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l./Documents/ALL /Studium /Master/4. Semester_Thesis/hybrid-model-corynebacterium/data/fermentation raw data/"/>
    </mc:Choice>
  </mc:AlternateContent>
  <xr:revisionPtr revIDLastSave="0" documentId="13_ncr:1_{69955BF3-C547-F942-AC84-06AF76C33331}" xr6:coauthVersionLast="47" xr6:coauthVersionMax="47" xr10:uidLastSave="{00000000-0000-0000-0000-000000000000}"/>
  <bookViews>
    <workbookView xWindow="-33600" yWindow="500" windowWidth="33600" windowHeight="19700" xr2:uid="{5ABA1AE7-9E6D-F94C-8847-BD666167E2A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12" i="1"/>
  <c r="I13" i="1"/>
  <c r="I14" i="1"/>
  <c r="I15" i="1"/>
  <c r="I16" i="1"/>
  <c r="I17" i="1"/>
  <c r="I18" i="1"/>
  <c r="I20" i="1"/>
  <c r="I19" i="1"/>
  <c r="B2" i="1"/>
  <c r="B19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<sst xmlns="http://schemas.openxmlformats.org/spreadsheetml/2006/main" count="12" uniqueCount="11">
  <si>
    <t>Time [h]</t>
  </si>
  <si>
    <t>Glucose [g/L]</t>
  </si>
  <si>
    <t>Glycerol [g/L]</t>
  </si>
  <si>
    <t>Lactic acid [g/L]</t>
  </si>
  <si>
    <t>Acetic acid [g/L]</t>
  </si>
  <si>
    <t>Ethanol [g/L]</t>
  </si>
  <si>
    <t>Glucose2 [g/L]</t>
  </si>
  <si>
    <t>Consumed_Glucose [g/L]</t>
  </si>
  <si>
    <t>added Glucose  [g]</t>
  </si>
  <si>
    <t>Consumed_Glucose [g]</t>
  </si>
  <si>
    <t>Volume at each 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</si>
</sst>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/>
    <xf numFmtId="0" fontId="2" fillId="0" borderId="0" xfId="0" applyFont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3595-F6C5-F84B-9CAA-4C2F7CFB1971}">
  <dimension ref="A1:M1669"/>
  <sheetViews>
    <sheetView tabSelected="1" zoomScale="125" workbookViewId="0">
      <selection activeCell="K21" sqref="K21"/>
    </sheetView>
  </sheetViews>
  <sheetFormatPr baseColWidth="10" defaultRowHeight="16" x14ac:dyDescent="0.2"/>
  <cols>
    <col min="1" max="1" width="8.1640625" bestFit="1" customWidth="1"/>
    <col min="2" max="2" width="12.1640625" bestFit="1" customWidth="1"/>
    <col min="3" max="3" width="12.5" bestFit="1" customWidth="1"/>
    <col min="4" max="4" width="14.1640625" bestFit="1" customWidth="1"/>
    <col min="5" max="5" width="14.5" bestFit="1" customWidth="1"/>
    <col min="6" max="6" width="11.83203125" bestFit="1" customWidth="1"/>
    <col min="7" max="7" width="13.1640625" bestFit="1" customWidth="1"/>
    <col min="8" max="8" width="12.1640625" bestFit="1" customWidth="1"/>
    <col min="9" max="11" width="22" bestFit="1" customWidth="1"/>
    <col min="12" max="12" width="23.33203125" bestFit="1" customWidth="1"/>
    <col min="13" max="13" width="9" style="2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7</v>
      </c>
      <c r="L1" s="3" t="s">
        <v>10</v>
      </c>
    </row>
    <row r="2" spans="1:12" x14ac:dyDescent="0.2">
      <c r="A2">
        <v>0.2</v>
      </c>
      <c r="B2">
        <f>H2*2</f>
        <v>10.44</v>
      </c>
      <c r="C2">
        <v>0.16700000000000001</v>
      </c>
      <c r="D2">
        <v>3.6999999999999998E-2</v>
      </c>
      <c r="E2">
        <v>7.0000000000000001E-3</v>
      </c>
      <c r="F2">
        <v>7.9000000000000001E-2</v>
      </c>
      <c r="G2">
        <v>5.22</v>
      </c>
      <c r="H2">
        <v>5.22</v>
      </c>
      <c r="I2">
        <v>10.44</v>
      </c>
      <c r="J2">
        <f>I2-B2</f>
        <v>0</v>
      </c>
      <c r="K2">
        <f>J2/L2</f>
        <v>0</v>
      </c>
      <c r="L2">
        <v>1</v>
      </c>
    </row>
    <row r="3" spans="1:12" x14ac:dyDescent="0.2">
      <c r="A3">
        <v>2.1</v>
      </c>
      <c r="B3">
        <f t="shared" ref="B3:B20" si="0">H3*2</f>
        <v>10.352</v>
      </c>
      <c r="C3">
        <v>0.16</v>
      </c>
      <c r="D3">
        <v>2.7E-2</v>
      </c>
      <c r="E3">
        <v>3.3000000000000002E-2</v>
      </c>
      <c r="F3">
        <v>0.104</v>
      </c>
      <c r="G3">
        <v>5.1760000000000002</v>
      </c>
      <c r="H3">
        <v>5.1760000000000002</v>
      </c>
      <c r="I3">
        <v>10.44</v>
      </c>
      <c r="J3">
        <f t="shared" ref="J3:J21" si="1">I3-B3</f>
        <v>8.799999999999919E-2</v>
      </c>
      <c r="K3">
        <f t="shared" ref="K3:K21" si="2">J3/L3</f>
        <v>8.799999999999919E-2</v>
      </c>
      <c r="L3">
        <v>1</v>
      </c>
    </row>
    <row r="4" spans="1:12" x14ac:dyDescent="0.2">
      <c r="A4">
        <v>2.2999999999999998</v>
      </c>
      <c r="B4">
        <f t="shared" si="0"/>
        <v>10.396000000000001</v>
      </c>
      <c r="C4">
        <v>0.11799999999999999</v>
      </c>
      <c r="D4">
        <v>0.04</v>
      </c>
      <c r="E4">
        <v>2E-3</v>
      </c>
      <c r="F4">
        <v>0.33400000000000002</v>
      </c>
      <c r="G4">
        <v>5.1980000000000004</v>
      </c>
      <c r="H4">
        <v>5.1980000000000004</v>
      </c>
      <c r="I4">
        <v>10.44</v>
      </c>
      <c r="J4">
        <f t="shared" si="1"/>
        <v>4.3999999999998707E-2</v>
      </c>
      <c r="K4">
        <f t="shared" si="2"/>
        <v>4.3999999999998707E-2</v>
      </c>
      <c r="L4">
        <v>1</v>
      </c>
    </row>
    <row r="5" spans="1:12" x14ac:dyDescent="0.2">
      <c r="A5">
        <v>3.4</v>
      </c>
      <c r="B5">
        <f t="shared" si="0"/>
        <v>9.3699999999999992</v>
      </c>
      <c r="C5">
        <v>0.14099999999999999</v>
      </c>
      <c r="D5">
        <v>4.1000000000000002E-2</v>
      </c>
      <c r="E5">
        <v>6.0000000000000001E-3</v>
      </c>
      <c r="F5">
        <v>0.35699999999999998</v>
      </c>
      <c r="G5">
        <v>4.6849999999999996</v>
      </c>
      <c r="H5">
        <v>4.6849999999999996</v>
      </c>
      <c r="I5">
        <v>10.44</v>
      </c>
      <c r="J5">
        <f t="shared" si="1"/>
        <v>1.0700000000000003</v>
      </c>
      <c r="K5">
        <f t="shared" si="2"/>
        <v>1.0700000000000003</v>
      </c>
      <c r="L5">
        <v>1</v>
      </c>
    </row>
    <row r="6" spans="1:12" x14ac:dyDescent="0.2">
      <c r="A6">
        <v>4.4000000000000004</v>
      </c>
      <c r="B6">
        <f t="shared" si="0"/>
        <v>8.4600000000000009</v>
      </c>
      <c r="C6">
        <v>0.187</v>
      </c>
      <c r="D6">
        <v>4.3999999999999997E-2</v>
      </c>
      <c r="E6">
        <v>2.4E-2</v>
      </c>
      <c r="F6">
        <v>0.14799999999999999</v>
      </c>
      <c r="G6">
        <v>4.2300000000000004</v>
      </c>
      <c r="H6">
        <v>4.2300000000000004</v>
      </c>
      <c r="I6">
        <v>10.44</v>
      </c>
      <c r="J6">
        <f t="shared" si="1"/>
        <v>1.9799999999999986</v>
      </c>
      <c r="K6">
        <f t="shared" si="2"/>
        <v>1.9799999999999986</v>
      </c>
      <c r="L6">
        <v>1</v>
      </c>
    </row>
    <row r="7" spans="1:12" x14ac:dyDescent="0.2">
      <c r="A7">
        <v>5.35</v>
      </c>
      <c r="B7">
        <f t="shared" si="0"/>
        <v>6.96</v>
      </c>
      <c r="C7">
        <v>0.21</v>
      </c>
      <c r="D7">
        <v>4.1000000000000002E-2</v>
      </c>
      <c r="E7">
        <v>5.8000000000000003E-2</v>
      </c>
      <c r="F7">
        <v>0.14599999999999999</v>
      </c>
      <c r="G7">
        <v>3.48</v>
      </c>
      <c r="H7">
        <v>3.48</v>
      </c>
      <c r="I7">
        <v>10.44</v>
      </c>
      <c r="J7">
        <f t="shared" si="1"/>
        <v>3.4799999999999995</v>
      </c>
      <c r="K7">
        <f t="shared" si="2"/>
        <v>3.4799999999999995</v>
      </c>
      <c r="L7">
        <v>1</v>
      </c>
    </row>
    <row r="8" spans="1:12" x14ac:dyDescent="0.2">
      <c r="A8">
        <v>6.35</v>
      </c>
      <c r="B8">
        <f t="shared" si="0"/>
        <v>5.7619999999999996</v>
      </c>
      <c r="C8">
        <v>0.27600000000000002</v>
      </c>
      <c r="D8">
        <v>4.2999999999999997E-2</v>
      </c>
      <c r="E8">
        <v>0.122</v>
      </c>
      <c r="F8">
        <v>0.128</v>
      </c>
      <c r="G8">
        <v>2.8809999999999998</v>
      </c>
      <c r="H8">
        <v>2.8809999999999998</v>
      </c>
      <c r="I8">
        <v>10.44</v>
      </c>
      <c r="J8">
        <f t="shared" si="1"/>
        <v>4.6779999999999999</v>
      </c>
      <c r="K8">
        <f t="shared" si="2"/>
        <v>4.6779999999999999</v>
      </c>
      <c r="L8">
        <v>1</v>
      </c>
    </row>
    <row r="9" spans="1:12" x14ac:dyDescent="0.2">
      <c r="A9">
        <v>7.3</v>
      </c>
      <c r="B9">
        <f t="shared" si="0"/>
        <v>4.0359999999999996</v>
      </c>
      <c r="C9">
        <v>0.38100000000000001</v>
      </c>
      <c r="D9">
        <v>5.0000000000000001E-3</v>
      </c>
      <c r="E9">
        <v>0.23</v>
      </c>
      <c r="F9">
        <v>0.14099999999999999</v>
      </c>
      <c r="G9">
        <v>2.0179999999999998</v>
      </c>
      <c r="H9">
        <v>2.0179999999999998</v>
      </c>
      <c r="I9">
        <v>10.44</v>
      </c>
      <c r="J9">
        <f t="shared" si="1"/>
        <v>6.4039999999999999</v>
      </c>
      <c r="K9">
        <f t="shared" si="2"/>
        <v>6.4039999999999999</v>
      </c>
      <c r="L9">
        <v>1</v>
      </c>
    </row>
    <row r="10" spans="1:12" x14ac:dyDescent="0.2">
      <c r="A10">
        <v>8.3000000000000007</v>
      </c>
      <c r="B10">
        <f t="shared" si="0"/>
        <v>3.1339999999999999</v>
      </c>
      <c r="C10">
        <v>0.46700000000000003</v>
      </c>
      <c r="D10">
        <v>3.0000000000000001E-3</v>
      </c>
      <c r="E10">
        <v>0.33900000000000002</v>
      </c>
      <c r="F10">
        <v>0.1</v>
      </c>
      <c r="G10">
        <v>1.5669999999999999</v>
      </c>
      <c r="H10">
        <v>1.5669999999999999</v>
      </c>
      <c r="I10">
        <v>10.44</v>
      </c>
      <c r="J10">
        <f t="shared" si="1"/>
        <v>7.3059999999999992</v>
      </c>
      <c r="K10">
        <f t="shared" si="2"/>
        <v>7.3059999999999992</v>
      </c>
      <c r="L10">
        <v>1</v>
      </c>
    </row>
    <row r="11" spans="1:12" x14ac:dyDescent="0.2">
      <c r="A11">
        <v>9.3000000000000007</v>
      </c>
      <c r="B11">
        <f t="shared" si="0"/>
        <v>2.0819999999999999</v>
      </c>
      <c r="C11">
        <v>0.42899999999999999</v>
      </c>
      <c r="D11">
        <v>3.0000000000000001E-3</v>
      </c>
      <c r="E11">
        <v>0.39</v>
      </c>
      <c r="F11">
        <v>0.156</v>
      </c>
      <c r="G11">
        <v>1.0409999999999999</v>
      </c>
      <c r="H11">
        <v>1.0409999999999999</v>
      </c>
      <c r="I11">
        <v>10.44</v>
      </c>
      <c r="J11">
        <f t="shared" si="1"/>
        <v>8.3580000000000005</v>
      </c>
      <c r="K11">
        <f t="shared" si="2"/>
        <v>8.3580000000000005</v>
      </c>
      <c r="L11">
        <v>1</v>
      </c>
    </row>
    <row r="12" spans="1:12" x14ac:dyDescent="0.2">
      <c r="A12" s="1">
        <v>21.3</v>
      </c>
      <c r="B12">
        <f t="shared" si="0"/>
        <v>56.204000000000001</v>
      </c>
      <c r="C12">
        <v>1.4890000000000001</v>
      </c>
      <c r="D12">
        <v>0</v>
      </c>
      <c r="E12">
        <v>1.883</v>
      </c>
      <c r="F12">
        <v>5.8000000000000003E-2</v>
      </c>
      <c r="G12">
        <v>28.102</v>
      </c>
      <c r="H12">
        <v>28.102</v>
      </c>
      <c r="I12">
        <f xml:space="preserve"> 135.422 +I11</f>
        <v>145.86199999999999</v>
      </c>
      <c r="J12">
        <f t="shared" si="1"/>
        <v>89.657999999999987</v>
      </c>
      <c r="K12">
        <f t="shared" si="2"/>
        <v>68.741732702813849</v>
      </c>
      <c r="L12">
        <v>1.304273204570096</v>
      </c>
    </row>
    <row r="13" spans="1:12" x14ac:dyDescent="0.2">
      <c r="A13">
        <v>23.3</v>
      </c>
      <c r="B13">
        <f t="shared" si="0"/>
        <v>69.7</v>
      </c>
      <c r="C13">
        <v>1.45</v>
      </c>
      <c r="D13">
        <v>0</v>
      </c>
      <c r="E13">
        <v>2.0779999999999998</v>
      </c>
      <c r="F13">
        <v>4.8000000000000001E-2</v>
      </c>
      <c r="G13">
        <v>34.85</v>
      </c>
      <c r="H13">
        <v>34.85</v>
      </c>
      <c r="I13">
        <f xml:space="preserve"> 159.222+I11</f>
        <v>169.66200000000001</v>
      </c>
      <c r="J13">
        <f t="shared" si="1"/>
        <v>99.962000000000003</v>
      </c>
      <c r="K13">
        <f t="shared" si="2"/>
        <v>71.683286086218644</v>
      </c>
      <c r="L13">
        <v>1.394495222774365</v>
      </c>
    </row>
    <row r="14" spans="1:12" x14ac:dyDescent="0.2">
      <c r="A14" s="2">
        <v>24.3</v>
      </c>
      <c r="B14">
        <f t="shared" si="0"/>
        <v>79.256</v>
      </c>
      <c r="C14">
        <v>1.49</v>
      </c>
      <c r="D14">
        <v>0</v>
      </c>
      <c r="E14" s="4">
        <v>2.157</v>
      </c>
      <c r="F14">
        <v>3.1E-2</v>
      </c>
      <c r="G14">
        <v>39.628</v>
      </c>
      <c r="H14">
        <v>39.628</v>
      </c>
      <c r="I14">
        <f>171.122+I11</f>
        <v>181.56200000000001</v>
      </c>
      <c r="J14">
        <f t="shared" si="1"/>
        <v>102.30600000000001</v>
      </c>
      <c r="K14">
        <f t="shared" si="2"/>
        <v>70.833326977216714</v>
      </c>
      <c r="L14">
        <v>1.444320129603772</v>
      </c>
    </row>
    <row r="15" spans="1:12" x14ac:dyDescent="0.2">
      <c r="A15">
        <v>26.3</v>
      </c>
      <c r="B15">
        <f t="shared" si="0"/>
        <v>94.756</v>
      </c>
      <c r="C15">
        <v>1.431</v>
      </c>
      <c r="D15">
        <v>0</v>
      </c>
      <c r="E15">
        <v>2.1819999999999999</v>
      </c>
      <c r="F15">
        <v>2.5000000000000001E-2</v>
      </c>
      <c r="G15">
        <v>47.378</v>
      </c>
      <c r="H15">
        <v>47.378</v>
      </c>
      <c r="I15">
        <f xml:space="preserve"> 194.922 +I2</f>
        <v>205.36199999999999</v>
      </c>
      <c r="J15">
        <f t="shared" si="1"/>
        <v>110.60599999999999</v>
      </c>
      <c r="K15">
        <f t="shared" si="2"/>
        <v>71.186885373544456</v>
      </c>
      <c r="L15">
        <v>1.553741246292889</v>
      </c>
    </row>
    <row r="16" spans="1:12" x14ac:dyDescent="0.2">
      <c r="A16">
        <v>27.3</v>
      </c>
      <c r="B16">
        <f t="shared" si="0"/>
        <v>104.982</v>
      </c>
      <c r="C16">
        <v>1.3939999999999999</v>
      </c>
      <c r="D16">
        <v>0</v>
      </c>
      <c r="E16">
        <v>2.1150000000000002</v>
      </c>
      <c r="F16">
        <v>0.153</v>
      </c>
      <c r="G16">
        <v>52.491</v>
      </c>
      <c r="H16">
        <v>52.491</v>
      </c>
      <c r="I16">
        <f xml:space="preserve"> 206.822+I2</f>
        <v>217.262</v>
      </c>
      <c r="J16">
        <f t="shared" si="1"/>
        <v>112.28</v>
      </c>
      <c r="K16">
        <f t="shared" si="2"/>
        <v>69.558049997217353</v>
      </c>
      <c r="L16">
        <v>1.614191312213205</v>
      </c>
    </row>
    <row r="17" spans="1:12" x14ac:dyDescent="0.2">
      <c r="A17">
        <v>27.9</v>
      </c>
      <c r="B17">
        <f t="shared" si="0"/>
        <v>113.33</v>
      </c>
      <c r="C17">
        <v>1.214</v>
      </c>
      <c r="D17">
        <v>0</v>
      </c>
      <c r="E17">
        <v>1.859</v>
      </c>
      <c r="F17">
        <v>0.20399999999999999</v>
      </c>
      <c r="G17">
        <v>56.664999999999999</v>
      </c>
      <c r="H17">
        <v>56.664999999999999</v>
      </c>
      <c r="I17">
        <f>I11+213.962</f>
        <v>224.40199999999999</v>
      </c>
      <c r="J17">
        <f t="shared" si="1"/>
        <v>111.07199999999999</v>
      </c>
      <c r="K17">
        <f t="shared" si="2"/>
        <v>67.205751598897123</v>
      </c>
      <c r="L17">
        <v>1.652715688129031</v>
      </c>
    </row>
    <row r="18" spans="1:12" x14ac:dyDescent="0.2">
      <c r="A18">
        <v>28.3</v>
      </c>
      <c r="B18">
        <f t="shared" si="0"/>
        <v>119.556</v>
      </c>
      <c r="C18">
        <v>0.93799999999999994</v>
      </c>
      <c r="D18">
        <v>0</v>
      </c>
      <c r="E18">
        <v>1.49</v>
      </c>
      <c r="F18">
        <v>6.9000000000000006E-2</v>
      </c>
      <c r="G18">
        <v>59.777999999999999</v>
      </c>
      <c r="H18">
        <v>59.777999999999999</v>
      </c>
      <c r="I18">
        <f xml:space="preserve"> 225.86+I2</f>
        <v>236.3</v>
      </c>
      <c r="J18">
        <f t="shared" si="1"/>
        <v>116.74400000000001</v>
      </c>
      <c r="K18">
        <f t="shared" si="2"/>
        <v>69.047099558524593</v>
      </c>
      <c r="L18">
        <v>1.6907878932850371</v>
      </c>
    </row>
    <row r="19" spans="1:12" ht="17" customHeight="1" x14ac:dyDescent="0.2">
      <c r="A19">
        <v>30.5</v>
      </c>
      <c r="B19">
        <f t="shared" si="0"/>
        <v>136.44</v>
      </c>
      <c r="C19">
        <v>0.16300000000000001</v>
      </c>
      <c r="D19">
        <v>0.05</v>
      </c>
      <c r="E19">
        <v>0.35499999999999998</v>
      </c>
      <c r="F19">
        <v>4.1000000000000002E-2</v>
      </c>
      <c r="G19">
        <v>150.34</v>
      </c>
      <c r="H19">
        <v>68.22</v>
      </c>
      <c r="I19">
        <f>304.4+I2</f>
        <v>314.83999999999997</v>
      </c>
      <c r="J19">
        <f t="shared" si="1"/>
        <v>178.39999999999998</v>
      </c>
      <c r="K19">
        <f t="shared" si="2"/>
        <v>90.549909525491373</v>
      </c>
      <c r="L19">
        <v>1.9701841883097331</v>
      </c>
    </row>
    <row r="20" spans="1:12" x14ac:dyDescent="0.2">
      <c r="A20">
        <v>31.5</v>
      </c>
      <c r="B20">
        <f t="shared" si="0"/>
        <v>141.28</v>
      </c>
      <c r="C20">
        <v>3.7999999999999999E-2</v>
      </c>
      <c r="D20">
        <v>4.3999999999999997E-2</v>
      </c>
      <c r="E20">
        <v>1.2E-2</v>
      </c>
      <c r="F20">
        <v>0.122</v>
      </c>
      <c r="G20">
        <v>170.96</v>
      </c>
      <c r="H20">
        <v>70.64</v>
      </c>
      <c r="I20">
        <f>340.4+I3</f>
        <v>350.84</v>
      </c>
      <c r="J20">
        <f t="shared" si="1"/>
        <v>209.55999999999997</v>
      </c>
      <c r="K20">
        <f t="shared" si="2"/>
        <v>99.591891482785599</v>
      </c>
      <c r="L20">
        <v>2.104187367866412</v>
      </c>
    </row>
    <row r="21" spans="1:12" x14ac:dyDescent="0.2">
      <c r="A21">
        <v>42</v>
      </c>
      <c r="B21">
        <v>120.47499999999999</v>
      </c>
      <c r="G21">
        <v>120.47499999999999</v>
      </c>
      <c r="I21">
        <v>360.44</v>
      </c>
      <c r="J21">
        <f t="shared" si="1"/>
        <v>239.965</v>
      </c>
      <c r="K21">
        <f t="shared" si="2"/>
        <v>98.099574833685978</v>
      </c>
      <c r="L21">
        <v>2.4461370032115521</v>
      </c>
    </row>
    <row r="597" spans="12:12" x14ac:dyDescent="0.2">
      <c r="L597" s="5"/>
    </row>
    <row r="598" spans="12:12" x14ac:dyDescent="0.2">
      <c r="L598" s="5"/>
    </row>
    <row r="599" spans="12:12" x14ac:dyDescent="0.2">
      <c r="L599" s="5"/>
    </row>
    <row r="600" spans="12:12" x14ac:dyDescent="0.2">
      <c r="L600" s="5"/>
    </row>
    <row r="601" spans="12:12" x14ac:dyDescent="0.2">
      <c r="L601" s="5"/>
    </row>
    <row r="602" spans="12:12" x14ac:dyDescent="0.2">
      <c r="L602" s="5"/>
    </row>
    <row r="603" spans="12:12" x14ac:dyDescent="0.2">
      <c r="L603" s="5"/>
    </row>
    <row r="604" spans="12:12" x14ac:dyDescent="0.2">
      <c r="L604" s="5"/>
    </row>
    <row r="605" spans="12:12" x14ac:dyDescent="0.2">
      <c r="L605" s="5"/>
    </row>
    <row r="606" spans="12:12" x14ac:dyDescent="0.2">
      <c r="L606" s="5"/>
    </row>
    <row r="607" spans="12:12" x14ac:dyDescent="0.2">
      <c r="L607" s="5"/>
    </row>
    <row r="608" spans="12:12" x14ac:dyDescent="0.2">
      <c r="L608" s="5"/>
    </row>
    <row r="609" spans="12:12" x14ac:dyDescent="0.2">
      <c r="L609" s="5"/>
    </row>
    <row r="610" spans="12:12" x14ac:dyDescent="0.2">
      <c r="L610" s="5"/>
    </row>
    <row r="611" spans="12:12" x14ac:dyDescent="0.2">
      <c r="L611" s="5"/>
    </row>
    <row r="612" spans="12:12" x14ac:dyDescent="0.2">
      <c r="L612" s="5"/>
    </row>
    <row r="613" spans="12:12" x14ac:dyDescent="0.2">
      <c r="L613" s="5"/>
    </row>
    <row r="614" spans="12:12" x14ac:dyDescent="0.2">
      <c r="L614" s="5"/>
    </row>
    <row r="615" spans="12:12" x14ac:dyDescent="0.2">
      <c r="L615" s="5"/>
    </row>
    <row r="616" spans="12:12" x14ac:dyDescent="0.2">
      <c r="L616" s="5"/>
    </row>
    <row r="617" spans="12:12" x14ac:dyDescent="0.2">
      <c r="L617" s="5"/>
    </row>
    <row r="618" spans="12:12" x14ac:dyDescent="0.2">
      <c r="L618" s="5"/>
    </row>
    <row r="619" spans="12:12" x14ac:dyDescent="0.2">
      <c r="L619" s="5"/>
    </row>
    <row r="620" spans="12:12" x14ac:dyDescent="0.2">
      <c r="L620" s="5"/>
    </row>
    <row r="621" spans="12:12" x14ac:dyDescent="0.2">
      <c r="L621" s="5"/>
    </row>
    <row r="622" spans="12:12" x14ac:dyDescent="0.2">
      <c r="L622" s="5"/>
    </row>
    <row r="623" spans="12:12" x14ac:dyDescent="0.2">
      <c r="L623" s="5"/>
    </row>
    <row r="624" spans="12:12" x14ac:dyDescent="0.2">
      <c r="L624" s="5"/>
    </row>
    <row r="625" spans="12:12" x14ac:dyDescent="0.2">
      <c r="L625" s="5"/>
    </row>
    <row r="626" spans="12:12" x14ac:dyDescent="0.2">
      <c r="L626" s="5"/>
    </row>
    <row r="627" spans="12:12" x14ac:dyDescent="0.2">
      <c r="L627" s="5"/>
    </row>
    <row r="628" spans="12:12" x14ac:dyDescent="0.2">
      <c r="L628" s="5"/>
    </row>
    <row r="629" spans="12:12" x14ac:dyDescent="0.2">
      <c r="L629" s="5"/>
    </row>
    <row r="630" spans="12:12" x14ac:dyDescent="0.2">
      <c r="L630" s="5"/>
    </row>
    <row r="631" spans="12:12" x14ac:dyDescent="0.2">
      <c r="L631" s="5"/>
    </row>
    <row r="632" spans="12:12" x14ac:dyDescent="0.2">
      <c r="L632" s="5"/>
    </row>
    <row r="633" spans="12:12" x14ac:dyDescent="0.2">
      <c r="L633" s="5"/>
    </row>
    <row r="634" spans="12:12" x14ac:dyDescent="0.2">
      <c r="L634" s="5"/>
    </row>
    <row r="635" spans="12:12" x14ac:dyDescent="0.2">
      <c r="L635" s="5"/>
    </row>
    <row r="636" spans="12:12" x14ac:dyDescent="0.2">
      <c r="L636" s="5"/>
    </row>
    <row r="637" spans="12:12" x14ac:dyDescent="0.2">
      <c r="L637" s="5"/>
    </row>
    <row r="638" spans="12:12" x14ac:dyDescent="0.2">
      <c r="L638" s="5"/>
    </row>
    <row r="639" spans="12:12" x14ac:dyDescent="0.2">
      <c r="L639" s="5"/>
    </row>
    <row r="640" spans="12:12" x14ac:dyDescent="0.2">
      <c r="L640" s="5"/>
    </row>
    <row r="641" spans="12:12" x14ac:dyDescent="0.2">
      <c r="L641" s="5"/>
    </row>
    <row r="642" spans="12:12" x14ac:dyDescent="0.2">
      <c r="L642" s="5"/>
    </row>
    <row r="643" spans="12:12" x14ac:dyDescent="0.2">
      <c r="L643" s="5"/>
    </row>
    <row r="644" spans="12:12" x14ac:dyDescent="0.2">
      <c r="L644" s="5"/>
    </row>
    <row r="646" spans="12:12" x14ac:dyDescent="0.2">
      <c r="L646" s="6"/>
    </row>
    <row r="647" spans="12:12" x14ac:dyDescent="0.2">
      <c r="L647" s="6"/>
    </row>
    <row r="648" spans="12:12" x14ac:dyDescent="0.2">
      <c r="L648" s="6"/>
    </row>
    <row r="649" spans="12:12" x14ac:dyDescent="0.2">
      <c r="L649" s="6"/>
    </row>
    <row r="650" spans="12:12" x14ac:dyDescent="0.2">
      <c r="L650" s="6"/>
    </row>
    <row r="651" spans="12:12" x14ac:dyDescent="0.2">
      <c r="L651" s="6"/>
    </row>
    <row r="652" spans="12:12" x14ac:dyDescent="0.2">
      <c r="L652" s="5"/>
    </row>
    <row r="653" spans="12:12" x14ac:dyDescent="0.2">
      <c r="L653" s="5"/>
    </row>
    <row r="654" spans="12:12" x14ac:dyDescent="0.2">
      <c r="L654" s="5"/>
    </row>
    <row r="655" spans="12:12" x14ac:dyDescent="0.2">
      <c r="L655" s="5"/>
    </row>
    <row r="656" spans="12:12" x14ac:dyDescent="0.2">
      <c r="L656" s="5"/>
    </row>
    <row r="657" spans="12:12" x14ac:dyDescent="0.2">
      <c r="L657" s="5"/>
    </row>
    <row r="658" spans="12:12" x14ac:dyDescent="0.2">
      <c r="L658" s="5"/>
    </row>
    <row r="659" spans="12:12" x14ac:dyDescent="0.2">
      <c r="L659" s="5"/>
    </row>
    <row r="660" spans="12:12" x14ac:dyDescent="0.2">
      <c r="L660" s="5"/>
    </row>
    <row r="661" spans="12:12" x14ac:dyDescent="0.2">
      <c r="L661" s="5"/>
    </row>
    <row r="662" spans="12:12" x14ac:dyDescent="0.2">
      <c r="L662" s="5"/>
    </row>
    <row r="663" spans="12:12" x14ac:dyDescent="0.2">
      <c r="L663" s="5"/>
    </row>
    <row r="664" spans="12:12" x14ac:dyDescent="0.2">
      <c r="L664" s="5"/>
    </row>
    <row r="665" spans="12:12" x14ac:dyDescent="0.2">
      <c r="L665" s="5"/>
    </row>
    <row r="666" spans="12:12" x14ac:dyDescent="0.2">
      <c r="L666" s="5"/>
    </row>
    <row r="667" spans="12:12" x14ac:dyDescent="0.2">
      <c r="L667" s="5"/>
    </row>
    <row r="668" spans="12:12" x14ac:dyDescent="0.2">
      <c r="L668" s="5"/>
    </row>
    <row r="669" spans="12:12" x14ac:dyDescent="0.2">
      <c r="L669" s="5"/>
    </row>
    <row r="670" spans="12:12" x14ac:dyDescent="0.2">
      <c r="L670" s="5"/>
    </row>
    <row r="671" spans="12:12" x14ac:dyDescent="0.2">
      <c r="L671" s="5"/>
    </row>
    <row r="672" spans="12:12" x14ac:dyDescent="0.2">
      <c r="L672" s="5"/>
    </row>
    <row r="673" spans="12:12" x14ac:dyDescent="0.2">
      <c r="L673" s="5"/>
    </row>
    <row r="674" spans="12:12" x14ac:dyDescent="0.2">
      <c r="L674" s="5"/>
    </row>
    <row r="675" spans="12:12" x14ac:dyDescent="0.2">
      <c r="L675" s="5"/>
    </row>
    <row r="676" spans="12:12" x14ac:dyDescent="0.2">
      <c r="L676" s="5"/>
    </row>
    <row r="677" spans="12:12" x14ac:dyDescent="0.2">
      <c r="L677" s="5"/>
    </row>
    <row r="678" spans="12:12" x14ac:dyDescent="0.2">
      <c r="L678" s="5"/>
    </row>
    <row r="679" spans="12:12" x14ac:dyDescent="0.2">
      <c r="L679" s="5"/>
    </row>
    <row r="680" spans="12:12" x14ac:dyDescent="0.2">
      <c r="L680" s="5"/>
    </row>
    <row r="681" spans="12:12" x14ac:dyDescent="0.2">
      <c r="L681" s="5"/>
    </row>
    <row r="682" spans="12:12" x14ac:dyDescent="0.2">
      <c r="L682" s="5"/>
    </row>
    <row r="683" spans="12:12" x14ac:dyDescent="0.2">
      <c r="L683" s="5"/>
    </row>
    <row r="684" spans="12:12" x14ac:dyDescent="0.2">
      <c r="L684" s="5"/>
    </row>
    <row r="685" spans="12:12" x14ac:dyDescent="0.2">
      <c r="L685" s="5"/>
    </row>
    <row r="686" spans="12:12" x14ac:dyDescent="0.2">
      <c r="L686" s="5"/>
    </row>
    <row r="687" spans="12:12" x14ac:dyDescent="0.2">
      <c r="L687" s="5"/>
    </row>
    <row r="688" spans="12:12" x14ac:dyDescent="0.2">
      <c r="L688" s="5"/>
    </row>
    <row r="689" spans="12:12" x14ac:dyDescent="0.2">
      <c r="L689" s="5"/>
    </row>
    <row r="690" spans="12:12" x14ac:dyDescent="0.2">
      <c r="L690" s="5"/>
    </row>
    <row r="691" spans="12:12" x14ac:dyDescent="0.2">
      <c r="L691" s="5"/>
    </row>
    <row r="692" spans="12:12" x14ac:dyDescent="0.2">
      <c r="L692" s="5"/>
    </row>
    <row r="693" spans="12:12" x14ac:dyDescent="0.2">
      <c r="L693" s="5"/>
    </row>
    <row r="694" spans="12:12" x14ac:dyDescent="0.2">
      <c r="L694" s="5"/>
    </row>
    <row r="695" spans="12:12" x14ac:dyDescent="0.2">
      <c r="L695" s="5"/>
    </row>
    <row r="696" spans="12:12" x14ac:dyDescent="0.2">
      <c r="L696" s="5"/>
    </row>
    <row r="697" spans="12:12" x14ac:dyDescent="0.2">
      <c r="L697" s="5"/>
    </row>
    <row r="698" spans="12:12" x14ac:dyDescent="0.2">
      <c r="L698" s="5"/>
    </row>
    <row r="699" spans="12:12" x14ac:dyDescent="0.2">
      <c r="L699" s="6"/>
    </row>
    <row r="700" spans="12:12" x14ac:dyDescent="0.2">
      <c r="L700" s="6"/>
    </row>
    <row r="701" spans="12:12" x14ac:dyDescent="0.2">
      <c r="L701" s="6"/>
    </row>
    <row r="702" spans="12:12" x14ac:dyDescent="0.2">
      <c r="L702" s="6"/>
    </row>
    <row r="703" spans="12:12" x14ac:dyDescent="0.2">
      <c r="L703" s="6"/>
    </row>
    <row r="704" spans="12:12" x14ac:dyDescent="0.2">
      <c r="L704" s="6"/>
    </row>
    <row r="705" spans="12:12" x14ac:dyDescent="0.2">
      <c r="L705" s="6"/>
    </row>
    <row r="706" spans="12:12" x14ac:dyDescent="0.2">
      <c r="L706" s="5"/>
    </row>
    <row r="707" spans="12:12" x14ac:dyDescent="0.2">
      <c r="L707" s="5"/>
    </row>
    <row r="708" spans="12:12" x14ac:dyDescent="0.2">
      <c r="L708" s="5"/>
    </row>
    <row r="709" spans="12:12" x14ac:dyDescent="0.2">
      <c r="L709" s="5"/>
    </row>
    <row r="710" spans="12:12" x14ac:dyDescent="0.2">
      <c r="L710" s="5"/>
    </row>
    <row r="711" spans="12:12" x14ac:dyDescent="0.2">
      <c r="L711" s="5"/>
    </row>
    <row r="712" spans="12:12" x14ac:dyDescent="0.2">
      <c r="L712" s="5"/>
    </row>
    <row r="713" spans="12:12" x14ac:dyDescent="0.2">
      <c r="L713" s="5"/>
    </row>
    <row r="714" spans="12:12" x14ac:dyDescent="0.2">
      <c r="L714" s="5"/>
    </row>
    <row r="715" spans="12:12" x14ac:dyDescent="0.2">
      <c r="L715" s="5"/>
    </row>
    <row r="716" spans="12:12" x14ac:dyDescent="0.2">
      <c r="L716" s="5"/>
    </row>
    <row r="717" spans="12:12" x14ac:dyDescent="0.2">
      <c r="L717" s="5"/>
    </row>
    <row r="718" spans="12:12" x14ac:dyDescent="0.2">
      <c r="L718" s="5"/>
    </row>
    <row r="719" spans="12:12" x14ac:dyDescent="0.2">
      <c r="L719" s="5"/>
    </row>
    <row r="720" spans="12:12" x14ac:dyDescent="0.2">
      <c r="L720" s="5"/>
    </row>
    <row r="721" spans="12:12" x14ac:dyDescent="0.2">
      <c r="L721" s="5"/>
    </row>
    <row r="722" spans="12:12" x14ac:dyDescent="0.2">
      <c r="L722" s="5"/>
    </row>
    <row r="723" spans="12:12" x14ac:dyDescent="0.2">
      <c r="L723" s="5"/>
    </row>
    <row r="724" spans="12:12" x14ac:dyDescent="0.2">
      <c r="L724" s="5"/>
    </row>
    <row r="725" spans="12:12" x14ac:dyDescent="0.2">
      <c r="L725" s="5"/>
    </row>
    <row r="726" spans="12:12" x14ac:dyDescent="0.2">
      <c r="L726" s="5"/>
    </row>
    <row r="727" spans="12:12" x14ac:dyDescent="0.2">
      <c r="L727" s="5"/>
    </row>
    <row r="728" spans="12:12" x14ac:dyDescent="0.2">
      <c r="L728" s="5"/>
    </row>
    <row r="729" spans="12:12" x14ac:dyDescent="0.2">
      <c r="L729" s="5"/>
    </row>
    <row r="730" spans="12:12" x14ac:dyDescent="0.2">
      <c r="L730" s="5"/>
    </row>
    <row r="731" spans="12:12" x14ac:dyDescent="0.2">
      <c r="L731" s="5"/>
    </row>
    <row r="732" spans="12:12" x14ac:dyDescent="0.2">
      <c r="L732" s="5"/>
    </row>
    <row r="733" spans="12:12" x14ac:dyDescent="0.2">
      <c r="L733" s="5"/>
    </row>
    <row r="734" spans="12:12" x14ac:dyDescent="0.2">
      <c r="L734" s="5"/>
    </row>
    <row r="735" spans="12:12" x14ac:dyDescent="0.2">
      <c r="L735" s="5"/>
    </row>
    <row r="736" spans="12:12" x14ac:dyDescent="0.2">
      <c r="L736" s="5"/>
    </row>
    <row r="737" spans="12:12" x14ac:dyDescent="0.2">
      <c r="L737" s="5"/>
    </row>
    <row r="738" spans="12:12" x14ac:dyDescent="0.2">
      <c r="L738" s="5"/>
    </row>
    <row r="739" spans="12:12" x14ac:dyDescent="0.2">
      <c r="L739" s="5"/>
    </row>
    <row r="740" spans="12:12" x14ac:dyDescent="0.2">
      <c r="L740" s="5"/>
    </row>
    <row r="741" spans="12:12" x14ac:dyDescent="0.2">
      <c r="L741" s="5"/>
    </row>
    <row r="742" spans="12:12" x14ac:dyDescent="0.2">
      <c r="L742" s="5"/>
    </row>
    <row r="743" spans="12:12" x14ac:dyDescent="0.2">
      <c r="L743" s="5"/>
    </row>
    <row r="744" spans="12:12" x14ac:dyDescent="0.2">
      <c r="L744" s="5"/>
    </row>
    <row r="745" spans="12:12" x14ac:dyDescent="0.2">
      <c r="L745" s="5"/>
    </row>
    <row r="746" spans="12:12" x14ac:dyDescent="0.2">
      <c r="L746" s="5"/>
    </row>
    <row r="747" spans="12:12" x14ac:dyDescent="0.2">
      <c r="L747" s="5"/>
    </row>
    <row r="748" spans="12:12" x14ac:dyDescent="0.2">
      <c r="L748" s="5"/>
    </row>
    <row r="749" spans="12:12" x14ac:dyDescent="0.2">
      <c r="L749" s="5"/>
    </row>
    <row r="750" spans="12:12" x14ac:dyDescent="0.2">
      <c r="L750" s="5"/>
    </row>
    <row r="751" spans="12:12" x14ac:dyDescent="0.2">
      <c r="L751" s="5"/>
    </row>
    <row r="753" spans="12:12" x14ac:dyDescent="0.2">
      <c r="L753" s="6"/>
    </row>
    <row r="754" spans="12:12" x14ac:dyDescent="0.2">
      <c r="L754" s="6"/>
    </row>
    <row r="755" spans="12:12" x14ac:dyDescent="0.2">
      <c r="L755" s="6"/>
    </row>
    <row r="756" spans="12:12" x14ac:dyDescent="0.2">
      <c r="L756" s="6"/>
    </row>
    <row r="757" spans="12:12" x14ac:dyDescent="0.2">
      <c r="L757" s="6"/>
    </row>
    <row r="758" spans="12:12" x14ac:dyDescent="0.2">
      <c r="L758" s="6"/>
    </row>
    <row r="759" spans="12:12" x14ac:dyDescent="0.2">
      <c r="L759" s="5"/>
    </row>
    <row r="760" spans="12:12" x14ac:dyDescent="0.2">
      <c r="L760" s="5"/>
    </row>
    <row r="761" spans="12:12" x14ac:dyDescent="0.2">
      <c r="L761" s="5"/>
    </row>
    <row r="762" spans="12:12" x14ac:dyDescent="0.2">
      <c r="L762" s="5"/>
    </row>
    <row r="763" spans="12:12" x14ac:dyDescent="0.2">
      <c r="L763" s="5"/>
    </row>
    <row r="764" spans="12:12" x14ac:dyDescent="0.2">
      <c r="L764" s="5"/>
    </row>
    <row r="765" spans="12:12" x14ac:dyDescent="0.2">
      <c r="L765" s="5"/>
    </row>
    <row r="766" spans="12:12" x14ac:dyDescent="0.2">
      <c r="L766" s="5"/>
    </row>
    <row r="767" spans="12:12" x14ac:dyDescent="0.2">
      <c r="L767" s="5"/>
    </row>
    <row r="768" spans="12:12" x14ac:dyDescent="0.2">
      <c r="L768" s="5"/>
    </row>
    <row r="769" spans="12:12" x14ac:dyDescent="0.2">
      <c r="L769" s="5"/>
    </row>
    <row r="770" spans="12:12" x14ac:dyDescent="0.2">
      <c r="L770" s="5"/>
    </row>
    <row r="771" spans="12:12" x14ac:dyDescent="0.2">
      <c r="L771" s="5"/>
    </row>
    <row r="772" spans="12:12" x14ac:dyDescent="0.2">
      <c r="L772" s="5"/>
    </row>
    <row r="773" spans="12:12" x14ac:dyDescent="0.2">
      <c r="L773" s="5"/>
    </row>
    <row r="774" spans="12:12" x14ac:dyDescent="0.2">
      <c r="L774" s="5"/>
    </row>
    <row r="775" spans="12:12" x14ac:dyDescent="0.2">
      <c r="L775" s="5"/>
    </row>
    <row r="776" spans="12:12" x14ac:dyDescent="0.2">
      <c r="L776" s="5"/>
    </row>
    <row r="777" spans="12:12" x14ac:dyDescent="0.2">
      <c r="L777" s="5"/>
    </row>
    <row r="778" spans="12:12" x14ac:dyDescent="0.2">
      <c r="L778" s="5"/>
    </row>
    <row r="779" spans="12:12" x14ac:dyDescent="0.2">
      <c r="L779" s="5"/>
    </row>
    <row r="780" spans="12:12" x14ac:dyDescent="0.2">
      <c r="L780" s="5"/>
    </row>
    <row r="781" spans="12:12" x14ac:dyDescent="0.2">
      <c r="L781" s="5"/>
    </row>
    <row r="782" spans="12:12" x14ac:dyDescent="0.2">
      <c r="L782" s="5"/>
    </row>
    <row r="783" spans="12:12" x14ac:dyDescent="0.2">
      <c r="L783" s="5"/>
    </row>
    <row r="784" spans="12:12" x14ac:dyDescent="0.2">
      <c r="L784" s="5"/>
    </row>
    <row r="785" spans="12:12" x14ac:dyDescent="0.2">
      <c r="L785" s="5"/>
    </row>
    <row r="786" spans="12:12" x14ac:dyDescent="0.2">
      <c r="L786" s="5"/>
    </row>
    <row r="787" spans="12:12" x14ac:dyDescent="0.2">
      <c r="L787" s="5"/>
    </row>
    <row r="788" spans="12:12" x14ac:dyDescent="0.2">
      <c r="L788" s="5"/>
    </row>
    <row r="789" spans="12:12" x14ac:dyDescent="0.2">
      <c r="L789" s="5"/>
    </row>
    <row r="790" spans="12:12" x14ac:dyDescent="0.2">
      <c r="L790" s="5"/>
    </row>
    <row r="791" spans="12:12" x14ac:dyDescent="0.2">
      <c r="L791" s="5"/>
    </row>
    <row r="792" spans="12:12" x14ac:dyDescent="0.2">
      <c r="L792" s="5"/>
    </row>
    <row r="793" spans="12:12" x14ac:dyDescent="0.2">
      <c r="L793" s="5"/>
    </row>
    <row r="794" spans="12:12" x14ac:dyDescent="0.2">
      <c r="L794" s="5"/>
    </row>
    <row r="795" spans="12:12" x14ac:dyDescent="0.2">
      <c r="L795" s="5"/>
    </row>
    <row r="796" spans="12:12" x14ac:dyDescent="0.2">
      <c r="L796" s="5"/>
    </row>
    <row r="797" spans="12:12" x14ac:dyDescent="0.2">
      <c r="L797" s="5"/>
    </row>
    <row r="798" spans="12:12" x14ac:dyDescent="0.2">
      <c r="L798" s="5"/>
    </row>
    <row r="799" spans="12:12" x14ac:dyDescent="0.2">
      <c r="L799" s="5"/>
    </row>
    <row r="800" spans="12:12" x14ac:dyDescent="0.2">
      <c r="L800" s="5"/>
    </row>
    <row r="801" spans="12:12" x14ac:dyDescent="0.2">
      <c r="L801" s="5"/>
    </row>
    <row r="802" spans="12:12" x14ac:dyDescent="0.2">
      <c r="L802" s="5"/>
    </row>
    <row r="803" spans="12:12" x14ac:dyDescent="0.2">
      <c r="L803" s="5"/>
    </row>
    <row r="804" spans="12:12" x14ac:dyDescent="0.2">
      <c r="L804" s="5"/>
    </row>
    <row r="805" spans="12:12" x14ac:dyDescent="0.2">
      <c r="L805" s="5"/>
    </row>
    <row r="806" spans="12:12" x14ac:dyDescent="0.2">
      <c r="L806" s="6"/>
    </row>
    <row r="807" spans="12:12" x14ac:dyDescent="0.2">
      <c r="L807" s="6"/>
    </row>
    <row r="808" spans="12:12" x14ac:dyDescent="0.2">
      <c r="L808" s="6"/>
    </row>
    <row r="809" spans="12:12" x14ac:dyDescent="0.2">
      <c r="L809" s="6"/>
    </row>
    <row r="810" spans="12:12" x14ac:dyDescent="0.2">
      <c r="L810" s="6"/>
    </row>
    <row r="811" spans="12:12" x14ac:dyDescent="0.2">
      <c r="L811" s="6"/>
    </row>
    <row r="812" spans="12:12" x14ac:dyDescent="0.2">
      <c r="L812" s="6"/>
    </row>
    <row r="813" spans="12:12" x14ac:dyDescent="0.2">
      <c r="L813" s="5"/>
    </row>
    <row r="814" spans="12:12" x14ac:dyDescent="0.2">
      <c r="L814" s="5"/>
    </row>
    <row r="815" spans="12:12" x14ac:dyDescent="0.2">
      <c r="L815" s="5"/>
    </row>
    <row r="816" spans="12:12" x14ac:dyDescent="0.2">
      <c r="L816" s="5"/>
    </row>
    <row r="817" spans="12:12" x14ac:dyDescent="0.2">
      <c r="L817" s="5"/>
    </row>
    <row r="818" spans="12:12" x14ac:dyDescent="0.2">
      <c r="L818" s="5"/>
    </row>
    <row r="819" spans="12:12" x14ac:dyDescent="0.2">
      <c r="L819" s="5"/>
    </row>
    <row r="820" spans="12:12" x14ac:dyDescent="0.2">
      <c r="L820" s="5"/>
    </row>
    <row r="821" spans="12:12" x14ac:dyDescent="0.2">
      <c r="L821" s="5"/>
    </row>
    <row r="822" spans="12:12" x14ac:dyDescent="0.2">
      <c r="L822" s="5"/>
    </row>
    <row r="823" spans="12:12" x14ac:dyDescent="0.2">
      <c r="L823" s="5"/>
    </row>
    <row r="824" spans="12:12" x14ac:dyDescent="0.2">
      <c r="L824" s="5"/>
    </row>
    <row r="825" spans="12:12" x14ac:dyDescent="0.2">
      <c r="L825" s="5"/>
    </row>
    <row r="826" spans="12:12" x14ac:dyDescent="0.2">
      <c r="L826" s="5"/>
    </row>
    <row r="827" spans="12:12" x14ac:dyDescent="0.2">
      <c r="L827" s="5"/>
    </row>
    <row r="828" spans="12:12" x14ac:dyDescent="0.2">
      <c r="L828" s="5"/>
    </row>
    <row r="829" spans="12:12" x14ac:dyDescent="0.2">
      <c r="L829" s="5"/>
    </row>
    <row r="830" spans="12:12" x14ac:dyDescent="0.2">
      <c r="L830" s="5"/>
    </row>
    <row r="831" spans="12:12" x14ac:dyDescent="0.2">
      <c r="L831" s="5"/>
    </row>
    <row r="832" spans="12:12" x14ac:dyDescent="0.2">
      <c r="L832" s="5"/>
    </row>
    <row r="833" spans="12:12" x14ac:dyDescent="0.2">
      <c r="L833" s="5"/>
    </row>
    <row r="834" spans="12:12" x14ac:dyDescent="0.2">
      <c r="L834" s="5"/>
    </row>
    <row r="835" spans="12:12" x14ac:dyDescent="0.2">
      <c r="L835" s="5"/>
    </row>
    <row r="836" spans="12:12" x14ac:dyDescent="0.2">
      <c r="L836" s="5"/>
    </row>
    <row r="837" spans="12:12" x14ac:dyDescent="0.2">
      <c r="L837" s="5"/>
    </row>
    <row r="838" spans="12:12" x14ac:dyDescent="0.2">
      <c r="L838" s="5"/>
    </row>
    <row r="839" spans="12:12" x14ac:dyDescent="0.2">
      <c r="L839" s="5"/>
    </row>
    <row r="840" spans="12:12" x14ac:dyDescent="0.2">
      <c r="L840" s="5"/>
    </row>
    <row r="841" spans="12:12" x14ac:dyDescent="0.2">
      <c r="L841" s="5"/>
    </row>
    <row r="842" spans="12:12" x14ac:dyDescent="0.2">
      <c r="L842" s="5"/>
    </row>
    <row r="843" spans="12:12" x14ac:dyDescent="0.2">
      <c r="L843" s="5"/>
    </row>
    <row r="844" spans="12:12" x14ac:dyDescent="0.2">
      <c r="L844" s="5"/>
    </row>
    <row r="845" spans="12:12" x14ac:dyDescent="0.2">
      <c r="L845" s="5"/>
    </row>
    <row r="846" spans="12:12" x14ac:dyDescent="0.2">
      <c r="L846" s="5"/>
    </row>
    <row r="847" spans="12:12" x14ac:dyDescent="0.2">
      <c r="L847" s="5"/>
    </row>
    <row r="848" spans="12:12" x14ac:dyDescent="0.2">
      <c r="L848" s="5"/>
    </row>
    <row r="849" spans="12:12" x14ac:dyDescent="0.2">
      <c r="L849" s="5"/>
    </row>
    <row r="850" spans="12:12" x14ac:dyDescent="0.2">
      <c r="L850" s="5"/>
    </row>
    <row r="851" spans="12:12" x14ac:dyDescent="0.2">
      <c r="L851" s="5"/>
    </row>
    <row r="852" spans="12:12" x14ac:dyDescent="0.2">
      <c r="L852" s="5"/>
    </row>
    <row r="853" spans="12:12" x14ac:dyDescent="0.2">
      <c r="L853" s="5"/>
    </row>
    <row r="854" spans="12:12" x14ac:dyDescent="0.2">
      <c r="L854" s="5"/>
    </row>
    <row r="855" spans="12:12" x14ac:dyDescent="0.2">
      <c r="L855" s="5"/>
    </row>
    <row r="856" spans="12:12" x14ac:dyDescent="0.2">
      <c r="L856" s="5"/>
    </row>
    <row r="857" spans="12:12" x14ac:dyDescent="0.2">
      <c r="L857" s="5"/>
    </row>
    <row r="858" spans="12:12" x14ac:dyDescent="0.2">
      <c r="L858" s="5"/>
    </row>
    <row r="860" spans="12:12" x14ac:dyDescent="0.2">
      <c r="L860" s="6"/>
    </row>
    <row r="861" spans="12:12" x14ac:dyDescent="0.2">
      <c r="L861" s="6"/>
    </row>
    <row r="862" spans="12:12" x14ac:dyDescent="0.2">
      <c r="L862" s="6"/>
    </row>
    <row r="863" spans="12:12" x14ac:dyDescent="0.2">
      <c r="L863" s="6"/>
    </row>
    <row r="864" spans="12:12" x14ac:dyDescent="0.2">
      <c r="L864" s="6"/>
    </row>
    <row r="865" spans="12:12" x14ac:dyDescent="0.2">
      <c r="L865" s="6"/>
    </row>
    <row r="866" spans="12:12" x14ac:dyDescent="0.2">
      <c r="L866" s="5"/>
    </row>
    <row r="867" spans="12:12" x14ac:dyDescent="0.2">
      <c r="L867" s="5"/>
    </row>
    <row r="868" spans="12:12" x14ac:dyDescent="0.2">
      <c r="L868" s="5"/>
    </row>
    <row r="869" spans="12:12" x14ac:dyDescent="0.2">
      <c r="L869" s="5"/>
    </row>
    <row r="870" spans="12:12" x14ac:dyDescent="0.2">
      <c r="L870" s="5"/>
    </row>
    <row r="871" spans="12:12" x14ac:dyDescent="0.2">
      <c r="L871" s="5"/>
    </row>
    <row r="872" spans="12:12" x14ac:dyDescent="0.2">
      <c r="L872" s="5"/>
    </row>
    <row r="873" spans="12:12" x14ac:dyDescent="0.2">
      <c r="L873" s="5"/>
    </row>
    <row r="874" spans="12:12" x14ac:dyDescent="0.2">
      <c r="L874" s="5"/>
    </row>
    <row r="875" spans="12:12" x14ac:dyDescent="0.2">
      <c r="L875" s="5"/>
    </row>
    <row r="876" spans="12:12" x14ac:dyDescent="0.2">
      <c r="L876" s="5"/>
    </row>
    <row r="877" spans="12:12" x14ac:dyDescent="0.2">
      <c r="L877" s="5"/>
    </row>
    <row r="878" spans="12:12" x14ac:dyDescent="0.2">
      <c r="L878" s="5"/>
    </row>
    <row r="879" spans="12:12" x14ac:dyDescent="0.2">
      <c r="L879" s="5"/>
    </row>
    <row r="880" spans="12:12" x14ac:dyDescent="0.2">
      <c r="L880" s="5"/>
    </row>
    <row r="881" spans="12:12" x14ac:dyDescent="0.2">
      <c r="L881" s="5"/>
    </row>
    <row r="882" spans="12:12" x14ac:dyDescent="0.2">
      <c r="L882" s="5"/>
    </row>
    <row r="883" spans="12:12" x14ac:dyDescent="0.2">
      <c r="L883" s="5"/>
    </row>
    <row r="884" spans="12:12" x14ac:dyDescent="0.2">
      <c r="L884" s="5"/>
    </row>
    <row r="885" spans="12:12" x14ac:dyDescent="0.2">
      <c r="L885" s="5"/>
    </row>
    <row r="886" spans="12:12" x14ac:dyDescent="0.2">
      <c r="L886" s="5"/>
    </row>
    <row r="887" spans="12:12" x14ac:dyDescent="0.2">
      <c r="L887" s="5"/>
    </row>
    <row r="888" spans="12:12" x14ac:dyDescent="0.2">
      <c r="L888" s="5"/>
    </row>
    <row r="889" spans="12:12" x14ac:dyDescent="0.2">
      <c r="L889" s="5"/>
    </row>
    <row r="890" spans="12:12" x14ac:dyDescent="0.2">
      <c r="L890" s="5"/>
    </row>
    <row r="891" spans="12:12" x14ac:dyDescent="0.2">
      <c r="L891" s="5"/>
    </row>
    <row r="892" spans="12:12" x14ac:dyDescent="0.2">
      <c r="L892" s="5"/>
    </row>
    <row r="893" spans="12:12" x14ac:dyDescent="0.2">
      <c r="L893" s="5"/>
    </row>
    <row r="894" spans="12:12" x14ac:dyDescent="0.2">
      <c r="L894" s="5"/>
    </row>
    <row r="895" spans="12:12" x14ac:dyDescent="0.2">
      <c r="L895" s="5"/>
    </row>
    <row r="896" spans="12:12" x14ac:dyDescent="0.2">
      <c r="L896" s="5"/>
    </row>
    <row r="897" spans="12:12" x14ac:dyDescent="0.2">
      <c r="L897" s="5"/>
    </row>
    <row r="898" spans="12:12" x14ac:dyDescent="0.2">
      <c r="L898" s="5"/>
    </row>
    <row r="899" spans="12:12" x14ac:dyDescent="0.2">
      <c r="L899" s="5"/>
    </row>
    <row r="900" spans="12:12" x14ac:dyDescent="0.2">
      <c r="L900" s="5"/>
    </row>
    <row r="901" spans="12:12" x14ac:dyDescent="0.2">
      <c r="L901" s="5"/>
    </row>
    <row r="902" spans="12:12" x14ac:dyDescent="0.2">
      <c r="L902" s="5"/>
    </row>
    <row r="903" spans="12:12" x14ac:dyDescent="0.2">
      <c r="L903" s="5"/>
    </row>
    <row r="904" spans="12:12" x14ac:dyDescent="0.2">
      <c r="L904" s="5"/>
    </row>
    <row r="905" spans="12:12" x14ac:dyDescent="0.2">
      <c r="L905" s="5"/>
    </row>
    <row r="906" spans="12:12" x14ac:dyDescent="0.2">
      <c r="L906" s="5"/>
    </row>
    <row r="907" spans="12:12" x14ac:dyDescent="0.2">
      <c r="L907" s="5"/>
    </row>
    <row r="908" spans="12:12" x14ac:dyDescent="0.2">
      <c r="L908" s="5"/>
    </row>
    <row r="909" spans="12:12" x14ac:dyDescent="0.2">
      <c r="L909" s="5"/>
    </row>
    <row r="910" spans="12:12" x14ac:dyDescent="0.2">
      <c r="L910" s="5"/>
    </row>
    <row r="911" spans="12:12" x14ac:dyDescent="0.2">
      <c r="L911" s="5"/>
    </row>
    <row r="912" spans="12:12" x14ac:dyDescent="0.2">
      <c r="L912" s="5"/>
    </row>
    <row r="914" spans="12:12" x14ac:dyDescent="0.2">
      <c r="L914" s="6"/>
    </row>
    <row r="915" spans="12:12" x14ac:dyDescent="0.2">
      <c r="L915" s="6"/>
    </row>
    <row r="916" spans="12:12" x14ac:dyDescent="0.2">
      <c r="L916" s="6"/>
    </row>
    <row r="917" spans="12:12" x14ac:dyDescent="0.2">
      <c r="L917" s="6"/>
    </row>
    <row r="918" spans="12:12" x14ac:dyDescent="0.2">
      <c r="L918" s="6"/>
    </row>
    <row r="919" spans="12:12" x14ac:dyDescent="0.2">
      <c r="L919" s="6"/>
    </row>
    <row r="920" spans="12:12" x14ac:dyDescent="0.2">
      <c r="L920" s="5"/>
    </row>
    <row r="921" spans="12:12" x14ac:dyDescent="0.2">
      <c r="L921" s="5"/>
    </row>
    <row r="922" spans="12:12" x14ac:dyDescent="0.2">
      <c r="L922" s="5"/>
    </row>
    <row r="923" spans="12:12" x14ac:dyDescent="0.2">
      <c r="L923" s="5"/>
    </row>
    <row r="924" spans="12:12" x14ac:dyDescent="0.2">
      <c r="L924" s="5"/>
    </row>
    <row r="925" spans="12:12" x14ac:dyDescent="0.2">
      <c r="L925" s="5"/>
    </row>
    <row r="926" spans="12:12" x14ac:dyDescent="0.2">
      <c r="L926" s="5"/>
    </row>
    <row r="927" spans="12:12" x14ac:dyDescent="0.2">
      <c r="L927" s="5"/>
    </row>
    <row r="928" spans="12:12" x14ac:dyDescent="0.2">
      <c r="L928" s="5"/>
    </row>
    <row r="929" spans="12:12" x14ac:dyDescent="0.2">
      <c r="L929" s="5"/>
    </row>
    <row r="930" spans="12:12" x14ac:dyDescent="0.2">
      <c r="L930" s="5"/>
    </row>
    <row r="931" spans="12:12" x14ac:dyDescent="0.2">
      <c r="L931" s="5"/>
    </row>
    <row r="932" spans="12:12" x14ac:dyDescent="0.2">
      <c r="L932" s="5"/>
    </row>
    <row r="933" spans="12:12" x14ac:dyDescent="0.2">
      <c r="L933" s="5"/>
    </row>
    <row r="934" spans="12:12" x14ac:dyDescent="0.2">
      <c r="L934" s="5"/>
    </row>
    <row r="935" spans="12:12" x14ac:dyDescent="0.2">
      <c r="L935" s="5"/>
    </row>
    <row r="936" spans="12:12" x14ac:dyDescent="0.2">
      <c r="L936" s="5"/>
    </row>
    <row r="937" spans="12:12" x14ac:dyDescent="0.2">
      <c r="L937" s="5"/>
    </row>
    <row r="938" spans="12:12" x14ac:dyDescent="0.2">
      <c r="L938" s="5"/>
    </row>
    <row r="939" spans="12:12" x14ac:dyDescent="0.2">
      <c r="L939" s="5"/>
    </row>
    <row r="940" spans="12:12" x14ac:dyDescent="0.2">
      <c r="L940" s="5"/>
    </row>
    <row r="941" spans="12:12" x14ac:dyDescent="0.2">
      <c r="L941" s="5"/>
    </row>
    <row r="942" spans="12:12" x14ac:dyDescent="0.2">
      <c r="L942" s="5"/>
    </row>
    <row r="943" spans="12:12" x14ac:dyDescent="0.2">
      <c r="L943" s="5"/>
    </row>
    <row r="944" spans="12:12" x14ac:dyDescent="0.2">
      <c r="L944" s="5"/>
    </row>
    <row r="945" spans="12:12" x14ac:dyDescent="0.2">
      <c r="L945" s="5"/>
    </row>
    <row r="946" spans="12:12" x14ac:dyDescent="0.2">
      <c r="L946" s="5"/>
    </row>
    <row r="947" spans="12:12" x14ac:dyDescent="0.2">
      <c r="L947" s="5"/>
    </row>
    <row r="948" spans="12:12" x14ac:dyDescent="0.2">
      <c r="L948" s="5"/>
    </row>
    <row r="949" spans="12:12" x14ac:dyDescent="0.2">
      <c r="L949" s="5"/>
    </row>
    <row r="950" spans="12:12" x14ac:dyDescent="0.2">
      <c r="L950" s="5"/>
    </row>
    <row r="951" spans="12:12" x14ac:dyDescent="0.2">
      <c r="L951" s="5"/>
    </row>
    <row r="952" spans="12:12" x14ac:dyDescent="0.2">
      <c r="L952" s="5"/>
    </row>
    <row r="953" spans="12:12" x14ac:dyDescent="0.2">
      <c r="L953" s="5"/>
    </row>
    <row r="954" spans="12:12" x14ac:dyDescent="0.2">
      <c r="L954" s="5"/>
    </row>
    <row r="955" spans="12:12" x14ac:dyDescent="0.2">
      <c r="L955" s="5"/>
    </row>
    <row r="956" spans="12:12" x14ac:dyDescent="0.2">
      <c r="L956" s="5"/>
    </row>
    <row r="957" spans="12:12" x14ac:dyDescent="0.2">
      <c r="L957" s="5"/>
    </row>
    <row r="958" spans="12:12" x14ac:dyDescent="0.2">
      <c r="L958" s="5"/>
    </row>
    <row r="959" spans="12:12" x14ac:dyDescent="0.2">
      <c r="L959" s="5"/>
    </row>
    <row r="960" spans="12:12" x14ac:dyDescent="0.2">
      <c r="L960" s="5"/>
    </row>
    <row r="961" spans="12:12" x14ac:dyDescent="0.2">
      <c r="L961" s="5"/>
    </row>
    <row r="962" spans="12:12" x14ac:dyDescent="0.2">
      <c r="L962" s="5"/>
    </row>
    <row r="963" spans="12:12" x14ac:dyDescent="0.2">
      <c r="L963" s="5"/>
    </row>
    <row r="964" spans="12:12" x14ac:dyDescent="0.2">
      <c r="L964" s="5"/>
    </row>
    <row r="965" spans="12:12" x14ac:dyDescent="0.2">
      <c r="L965" s="5"/>
    </row>
    <row r="967" spans="12:12" x14ac:dyDescent="0.2">
      <c r="L967" s="6"/>
    </row>
    <row r="968" spans="12:12" x14ac:dyDescent="0.2">
      <c r="L968" s="6"/>
    </row>
    <row r="969" spans="12:12" x14ac:dyDescent="0.2">
      <c r="L969" s="6"/>
    </row>
    <row r="970" spans="12:12" x14ac:dyDescent="0.2">
      <c r="L970" s="6"/>
    </row>
    <row r="971" spans="12:12" x14ac:dyDescent="0.2">
      <c r="L971" s="6"/>
    </row>
    <row r="972" spans="12:12" x14ac:dyDescent="0.2">
      <c r="L972" s="6"/>
    </row>
    <row r="973" spans="12:12" x14ac:dyDescent="0.2">
      <c r="L973" s="5"/>
    </row>
    <row r="974" spans="12:12" x14ac:dyDescent="0.2">
      <c r="L974" s="5"/>
    </row>
    <row r="975" spans="12:12" x14ac:dyDescent="0.2">
      <c r="L975" s="5"/>
    </row>
    <row r="976" spans="12:12" x14ac:dyDescent="0.2">
      <c r="L976" s="5"/>
    </row>
    <row r="977" spans="12:12" x14ac:dyDescent="0.2">
      <c r="L977" s="5"/>
    </row>
    <row r="978" spans="12:12" x14ac:dyDescent="0.2">
      <c r="L978" s="5"/>
    </row>
    <row r="979" spans="12:12" x14ac:dyDescent="0.2">
      <c r="L979" s="5"/>
    </row>
    <row r="980" spans="12:12" x14ac:dyDescent="0.2">
      <c r="L980" s="5"/>
    </row>
    <row r="981" spans="12:12" x14ac:dyDescent="0.2">
      <c r="L981" s="5"/>
    </row>
    <row r="982" spans="12:12" x14ac:dyDescent="0.2">
      <c r="L982" s="5"/>
    </row>
    <row r="983" spans="12:12" x14ac:dyDescent="0.2">
      <c r="L983" s="5"/>
    </row>
    <row r="984" spans="12:12" x14ac:dyDescent="0.2">
      <c r="L984" s="5"/>
    </row>
    <row r="985" spans="12:12" x14ac:dyDescent="0.2">
      <c r="L985" s="5"/>
    </row>
    <row r="986" spans="12:12" x14ac:dyDescent="0.2">
      <c r="L986" s="5"/>
    </row>
    <row r="987" spans="12:12" x14ac:dyDescent="0.2">
      <c r="L987" s="5"/>
    </row>
    <row r="988" spans="12:12" x14ac:dyDescent="0.2">
      <c r="L988" s="5"/>
    </row>
    <row r="989" spans="12:12" x14ac:dyDescent="0.2">
      <c r="L989" s="5"/>
    </row>
    <row r="990" spans="12:12" x14ac:dyDescent="0.2">
      <c r="L990" s="5"/>
    </row>
    <row r="991" spans="12:12" x14ac:dyDescent="0.2">
      <c r="L991" s="5"/>
    </row>
    <row r="992" spans="12:12" x14ac:dyDescent="0.2">
      <c r="L992" s="5"/>
    </row>
    <row r="993" spans="12:12" x14ac:dyDescent="0.2">
      <c r="L993" s="5"/>
    </row>
    <row r="994" spans="12:12" x14ac:dyDescent="0.2">
      <c r="L994" s="5"/>
    </row>
    <row r="995" spans="12:12" x14ac:dyDescent="0.2">
      <c r="L995" s="5"/>
    </row>
    <row r="996" spans="12:12" x14ac:dyDescent="0.2">
      <c r="L996" s="5"/>
    </row>
    <row r="997" spans="12:12" x14ac:dyDescent="0.2">
      <c r="L997" s="5"/>
    </row>
    <row r="998" spans="12:12" x14ac:dyDescent="0.2">
      <c r="L998" s="5"/>
    </row>
    <row r="999" spans="12:12" x14ac:dyDescent="0.2">
      <c r="L999" s="5"/>
    </row>
    <row r="1000" spans="12:12" x14ac:dyDescent="0.2">
      <c r="L1000" s="5"/>
    </row>
    <row r="1001" spans="12:12" x14ac:dyDescent="0.2">
      <c r="L1001" s="5"/>
    </row>
    <row r="1002" spans="12:12" x14ac:dyDescent="0.2">
      <c r="L1002" s="5"/>
    </row>
    <row r="1003" spans="12:12" x14ac:dyDescent="0.2">
      <c r="L1003" s="5"/>
    </row>
    <row r="1004" spans="12:12" x14ac:dyDescent="0.2">
      <c r="L1004" s="5"/>
    </row>
    <row r="1005" spans="12:12" x14ac:dyDescent="0.2">
      <c r="L1005" s="5"/>
    </row>
    <row r="1006" spans="12:12" x14ac:dyDescent="0.2">
      <c r="L1006" s="5"/>
    </row>
    <row r="1007" spans="12:12" x14ac:dyDescent="0.2">
      <c r="L1007" s="5"/>
    </row>
    <row r="1008" spans="12:12" x14ac:dyDescent="0.2">
      <c r="L1008" s="5"/>
    </row>
    <row r="1009" spans="12:12" x14ac:dyDescent="0.2">
      <c r="L1009" s="5"/>
    </row>
    <row r="1010" spans="12:12" x14ac:dyDescent="0.2">
      <c r="L1010" s="5"/>
    </row>
    <row r="1011" spans="12:12" x14ac:dyDescent="0.2">
      <c r="L1011" s="5"/>
    </row>
    <row r="1012" spans="12:12" x14ac:dyDescent="0.2">
      <c r="L1012" s="5"/>
    </row>
    <row r="1013" spans="12:12" x14ac:dyDescent="0.2">
      <c r="L1013" s="5"/>
    </row>
    <row r="1014" spans="12:12" x14ac:dyDescent="0.2">
      <c r="L1014" s="5"/>
    </row>
    <row r="1015" spans="12:12" x14ac:dyDescent="0.2">
      <c r="L1015" s="5"/>
    </row>
    <row r="1016" spans="12:12" x14ac:dyDescent="0.2">
      <c r="L1016" s="5"/>
    </row>
    <row r="1017" spans="12:12" x14ac:dyDescent="0.2">
      <c r="L1017" s="5"/>
    </row>
    <row r="1018" spans="12:12" x14ac:dyDescent="0.2">
      <c r="L1018" s="5"/>
    </row>
    <row r="1019" spans="12:12" x14ac:dyDescent="0.2">
      <c r="L1019" s="5"/>
    </row>
    <row r="1021" spans="12:12" x14ac:dyDescent="0.2">
      <c r="L1021" s="6"/>
    </row>
    <row r="1022" spans="12:12" x14ac:dyDescent="0.2">
      <c r="L1022" s="6"/>
    </row>
    <row r="1023" spans="12:12" x14ac:dyDescent="0.2">
      <c r="L1023" s="6"/>
    </row>
    <row r="1024" spans="12:12" x14ac:dyDescent="0.2">
      <c r="L1024" s="6"/>
    </row>
    <row r="1025" spans="12:12" x14ac:dyDescent="0.2">
      <c r="L1025" s="6"/>
    </row>
    <row r="1026" spans="12:12" x14ac:dyDescent="0.2">
      <c r="L1026" s="6"/>
    </row>
    <row r="1027" spans="12:12" x14ac:dyDescent="0.2">
      <c r="L1027" s="5"/>
    </row>
    <row r="1028" spans="12:12" x14ac:dyDescent="0.2">
      <c r="L1028" s="5"/>
    </row>
    <row r="1029" spans="12:12" x14ac:dyDescent="0.2">
      <c r="L1029" s="5"/>
    </row>
    <row r="1030" spans="12:12" x14ac:dyDescent="0.2">
      <c r="L1030" s="5"/>
    </row>
    <row r="1031" spans="12:12" x14ac:dyDescent="0.2">
      <c r="L1031" s="5"/>
    </row>
    <row r="1032" spans="12:12" x14ac:dyDescent="0.2">
      <c r="L1032" s="5"/>
    </row>
    <row r="1033" spans="12:12" x14ac:dyDescent="0.2">
      <c r="L1033" s="5"/>
    </row>
    <row r="1034" spans="12:12" x14ac:dyDescent="0.2">
      <c r="L1034" s="5"/>
    </row>
    <row r="1035" spans="12:12" x14ac:dyDescent="0.2">
      <c r="L1035" s="5"/>
    </row>
    <row r="1036" spans="12:12" x14ac:dyDescent="0.2">
      <c r="L1036" s="5"/>
    </row>
    <row r="1037" spans="12:12" x14ac:dyDescent="0.2">
      <c r="L1037" s="5"/>
    </row>
    <row r="1038" spans="12:12" x14ac:dyDescent="0.2">
      <c r="L1038" s="5"/>
    </row>
    <row r="1039" spans="12:12" x14ac:dyDescent="0.2">
      <c r="L1039" s="5"/>
    </row>
    <row r="1040" spans="12:12" x14ac:dyDescent="0.2">
      <c r="L1040" s="5"/>
    </row>
    <row r="1041" spans="12:12" x14ac:dyDescent="0.2">
      <c r="L1041" s="5"/>
    </row>
    <row r="1042" spans="12:12" x14ac:dyDescent="0.2">
      <c r="L1042" s="5"/>
    </row>
    <row r="1043" spans="12:12" x14ac:dyDescent="0.2">
      <c r="L1043" s="5"/>
    </row>
    <row r="1044" spans="12:12" x14ac:dyDescent="0.2">
      <c r="L1044" s="5"/>
    </row>
    <row r="1045" spans="12:12" x14ac:dyDescent="0.2">
      <c r="L1045" s="5"/>
    </row>
    <row r="1046" spans="12:12" x14ac:dyDescent="0.2">
      <c r="L1046" s="5"/>
    </row>
    <row r="1047" spans="12:12" x14ac:dyDescent="0.2">
      <c r="L1047" s="5"/>
    </row>
    <row r="1048" spans="12:12" x14ac:dyDescent="0.2">
      <c r="L1048" s="5"/>
    </row>
    <row r="1049" spans="12:12" x14ac:dyDescent="0.2">
      <c r="L1049" s="5"/>
    </row>
    <row r="1050" spans="12:12" x14ac:dyDescent="0.2">
      <c r="L1050" s="5"/>
    </row>
    <row r="1051" spans="12:12" x14ac:dyDescent="0.2">
      <c r="L1051" s="5"/>
    </row>
    <row r="1052" spans="12:12" x14ac:dyDescent="0.2">
      <c r="L1052" s="5"/>
    </row>
    <row r="1053" spans="12:12" x14ac:dyDescent="0.2">
      <c r="L1053" s="5"/>
    </row>
    <row r="1054" spans="12:12" x14ac:dyDescent="0.2">
      <c r="L1054" s="5"/>
    </row>
    <row r="1055" spans="12:12" x14ac:dyDescent="0.2">
      <c r="L1055" s="5"/>
    </row>
    <row r="1056" spans="12:12" x14ac:dyDescent="0.2">
      <c r="L1056" s="5"/>
    </row>
    <row r="1057" spans="12:12" x14ac:dyDescent="0.2">
      <c r="L1057" s="5"/>
    </row>
    <row r="1058" spans="12:12" x14ac:dyDescent="0.2">
      <c r="L1058" s="5"/>
    </row>
    <row r="1059" spans="12:12" x14ac:dyDescent="0.2">
      <c r="L1059" s="5"/>
    </row>
    <row r="1060" spans="12:12" x14ac:dyDescent="0.2">
      <c r="L1060" s="5"/>
    </row>
    <row r="1061" spans="12:12" x14ac:dyDescent="0.2">
      <c r="L1061" s="5"/>
    </row>
    <row r="1062" spans="12:12" x14ac:dyDescent="0.2">
      <c r="L1062" s="5"/>
    </row>
    <row r="1063" spans="12:12" x14ac:dyDescent="0.2">
      <c r="L1063" s="5"/>
    </row>
    <row r="1064" spans="12:12" x14ac:dyDescent="0.2">
      <c r="L1064" s="5"/>
    </row>
    <row r="1065" spans="12:12" x14ac:dyDescent="0.2">
      <c r="L1065" s="5"/>
    </row>
    <row r="1066" spans="12:12" x14ac:dyDescent="0.2">
      <c r="L1066" s="5"/>
    </row>
    <row r="1067" spans="12:12" x14ac:dyDescent="0.2">
      <c r="L1067" s="5"/>
    </row>
    <row r="1068" spans="12:12" x14ac:dyDescent="0.2">
      <c r="L1068" s="5"/>
    </row>
    <row r="1069" spans="12:12" x14ac:dyDescent="0.2">
      <c r="L1069" s="5"/>
    </row>
    <row r="1070" spans="12:12" x14ac:dyDescent="0.2">
      <c r="L1070" s="5"/>
    </row>
    <row r="1071" spans="12:12" x14ac:dyDescent="0.2">
      <c r="L1071" s="5"/>
    </row>
    <row r="1072" spans="12:12" x14ac:dyDescent="0.2">
      <c r="L1072" s="5"/>
    </row>
    <row r="1073" spans="12:12" x14ac:dyDescent="0.2">
      <c r="L1073" s="5"/>
    </row>
    <row r="1074" spans="12:12" x14ac:dyDescent="0.2">
      <c r="L1074" s="6"/>
    </row>
    <row r="1075" spans="12:12" x14ac:dyDescent="0.2">
      <c r="L1075" s="6"/>
    </row>
    <row r="1076" spans="12:12" x14ac:dyDescent="0.2">
      <c r="L1076" s="6"/>
    </row>
    <row r="1077" spans="12:12" x14ac:dyDescent="0.2">
      <c r="L1077" s="6"/>
    </row>
    <row r="1078" spans="12:12" x14ac:dyDescent="0.2">
      <c r="L1078" s="6"/>
    </row>
    <row r="1079" spans="12:12" x14ac:dyDescent="0.2">
      <c r="L1079" s="6"/>
    </row>
    <row r="1080" spans="12:12" x14ac:dyDescent="0.2">
      <c r="L1080" s="6"/>
    </row>
    <row r="1081" spans="12:12" x14ac:dyDescent="0.2">
      <c r="L1081" s="5"/>
    </row>
    <row r="1082" spans="12:12" x14ac:dyDescent="0.2">
      <c r="L1082" s="5"/>
    </row>
    <row r="1083" spans="12:12" x14ac:dyDescent="0.2">
      <c r="L1083" s="5"/>
    </row>
    <row r="1084" spans="12:12" x14ac:dyDescent="0.2">
      <c r="L1084" s="5"/>
    </row>
    <row r="1085" spans="12:12" x14ac:dyDescent="0.2">
      <c r="L1085" s="5"/>
    </row>
    <row r="1086" spans="12:12" x14ac:dyDescent="0.2">
      <c r="L1086" s="5"/>
    </row>
    <row r="1087" spans="12:12" x14ac:dyDescent="0.2">
      <c r="L1087" s="5"/>
    </row>
    <row r="1088" spans="12:12" x14ac:dyDescent="0.2">
      <c r="L1088" s="5"/>
    </row>
    <row r="1089" spans="12:12" x14ac:dyDescent="0.2">
      <c r="L1089" s="5"/>
    </row>
    <row r="1090" spans="12:12" x14ac:dyDescent="0.2">
      <c r="L1090" s="5"/>
    </row>
    <row r="1091" spans="12:12" x14ac:dyDescent="0.2">
      <c r="L1091" s="5"/>
    </row>
    <row r="1092" spans="12:12" x14ac:dyDescent="0.2">
      <c r="L1092" s="5"/>
    </row>
    <row r="1093" spans="12:12" x14ac:dyDescent="0.2">
      <c r="L1093" s="5"/>
    </row>
    <row r="1094" spans="12:12" x14ac:dyDescent="0.2">
      <c r="L1094" s="5"/>
    </row>
    <row r="1095" spans="12:12" x14ac:dyDescent="0.2">
      <c r="L1095" s="5"/>
    </row>
    <row r="1096" spans="12:12" x14ac:dyDescent="0.2">
      <c r="L1096" s="5"/>
    </row>
    <row r="1097" spans="12:12" x14ac:dyDescent="0.2">
      <c r="L1097" s="5"/>
    </row>
    <row r="1098" spans="12:12" x14ac:dyDescent="0.2">
      <c r="L1098" s="5"/>
    </row>
    <row r="1099" spans="12:12" x14ac:dyDescent="0.2">
      <c r="L1099" s="5"/>
    </row>
    <row r="1100" spans="12:12" x14ac:dyDescent="0.2">
      <c r="L1100" s="5"/>
    </row>
    <row r="1101" spans="12:12" x14ac:dyDescent="0.2">
      <c r="L1101" s="5"/>
    </row>
    <row r="1102" spans="12:12" x14ac:dyDescent="0.2">
      <c r="L1102" s="5"/>
    </row>
    <row r="1103" spans="12:12" x14ac:dyDescent="0.2">
      <c r="L1103" s="5"/>
    </row>
    <row r="1104" spans="12:12" x14ac:dyDescent="0.2">
      <c r="L1104" s="5"/>
    </row>
    <row r="1105" spans="12:12" x14ac:dyDescent="0.2">
      <c r="L1105" s="5"/>
    </row>
    <row r="1106" spans="12:12" x14ac:dyDescent="0.2">
      <c r="L1106" s="5"/>
    </row>
    <row r="1107" spans="12:12" x14ac:dyDescent="0.2">
      <c r="L1107" s="5"/>
    </row>
    <row r="1108" spans="12:12" x14ac:dyDescent="0.2">
      <c r="L1108" s="5"/>
    </row>
    <row r="1109" spans="12:12" x14ac:dyDescent="0.2">
      <c r="L1109" s="5"/>
    </row>
    <row r="1110" spans="12:12" x14ac:dyDescent="0.2">
      <c r="L1110" s="5"/>
    </row>
    <row r="1111" spans="12:12" x14ac:dyDescent="0.2">
      <c r="L1111" s="5"/>
    </row>
    <row r="1112" spans="12:12" x14ac:dyDescent="0.2">
      <c r="L1112" s="5"/>
    </row>
    <row r="1113" spans="12:12" x14ac:dyDescent="0.2">
      <c r="L1113" s="5"/>
    </row>
    <row r="1114" spans="12:12" x14ac:dyDescent="0.2">
      <c r="L1114" s="5"/>
    </row>
    <row r="1115" spans="12:12" x14ac:dyDescent="0.2">
      <c r="L1115" s="5"/>
    </row>
    <row r="1116" spans="12:12" x14ac:dyDescent="0.2">
      <c r="L1116" s="5"/>
    </row>
    <row r="1117" spans="12:12" x14ac:dyDescent="0.2">
      <c r="L1117" s="5"/>
    </row>
    <row r="1118" spans="12:12" x14ac:dyDescent="0.2">
      <c r="L1118" s="5"/>
    </row>
    <row r="1119" spans="12:12" x14ac:dyDescent="0.2">
      <c r="L1119" s="5"/>
    </row>
    <row r="1120" spans="12:12" x14ac:dyDescent="0.2">
      <c r="L1120" s="5"/>
    </row>
    <row r="1121" spans="12:12" x14ac:dyDescent="0.2">
      <c r="L1121" s="5"/>
    </row>
    <row r="1122" spans="12:12" x14ac:dyDescent="0.2">
      <c r="L1122" s="5"/>
    </row>
    <row r="1123" spans="12:12" x14ac:dyDescent="0.2">
      <c r="L1123" s="5"/>
    </row>
    <row r="1124" spans="12:12" x14ac:dyDescent="0.2">
      <c r="L1124" s="5"/>
    </row>
    <row r="1125" spans="12:12" x14ac:dyDescent="0.2">
      <c r="L1125" s="5"/>
    </row>
    <row r="1126" spans="12:12" x14ac:dyDescent="0.2">
      <c r="L1126" s="5"/>
    </row>
    <row r="1128" spans="12:12" x14ac:dyDescent="0.2">
      <c r="L1128" s="6"/>
    </row>
    <row r="1129" spans="12:12" x14ac:dyDescent="0.2">
      <c r="L1129" s="6"/>
    </row>
    <row r="1130" spans="12:12" x14ac:dyDescent="0.2">
      <c r="L1130" s="6"/>
    </row>
    <row r="1131" spans="12:12" x14ac:dyDescent="0.2">
      <c r="L1131" s="6"/>
    </row>
    <row r="1132" spans="12:12" x14ac:dyDescent="0.2">
      <c r="L1132" s="6"/>
    </row>
    <row r="1133" spans="12:12" x14ac:dyDescent="0.2">
      <c r="L1133" s="6"/>
    </row>
    <row r="1134" spans="12:12" x14ac:dyDescent="0.2">
      <c r="L1134" s="5"/>
    </row>
    <row r="1135" spans="12:12" x14ac:dyDescent="0.2">
      <c r="L1135" s="5"/>
    </row>
    <row r="1136" spans="12:12" x14ac:dyDescent="0.2">
      <c r="L1136" s="5"/>
    </row>
    <row r="1137" spans="12:12" x14ac:dyDescent="0.2">
      <c r="L1137" s="5"/>
    </row>
    <row r="1138" spans="12:12" x14ac:dyDescent="0.2">
      <c r="L1138" s="5"/>
    </row>
    <row r="1139" spans="12:12" x14ac:dyDescent="0.2">
      <c r="L1139" s="5"/>
    </row>
    <row r="1140" spans="12:12" x14ac:dyDescent="0.2">
      <c r="L1140" s="5"/>
    </row>
    <row r="1141" spans="12:12" x14ac:dyDescent="0.2">
      <c r="L1141" s="5"/>
    </row>
    <row r="1142" spans="12:12" x14ac:dyDescent="0.2">
      <c r="L1142" s="5"/>
    </row>
    <row r="1143" spans="12:12" x14ac:dyDescent="0.2">
      <c r="L1143" s="5"/>
    </row>
    <row r="1144" spans="12:12" x14ac:dyDescent="0.2">
      <c r="L1144" s="5"/>
    </row>
    <row r="1145" spans="12:12" x14ac:dyDescent="0.2">
      <c r="L1145" s="5"/>
    </row>
    <row r="1146" spans="12:12" x14ac:dyDescent="0.2">
      <c r="L1146" s="5"/>
    </row>
    <row r="1147" spans="12:12" x14ac:dyDescent="0.2">
      <c r="L1147" s="5"/>
    </row>
    <row r="1148" spans="12:12" x14ac:dyDescent="0.2">
      <c r="L1148" s="5"/>
    </row>
    <row r="1149" spans="12:12" x14ac:dyDescent="0.2">
      <c r="L1149" s="5"/>
    </row>
    <row r="1150" spans="12:12" x14ac:dyDescent="0.2">
      <c r="L1150" s="5"/>
    </row>
    <row r="1151" spans="12:12" x14ac:dyDescent="0.2">
      <c r="L1151" s="5"/>
    </row>
    <row r="1152" spans="12:12" x14ac:dyDescent="0.2">
      <c r="L1152" s="5"/>
    </row>
    <row r="1153" spans="12:12" x14ac:dyDescent="0.2">
      <c r="L1153" s="5"/>
    </row>
    <row r="1154" spans="12:12" x14ac:dyDescent="0.2">
      <c r="L1154" s="5"/>
    </row>
    <row r="1155" spans="12:12" x14ac:dyDescent="0.2">
      <c r="L1155" s="5"/>
    </row>
    <row r="1156" spans="12:12" x14ac:dyDescent="0.2">
      <c r="L1156" s="5"/>
    </row>
    <row r="1157" spans="12:12" x14ac:dyDescent="0.2">
      <c r="L1157" s="5"/>
    </row>
    <row r="1158" spans="12:12" x14ac:dyDescent="0.2">
      <c r="L1158" s="5"/>
    </row>
    <row r="1159" spans="12:12" x14ac:dyDescent="0.2">
      <c r="L1159" s="5"/>
    </row>
    <row r="1160" spans="12:12" x14ac:dyDescent="0.2">
      <c r="L1160" s="5"/>
    </row>
    <row r="1161" spans="12:12" x14ac:dyDescent="0.2">
      <c r="L1161" s="5"/>
    </row>
    <row r="1162" spans="12:12" x14ac:dyDescent="0.2">
      <c r="L1162" s="5"/>
    </row>
    <row r="1163" spans="12:12" x14ac:dyDescent="0.2">
      <c r="L1163" s="5"/>
    </row>
    <row r="1164" spans="12:12" x14ac:dyDescent="0.2">
      <c r="L1164" s="5"/>
    </row>
    <row r="1165" spans="12:12" x14ac:dyDescent="0.2">
      <c r="L1165" s="5"/>
    </row>
    <row r="1166" spans="12:12" x14ac:dyDescent="0.2">
      <c r="L1166" s="5"/>
    </row>
    <row r="1167" spans="12:12" x14ac:dyDescent="0.2">
      <c r="L1167" s="5"/>
    </row>
    <row r="1168" spans="12:12" x14ac:dyDescent="0.2">
      <c r="L1168" s="5"/>
    </row>
    <row r="1169" spans="12:12" x14ac:dyDescent="0.2">
      <c r="L1169" s="5"/>
    </row>
    <row r="1170" spans="12:12" x14ac:dyDescent="0.2">
      <c r="L1170" s="5"/>
    </row>
    <row r="1171" spans="12:12" x14ac:dyDescent="0.2">
      <c r="L1171" s="5"/>
    </row>
    <row r="1172" spans="12:12" x14ac:dyDescent="0.2">
      <c r="L1172" s="5"/>
    </row>
    <row r="1173" spans="12:12" x14ac:dyDescent="0.2">
      <c r="L1173" s="5"/>
    </row>
    <row r="1174" spans="12:12" x14ac:dyDescent="0.2">
      <c r="L1174" s="5"/>
    </row>
    <row r="1175" spans="12:12" x14ac:dyDescent="0.2">
      <c r="L1175" s="5"/>
    </row>
    <row r="1176" spans="12:12" x14ac:dyDescent="0.2">
      <c r="L1176" s="5"/>
    </row>
    <row r="1177" spans="12:12" x14ac:dyDescent="0.2">
      <c r="L1177" s="5"/>
    </row>
    <row r="1178" spans="12:12" x14ac:dyDescent="0.2">
      <c r="L1178" s="5"/>
    </row>
    <row r="1179" spans="12:12" x14ac:dyDescent="0.2">
      <c r="L1179" s="5"/>
    </row>
    <row r="1180" spans="12:12" x14ac:dyDescent="0.2">
      <c r="L1180" s="5"/>
    </row>
    <row r="1181" spans="12:12" x14ac:dyDescent="0.2">
      <c r="L1181" s="6"/>
    </row>
    <row r="1182" spans="12:12" x14ac:dyDescent="0.2">
      <c r="L1182" s="6"/>
    </row>
    <row r="1183" spans="12:12" x14ac:dyDescent="0.2">
      <c r="L1183" s="6"/>
    </row>
    <row r="1184" spans="12:12" x14ac:dyDescent="0.2">
      <c r="L1184" s="6"/>
    </row>
    <row r="1185" spans="12:12" x14ac:dyDescent="0.2">
      <c r="L1185" s="6"/>
    </row>
    <row r="1186" spans="12:12" x14ac:dyDescent="0.2">
      <c r="L1186" s="6"/>
    </row>
    <row r="1187" spans="12:12" x14ac:dyDescent="0.2">
      <c r="L1187" s="6"/>
    </row>
    <row r="1235" spans="12:12" x14ac:dyDescent="0.2">
      <c r="L1235" s="6"/>
    </row>
    <row r="1236" spans="12:12" x14ac:dyDescent="0.2">
      <c r="L1236" s="6"/>
    </row>
    <row r="1237" spans="12:12" x14ac:dyDescent="0.2">
      <c r="L1237" s="6"/>
    </row>
    <row r="1238" spans="12:12" x14ac:dyDescent="0.2">
      <c r="L1238" s="6"/>
    </row>
    <row r="1239" spans="12:12" x14ac:dyDescent="0.2">
      <c r="L1239" s="6"/>
    </row>
    <row r="1240" spans="12:12" x14ac:dyDescent="0.2">
      <c r="L1240" s="6"/>
    </row>
    <row r="1289" spans="12:12" x14ac:dyDescent="0.2">
      <c r="L1289" s="6"/>
    </row>
    <row r="1290" spans="12:12" x14ac:dyDescent="0.2">
      <c r="L1290" s="6"/>
    </row>
    <row r="1291" spans="12:12" x14ac:dyDescent="0.2">
      <c r="L1291" s="6"/>
    </row>
    <row r="1292" spans="12:12" x14ac:dyDescent="0.2">
      <c r="L1292" s="6"/>
    </row>
    <row r="1293" spans="12:12" x14ac:dyDescent="0.2">
      <c r="L1293" s="6"/>
    </row>
    <row r="1294" spans="12:12" x14ac:dyDescent="0.2">
      <c r="L1294" s="6"/>
    </row>
    <row r="1342" spans="12:12" x14ac:dyDescent="0.2">
      <c r="L1342" s="6"/>
    </row>
    <row r="1343" spans="12:12" x14ac:dyDescent="0.2">
      <c r="L1343" s="6"/>
    </row>
    <row r="1344" spans="12:12" x14ac:dyDescent="0.2">
      <c r="L1344" s="6"/>
    </row>
    <row r="1345" spans="12:12" x14ac:dyDescent="0.2">
      <c r="L1345" s="6"/>
    </row>
    <row r="1346" spans="12:12" x14ac:dyDescent="0.2">
      <c r="L1346" s="6"/>
    </row>
    <row r="1347" spans="12:12" x14ac:dyDescent="0.2">
      <c r="L1347" s="6"/>
    </row>
    <row r="1348" spans="12:12" x14ac:dyDescent="0.2">
      <c r="L1348" s="6"/>
    </row>
    <row r="1396" spans="12:12" x14ac:dyDescent="0.2">
      <c r="L1396" s="6"/>
    </row>
    <row r="1397" spans="12:12" x14ac:dyDescent="0.2">
      <c r="L1397" s="6"/>
    </row>
    <row r="1398" spans="12:12" x14ac:dyDescent="0.2">
      <c r="L1398" s="6"/>
    </row>
    <row r="1399" spans="12:12" x14ac:dyDescent="0.2">
      <c r="L1399" s="6"/>
    </row>
    <row r="1400" spans="12:12" x14ac:dyDescent="0.2">
      <c r="L1400" s="6"/>
    </row>
    <row r="1401" spans="12:12" x14ac:dyDescent="0.2">
      <c r="L1401" s="6"/>
    </row>
    <row r="1449" spans="12:12" x14ac:dyDescent="0.2">
      <c r="L1449" s="6"/>
    </row>
    <row r="1450" spans="12:12" x14ac:dyDescent="0.2">
      <c r="L1450" s="6"/>
    </row>
    <row r="1451" spans="12:12" x14ac:dyDescent="0.2">
      <c r="L1451" s="6"/>
    </row>
    <row r="1452" spans="12:12" x14ac:dyDescent="0.2">
      <c r="L1452" s="6"/>
    </row>
    <row r="1453" spans="12:12" x14ac:dyDescent="0.2">
      <c r="L1453" s="6"/>
    </row>
    <row r="1454" spans="12:12" x14ac:dyDescent="0.2">
      <c r="L1454" s="6"/>
    </row>
    <row r="1455" spans="12:12" x14ac:dyDescent="0.2">
      <c r="L1455" s="6"/>
    </row>
    <row r="1503" spans="12:12" x14ac:dyDescent="0.2">
      <c r="L1503" s="6"/>
    </row>
    <row r="1504" spans="12:12" x14ac:dyDescent="0.2">
      <c r="L1504" s="6"/>
    </row>
    <row r="1505" spans="12:12" x14ac:dyDescent="0.2">
      <c r="L1505" s="6"/>
    </row>
    <row r="1506" spans="12:12" x14ac:dyDescent="0.2">
      <c r="L1506" s="6"/>
    </row>
    <row r="1507" spans="12:12" x14ac:dyDescent="0.2">
      <c r="L1507" s="6"/>
    </row>
    <row r="1508" spans="12:12" x14ac:dyDescent="0.2">
      <c r="L1508" s="6"/>
    </row>
    <row r="1556" spans="12:12" x14ac:dyDescent="0.2">
      <c r="L1556" s="6"/>
    </row>
    <row r="1557" spans="12:12" x14ac:dyDescent="0.2">
      <c r="L1557" s="6"/>
    </row>
    <row r="1558" spans="12:12" x14ac:dyDescent="0.2">
      <c r="L1558" s="6"/>
    </row>
    <row r="1559" spans="12:12" x14ac:dyDescent="0.2">
      <c r="L1559" s="6"/>
    </row>
    <row r="1560" spans="12:12" x14ac:dyDescent="0.2">
      <c r="L1560" s="6"/>
    </row>
    <row r="1561" spans="12:12" x14ac:dyDescent="0.2">
      <c r="L1561" s="6"/>
    </row>
    <row r="1562" spans="12:12" x14ac:dyDescent="0.2">
      <c r="L1562" s="6"/>
    </row>
    <row r="1610" spans="12:12" x14ac:dyDescent="0.2">
      <c r="L1610" s="6"/>
    </row>
    <row r="1611" spans="12:12" x14ac:dyDescent="0.2">
      <c r="L1611" s="6"/>
    </row>
    <row r="1612" spans="12:12" x14ac:dyDescent="0.2">
      <c r="L1612" s="6"/>
    </row>
    <row r="1613" spans="12:12" x14ac:dyDescent="0.2">
      <c r="L1613" s="6"/>
    </row>
    <row r="1614" spans="12:12" x14ac:dyDescent="0.2">
      <c r="L1614" s="6"/>
    </row>
    <row r="1615" spans="12:12" x14ac:dyDescent="0.2">
      <c r="L1615" s="6"/>
    </row>
    <row r="1664" spans="12:12" x14ac:dyDescent="0.2">
      <c r="L1664" s="6"/>
    </row>
    <row r="1665" spans="12:12" x14ac:dyDescent="0.2">
      <c r="L1665" s="6"/>
    </row>
    <row r="1666" spans="12:12" x14ac:dyDescent="0.2">
      <c r="L1666" s="6"/>
    </row>
    <row r="1667" spans="12:12" x14ac:dyDescent="0.2">
      <c r="L1667" s="6"/>
    </row>
    <row r="1668" spans="12:12" x14ac:dyDescent="0.2">
      <c r="L1668" s="6"/>
    </row>
    <row r="1669" spans="12:12" x14ac:dyDescent="0.2">
      <c r="L1669" s="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L.</dc:creator>
  <cp:lastModifiedBy>Marc L.</cp:lastModifiedBy>
  <dcterms:created xsi:type="dcterms:W3CDTF">2023-06-15T18:35:38Z</dcterms:created>
  <dcterms:modified xsi:type="dcterms:W3CDTF">2023-06-29T19:30:46Z</dcterms:modified>
</cp:coreProperties>
</file>