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sin\Documents\Privateer\TextData\"/>
    </mc:Choice>
  </mc:AlternateContent>
  <bookViews>
    <workbookView xWindow="0" yWindow="0" windowWidth="20490" windowHeight="7755"/>
  </bookViews>
  <sheets>
    <sheet name="Warheads" sheetId="1" r:id="rId1"/>
  </sheets>
  <calcPr calcId="152511"/>
</workbook>
</file>

<file path=xl/calcChain.xml><?xml version="1.0" encoding="utf-8"?>
<calcChain xmlns="http://schemas.openxmlformats.org/spreadsheetml/2006/main">
  <c r="J26" i="1" l="1"/>
  <c r="J22" i="1"/>
  <c r="S22" i="1" s="1"/>
  <c r="J40" i="1" s="1"/>
  <c r="S40" i="1" s="1"/>
  <c r="I29" i="1"/>
  <c r="R29" i="1" s="1"/>
  <c r="I47" i="1" s="1"/>
  <c r="R47" i="1" s="1"/>
  <c r="I24" i="1"/>
  <c r="R24" i="1" s="1"/>
  <c r="I42" i="1" s="1"/>
  <c r="R42" i="1" s="1"/>
  <c r="H21" i="1"/>
  <c r="Q21" i="1" s="1"/>
  <c r="H39" i="1" s="1"/>
  <c r="Q39" i="1" s="1"/>
  <c r="H26" i="1"/>
  <c r="Q26" i="1" s="1"/>
  <c r="H44" i="1" s="1"/>
  <c r="Q44" i="1" s="1"/>
  <c r="H28" i="1"/>
  <c r="Q28" i="1" s="1"/>
  <c r="H46" i="1" s="1"/>
  <c r="Q46" i="1" s="1"/>
  <c r="S26" i="1"/>
  <c r="J44" i="1" s="1"/>
  <c r="S44" i="1" s="1"/>
  <c r="S12" i="1"/>
  <c r="J30" i="1" s="1"/>
  <c r="S30" i="1" s="1"/>
  <c r="J48" i="1" s="1"/>
  <c r="S48" i="1" s="1"/>
  <c r="R12" i="1"/>
  <c r="I30" i="1" s="1"/>
  <c r="R30" i="1" s="1"/>
  <c r="I48" i="1" s="1"/>
  <c r="R48" i="1" s="1"/>
  <c r="Q12" i="1"/>
  <c r="H30" i="1" s="1"/>
  <c r="Q30" i="1" s="1"/>
  <c r="H48" i="1" s="1"/>
  <c r="Q48" i="1" s="1"/>
  <c r="P12" i="1"/>
  <c r="F30" i="1" s="1"/>
  <c r="P30" i="1" s="1"/>
  <c r="F48" i="1" s="1"/>
  <c r="P48" i="1" s="1"/>
  <c r="S11" i="1"/>
  <c r="J29" i="1" s="1"/>
  <c r="S29" i="1" s="1"/>
  <c r="J47" i="1" s="1"/>
  <c r="S47" i="1" s="1"/>
  <c r="R11" i="1"/>
  <c r="Q11" i="1"/>
  <c r="H29" i="1" s="1"/>
  <c r="Q29" i="1" s="1"/>
  <c r="H47" i="1" s="1"/>
  <c r="Q47" i="1" s="1"/>
  <c r="P11" i="1"/>
  <c r="F29" i="1" s="1"/>
  <c r="P29" i="1" s="1"/>
  <c r="F47" i="1" s="1"/>
  <c r="P47" i="1" s="1"/>
  <c r="S10" i="1"/>
  <c r="J28" i="1" s="1"/>
  <c r="S28" i="1" s="1"/>
  <c r="J46" i="1" s="1"/>
  <c r="S46" i="1" s="1"/>
  <c r="R10" i="1"/>
  <c r="I28" i="1" s="1"/>
  <c r="R28" i="1" s="1"/>
  <c r="I46" i="1" s="1"/>
  <c r="R46" i="1" s="1"/>
  <c r="Q10" i="1"/>
  <c r="P10" i="1"/>
  <c r="F28" i="1" s="1"/>
  <c r="P28" i="1" s="1"/>
  <c r="F46" i="1" s="1"/>
  <c r="P46" i="1" s="1"/>
  <c r="S8" i="1"/>
  <c r="R8" i="1"/>
  <c r="I26" i="1" s="1"/>
  <c r="R26" i="1" s="1"/>
  <c r="I44" i="1" s="1"/>
  <c r="R44" i="1" s="1"/>
  <c r="Q8" i="1"/>
  <c r="P8" i="1"/>
  <c r="F26" i="1" s="1"/>
  <c r="P26" i="1" s="1"/>
  <c r="F44" i="1" s="1"/>
  <c r="P44" i="1" s="1"/>
  <c r="S7" i="1"/>
  <c r="J25" i="1" s="1"/>
  <c r="S25" i="1" s="1"/>
  <c r="J43" i="1" s="1"/>
  <c r="S43" i="1" s="1"/>
  <c r="R7" i="1"/>
  <c r="I25" i="1" s="1"/>
  <c r="R25" i="1" s="1"/>
  <c r="I43" i="1" s="1"/>
  <c r="R43" i="1" s="1"/>
  <c r="Q7" i="1"/>
  <c r="H25" i="1" s="1"/>
  <c r="Q25" i="1" s="1"/>
  <c r="H43" i="1" s="1"/>
  <c r="Q43" i="1" s="1"/>
  <c r="P7" i="1"/>
  <c r="F25" i="1" s="1"/>
  <c r="P25" i="1" s="1"/>
  <c r="F43" i="1" s="1"/>
  <c r="P43" i="1" s="1"/>
  <c r="S6" i="1"/>
  <c r="J24" i="1" s="1"/>
  <c r="S24" i="1" s="1"/>
  <c r="J42" i="1" s="1"/>
  <c r="S42" i="1" s="1"/>
  <c r="R6" i="1"/>
  <c r="Q6" i="1"/>
  <c r="H24" i="1" s="1"/>
  <c r="Q24" i="1" s="1"/>
  <c r="H42" i="1" s="1"/>
  <c r="Q42" i="1" s="1"/>
  <c r="P6" i="1"/>
  <c r="F24" i="1" s="1"/>
  <c r="P24" i="1" s="1"/>
  <c r="F42" i="1" s="1"/>
  <c r="P42" i="1" s="1"/>
  <c r="S3" i="1"/>
  <c r="J21" i="1" s="1"/>
  <c r="S21" i="1" s="1"/>
  <c r="J39" i="1" s="1"/>
  <c r="S39" i="1" s="1"/>
  <c r="S4" i="1"/>
  <c r="R3" i="1"/>
  <c r="I21" i="1" s="1"/>
  <c r="R21" i="1" s="1"/>
  <c r="I39" i="1" s="1"/>
  <c r="R39" i="1" s="1"/>
  <c r="R4" i="1"/>
  <c r="I22" i="1" s="1"/>
  <c r="R22" i="1" s="1"/>
  <c r="I40" i="1" s="1"/>
  <c r="R40" i="1" s="1"/>
  <c r="Q3" i="1"/>
  <c r="Q4" i="1"/>
  <c r="H22" i="1" s="1"/>
  <c r="Q22" i="1" s="1"/>
  <c r="H40" i="1" s="1"/>
  <c r="Q40" i="1" s="1"/>
  <c r="S2" i="1"/>
  <c r="J20" i="1" s="1"/>
  <c r="S20" i="1" s="1"/>
  <c r="J38" i="1" s="1"/>
  <c r="S38" i="1" s="1"/>
  <c r="R2" i="1"/>
  <c r="I20" i="1" s="1"/>
  <c r="R20" i="1" s="1"/>
  <c r="I38" i="1" s="1"/>
  <c r="R38" i="1" s="1"/>
  <c r="Q2" i="1"/>
  <c r="H20" i="1" s="1"/>
  <c r="Q20" i="1" s="1"/>
  <c r="H38" i="1" s="1"/>
  <c r="Q38" i="1" s="1"/>
  <c r="P3" i="1"/>
  <c r="F21" i="1" s="1"/>
  <c r="P21" i="1" s="1"/>
  <c r="F39" i="1" s="1"/>
  <c r="P39" i="1" s="1"/>
  <c r="P4" i="1"/>
  <c r="F22" i="1" s="1"/>
  <c r="P22" i="1" s="1"/>
  <c r="F40" i="1" s="1"/>
  <c r="P40" i="1" s="1"/>
  <c r="P2" i="1"/>
  <c r="F20" i="1" s="1"/>
  <c r="P20" i="1" s="1"/>
  <c r="F38" i="1" s="1"/>
  <c r="P38" i="1" s="1"/>
</calcChain>
</file>

<file path=xl/sharedStrings.xml><?xml version="1.0" encoding="utf-8"?>
<sst xmlns="http://schemas.openxmlformats.org/spreadsheetml/2006/main" count="179" uniqueCount="30">
  <si>
    <t>#</t>
  </si>
  <si>
    <t>Size</t>
  </si>
  <si>
    <t>Weapon</t>
  </si>
  <si>
    <t>Ammo</t>
  </si>
  <si>
    <t>SD</t>
  </si>
  <si>
    <t>AP</t>
  </si>
  <si>
    <t>AD</t>
  </si>
  <si>
    <t>CD</t>
  </si>
  <si>
    <t>HD</t>
  </si>
  <si>
    <t>HT</t>
  </si>
  <si>
    <t>Sx</t>
  </si>
  <si>
    <t>Sy</t>
  </si>
  <si>
    <t>Sz</t>
  </si>
  <si>
    <t>Light</t>
  </si>
  <si>
    <t>Autocannon</t>
  </si>
  <si>
    <t>KineticPenetrator</t>
  </si>
  <si>
    <t xml:space="preserve">ShapedCharge     </t>
  </si>
  <si>
    <t xml:space="preserve">ShrapnelRound    </t>
  </si>
  <si>
    <t>HVGun</t>
  </si>
  <si>
    <t>Howitzer</t>
  </si>
  <si>
    <t xml:space="preserve">Lance       </t>
  </si>
  <si>
    <t xml:space="preserve">Laser       </t>
  </si>
  <si>
    <t>PlasmaCannon</t>
  </si>
  <si>
    <t>Medium</t>
  </si>
  <si>
    <t>Heavy</t>
  </si>
  <si>
    <t>DPS (Shield)</t>
  </si>
  <si>
    <t>DPS (Armour)</t>
  </si>
  <si>
    <t>DPS (Comp)</t>
  </si>
  <si>
    <t>DPS (Hull)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</si>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</sst>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topLeftCell="B1" workbookViewId="0">
      <selection activeCell="F3" sqref="F3"/>
    </sheetView>
  </sheetViews>
  <sheetFormatPr defaultRowHeight="15" x14ac:dyDescent="0.25"/>
  <cols>
    <col min="3" max="3" width="14.140625" bestFit="1" customWidth="1"/>
    <col min="4" max="4" width="7.85546875" bestFit="1" customWidth="1"/>
    <col min="16" max="16" width="11.85546875" bestFit="1" customWidth="1"/>
    <col min="17" max="17" width="13.140625" bestFit="1" customWidth="1"/>
    <col min="18" max="18" width="11.42578125" bestFit="1" customWidth="1"/>
    <col min="19" max="19" width="9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29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25</v>
      </c>
      <c r="Q1" t="s">
        <v>26</v>
      </c>
      <c r="R1" t="s">
        <v>27</v>
      </c>
      <c r="S1" t="s">
        <v>28</v>
      </c>
    </row>
    <row r="2" spans="1:19" x14ac:dyDescent="0.25">
      <c r="A2">
        <v>3</v>
      </c>
      <c r="B2" t="s">
        <v>13</v>
      </c>
      <c r="C2" t="s">
        <v>14</v>
      </c>
      <c r="D2">
        <v>0.5</v>
      </c>
      <c r="E2" t="s">
        <v>15</v>
      </c>
      <c r="F2">
        <v>10</v>
      </c>
      <c r="G2">
        <v>160</v>
      </c>
      <c r="H2">
        <v>3</v>
      </c>
      <c r="I2">
        <v>8</v>
      </c>
      <c r="J2">
        <v>2</v>
      </c>
      <c r="K2">
        <v>0</v>
      </c>
      <c r="L2">
        <v>0.2</v>
      </c>
      <c r="M2">
        <v>0.2</v>
      </c>
      <c r="N2">
        <v>0.2</v>
      </c>
      <c r="P2">
        <f>F2/D2</f>
        <v>20</v>
      </c>
      <c r="Q2">
        <f>H2/D2</f>
        <v>6</v>
      </c>
      <c r="R2">
        <f>I2/D2</f>
        <v>16</v>
      </c>
      <c r="S2">
        <f>J2/D2</f>
        <v>4</v>
      </c>
    </row>
    <row r="3" spans="1:19" x14ac:dyDescent="0.25">
      <c r="A3">
        <v>3</v>
      </c>
      <c r="B3" t="s">
        <v>13</v>
      </c>
      <c r="C3" t="s">
        <v>14</v>
      </c>
      <c r="D3">
        <v>0.5</v>
      </c>
      <c r="E3" t="s">
        <v>16</v>
      </c>
      <c r="F3">
        <v>15</v>
      </c>
      <c r="G3">
        <v>110</v>
      </c>
      <c r="H3">
        <v>5</v>
      </c>
      <c r="I3">
        <v>7</v>
      </c>
      <c r="J3">
        <v>3</v>
      </c>
      <c r="K3">
        <v>0</v>
      </c>
      <c r="L3">
        <v>0.2</v>
      </c>
      <c r="M3">
        <v>0.2</v>
      </c>
      <c r="N3">
        <v>0.2</v>
      </c>
      <c r="P3">
        <f t="shared" ref="P3:P4" si="0">F3/D3</f>
        <v>30</v>
      </c>
      <c r="Q3">
        <f t="shared" ref="Q3:Q4" si="1">H3/D3</f>
        <v>10</v>
      </c>
      <c r="R3">
        <f t="shared" ref="R3:R4" si="2">I3/D3</f>
        <v>14</v>
      </c>
      <c r="S3">
        <f t="shared" ref="S3:S4" si="3">J3/D3</f>
        <v>6</v>
      </c>
    </row>
    <row r="4" spans="1:19" x14ac:dyDescent="0.25">
      <c r="A4">
        <v>3</v>
      </c>
      <c r="B4" t="s">
        <v>13</v>
      </c>
      <c r="C4" t="s">
        <v>14</v>
      </c>
      <c r="D4">
        <v>0.5</v>
      </c>
      <c r="E4" t="s">
        <v>17</v>
      </c>
      <c r="F4">
        <v>20</v>
      </c>
      <c r="G4">
        <v>70</v>
      </c>
      <c r="H4">
        <v>3</v>
      </c>
      <c r="I4">
        <v>8</v>
      </c>
      <c r="J4">
        <v>1</v>
      </c>
      <c r="K4">
        <v>0</v>
      </c>
      <c r="L4">
        <v>0.3</v>
      </c>
      <c r="M4">
        <v>0.3</v>
      </c>
      <c r="N4">
        <v>0.3</v>
      </c>
      <c r="P4">
        <f t="shared" si="0"/>
        <v>40</v>
      </c>
      <c r="Q4">
        <f t="shared" si="1"/>
        <v>6</v>
      </c>
      <c r="R4">
        <f t="shared" si="2"/>
        <v>16</v>
      </c>
      <c r="S4">
        <f t="shared" si="3"/>
        <v>2</v>
      </c>
    </row>
    <row r="6" spans="1:19" x14ac:dyDescent="0.25">
      <c r="A6">
        <v>3</v>
      </c>
      <c r="B6" t="s">
        <v>13</v>
      </c>
      <c r="C6" t="s">
        <v>18</v>
      </c>
      <c r="D6">
        <v>2</v>
      </c>
      <c r="E6" t="s">
        <v>15</v>
      </c>
      <c r="F6">
        <v>60</v>
      </c>
      <c r="G6">
        <v>350</v>
      </c>
      <c r="H6">
        <v>8</v>
      </c>
      <c r="I6">
        <v>40</v>
      </c>
      <c r="J6">
        <v>8</v>
      </c>
      <c r="K6">
        <v>0</v>
      </c>
      <c r="L6">
        <v>0.3</v>
      </c>
      <c r="M6">
        <v>0.3</v>
      </c>
      <c r="N6">
        <v>0.3</v>
      </c>
      <c r="P6">
        <f>F6/D6</f>
        <v>30</v>
      </c>
      <c r="Q6">
        <f>H6/D6</f>
        <v>4</v>
      </c>
      <c r="R6">
        <f>I6/D6</f>
        <v>20</v>
      </c>
      <c r="S6">
        <f>J6/D6</f>
        <v>4</v>
      </c>
    </row>
    <row r="7" spans="1:19" x14ac:dyDescent="0.25">
      <c r="A7">
        <v>3</v>
      </c>
      <c r="B7" t="s">
        <v>13</v>
      </c>
      <c r="C7" t="s">
        <v>18</v>
      </c>
      <c r="D7">
        <v>2</v>
      </c>
      <c r="E7" t="s">
        <v>16</v>
      </c>
      <c r="F7">
        <v>80</v>
      </c>
      <c r="G7">
        <v>230</v>
      </c>
      <c r="H7">
        <v>12</v>
      </c>
      <c r="I7">
        <v>28</v>
      </c>
      <c r="J7">
        <v>10</v>
      </c>
      <c r="K7">
        <v>0</v>
      </c>
      <c r="L7">
        <v>0.3</v>
      </c>
      <c r="M7">
        <v>0.3</v>
      </c>
      <c r="N7">
        <v>0.3</v>
      </c>
      <c r="P7">
        <f t="shared" ref="P7:P8" si="4">F7/D7</f>
        <v>40</v>
      </c>
      <c r="Q7">
        <f t="shared" ref="Q7:Q8" si="5">H7/D7</f>
        <v>6</v>
      </c>
      <c r="R7">
        <f t="shared" ref="R7:R8" si="6">I7/D7</f>
        <v>14</v>
      </c>
      <c r="S7">
        <f t="shared" ref="S7:S8" si="7">J7/D7</f>
        <v>5</v>
      </c>
    </row>
    <row r="8" spans="1:19" x14ac:dyDescent="0.25">
      <c r="A8">
        <v>3</v>
      </c>
      <c r="B8" t="s">
        <v>13</v>
      </c>
      <c r="C8" t="s">
        <v>18</v>
      </c>
      <c r="D8">
        <v>2</v>
      </c>
      <c r="E8" t="s">
        <v>17</v>
      </c>
      <c r="F8">
        <v>90</v>
      </c>
      <c r="G8">
        <v>90</v>
      </c>
      <c r="H8">
        <v>6</v>
      </c>
      <c r="I8">
        <v>30</v>
      </c>
      <c r="J8">
        <v>6</v>
      </c>
      <c r="K8">
        <v>0</v>
      </c>
      <c r="L8">
        <v>0.35</v>
      </c>
      <c r="M8">
        <v>0.35</v>
      </c>
      <c r="N8">
        <v>0.35</v>
      </c>
      <c r="P8">
        <f t="shared" si="4"/>
        <v>45</v>
      </c>
      <c r="Q8">
        <f t="shared" si="5"/>
        <v>3</v>
      </c>
      <c r="R8">
        <f t="shared" si="6"/>
        <v>15</v>
      </c>
      <c r="S8">
        <f t="shared" si="7"/>
        <v>3</v>
      </c>
    </row>
    <row r="10" spans="1:19" x14ac:dyDescent="0.25">
      <c r="A10">
        <v>3</v>
      </c>
      <c r="B10" t="s">
        <v>13</v>
      </c>
      <c r="C10" t="s">
        <v>19</v>
      </c>
      <c r="D10">
        <v>2</v>
      </c>
      <c r="E10" t="s">
        <v>15</v>
      </c>
      <c r="F10">
        <v>50</v>
      </c>
      <c r="G10">
        <v>280</v>
      </c>
      <c r="H10">
        <v>6</v>
      </c>
      <c r="I10">
        <v>36</v>
      </c>
      <c r="J10">
        <v>6</v>
      </c>
      <c r="K10">
        <v>0</v>
      </c>
      <c r="L10">
        <v>0.3</v>
      </c>
      <c r="M10">
        <v>0.3</v>
      </c>
      <c r="N10">
        <v>0.3</v>
      </c>
      <c r="P10">
        <f>F10/D10</f>
        <v>25</v>
      </c>
      <c r="Q10">
        <f>H10/D10</f>
        <v>3</v>
      </c>
      <c r="R10">
        <f>I10/D10</f>
        <v>18</v>
      </c>
      <c r="S10">
        <f>J10/D10</f>
        <v>3</v>
      </c>
    </row>
    <row r="11" spans="1:19" x14ac:dyDescent="0.25">
      <c r="A11">
        <v>3</v>
      </c>
      <c r="B11" t="s">
        <v>13</v>
      </c>
      <c r="C11" t="s">
        <v>19</v>
      </c>
      <c r="D11">
        <v>2</v>
      </c>
      <c r="E11" t="s">
        <v>16</v>
      </c>
      <c r="F11">
        <v>100</v>
      </c>
      <c r="G11">
        <v>260</v>
      </c>
      <c r="H11">
        <v>16</v>
      </c>
      <c r="I11">
        <v>34</v>
      </c>
      <c r="J11">
        <v>14</v>
      </c>
      <c r="K11">
        <v>0</v>
      </c>
      <c r="L11">
        <v>0.35</v>
      </c>
      <c r="M11">
        <v>0.35</v>
      </c>
      <c r="N11">
        <v>0.35</v>
      </c>
      <c r="P11">
        <f t="shared" ref="P11:P12" si="8">F11/D11</f>
        <v>50</v>
      </c>
      <c r="Q11">
        <f t="shared" ref="Q11:Q12" si="9">H11/D11</f>
        <v>8</v>
      </c>
      <c r="R11">
        <f t="shared" ref="R11:R12" si="10">I11/D11</f>
        <v>17</v>
      </c>
      <c r="S11">
        <f t="shared" ref="S11:S12" si="11">J11/D11</f>
        <v>7</v>
      </c>
    </row>
    <row r="12" spans="1:19" x14ac:dyDescent="0.25">
      <c r="A12">
        <v>3</v>
      </c>
      <c r="B12" t="s">
        <v>13</v>
      </c>
      <c r="C12" t="s">
        <v>19</v>
      </c>
      <c r="D12">
        <v>2</v>
      </c>
      <c r="E12" t="s">
        <v>17</v>
      </c>
      <c r="F12">
        <v>120</v>
      </c>
      <c r="G12">
        <v>100</v>
      </c>
      <c r="H12">
        <v>6</v>
      </c>
      <c r="I12">
        <v>35</v>
      </c>
      <c r="J12">
        <v>6</v>
      </c>
      <c r="K12">
        <v>0</v>
      </c>
      <c r="L12">
        <v>0.35</v>
      </c>
      <c r="M12">
        <v>0.35</v>
      </c>
      <c r="N12">
        <v>0.35</v>
      </c>
      <c r="P12">
        <f t="shared" si="8"/>
        <v>60</v>
      </c>
      <c r="Q12">
        <f t="shared" si="9"/>
        <v>3</v>
      </c>
      <c r="R12">
        <f t="shared" si="10"/>
        <v>17.5</v>
      </c>
      <c r="S12">
        <f t="shared" si="11"/>
        <v>3</v>
      </c>
    </row>
    <row r="14" spans="1:19" x14ac:dyDescent="0.25">
      <c r="A14" t="s">
        <v>0</v>
      </c>
      <c r="B14" t="s">
        <v>1</v>
      </c>
      <c r="C14" t="s">
        <v>2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</row>
    <row r="15" spans="1:19" x14ac:dyDescent="0.25">
      <c r="A15">
        <v>2</v>
      </c>
      <c r="B15" t="s">
        <v>13</v>
      </c>
      <c r="C15" t="s">
        <v>20</v>
      </c>
      <c r="E15">
        <v>45</v>
      </c>
      <c r="F15">
        <v>260</v>
      </c>
      <c r="G15">
        <v>10</v>
      </c>
      <c r="H15">
        <v>32</v>
      </c>
      <c r="I15">
        <v>8</v>
      </c>
      <c r="J15">
        <v>8</v>
      </c>
      <c r="K15">
        <v>0</v>
      </c>
      <c r="L15">
        <v>0</v>
      </c>
      <c r="M15">
        <v>0</v>
      </c>
    </row>
    <row r="16" spans="1:19" x14ac:dyDescent="0.25">
      <c r="A16">
        <v>2</v>
      </c>
      <c r="B16" t="s">
        <v>13</v>
      </c>
      <c r="C16" t="s">
        <v>21</v>
      </c>
      <c r="E16">
        <v>100</v>
      </c>
      <c r="F16">
        <v>100</v>
      </c>
      <c r="G16">
        <v>5</v>
      </c>
      <c r="H16">
        <v>30</v>
      </c>
      <c r="I16">
        <v>7</v>
      </c>
      <c r="J16">
        <v>10</v>
      </c>
      <c r="K16">
        <v>0</v>
      </c>
      <c r="L16">
        <v>0</v>
      </c>
      <c r="M16">
        <v>0</v>
      </c>
    </row>
    <row r="17" spans="1:19" x14ac:dyDescent="0.25">
      <c r="A17">
        <v>2</v>
      </c>
      <c r="B17" t="s">
        <v>13</v>
      </c>
      <c r="C17" t="s">
        <v>22</v>
      </c>
      <c r="E17">
        <v>75</v>
      </c>
      <c r="F17">
        <v>90</v>
      </c>
      <c r="G17">
        <v>7</v>
      </c>
      <c r="H17">
        <v>31</v>
      </c>
      <c r="I17">
        <v>7</v>
      </c>
      <c r="J17">
        <v>12</v>
      </c>
      <c r="K17">
        <v>0.1</v>
      </c>
      <c r="L17">
        <v>0.1</v>
      </c>
      <c r="M17">
        <v>0.1</v>
      </c>
    </row>
    <row r="19" spans="1:19" x14ac:dyDescent="0.25">
      <c r="A19" t="s">
        <v>0</v>
      </c>
      <c r="B19" t="s">
        <v>1</v>
      </c>
      <c r="C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</row>
    <row r="20" spans="1:19" x14ac:dyDescent="0.25">
      <c r="A20">
        <v>3</v>
      </c>
      <c r="B20" t="s">
        <v>23</v>
      </c>
      <c r="C20" t="s">
        <v>14</v>
      </c>
      <c r="D20">
        <v>0.75</v>
      </c>
      <c r="E20" t="s">
        <v>15</v>
      </c>
      <c r="F20">
        <f>2*P2*D20</f>
        <v>30</v>
      </c>
      <c r="G20">
        <v>250</v>
      </c>
      <c r="H20">
        <f>2*Q2*D20</f>
        <v>9</v>
      </c>
      <c r="I20">
        <f>2*R2*D20</f>
        <v>24</v>
      </c>
      <c r="J20">
        <f>2*S2*D20</f>
        <v>6</v>
      </c>
      <c r="K20">
        <v>0</v>
      </c>
      <c r="L20">
        <v>0.3</v>
      </c>
      <c r="M20">
        <v>0.3</v>
      </c>
      <c r="N20">
        <v>0.3</v>
      </c>
      <c r="P20">
        <f>F20/D20</f>
        <v>40</v>
      </c>
      <c r="Q20">
        <f>H20/D20</f>
        <v>12</v>
      </c>
      <c r="R20">
        <f>I20/D20</f>
        <v>32</v>
      </c>
      <c r="S20">
        <f>J20/D20</f>
        <v>8</v>
      </c>
    </row>
    <row r="21" spans="1:19" x14ac:dyDescent="0.25">
      <c r="A21">
        <v>3</v>
      </c>
      <c r="B21" t="s">
        <v>23</v>
      </c>
      <c r="C21" t="s">
        <v>14</v>
      </c>
      <c r="D21">
        <v>0.75</v>
      </c>
      <c r="E21" t="s">
        <v>16</v>
      </c>
      <c r="F21">
        <f t="shared" ref="F21:F22" si="12">2*P3*D21</f>
        <v>45</v>
      </c>
      <c r="G21">
        <v>170</v>
      </c>
      <c r="H21">
        <f t="shared" ref="H21:H22" si="13">2*Q3*D21</f>
        <v>15</v>
      </c>
      <c r="I21">
        <f t="shared" ref="I21:I22" si="14">2*R3*D21</f>
        <v>21</v>
      </c>
      <c r="J21">
        <f t="shared" ref="J21:J22" si="15">2*S3*D21</f>
        <v>9</v>
      </c>
      <c r="K21">
        <v>0</v>
      </c>
      <c r="L21">
        <v>0.3</v>
      </c>
      <c r="M21">
        <v>0.3</v>
      </c>
      <c r="N21">
        <v>0.3</v>
      </c>
      <c r="P21">
        <f t="shared" ref="P21:P22" si="16">F21/D21</f>
        <v>60</v>
      </c>
      <c r="Q21">
        <f t="shared" ref="Q21:Q22" si="17">H21/D21</f>
        <v>20</v>
      </c>
      <c r="R21">
        <f t="shared" ref="R21:R22" si="18">I21/D21</f>
        <v>28</v>
      </c>
      <c r="S21">
        <f t="shared" ref="S21:S22" si="19">J21/D21</f>
        <v>12</v>
      </c>
    </row>
    <row r="22" spans="1:19" x14ac:dyDescent="0.25">
      <c r="A22">
        <v>3</v>
      </c>
      <c r="B22" t="s">
        <v>23</v>
      </c>
      <c r="C22" t="s">
        <v>14</v>
      </c>
      <c r="D22">
        <v>0.75</v>
      </c>
      <c r="E22" t="s">
        <v>17</v>
      </c>
      <c r="F22">
        <f t="shared" si="12"/>
        <v>60</v>
      </c>
      <c r="G22">
        <v>120</v>
      </c>
      <c r="H22">
        <f t="shared" si="13"/>
        <v>9</v>
      </c>
      <c r="I22">
        <f t="shared" si="14"/>
        <v>24</v>
      </c>
      <c r="J22">
        <f t="shared" si="15"/>
        <v>3</v>
      </c>
      <c r="K22">
        <v>0</v>
      </c>
      <c r="L22">
        <v>0.35</v>
      </c>
      <c r="M22">
        <v>0.35</v>
      </c>
      <c r="N22">
        <v>0.35</v>
      </c>
      <c r="P22">
        <f t="shared" si="16"/>
        <v>80</v>
      </c>
      <c r="Q22">
        <f t="shared" si="17"/>
        <v>12</v>
      </c>
      <c r="R22">
        <f t="shared" si="18"/>
        <v>32</v>
      </c>
      <c r="S22">
        <f t="shared" si="19"/>
        <v>4</v>
      </c>
    </row>
    <row r="24" spans="1:19" x14ac:dyDescent="0.25">
      <c r="A24">
        <v>3</v>
      </c>
      <c r="B24" t="s">
        <v>23</v>
      </c>
      <c r="C24" t="s">
        <v>18</v>
      </c>
      <c r="D24">
        <v>4</v>
      </c>
      <c r="E24" t="s">
        <v>15</v>
      </c>
      <c r="F24">
        <f>2*P6*D24</f>
        <v>240</v>
      </c>
      <c r="G24">
        <v>750</v>
      </c>
      <c r="H24">
        <f>2*Q6*D24</f>
        <v>32</v>
      </c>
      <c r="I24">
        <f>2*R6*D24</f>
        <v>160</v>
      </c>
      <c r="J24">
        <f>2*S6*D24</f>
        <v>32</v>
      </c>
      <c r="K24">
        <v>0</v>
      </c>
      <c r="L24">
        <v>0.35</v>
      </c>
      <c r="M24">
        <v>0.35</v>
      </c>
      <c r="N24">
        <v>0.35</v>
      </c>
      <c r="P24">
        <f>F24/D24</f>
        <v>60</v>
      </c>
      <c r="Q24">
        <f>H24/D24</f>
        <v>8</v>
      </c>
      <c r="R24">
        <f>I24/D24</f>
        <v>40</v>
      </c>
      <c r="S24">
        <f>J24/D24</f>
        <v>8</v>
      </c>
    </row>
    <row r="25" spans="1:19" x14ac:dyDescent="0.25">
      <c r="A25">
        <v>3</v>
      </c>
      <c r="B25" t="s">
        <v>23</v>
      </c>
      <c r="C25" t="s">
        <v>18</v>
      </c>
      <c r="D25">
        <v>4</v>
      </c>
      <c r="E25" t="s">
        <v>16</v>
      </c>
      <c r="F25">
        <f t="shared" ref="F25:F26" si="20">2*P7*D25</f>
        <v>320</v>
      </c>
      <c r="G25">
        <v>500</v>
      </c>
      <c r="H25">
        <f t="shared" ref="H25:H26" si="21">2*Q7*D25</f>
        <v>48</v>
      </c>
      <c r="I25">
        <f t="shared" ref="I25:I26" si="22">2*R7*D25</f>
        <v>112</v>
      </c>
      <c r="J25">
        <f t="shared" ref="J25:J26" si="23">2*S7*D25</f>
        <v>40</v>
      </c>
      <c r="K25">
        <v>0</v>
      </c>
      <c r="L25">
        <v>0.35</v>
      </c>
      <c r="M25">
        <v>0.35</v>
      </c>
      <c r="N25">
        <v>0.35</v>
      </c>
      <c r="P25">
        <f t="shared" ref="P25:P26" si="24">F25/D25</f>
        <v>80</v>
      </c>
      <c r="Q25">
        <f t="shared" ref="Q25:Q26" si="25">H25/D25</f>
        <v>12</v>
      </c>
      <c r="R25">
        <f t="shared" ref="R25:R26" si="26">I25/D25</f>
        <v>28</v>
      </c>
      <c r="S25">
        <f t="shared" ref="S25:S26" si="27">J25/D25</f>
        <v>10</v>
      </c>
    </row>
    <row r="26" spans="1:19" x14ac:dyDescent="0.25">
      <c r="A26">
        <v>3</v>
      </c>
      <c r="B26" t="s">
        <v>23</v>
      </c>
      <c r="C26" t="s">
        <v>18</v>
      </c>
      <c r="D26">
        <v>4</v>
      </c>
      <c r="E26" t="s">
        <v>17</v>
      </c>
      <c r="F26">
        <f t="shared" si="20"/>
        <v>360</v>
      </c>
      <c r="G26">
        <v>150</v>
      </c>
      <c r="H26">
        <f t="shared" si="21"/>
        <v>24</v>
      </c>
      <c r="I26">
        <f t="shared" si="22"/>
        <v>120</v>
      </c>
      <c r="J26">
        <f t="shared" si="23"/>
        <v>24</v>
      </c>
      <c r="K26">
        <v>0</v>
      </c>
      <c r="L26">
        <v>0.4</v>
      </c>
      <c r="M26">
        <v>0.4</v>
      </c>
      <c r="N26">
        <v>0.4</v>
      </c>
      <c r="P26">
        <f t="shared" si="24"/>
        <v>90</v>
      </c>
      <c r="Q26">
        <f t="shared" si="25"/>
        <v>6</v>
      </c>
      <c r="R26">
        <f t="shared" si="26"/>
        <v>30</v>
      </c>
      <c r="S26">
        <f t="shared" si="27"/>
        <v>6</v>
      </c>
    </row>
    <row r="28" spans="1:19" x14ac:dyDescent="0.25">
      <c r="A28">
        <v>3</v>
      </c>
      <c r="B28" t="s">
        <v>23</v>
      </c>
      <c r="C28" t="s">
        <v>19</v>
      </c>
      <c r="D28">
        <v>4</v>
      </c>
      <c r="E28" t="s">
        <v>15</v>
      </c>
      <c r="F28">
        <f>2*P10*D28</f>
        <v>200</v>
      </c>
      <c r="G28">
        <v>580</v>
      </c>
      <c r="H28">
        <f>2*Q10*D28</f>
        <v>24</v>
      </c>
      <c r="I28">
        <f>2*R10*D28</f>
        <v>144</v>
      </c>
      <c r="J28">
        <f>2*S10*D28</f>
        <v>24</v>
      </c>
      <c r="K28">
        <v>0</v>
      </c>
      <c r="L28">
        <v>0.35</v>
      </c>
      <c r="M28">
        <v>0.35</v>
      </c>
      <c r="N28">
        <v>0.35</v>
      </c>
      <c r="P28">
        <f>F28/D28</f>
        <v>50</v>
      </c>
      <c r="Q28">
        <f>H28/D28</f>
        <v>6</v>
      </c>
      <c r="R28">
        <f>I28/D28</f>
        <v>36</v>
      </c>
      <c r="S28">
        <f>J28/D28</f>
        <v>6</v>
      </c>
    </row>
    <row r="29" spans="1:19" x14ac:dyDescent="0.25">
      <c r="A29">
        <v>3</v>
      </c>
      <c r="B29" t="s">
        <v>23</v>
      </c>
      <c r="C29" t="s">
        <v>19</v>
      </c>
      <c r="D29">
        <v>4</v>
      </c>
      <c r="E29" t="s">
        <v>16</v>
      </c>
      <c r="F29">
        <f t="shared" ref="F29:F30" si="28">2*P11*D29</f>
        <v>400</v>
      </c>
      <c r="G29">
        <v>550</v>
      </c>
      <c r="H29">
        <f t="shared" ref="H29:H30" si="29">2*Q11*D29</f>
        <v>64</v>
      </c>
      <c r="I29">
        <f t="shared" ref="I29:I30" si="30">2*R11*D29</f>
        <v>136</v>
      </c>
      <c r="J29">
        <f t="shared" ref="J29:J30" si="31">2*S11*D29</f>
        <v>56</v>
      </c>
      <c r="K29">
        <v>0</v>
      </c>
      <c r="L29">
        <v>0.45</v>
      </c>
      <c r="M29">
        <v>0.45</v>
      </c>
      <c r="N29">
        <v>0.45</v>
      </c>
      <c r="P29">
        <f t="shared" ref="P29:P30" si="32">F29/D29</f>
        <v>100</v>
      </c>
      <c r="Q29">
        <f t="shared" ref="Q29:Q30" si="33">H29/D29</f>
        <v>16</v>
      </c>
      <c r="R29">
        <f t="shared" ref="R29:R30" si="34">I29/D29</f>
        <v>34</v>
      </c>
      <c r="S29">
        <f t="shared" ref="S29:S30" si="35">J29/D29</f>
        <v>14</v>
      </c>
    </row>
    <row r="30" spans="1:19" x14ac:dyDescent="0.25">
      <c r="A30">
        <v>3</v>
      </c>
      <c r="B30" t="s">
        <v>23</v>
      </c>
      <c r="C30" t="s">
        <v>19</v>
      </c>
      <c r="D30">
        <v>4</v>
      </c>
      <c r="E30" t="s">
        <v>17</v>
      </c>
      <c r="F30">
        <f t="shared" si="28"/>
        <v>480</v>
      </c>
      <c r="G30">
        <v>160</v>
      </c>
      <c r="H30">
        <f t="shared" si="29"/>
        <v>24</v>
      </c>
      <c r="I30">
        <f t="shared" si="30"/>
        <v>140</v>
      </c>
      <c r="J30">
        <f t="shared" si="31"/>
        <v>24</v>
      </c>
      <c r="K30">
        <v>0</v>
      </c>
      <c r="L30">
        <v>0.45</v>
      </c>
      <c r="M30">
        <v>0.45</v>
      </c>
      <c r="N30">
        <v>0.45</v>
      </c>
      <c r="P30">
        <f t="shared" si="32"/>
        <v>120</v>
      </c>
      <c r="Q30">
        <f t="shared" si="33"/>
        <v>6</v>
      </c>
      <c r="R30">
        <f t="shared" si="34"/>
        <v>35</v>
      </c>
      <c r="S30">
        <f t="shared" si="35"/>
        <v>6</v>
      </c>
    </row>
    <row r="32" spans="1:19" x14ac:dyDescent="0.25">
      <c r="A32" t="s">
        <v>0</v>
      </c>
      <c r="B32" t="s">
        <v>1</v>
      </c>
      <c r="C32" t="s">
        <v>2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</row>
    <row r="33" spans="1:19" x14ac:dyDescent="0.25">
      <c r="A33">
        <v>2</v>
      </c>
      <c r="B33" t="s">
        <v>23</v>
      </c>
      <c r="C33" t="s">
        <v>20</v>
      </c>
      <c r="E33">
        <v>100</v>
      </c>
      <c r="F33">
        <v>525</v>
      </c>
      <c r="G33">
        <v>22</v>
      </c>
      <c r="H33">
        <v>80</v>
      </c>
      <c r="I33">
        <v>20</v>
      </c>
      <c r="J33">
        <v>8</v>
      </c>
      <c r="K33">
        <v>0</v>
      </c>
      <c r="L33">
        <v>0</v>
      </c>
      <c r="M33">
        <v>0</v>
      </c>
    </row>
    <row r="34" spans="1:19" x14ac:dyDescent="0.25">
      <c r="A34">
        <v>2</v>
      </c>
      <c r="B34" t="s">
        <v>23</v>
      </c>
      <c r="C34" t="s">
        <v>21</v>
      </c>
      <c r="E34">
        <v>250</v>
      </c>
      <c r="F34">
        <v>170</v>
      </c>
      <c r="G34">
        <v>12</v>
      </c>
      <c r="H34">
        <v>70</v>
      </c>
      <c r="I34">
        <v>18</v>
      </c>
      <c r="J34">
        <v>10</v>
      </c>
      <c r="K34">
        <v>0</v>
      </c>
      <c r="L34">
        <v>0</v>
      </c>
      <c r="M34">
        <v>0</v>
      </c>
    </row>
    <row r="35" spans="1:19" x14ac:dyDescent="0.25">
      <c r="A35">
        <v>2</v>
      </c>
      <c r="B35" t="s">
        <v>23</v>
      </c>
      <c r="C35" t="s">
        <v>22</v>
      </c>
      <c r="E35">
        <v>170</v>
      </c>
      <c r="F35">
        <v>150</v>
      </c>
      <c r="G35">
        <v>16</v>
      </c>
      <c r="H35">
        <v>75</v>
      </c>
      <c r="I35">
        <v>16</v>
      </c>
      <c r="J35">
        <v>12</v>
      </c>
      <c r="K35">
        <v>0.125</v>
      </c>
      <c r="L35">
        <v>0.125</v>
      </c>
      <c r="M35">
        <v>0.125</v>
      </c>
    </row>
    <row r="37" spans="1:19" x14ac:dyDescent="0.25">
      <c r="A37" t="s">
        <v>0</v>
      </c>
      <c r="B37" t="s">
        <v>1</v>
      </c>
      <c r="C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</row>
    <row r="38" spans="1:19" x14ac:dyDescent="0.25">
      <c r="A38">
        <v>3</v>
      </c>
      <c r="B38" t="s">
        <v>24</v>
      </c>
      <c r="C38" t="s">
        <v>14</v>
      </c>
      <c r="D38">
        <v>1</v>
      </c>
      <c r="E38" t="s">
        <v>15</v>
      </c>
      <c r="F38">
        <f>2.5*P20*D38</f>
        <v>100</v>
      </c>
      <c r="G38">
        <v>310</v>
      </c>
      <c r="H38">
        <f>2.5*Q20*D38</f>
        <v>30</v>
      </c>
      <c r="I38">
        <f>2.5*R20*D38</f>
        <v>80</v>
      </c>
      <c r="J38">
        <f>2.5*S20*D38</f>
        <v>20</v>
      </c>
      <c r="K38">
        <v>0</v>
      </c>
      <c r="L38">
        <v>0.3</v>
      </c>
      <c r="M38">
        <v>0.3</v>
      </c>
      <c r="N38">
        <v>0.3</v>
      </c>
      <c r="P38">
        <f>F38/D38</f>
        <v>100</v>
      </c>
      <c r="Q38">
        <f>H38/D38</f>
        <v>30</v>
      </c>
      <c r="R38">
        <f>I38/D38</f>
        <v>80</v>
      </c>
      <c r="S38">
        <f>J38/D38</f>
        <v>20</v>
      </c>
    </row>
    <row r="39" spans="1:19" x14ac:dyDescent="0.25">
      <c r="A39">
        <v>3</v>
      </c>
      <c r="B39" t="s">
        <v>24</v>
      </c>
      <c r="C39" t="s">
        <v>14</v>
      </c>
      <c r="D39">
        <v>1</v>
      </c>
      <c r="E39" t="s">
        <v>16</v>
      </c>
      <c r="F39">
        <f t="shared" ref="F39:F40" si="36">2.5*P21*D39</f>
        <v>150</v>
      </c>
      <c r="G39">
        <v>270</v>
      </c>
      <c r="H39">
        <f t="shared" ref="H39:H40" si="37">2.5*Q21*D39</f>
        <v>50</v>
      </c>
      <c r="I39">
        <f t="shared" ref="I39:I40" si="38">2.5*R21*D39</f>
        <v>70</v>
      </c>
      <c r="J39">
        <f t="shared" ref="J39:J40" si="39">2.5*S21*D39</f>
        <v>30</v>
      </c>
      <c r="K39">
        <v>0</v>
      </c>
      <c r="L39">
        <v>0.3</v>
      </c>
      <c r="M39">
        <v>0.3</v>
      </c>
      <c r="N39">
        <v>0.3</v>
      </c>
      <c r="P39">
        <f t="shared" ref="P39:P40" si="40">F39/D39</f>
        <v>150</v>
      </c>
      <c r="Q39">
        <f t="shared" ref="Q39:Q40" si="41">H39/D39</f>
        <v>50</v>
      </c>
      <c r="R39">
        <f t="shared" ref="R39:R40" si="42">I39/D39</f>
        <v>70</v>
      </c>
      <c r="S39">
        <f t="shared" ref="S39:S40" si="43">J39/D39</f>
        <v>30</v>
      </c>
    </row>
    <row r="40" spans="1:19" x14ac:dyDescent="0.25">
      <c r="A40">
        <v>3</v>
      </c>
      <c r="B40" t="s">
        <v>24</v>
      </c>
      <c r="C40" t="s">
        <v>14</v>
      </c>
      <c r="D40">
        <v>1</v>
      </c>
      <c r="E40" t="s">
        <v>17</v>
      </c>
      <c r="F40">
        <f t="shared" si="36"/>
        <v>200</v>
      </c>
      <c r="G40">
        <v>180</v>
      </c>
      <c r="H40">
        <f t="shared" si="37"/>
        <v>30</v>
      </c>
      <c r="I40">
        <f t="shared" si="38"/>
        <v>80</v>
      </c>
      <c r="J40">
        <f t="shared" si="39"/>
        <v>10</v>
      </c>
      <c r="K40">
        <v>0</v>
      </c>
      <c r="L40">
        <v>0.35</v>
      </c>
      <c r="M40">
        <v>0.35</v>
      </c>
      <c r="N40">
        <v>0.35</v>
      </c>
      <c r="P40">
        <f t="shared" si="40"/>
        <v>200</v>
      </c>
      <c r="Q40">
        <f t="shared" si="41"/>
        <v>30</v>
      </c>
      <c r="R40">
        <f t="shared" si="42"/>
        <v>80</v>
      </c>
      <c r="S40">
        <f t="shared" si="43"/>
        <v>10</v>
      </c>
    </row>
    <row r="42" spans="1:19" x14ac:dyDescent="0.25">
      <c r="A42">
        <v>3</v>
      </c>
      <c r="B42" t="s">
        <v>24</v>
      </c>
      <c r="C42" t="s">
        <v>18</v>
      </c>
      <c r="D42">
        <v>8</v>
      </c>
      <c r="E42" t="s">
        <v>15</v>
      </c>
      <c r="F42">
        <f>2.5*P24*D42</f>
        <v>1200</v>
      </c>
      <c r="G42">
        <v>1000</v>
      </c>
      <c r="H42">
        <f>2.5*Q24*D42</f>
        <v>160</v>
      </c>
      <c r="I42">
        <f>2.5*R24*D42</f>
        <v>800</v>
      </c>
      <c r="J42">
        <f>2.5*S24*D42</f>
        <v>160</v>
      </c>
      <c r="K42">
        <v>0</v>
      </c>
      <c r="L42">
        <v>0.4</v>
      </c>
      <c r="M42">
        <v>0.4</v>
      </c>
      <c r="N42">
        <v>0.4</v>
      </c>
      <c r="P42">
        <f>F42/D42</f>
        <v>150</v>
      </c>
      <c r="Q42">
        <f>H42/D42</f>
        <v>20</v>
      </c>
      <c r="R42">
        <f>I42/D42</f>
        <v>100</v>
      </c>
      <c r="S42">
        <f>J42/D42</f>
        <v>20</v>
      </c>
    </row>
    <row r="43" spans="1:19" x14ac:dyDescent="0.25">
      <c r="A43">
        <v>3</v>
      </c>
      <c r="B43" t="s">
        <v>24</v>
      </c>
      <c r="C43" t="s">
        <v>18</v>
      </c>
      <c r="D43">
        <v>8</v>
      </c>
      <c r="E43" t="s">
        <v>16</v>
      </c>
      <c r="F43">
        <f t="shared" ref="F43:F44" si="44">2.5*P25*D43</f>
        <v>1600</v>
      </c>
      <c r="G43">
        <v>650</v>
      </c>
      <c r="H43">
        <f t="shared" ref="H43:H44" si="45">2.5*Q25*D43</f>
        <v>240</v>
      </c>
      <c r="I43">
        <f t="shared" ref="I43:I44" si="46">2.5*R25*D43</f>
        <v>560</v>
      </c>
      <c r="J43">
        <f t="shared" ref="J43:J44" si="47">2.5*S25*D43</f>
        <v>200</v>
      </c>
      <c r="K43">
        <v>0</v>
      </c>
      <c r="L43">
        <v>0.45</v>
      </c>
      <c r="M43">
        <v>0.45</v>
      </c>
      <c r="N43">
        <v>0.45</v>
      </c>
      <c r="P43">
        <f t="shared" ref="P43:P44" si="48">F43/D43</f>
        <v>200</v>
      </c>
      <c r="Q43">
        <f t="shared" ref="Q43:Q44" si="49">H43/D43</f>
        <v>30</v>
      </c>
      <c r="R43">
        <f t="shared" ref="R43:R44" si="50">I43/D43</f>
        <v>70</v>
      </c>
      <c r="S43">
        <f t="shared" ref="S43:S44" si="51">J43/D43</f>
        <v>25</v>
      </c>
    </row>
    <row r="44" spans="1:19" x14ac:dyDescent="0.25">
      <c r="A44">
        <v>3</v>
      </c>
      <c r="B44" t="s">
        <v>24</v>
      </c>
      <c r="C44" t="s">
        <v>18</v>
      </c>
      <c r="D44">
        <v>8</v>
      </c>
      <c r="E44" t="s">
        <v>17</v>
      </c>
      <c r="F44">
        <f t="shared" si="44"/>
        <v>1800</v>
      </c>
      <c r="G44">
        <v>180</v>
      </c>
      <c r="H44">
        <f t="shared" si="45"/>
        <v>120</v>
      </c>
      <c r="I44">
        <f t="shared" si="46"/>
        <v>600</v>
      </c>
      <c r="J44">
        <f t="shared" si="47"/>
        <v>120</v>
      </c>
      <c r="K44">
        <v>0</v>
      </c>
      <c r="L44">
        <v>0.5</v>
      </c>
      <c r="M44">
        <v>0.5</v>
      </c>
      <c r="N44">
        <v>0.5</v>
      </c>
      <c r="P44">
        <f t="shared" si="48"/>
        <v>225</v>
      </c>
      <c r="Q44">
        <f t="shared" si="49"/>
        <v>15</v>
      </c>
      <c r="R44">
        <f t="shared" si="50"/>
        <v>75</v>
      </c>
      <c r="S44">
        <f t="shared" si="51"/>
        <v>15</v>
      </c>
    </row>
    <row r="46" spans="1:19" x14ac:dyDescent="0.25">
      <c r="A46">
        <v>3</v>
      </c>
      <c r="B46" t="s">
        <v>24</v>
      </c>
      <c r="C46" t="s">
        <v>19</v>
      </c>
      <c r="D46">
        <v>8</v>
      </c>
      <c r="E46" t="s">
        <v>15</v>
      </c>
      <c r="F46">
        <f>2.5*P28*D46</f>
        <v>1000</v>
      </c>
      <c r="G46">
        <v>650</v>
      </c>
      <c r="H46">
        <f>2.5*Q28*D46</f>
        <v>120</v>
      </c>
      <c r="I46">
        <f>2.5*R28*D46</f>
        <v>720</v>
      </c>
      <c r="J46">
        <f>2.5*S28*D46</f>
        <v>120</v>
      </c>
      <c r="K46">
        <v>0</v>
      </c>
      <c r="L46">
        <v>0.4</v>
      </c>
      <c r="M46">
        <v>0.4</v>
      </c>
      <c r="N46">
        <v>0.4</v>
      </c>
      <c r="P46">
        <f>F46/D46</f>
        <v>125</v>
      </c>
      <c r="Q46">
        <f>H46/D46</f>
        <v>15</v>
      </c>
      <c r="R46">
        <f>I46/D46</f>
        <v>90</v>
      </c>
      <c r="S46">
        <f>J46/D46</f>
        <v>15</v>
      </c>
    </row>
    <row r="47" spans="1:19" x14ac:dyDescent="0.25">
      <c r="A47">
        <v>3</v>
      </c>
      <c r="B47" t="s">
        <v>24</v>
      </c>
      <c r="C47" t="s">
        <v>19</v>
      </c>
      <c r="D47">
        <v>8</v>
      </c>
      <c r="E47" t="s">
        <v>16</v>
      </c>
      <c r="F47">
        <f t="shared" ref="F47:F48" si="52">2.5*P29*D47</f>
        <v>2000</v>
      </c>
      <c r="G47">
        <v>640</v>
      </c>
      <c r="H47">
        <f t="shared" ref="H47:H48" si="53">2.5*Q29*D47</f>
        <v>320</v>
      </c>
      <c r="I47">
        <f t="shared" ref="I47:I48" si="54">2.5*R29*D47</f>
        <v>680</v>
      </c>
      <c r="J47">
        <f t="shared" ref="J47:J48" si="55">2.5*S29*D47</f>
        <v>280</v>
      </c>
      <c r="K47">
        <v>0</v>
      </c>
      <c r="L47">
        <v>0.5</v>
      </c>
      <c r="M47">
        <v>0.5</v>
      </c>
      <c r="N47">
        <v>0.5</v>
      </c>
      <c r="P47">
        <f t="shared" ref="P47:P48" si="56">F47/D47</f>
        <v>250</v>
      </c>
      <c r="Q47">
        <f t="shared" ref="Q47:Q48" si="57">H47/D47</f>
        <v>40</v>
      </c>
      <c r="R47">
        <f t="shared" ref="R47:R48" si="58">I47/D47</f>
        <v>85</v>
      </c>
      <c r="S47">
        <f t="shared" ref="S47:S48" si="59">J47/D47</f>
        <v>35</v>
      </c>
    </row>
    <row r="48" spans="1:19" x14ac:dyDescent="0.25">
      <c r="A48">
        <v>3</v>
      </c>
      <c r="B48" t="s">
        <v>24</v>
      </c>
      <c r="C48" t="s">
        <v>19</v>
      </c>
      <c r="D48">
        <v>8</v>
      </c>
      <c r="E48" t="s">
        <v>17</v>
      </c>
      <c r="F48">
        <f t="shared" si="52"/>
        <v>2400</v>
      </c>
      <c r="G48">
        <v>160</v>
      </c>
      <c r="H48">
        <f t="shared" si="53"/>
        <v>120</v>
      </c>
      <c r="I48">
        <f t="shared" si="54"/>
        <v>700</v>
      </c>
      <c r="J48">
        <f t="shared" si="55"/>
        <v>120</v>
      </c>
      <c r="K48">
        <v>0</v>
      </c>
      <c r="L48">
        <v>0.55000000000000004</v>
      </c>
      <c r="M48">
        <v>0.55000000000000004</v>
      </c>
      <c r="N48">
        <v>0.55000000000000004</v>
      </c>
      <c r="P48">
        <f t="shared" si="56"/>
        <v>300</v>
      </c>
      <c r="Q48">
        <f t="shared" si="57"/>
        <v>15</v>
      </c>
      <c r="R48">
        <f t="shared" si="58"/>
        <v>87.5</v>
      </c>
      <c r="S48">
        <f t="shared" si="59"/>
        <v>15</v>
      </c>
    </row>
    <row r="50" spans="1:13" x14ac:dyDescent="0.25">
      <c r="A50" t="s">
        <v>0</v>
      </c>
      <c r="B50" t="s">
        <v>1</v>
      </c>
      <c r="C50" t="s">
        <v>2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</row>
    <row r="51" spans="1:13" x14ac:dyDescent="0.25">
      <c r="A51">
        <v>2</v>
      </c>
      <c r="B51" t="s">
        <v>24</v>
      </c>
      <c r="C51" t="s">
        <v>20</v>
      </c>
      <c r="E51">
        <v>210</v>
      </c>
      <c r="F51">
        <v>625</v>
      </c>
      <c r="G51">
        <v>50</v>
      </c>
      <c r="H51">
        <v>165</v>
      </c>
      <c r="I51">
        <v>41</v>
      </c>
      <c r="J51">
        <v>12</v>
      </c>
      <c r="K51">
        <v>0</v>
      </c>
      <c r="L51">
        <v>0</v>
      </c>
      <c r="M51">
        <v>0</v>
      </c>
    </row>
    <row r="52" spans="1:13" x14ac:dyDescent="0.25">
      <c r="A52">
        <v>2</v>
      </c>
      <c r="B52" t="s">
        <v>24</v>
      </c>
      <c r="C52" t="s">
        <v>21</v>
      </c>
      <c r="E52">
        <v>560</v>
      </c>
      <c r="F52">
        <v>270</v>
      </c>
      <c r="G52">
        <v>25</v>
      </c>
      <c r="H52">
        <v>150</v>
      </c>
      <c r="I52">
        <v>38</v>
      </c>
      <c r="J52">
        <v>14</v>
      </c>
      <c r="K52">
        <v>0</v>
      </c>
      <c r="L52">
        <v>0</v>
      </c>
      <c r="M52">
        <v>0</v>
      </c>
    </row>
    <row r="53" spans="1:13" x14ac:dyDescent="0.25">
      <c r="A53">
        <v>2</v>
      </c>
      <c r="B53" t="s">
        <v>24</v>
      </c>
      <c r="C53" t="s">
        <v>22</v>
      </c>
      <c r="E53">
        <v>370</v>
      </c>
      <c r="F53">
        <v>180</v>
      </c>
      <c r="G53">
        <v>35</v>
      </c>
      <c r="H53">
        <v>160</v>
      </c>
      <c r="I53">
        <v>36</v>
      </c>
      <c r="J53">
        <v>16</v>
      </c>
      <c r="K53">
        <v>1.5</v>
      </c>
      <c r="L53">
        <v>1.5</v>
      </c>
      <c r="M53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Warheads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Sosin</dc:creator>
  <cp:lastModifiedBy>Boris Sosin</cp:lastModifiedBy>
  <dcterms:created xsi:type="dcterms:W3CDTF">2018-09-19T22:14:05Z</dcterms:created>
  <dcterms:modified xsi:type="dcterms:W3CDTF">2018-09-26T11:54:23Z</dcterms:modified>
</cp:coreProperties>
</file>