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oris-thibaut.tondju\Desktop\Excel_Training_2022\Section_7_Excel_funktionen\"/>
    </mc:Choice>
  </mc:AlternateContent>
  <xr:revisionPtr revIDLastSave="0" documentId="13_ncr:1_{95C7460D-574A-43F5-A265-2D2AFC032DE4}" xr6:coauthVersionLast="47" xr6:coauthVersionMax="47" xr10:uidLastSave="{00000000-0000-0000-0000-000000000000}"/>
  <bookViews>
    <workbookView xWindow="34485" yWindow="2325" windowWidth="21600" windowHeight="11385" activeTab="1" xr2:uid="{00000000-000D-0000-FFFF-FFFF00000000}"/>
  </bookViews>
  <sheets>
    <sheet name="Sverweis" sheetId="1" r:id="rId1"/>
    <sheet name="Sverweis_test" sheetId="3" r:id="rId2"/>
    <sheet name="Wverwe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G2" i="3"/>
  <c r="F2" i="3"/>
  <c r="F3" i="3"/>
  <c r="F4" i="3"/>
  <c r="F5" i="3"/>
  <c r="E8" i="3"/>
  <c r="E9" i="3"/>
  <c r="E10" i="3"/>
  <c r="E11" i="3"/>
  <c r="G8" i="1"/>
  <c r="G9" i="1"/>
  <c r="G10" i="1"/>
  <c r="G11" i="1"/>
  <c r="B9" i="2"/>
  <c r="B10" i="2"/>
  <c r="D9" i="1"/>
  <c r="D10" i="1"/>
  <c r="D11" i="1"/>
  <c r="D8" i="1"/>
  <c r="E8" i="1"/>
  <c r="C9" i="2"/>
  <c r="D9" i="2"/>
  <c r="E9" i="2"/>
</calcChain>
</file>

<file path=xl/sharedStrings.xml><?xml version="1.0" encoding="utf-8"?>
<sst xmlns="http://schemas.openxmlformats.org/spreadsheetml/2006/main" count="75" uniqueCount="34">
  <si>
    <t>Bezeichnung</t>
  </si>
  <si>
    <t>Preis</t>
  </si>
  <si>
    <t>Musikanlage</t>
  </si>
  <si>
    <t>Computer</t>
  </si>
  <si>
    <t>Fernseher</t>
  </si>
  <si>
    <t>Drucker</t>
  </si>
  <si>
    <t>Kunde</t>
  </si>
  <si>
    <t>ArtikelNr.</t>
  </si>
  <si>
    <t>Menge</t>
  </si>
  <si>
    <t>Rechnungsbetrag</t>
  </si>
  <si>
    <t>Blomberg</t>
  </si>
  <si>
    <t>Fendler</t>
  </si>
  <si>
    <t>Herwig</t>
  </si>
  <si>
    <t>Ehlers</t>
  </si>
  <si>
    <t>Name</t>
  </si>
  <si>
    <t>boris</t>
  </si>
  <si>
    <t>junior</t>
  </si>
  <si>
    <t>hermann</t>
  </si>
  <si>
    <t>alex</t>
  </si>
  <si>
    <t>land</t>
  </si>
  <si>
    <t>kamerun</t>
  </si>
  <si>
    <t>deutscland</t>
  </si>
  <si>
    <t>gabon</t>
  </si>
  <si>
    <t>guinea</t>
  </si>
  <si>
    <t>sport</t>
  </si>
  <si>
    <t>foot</t>
  </si>
  <si>
    <t>hand</t>
  </si>
  <si>
    <t>voley</t>
  </si>
  <si>
    <t>basket</t>
  </si>
  <si>
    <t>player</t>
  </si>
  <si>
    <t>etoo</t>
  </si>
  <si>
    <t>ronaldo</t>
  </si>
  <si>
    <t>rivaldo</t>
  </si>
  <si>
    <t>mane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</si>
</sst>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DA632A13-F1D7-49BC-91F9-F929091957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zoomScale="145" zoomScaleNormal="145" workbookViewId="0">
      <selection activeCell="G3" sqref="G3"/>
    </sheetView>
  </sheetViews>
  <sheetFormatPr baseColWidth="10" defaultRowHeight="15" x14ac:dyDescent="0.25"/>
  <cols>
    <col min="2" max="2" width="13.42578125" customWidth="1"/>
    <col min="4" max="4" width="16.42578125" bestFit="1" customWidth="1"/>
  </cols>
  <sheetData>
    <row r="1" spans="1:7" x14ac:dyDescent="0.25">
      <c r="A1" s="2" t="s">
        <v>7</v>
      </c>
      <c r="B1" s="2" t="s">
        <v>0</v>
      </c>
      <c r="C1" s="2" t="s">
        <v>1</v>
      </c>
      <c r="D1" s="2" t="s">
        <v>19</v>
      </c>
      <c r="E1" s="2" t="s">
        <v>24</v>
      </c>
      <c r="F1" s="2" t="s">
        <v>29</v>
      </c>
    </row>
    <row r="2" spans="1:7" x14ac:dyDescent="0.25">
      <c r="A2" s="3">
        <v>1</v>
      </c>
      <c r="B2" t="s">
        <v>2</v>
      </c>
      <c r="C2" s="1">
        <v>1500</v>
      </c>
      <c r="D2" s="3" t="s">
        <v>20</v>
      </c>
      <c r="E2" t="s">
        <v>25</v>
      </c>
      <c r="F2" t="s">
        <v>30</v>
      </c>
    </row>
    <row r="3" spans="1:7" x14ac:dyDescent="0.25">
      <c r="A3" s="3">
        <v>2</v>
      </c>
      <c r="B3" t="s">
        <v>3</v>
      </c>
      <c r="C3" s="1">
        <v>2500</v>
      </c>
      <c r="D3" s="3" t="s">
        <v>21</v>
      </c>
      <c r="E3" t="s">
        <v>26</v>
      </c>
      <c r="F3" t="s">
        <v>31</v>
      </c>
    </row>
    <row r="4" spans="1:7" x14ac:dyDescent="0.25">
      <c r="A4" s="3">
        <v>3</v>
      </c>
      <c r="B4" t="s">
        <v>4</v>
      </c>
      <c r="C4" s="1">
        <v>2000</v>
      </c>
      <c r="D4" s="3" t="s">
        <v>22</v>
      </c>
      <c r="E4" t="s">
        <v>27</v>
      </c>
      <c r="F4" t="s">
        <v>32</v>
      </c>
    </row>
    <row r="5" spans="1:7" x14ac:dyDescent="0.25">
      <c r="A5" s="3">
        <v>4</v>
      </c>
      <c r="B5" t="s">
        <v>5</v>
      </c>
      <c r="C5" s="1">
        <v>1500</v>
      </c>
      <c r="D5" s="3" t="s">
        <v>23</v>
      </c>
      <c r="E5" t="s">
        <v>28</v>
      </c>
      <c r="F5" t="s">
        <v>33</v>
      </c>
    </row>
    <row r="7" spans="1:7" x14ac:dyDescent="0.25">
      <c r="A7" s="2" t="s">
        <v>6</v>
      </c>
      <c r="B7" s="2" t="s">
        <v>7</v>
      </c>
      <c r="C7" s="2" t="s">
        <v>8</v>
      </c>
      <c r="D7" s="2" t="s">
        <v>9</v>
      </c>
    </row>
    <row r="8" spans="1:7" x14ac:dyDescent="0.25">
      <c r="A8" t="s">
        <v>10</v>
      </c>
      <c r="B8" s="3">
        <v>4</v>
      </c>
      <c r="C8" s="3">
        <v>2</v>
      </c>
      <c r="D8" s="1">
        <f>VLOOKUP(B8,$A$2:$C$5,MATCH("preis",$A$1:$C$1,0),TRUE)*C8</f>
        <v>3000</v>
      </c>
      <c r="E8">
        <f>MATCH("preis",$A$1:$C$1,0)</f>
        <v>3</v>
      </c>
      <c r="G8">
        <f>VLOOKUP(B8,$A$2:$C$5,3,TRUE)</f>
        <v>1500</v>
      </c>
    </row>
    <row r="9" spans="1:7" x14ac:dyDescent="0.25">
      <c r="A9" t="s">
        <v>11</v>
      </c>
      <c r="B9" s="3">
        <v>1</v>
      </c>
      <c r="C9" s="3">
        <v>5</v>
      </c>
      <c r="D9" s="1">
        <f>VLOOKUP(B9,$A$2:$C$5,MATCH("preis",$A$1:$C$1,0),TRUE)*C9</f>
        <v>7500</v>
      </c>
      <c r="G9">
        <f t="shared" ref="G9:G11" si="0">VLOOKUP(B9,$A$2:$C$5,3,TRUE)</f>
        <v>1500</v>
      </c>
    </row>
    <row r="10" spans="1:7" x14ac:dyDescent="0.25">
      <c r="A10" t="s">
        <v>12</v>
      </c>
      <c r="B10" s="3">
        <v>2</v>
      </c>
      <c r="C10" s="3">
        <v>1</v>
      </c>
      <c r="D10" s="1">
        <f>VLOOKUP(B10,$A$2:$C$5,MATCH("preis",$A$1:$C$1,0),TRUE)*C10</f>
        <v>2500</v>
      </c>
      <c r="G10">
        <f t="shared" si="0"/>
        <v>2500</v>
      </c>
    </row>
    <row r="11" spans="1:7" x14ac:dyDescent="0.25">
      <c r="A11" t="s">
        <v>13</v>
      </c>
      <c r="B11" s="3">
        <v>3</v>
      </c>
      <c r="C11" s="3">
        <v>6</v>
      </c>
      <c r="D11" s="1">
        <f>VLOOKUP(B11,$A$2:$C$5,MATCH("preis",$A$1:$C$1,0),TRUE)*C11</f>
        <v>12000</v>
      </c>
      <c r="G11">
        <f t="shared" si="0"/>
        <v>2000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B5463-45AE-4B2F-B13A-CCEED7A280BD}">
  <dimension ref="A1:H11"/>
  <sheetViews>
    <sheetView tabSelected="1" zoomScale="130" zoomScaleNormal="130" workbookViewId="0">
      <selection activeCell="I2" sqref="I2"/>
    </sheetView>
  </sheetViews>
  <sheetFormatPr baseColWidth="10" defaultRowHeight="15" x14ac:dyDescent="0.25"/>
  <cols>
    <col min="1" max="1" width="9.7109375" bestFit="1" customWidth="1"/>
    <col min="2" max="2" width="9.7109375" customWidth="1"/>
    <col min="3" max="3" width="12.28515625" bestFit="1" customWidth="1"/>
    <col min="4" max="4" width="10.28515625" bestFit="1" customWidth="1"/>
    <col min="5" max="5" width="16.42578125" bestFit="1" customWidth="1"/>
  </cols>
  <sheetData>
    <row r="1" spans="1:8" x14ac:dyDescent="0.25">
      <c r="A1" s="2" t="s">
        <v>7</v>
      </c>
      <c r="B1" s="2" t="s">
        <v>19</v>
      </c>
      <c r="C1" s="2" t="s">
        <v>0</v>
      </c>
      <c r="D1" s="2" t="s">
        <v>1</v>
      </c>
      <c r="E1" s="2" t="s">
        <v>14</v>
      </c>
    </row>
    <row r="2" spans="1:8" x14ac:dyDescent="0.25">
      <c r="A2" s="3">
        <v>1</v>
      </c>
      <c r="B2" s="3" t="s">
        <v>20</v>
      </c>
      <c r="C2" t="s">
        <v>2</v>
      </c>
      <c r="D2" s="1">
        <v>1500</v>
      </c>
      <c r="E2" t="s">
        <v>15</v>
      </c>
      <c r="F2" t="str">
        <f>VLOOKUP(A2,Sverweis!A2:E5,5)</f>
        <v>foot</v>
      </c>
      <c r="G2" t="str">
        <f>VLOOKUP(A5,Sverweis!A2:F5,6)</f>
        <v>mane</v>
      </c>
      <c r="H2" t="str">
        <f>VLOOKUP(C2,Sverweis!B2:F5,5)</f>
        <v>mane</v>
      </c>
    </row>
    <row r="3" spans="1:8" x14ac:dyDescent="0.25">
      <c r="A3" s="3">
        <v>2</v>
      </c>
      <c r="B3" s="3" t="s">
        <v>21</v>
      </c>
      <c r="C3" t="s">
        <v>3</v>
      </c>
      <c r="D3" s="1">
        <v>2500</v>
      </c>
      <c r="E3" t="s">
        <v>16</v>
      </c>
      <c r="F3" t="str">
        <f>VLOOKUP(A3,Sverweis!A3:E6,5)</f>
        <v>hand</v>
      </c>
    </row>
    <row r="4" spans="1:8" x14ac:dyDescent="0.25">
      <c r="A4" s="3">
        <v>3</v>
      </c>
      <c r="B4" s="3" t="s">
        <v>22</v>
      </c>
      <c r="C4" t="s">
        <v>4</v>
      </c>
      <c r="D4" s="1">
        <v>2000</v>
      </c>
      <c r="E4" t="s">
        <v>17</v>
      </c>
      <c r="F4" t="str">
        <f>VLOOKUP(A4,Sverweis!A4:E7,5)</f>
        <v>voley</v>
      </c>
    </row>
    <row r="5" spans="1:8" x14ac:dyDescent="0.25">
      <c r="A5" s="3">
        <v>4</v>
      </c>
      <c r="B5" s="3" t="s">
        <v>23</v>
      </c>
      <c r="C5" t="s">
        <v>5</v>
      </c>
      <c r="D5" s="1">
        <v>1500</v>
      </c>
      <c r="E5" t="s">
        <v>18</v>
      </c>
      <c r="F5" t="str">
        <f>VLOOKUP(A5,Sverweis!A5:E8,5)</f>
        <v>basket</v>
      </c>
    </row>
    <row r="7" spans="1:8" x14ac:dyDescent="0.25">
      <c r="A7" s="2" t="s">
        <v>6</v>
      </c>
      <c r="C7" s="2" t="s">
        <v>7</v>
      </c>
      <c r="D7" s="2" t="s">
        <v>8</v>
      </c>
      <c r="E7" s="2" t="s">
        <v>9</v>
      </c>
      <c r="F7" s="2" t="s">
        <v>19</v>
      </c>
    </row>
    <row r="8" spans="1:8" x14ac:dyDescent="0.25">
      <c r="A8" t="s">
        <v>10</v>
      </c>
      <c r="C8" s="3">
        <v>4</v>
      </c>
      <c r="D8" s="3">
        <v>2</v>
      </c>
      <c r="E8" s="1">
        <f>VLOOKUP(C8,$A$2:$D$5,MATCH("preis",$A$1:$D$1,0),TRUE)*D8</f>
        <v>3000</v>
      </c>
      <c r="F8" s="3" t="s">
        <v>20</v>
      </c>
    </row>
    <row r="9" spans="1:8" x14ac:dyDescent="0.25">
      <c r="A9" t="s">
        <v>11</v>
      </c>
      <c r="C9" s="3">
        <v>1</v>
      </c>
      <c r="D9" s="3">
        <v>5</v>
      </c>
      <c r="E9" s="1">
        <f>VLOOKUP(C9,$A$2:$D$5,MATCH("preis",$A$1:$D$1,0),TRUE)*D9</f>
        <v>7500</v>
      </c>
      <c r="F9" s="3" t="s">
        <v>21</v>
      </c>
    </row>
    <row r="10" spans="1:8" x14ac:dyDescent="0.25">
      <c r="A10" t="s">
        <v>12</v>
      </c>
      <c r="C10" s="3">
        <v>2</v>
      </c>
      <c r="D10" s="3">
        <v>1</v>
      </c>
      <c r="E10" s="1">
        <f>VLOOKUP(C10,$A$2:$D$5,MATCH("preis",$A$1:$D$1,0),TRUE)*D10</f>
        <v>2500</v>
      </c>
      <c r="F10" s="3" t="s">
        <v>22</v>
      </c>
    </row>
    <row r="11" spans="1:8" x14ac:dyDescent="0.25">
      <c r="A11" t="s">
        <v>13</v>
      </c>
      <c r="C11" s="3">
        <v>3</v>
      </c>
      <c r="D11" s="3">
        <v>6</v>
      </c>
      <c r="E11" s="1">
        <f>VLOOKUP(C11,$A$2:$D$5,MATCH("preis",$A$1:$D$1,0),TRUE)*D11</f>
        <v>12000</v>
      </c>
      <c r="F11" s="3" t="s">
        <v>23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zoomScale="145" zoomScaleNormal="145" workbookViewId="0">
      <selection activeCell="B10" sqref="B10"/>
    </sheetView>
  </sheetViews>
  <sheetFormatPr baseColWidth="10" defaultRowHeight="15" x14ac:dyDescent="0.25"/>
  <cols>
    <col min="1" max="1" width="16.85546875" customWidth="1"/>
    <col min="2" max="2" width="11.5703125" customWidth="1"/>
  </cols>
  <sheetData>
    <row r="1" spans="1:5" x14ac:dyDescent="0.25">
      <c r="A1" s="2" t="s">
        <v>7</v>
      </c>
      <c r="B1" s="3">
        <v>1</v>
      </c>
      <c r="C1" s="3">
        <v>2</v>
      </c>
      <c r="D1" s="3">
        <v>3</v>
      </c>
      <c r="E1" s="3">
        <v>4</v>
      </c>
    </row>
    <row r="2" spans="1:5" x14ac:dyDescent="0.25">
      <c r="A2" s="2" t="s">
        <v>0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s="2" t="s">
        <v>1</v>
      </c>
      <c r="B3" s="1">
        <v>1500</v>
      </c>
      <c r="C3" s="1">
        <v>2500</v>
      </c>
      <c r="D3" s="1">
        <v>2000</v>
      </c>
      <c r="E3" s="1">
        <v>1750</v>
      </c>
    </row>
    <row r="4" spans="1:5" x14ac:dyDescent="0.25">
      <c r="D4" s="3"/>
    </row>
    <row r="5" spans="1:5" x14ac:dyDescent="0.25">
      <c r="D5" s="3"/>
    </row>
    <row r="6" spans="1:5" x14ac:dyDescent="0.25">
      <c r="A6" s="2" t="s">
        <v>6</v>
      </c>
      <c r="B6" t="s">
        <v>10</v>
      </c>
      <c r="C6" t="s">
        <v>11</v>
      </c>
      <c r="D6" t="s">
        <v>12</v>
      </c>
      <c r="E6" t="s">
        <v>13</v>
      </c>
    </row>
    <row r="7" spans="1:5" x14ac:dyDescent="0.25">
      <c r="A7" s="2" t="s">
        <v>7</v>
      </c>
      <c r="B7">
        <v>4</v>
      </c>
      <c r="C7">
        <v>1</v>
      </c>
      <c r="D7">
        <v>2</v>
      </c>
      <c r="E7">
        <v>3</v>
      </c>
    </row>
    <row r="8" spans="1:5" x14ac:dyDescent="0.25">
      <c r="A8" s="2" t="s">
        <v>8</v>
      </c>
      <c r="B8">
        <v>2</v>
      </c>
      <c r="C8">
        <v>5</v>
      </c>
      <c r="D8">
        <v>1</v>
      </c>
      <c r="E8">
        <v>6</v>
      </c>
    </row>
    <row r="9" spans="1:5" x14ac:dyDescent="0.25">
      <c r="A9" s="2" t="s">
        <v>9</v>
      </c>
      <c r="B9" s="1">
        <f>HLOOKUP(B7,$B$1:$E$3,MATCH("preis",$A$1:$A$3,0),FALSE)*B8</f>
        <v>3500</v>
      </c>
      <c r="C9" s="1">
        <f t="shared" ref="C9:E9" si="0">HLOOKUP(C7,$B$1:$E$3,3)</f>
        <v>1500</v>
      </c>
      <c r="D9" s="1">
        <f t="shared" si="0"/>
        <v>2500</v>
      </c>
      <c r="E9" s="1">
        <f t="shared" si="0"/>
        <v>2000</v>
      </c>
    </row>
    <row r="10" spans="1:5" x14ac:dyDescent="0.25">
      <c r="B10">
        <f>MATCH("preis",$A$1:$A$3,0)</f>
        <v>3</v>
      </c>
    </row>
    <row r="13" spans="1:5" x14ac:dyDescent="0.25">
      <c r="B13" s="3"/>
      <c r="C13" s="3"/>
    </row>
    <row r="14" spans="1:5" x14ac:dyDescent="0.25">
      <c r="B14" s="3"/>
      <c r="C14" s="3"/>
    </row>
    <row r="15" spans="1:5" x14ac:dyDescent="0.25">
      <c r="B15" s="3"/>
      <c r="C15" s="3"/>
    </row>
    <row r="16" spans="1:5" x14ac:dyDescent="0.25">
      <c r="B16" s="3"/>
      <c r="C16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Sverweis</vt:lpstr>
      <vt:lpstr>Sverweis_test</vt:lpstr>
      <vt:lpstr>Wverweis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Tondjua, Boris Thibaut (Allgeier Engineering GmbH)</cp:lastModifiedBy>
  <dcterms:created xsi:type="dcterms:W3CDTF">2018-02-18T20:35:20Z</dcterms:created>
  <dcterms:modified xsi:type="dcterms:W3CDTF">2022-11-02T20:46:44Z</dcterms:modified>
</cp:coreProperties>
</file>