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eltao365-my.sharepoint.com/personal/boris_wang_deltaww_com/Documents/deltaproject/DEJbackup/SoftbankExcel/"/>
    </mc:Choice>
  </mc:AlternateContent>
  <xr:revisionPtr revIDLastSave="288" documentId="11_AD4DB114E441178AC67DF4965E91DE88683EDF22" xr6:coauthVersionLast="47" xr6:coauthVersionMax="47" xr10:uidLastSave="{4B7CAFB7-1482-4995-BE5E-A9321BD8D01D}"/>
  <bookViews>
    <workbookView xWindow="-108" yWindow="-108" windowWidth="23256" windowHeight="12456" xr2:uid="{00000000-000D-0000-FFFF-FFFF00000000}"/>
  </bookViews>
  <sheets>
    <sheet name="DB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2" l="1"/>
  <c r="K22" i="2" s="1"/>
  <c r="N22" i="2" s="1"/>
  <c r="J21" i="2"/>
  <c r="K21" i="2" s="1"/>
  <c r="N21" i="2" s="1"/>
  <c r="J20" i="2"/>
  <c r="K20" i="2" s="1"/>
  <c r="N2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J19" authorId="0" shapeId="0" xr:uid="{3A681C2C-BEB3-4509-B659-1CE516656070}">
      <text>
        <r>
          <rPr>
            <b/>
            <sz val="9"/>
            <color indexed="81"/>
            <rFont val="宋体"/>
          </rPr>
          <t>作成者:</t>
        </r>
        <r>
          <rPr>
            <sz val="9"/>
            <color indexed="81"/>
            <rFont val="宋体"/>
          </rPr>
          <t xml:space="preserve">
天气原因，港区拥堵，ETA 10/4 晚开至10/10，已请货代加急送货</t>
        </r>
      </text>
    </comment>
  </commentList>
</comments>
</file>

<file path=xl/sharedStrings.xml><?xml version="1.0" encoding="utf-8"?>
<sst xmlns="http://schemas.openxmlformats.org/spreadsheetml/2006/main" count="147" uniqueCount="86">
  <si>
    <t>Key</t>
    <phoneticPr fontId="5"/>
  </si>
  <si>
    <t>Qty</t>
  </si>
  <si>
    <t>PO Date</t>
  </si>
  <si>
    <t xml:space="preserve">Item </t>
  </si>
  <si>
    <t>PO NO.</t>
  </si>
  <si>
    <t>Part No.</t>
  </si>
  <si>
    <t>SBM</t>
  </si>
  <si>
    <t>J1JO240558</t>
  </si>
  <si>
    <t>ESR-48/40D S-S</t>
  </si>
  <si>
    <t>J1JO240754</t>
  </si>
  <si>
    <t>ESAA75-CEA01</t>
    <phoneticPr fontId="6" type="noConversion"/>
  </si>
  <si>
    <t>J1JO211155</t>
  </si>
  <si>
    <t>ESR-48/60C A-S</t>
  </si>
  <si>
    <t xml:space="preserve">Actual 
Ex-fac date </t>
    <phoneticPr fontId="6" type="noConversion"/>
  </si>
  <si>
    <t>ETD
SH</t>
    <phoneticPr fontId="6" type="noConversion"/>
  </si>
  <si>
    <t>ETA 
 FLTC</t>
    <phoneticPr fontId="6" type="noConversion"/>
  </si>
  <si>
    <t>Original 
ETA</t>
    <phoneticPr fontId="6" type="noConversion"/>
  </si>
  <si>
    <t xml:space="preserve">ship 
method </t>
    <phoneticPr fontId="6" type="noConversion"/>
  </si>
  <si>
    <t>ETA Year</t>
  </si>
  <si>
    <t xml:space="preserve">Status </t>
  </si>
  <si>
    <t>Sea</t>
  </si>
  <si>
    <t>In transit</t>
    <phoneticPr fontId="6" type="noConversion"/>
  </si>
  <si>
    <t>Open</t>
  </si>
  <si>
    <t>集計用表格</t>
    <phoneticPr fontId="5"/>
  </si>
  <si>
    <t>注文日</t>
    <rPh sb="0" eb="2">
      <t>チュウモン</t>
    </rPh>
    <rPh sb="2" eb="3">
      <t>ヒ</t>
    </rPh>
    <phoneticPr fontId="3"/>
  </si>
  <si>
    <t>DEJ見積り番号</t>
    <rPh sb="3" eb="5">
      <t>ミツモ</t>
    </rPh>
    <rPh sb="6" eb="8">
      <t>バンゴウ</t>
    </rPh>
    <phoneticPr fontId="3"/>
  </si>
  <si>
    <t>出荷日</t>
    <rPh sb="0" eb="3">
      <t>シュッカビ</t>
    </rPh>
    <phoneticPr fontId="3"/>
  </si>
  <si>
    <t>納品日</t>
    <rPh sb="0" eb="2">
      <t>ノウヒン</t>
    </rPh>
    <rPh sb="2" eb="3">
      <t>ニチ</t>
    </rPh>
    <phoneticPr fontId="3"/>
  </si>
  <si>
    <t>希望納期</t>
    <rPh sb="0" eb="2">
      <t>キボウ</t>
    </rPh>
    <rPh sb="2" eb="4">
      <t>ノウキ</t>
    </rPh>
    <phoneticPr fontId="2"/>
  </si>
  <si>
    <t>標準納期</t>
  </si>
  <si>
    <t>工事名/局名</t>
    <rPh sb="0" eb="2">
      <t>コウジ</t>
    </rPh>
    <rPh sb="2" eb="3">
      <t>メイ</t>
    </rPh>
    <rPh sb="4" eb="5">
      <t>キョク</t>
    </rPh>
    <rPh sb="5" eb="6">
      <t>メイ</t>
    </rPh>
    <phoneticPr fontId="3"/>
  </si>
  <si>
    <t>品名・規格</t>
    <rPh sb="0" eb="2">
      <t>ヒンメイ</t>
    </rPh>
    <rPh sb="3" eb="5">
      <t>キカク</t>
    </rPh>
    <phoneticPr fontId="3"/>
  </si>
  <si>
    <t>台数</t>
    <rPh sb="0" eb="2">
      <t>ダイスウ</t>
    </rPh>
    <phoneticPr fontId="3"/>
  </si>
  <si>
    <t>発注先</t>
    <rPh sb="0" eb="2">
      <t>ハッチュウ</t>
    </rPh>
    <rPh sb="2" eb="3">
      <t>サキ</t>
    </rPh>
    <phoneticPr fontId="3"/>
  </si>
  <si>
    <t>担当者</t>
    <rPh sb="0" eb="2">
      <t>タントウ</t>
    </rPh>
    <rPh sb="2" eb="3">
      <t>シャ</t>
    </rPh>
    <phoneticPr fontId="4"/>
  </si>
  <si>
    <t>送り先</t>
    <rPh sb="0" eb="1">
      <t>オク</t>
    </rPh>
    <rPh sb="2" eb="3">
      <t>サキ</t>
    </rPh>
    <phoneticPr fontId="3"/>
  </si>
  <si>
    <t>連絡人</t>
    <rPh sb="0" eb="2">
      <t>レンラク</t>
    </rPh>
    <rPh sb="2" eb="3">
      <t>ジン</t>
    </rPh>
    <phoneticPr fontId="3"/>
  </si>
  <si>
    <t>住所</t>
    <rPh sb="0" eb="2">
      <t>ジュウショ</t>
    </rPh>
    <phoneticPr fontId="3"/>
  </si>
  <si>
    <t>電話</t>
    <rPh sb="0" eb="2">
      <t>デンワ</t>
    </rPh>
    <phoneticPr fontId="3"/>
  </si>
  <si>
    <t>註</t>
    <rPh sb="0" eb="1">
      <t>チュウ</t>
    </rPh>
    <phoneticPr fontId="3"/>
  </si>
  <si>
    <t>Due Day</t>
  </si>
  <si>
    <t>客請求書No</t>
    <rPh sb="0" eb="1">
      <t>キャク</t>
    </rPh>
    <rPh sb="1" eb="4">
      <t>セイキュウショ</t>
    </rPh>
    <phoneticPr fontId="1"/>
  </si>
  <si>
    <t>DEJ2411010</t>
  </si>
  <si>
    <t>最短納期希望</t>
  </si>
  <si>
    <t>無線基地局</t>
  </si>
  <si>
    <t>（A）ESR-48/40D S-S</t>
  </si>
  <si>
    <t>東武建設株式会社</t>
  </si>
  <si>
    <t>齋藤　隆二</t>
  </si>
  <si>
    <t>山本　良石</t>
  </si>
  <si>
    <t>〒321-2492 栃木県日光市大桑町138</t>
  </si>
  <si>
    <t>0288-21-8324</t>
  </si>
  <si>
    <t>当日、到着時間が分かりましたら事前連絡をお願い申し上げます。</t>
  </si>
  <si>
    <t>DEJTPS-2411010</t>
  </si>
  <si>
    <t>IN</t>
    <phoneticPr fontId="5"/>
  </si>
  <si>
    <t>需要填寫日期</t>
    <phoneticPr fontId="5"/>
  </si>
  <si>
    <t>DB Name</t>
    <phoneticPr fontId="5"/>
  </si>
  <si>
    <t>InventoryIn</t>
    <phoneticPr fontId="5"/>
  </si>
  <si>
    <t>InventoryOut</t>
    <phoneticPr fontId="5"/>
  </si>
  <si>
    <t>預計出荷日</t>
    <phoneticPr fontId="5"/>
  </si>
  <si>
    <t>實際出荷日</t>
    <phoneticPr fontId="3"/>
  </si>
  <si>
    <t>需要添加欄位</t>
    <phoneticPr fontId="5"/>
  </si>
  <si>
    <t>計算方式</t>
    <phoneticPr fontId="5"/>
  </si>
  <si>
    <t>Out</t>
    <phoneticPr fontId="5"/>
  </si>
  <si>
    <t>見積書</t>
    <phoneticPr fontId="5"/>
  </si>
  <si>
    <t>納品書</t>
    <phoneticPr fontId="5"/>
  </si>
  <si>
    <t>注文書</t>
    <phoneticPr fontId="5"/>
  </si>
  <si>
    <t>請求書</t>
    <phoneticPr fontId="5"/>
  </si>
  <si>
    <t>單價</t>
    <phoneticPr fontId="5"/>
  </si>
  <si>
    <t>Customer Model name</t>
    <phoneticPr fontId="5"/>
  </si>
  <si>
    <t>備考</t>
    <phoneticPr fontId="5"/>
  </si>
  <si>
    <t>Email</t>
    <phoneticPr fontId="5"/>
  </si>
  <si>
    <t>部署名</t>
    <phoneticPr fontId="5"/>
  </si>
  <si>
    <t>來源</t>
    <phoneticPr fontId="5"/>
  </si>
  <si>
    <t>工廠到貨日期表</t>
    <phoneticPr fontId="5"/>
  </si>
  <si>
    <t>根據ETA Date進行Summary</t>
    <rPh sb="0" eb="1">
      <t>ネ</t>
    </rPh>
    <rPh sb="1" eb="2">
      <t>ヨ</t>
    </rPh>
    <rPh sb="10" eb="12">
      <t>シンコウ</t>
    </rPh>
    <phoneticPr fontId="5"/>
  </si>
  <si>
    <t>Order Info</t>
    <phoneticPr fontId="5"/>
  </si>
  <si>
    <t>Key(系統自帶key?)</t>
    <phoneticPr fontId="5"/>
  </si>
  <si>
    <t>IP65 三相</t>
  </si>
  <si>
    <t>需要往後算幾個月?</t>
    <phoneticPr fontId="5"/>
  </si>
  <si>
    <t>根據品名/預計出荷日進行計算</t>
    <phoneticPr fontId="5"/>
  </si>
  <si>
    <t>用Order Info串</t>
    <phoneticPr fontId="5"/>
  </si>
  <si>
    <t>in</t>
    <phoneticPr fontId="5"/>
  </si>
  <si>
    <t>out</t>
    <phoneticPr fontId="5"/>
  </si>
  <si>
    <t>每次要押日期的時候，是否有庫存可壓</t>
    <phoneticPr fontId="5"/>
  </si>
  <si>
    <t>先資料處理不自產key</t>
    <phoneticPr fontId="5"/>
  </si>
  <si>
    <t>前一天\庫存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</si>
</sst>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/d/yy;@"/>
    <numFmt numFmtId="177" formatCode="0_);[Red]\(0\)"/>
    <numFmt numFmtId="178" formatCode="yyyy/m/d;@"/>
    <numFmt numFmtId="179" formatCode="m/d;@"/>
  </numFmts>
  <fonts count="19">
    <font>
      <sz val="11"/>
      <color theme="1"/>
      <name val="Yu Gothic"/>
      <family val="2"/>
      <scheme val="minor"/>
    </font>
    <font>
      <sz val="18"/>
      <color theme="3"/>
      <name val="Yu Gothic Light"/>
      <family val="2"/>
      <charset val="128"/>
      <scheme val="major"/>
    </font>
    <font>
      <b/>
      <sz val="13"/>
      <color theme="3"/>
      <name val="Yu Gothic"/>
      <family val="2"/>
      <charset val="128"/>
      <scheme val="minor"/>
    </font>
    <font>
      <sz val="11"/>
      <color rgb="FF006100"/>
      <name val="Yu Gothic"/>
      <family val="2"/>
      <charset val="128"/>
      <scheme val="minor"/>
    </font>
    <font>
      <sz val="11"/>
      <color rgb="FF3F3F76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9"/>
      <name val="Yu Gothic"/>
      <family val="3"/>
      <charset val="134"/>
      <scheme val="minor"/>
    </font>
    <font>
      <sz val="12"/>
      <color theme="1"/>
      <name val="Yu Gothic"/>
      <family val="3"/>
      <charset val="128"/>
      <scheme val="minor"/>
    </font>
    <font>
      <sz val="12"/>
      <name val="新細明體"/>
      <family val="1"/>
      <charset val="136"/>
    </font>
    <font>
      <b/>
      <sz val="9"/>
      <color indexed="81"/>
      <name val="宋体"/>
    </font>
    <font>
      <sz val="9"/>
      <color indexed="81"/>
      <name val="宋体"/>
    </font>
    <font>
      <sz val="11"/>
      <color theme="1"/>
      <name val="UD デジタル 教科書体 N-B"/>
      <family val="1"/>
      <charset val="128"/>
    </font>
    <font>
      <sz val="10"/>
      <name val="UD デジタル 教科書体 N-B"/>
      <family val="1"/>
      <charset val="128"/>
    </font>
    <font>
      <sz val="10"/>
      <color theme="1"/>
      <name val="UD デジタル 教科書体 N-B"/>
      <family val="1"/>
      <charset val="128"/>
    </font>
    <font>
      <sz val="11"/>
      <color rgb="FFFF0000"/>
      <name val="UD デジタル 教科書体 N-B"/>
      <family val="1"/>
      <charset val="128"/>
    </font>
    <font>
      <b/>
      <sz val="11"/>
      <color theme="1"/>
      <name val="UD デジタル 教科書体 N-B"/>
      <family val="1"/>
      <charset val="128"/>
    </font>
    <font>
      <sz val="11"/>
      <color rgb="FF0000FF"/>
      <name val="UD デジタル 教科書体 N-B"/>
      <family val="1"/>
      <charset val="128"/>
    </font>
    <font>
      <sz val="11"/>
      <color theme="1"/>
      <name val="ＭＳ ゴシック"/>
      <family val="1"/>
      <charset val="136"/>
    </font>
    <font>
      <sz val="11"/>
      <color theme="1"/>
      <name val="Microsoft JhengHei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1155CC"/>
      </patternFill>
    </fill>
    <fill>
      <patternFill patternType="solid">
        <fgColor rgb="FFCCFFFF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7" fillId="0" borderId="0">
      <alignment vertical="center"/>
    </xf>
    <xf numFmtId="0" fontId="8" fillId="0" borderId="0"/>
  </cellStyleXfs>
  <cellXfs count="34">
    <xf numFmtId="0" fontId="0" fillId="0" borderId="0" xfId="0"/>
    <xf numFmtId="0" fontId="11" fillId="0" borderId="0" xfId="0" applyFont="1"/>
    <xf numFmtId="0" fontId="12" fillId="6" borderId="1" xfId="0" applyFont="1" applyFill="1" applyBorder="1" applyAlignment="1">
      <alignment horizontal="center" vertical="center"/>
    </xf>
    <xf numFmtId="0" fontId="11" fillId="8" borderId="0" xfId="0" applyFont="1" applyFill="1"/>
    <xf numFmtId="0" fontId="12" fillId="6" borderId="2" xfId="0" applyFont="1" applyFill="1" applyBorder="1" applyAlignment="1">
      <alignment horizontal="center" vertical="center"/>
    </xf>
    <xf numFmtId="178" fontId="13" fillId="0" borderId="3" xfId="0" applyNumberFormat="1" applyFont="1" applyBorder="1" applyAlignment="1">
      <alignment horizontal="left" vertical="top"/>
    </xf>
    <xf numFmtId="0" fontId="12" fillId="7" borderId="1" xfId="0" applyFont="1" applyFill="1" applyBorder="1" applyAlignment="1">
      <alignment horizontal="left" vertical="center"/>
    </xf>
    <xf numFmtId="14" fontId="12" fillId="0" borderId="1" xfId="0" applyNumberFormat="1" applyFont="1" applyBorder="1" applyAlignment="1">
      <alignment vertical="center"/>
    </xf>
    <xf numFmtId="14" fontId="12" fillId="7" borderId="1" xfId="0" applyNumberFormat="1" applyFont="1" applyFill="1" applyBorder="1" applyAlignment="1">
      <alignment horizontal="left" vertical="center"/>
    </xf>
    <xf numFmtId="179" fontId="13" fillId="0" borderId="3" xfId="0" applyNumberFormat="1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177" fontId="13" fillId="0" borderId="4" xfId="0" applyNumberFormat="1" applyFont="1" applyBorder="1" applyAlignment="1">
      <alignment horizontal="center" vertical="center"/>
    </xf>
    <xf numFmtId="178" fontId="13" fillId="0" borderId="3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178" fontId="13" fillId="5" borderId="3" xfId="0" applyNumberFormat="1" applyFont="1" applyFill="1" applyBorder="1" applyAlignment="1">
      <alignment horizontal="left" vertical="center"/>
    </xf>
    <xf numFmtId="0" fontId="14" fillId="0" borderId="0" xfId="0" applyFont="1"/>
    <xf numFmtId="176" fontId="15" fillId="2" borderId="1" xfId="0" applyNumberFormat="1" applyFont="1" applyFill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horizontal="left" vertical="center"/>
    </xf>
    <xf numFmtId="176" fontId="15" fillId="2" borderId="1" xfId="0" applyNumberFormat="1" applyFont="1" applyFill="1" applyBorder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176" fontId="11" fillId="3" borderId="1" xfId="0" applyNumberFormat="1" applyFont="1" applyFill="1" applyBorder="1"/>
    <xf numFmtId="0" fontId="11" fillId="3" borderId="1" xfId="0" applyFont="1" applyFill="1" applyBorder="1"/>
    <xf numFmtId="0" fontId="11" fillId="3" borderId="1" xfId="0" applyFont="1" applyFill="1" applyBorder="1" applyAlignment="1">
      <alignment horizontal="left"/>
    </xf>
    <xf numFmtId="176" fontId="16" fillId="0" borderId="1" xfId="0" applyNumberFormat="1" applyFont="1" applyBorder="1"/>
    <xf numFmtId="0" fontId="16" fillId="0" borderId="1" xfId="0" applyFont="1" applyBorder="1"/>
    <xf numFmtId="0" fontId="16" fillId="0" borderId="1" xfId="0" applyFont="1" applyBorder="1" applyAlignment="1">
      <alignment horizontal="left"/>
    </xf>
    <xf numFmtId="176" fontId="16" fillId="4" borderId="1" xfId="0" applyNumberFormat="1" applyFont="1" applyFill="1" applyBorder="1"/>
    <xf numFmtId="0" fontId="16" fillId="4" borderId="1" xfId="0" applyFont="1" applyFill="1" applyBorder="1"/>
    <xf numFmtId="0" fontId="16" fillId="4" borderId="1" xfId="0" applyFont="1" applyFill="1" applyBorder="1" applyAlignment="1">
      <alignment horizontal="left"/>
    </xf>
    <xf numFmtId="0" fontId="18" fillId="0" borderId="0" xfId="0" applyFont="1"/>
    <xf numFmtId="0" fontId="17" fillId="0" borderId="0" xfId="0" applyFont="1"/>
    <xf numFmtId="0" fontId="11" fillId="0" borderId="0" xfId="0" applyFont="1" applyAlignment="1">
      <alignment horizontal="center" vertical="center"/>
    </xf>
  </cellXfs>
  <cellStyles count="3">
    <cellStyle name="0,0_x000d__x000a_NA_x000d__x000a_" xfId="2" xr:uid="{2FB231E1-AE82-4448-A4A6-CB570B8E8B29}"/>
    <cellStyle name="常规 2" xfId="1" xr:uid="{1A564462-0718-4CD6-B379-0966C8839D83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F1F75-AA7E-401B-ABD6-534EEBB1DE40}">
  <dimension ref="A3:Y40"/>
  <sheetViews>
    <sheetView tabSelected="1" topLeftCell="A21" zoomScaleNormal="100" workbookViewId="0">
      <selection activeCell="B41" sqref="B41"/>
    </sheetView>
  </sheetViews>
  <sheetFormatPr defaultRowHeight="14.4"/>
  <cols>
    <col min="1" max="1" width="15.3984375" style="1" bestFit="1" customWidth="1"/>
    <col min="2" max="2" width="23.5" style="1" bestFit="1" customWidth="1"/>
    <col min="3" max="3" width="25.59765625" style="1" bestFit="1" customWidth="1"/>
    <col min="4" max="4" width="28.3984375" style="1" bestFit="1" customWidth="1"/>
    <col min="5" max="6" width="11.59765625" style="1" customWidth="1"/>
    <col min="7" max="7" width="13.5" style="1" bestFit="1" customWidth="1"/>
    <col min="8" max="8" width="11.59765625" style="1" customWidth="1"/>
    <col min="9" max="9" width="20.8984375" style="1" bestFit="1" customWidth="1"/>
    <col min="10" max="10" width="22" style="1" customWidth="1"/>
    <col min="11" max="11" width="21.59765625" style="1" bestFit="1" customWidth="1"/>
    <col min="12" max="12" width="9.296875" style="1" bestFit="1" customWidth="1"/>
    <col min="13" max="14" width="15.3984375" style="1" bestFit="1" customWidth="1"/>
    <col min="15" max="15" width="32.5" style="1" bestFit="1" customWidth="1"/>
    <col min="16" max="16" width="15.3984375" style="1" bestFit="1" customWidth="1"/>
    <col min="17" max="17" width="15.3984375" style="1" customWidth="1"/>
    <col min="18" max="18" width="48.796875" style="1" bestFit="1" customWidth="1"/>
    <col min="19" max="19" width="32.5" style="1" bestFit="1" customWidth="1"/>
    <col min="20" max="20" width="16.69921875" style="1" bestFit="1" customWidth="1"/>
    <col min="21" max="21" width="8.796875" style="1"/>
    <col min="22" max="22" width="12.3984375" style="1" customWidth="1"/>
    <col min="23" max="23" width="8.796875" style="1"/>
    <col min="24" max="24" width="17.296875" style="1" customWidth="1"/>
    <col min="25" max="16384" width="8.796875" style="1"/>
  </cols>
  <sheetData>
    <row r="3" spans="1:25">
      <c r="A3" s="1" t="s">
        <v>72</v>
      </c>
      <c r="B3" s="1" t="s">
        <v>23</v>
      </c>
    </row>
    <row r="4" spans="1:25">
      <c r="B4" s="2" t="s">
        <v>24</v>
      </c>
      <c r="C4" s="2" t="s">
        <v>25</v>
      </c>
      <c r="D4" s="2" t="s">
        <v>26</v>
      </c>
      <c r="E4" s="3" t="s">
        <v>58</v>
      </c>
      <c r="F4" s="2" t="s">
        <v>27</v>
      </c>
      <c r="G4" s="2" t="s">
        <v>28</v>
      </c>
      <c r="H4" s="2" t="s">
        <v>29</v>
      </c>
      <c r="I4" s="2" t="s">
        <v>30</v>
      </c>
      <c r="J4" s="2" t="s">
        <v>31</v>
      </c>
      <c r="K4" s="3" t="s">
        <v>68</v>
      </c>
      <c r="L4" s="4" t="s">
        <v>32</v>
      </c>
      <c r="M4" s="3" t="s">
        <v>67</v>
      </c>
      <c r="N4" s="2" t="s">
        <v>33</v>
      </c>
      <c r="O4" s="2" t="s">
        <v>34</v>
      </c>
      <c r="P4" s="2" t="s">
        <v>35</v>
      </c>
      <c r="Q4" s="3" t="s">
        <v>71</v>
      </c>
      <c r="R4" s="2" t="s">
        <v>36</v>
      </c>
      <c r="S4" s="2" t="s">
        <v>37</v>
      </c>
      <c r="T4" s="2" t="s">
        <v>38</v>
      </c>
      <c r="U4" s="3" t="s">
        <v>70</v>
      </c>
      <c r="V4" s="2" t="s">
        <v>39</v>
      </c>
      <c r="W4" s="2" t="s">
        <v>40</v>
      </c>
      <c r="X4" s="2" t="s">
        <v>41</v>
      </c>
      <c r="Y4" s="3" t="s">
        <v>69</v>
      </c>
    </row>
    <row r="5" spans="1:25">
      <c r="B5" s="5">
        <v>45603</v>
      </c>
      <c r="C5" s="6" t="s">
        <v>42</v>
      </c>
      <c r="D5" s="7"/>
      <c r="E5" s="7"/>
      <c r="F5" s="8">
        <v>45649</v>
      </c>
      <c r="G5" s="9" t="s">
        <v>43</v>
      </c>
      <c r="H5" s="9">
        <v>45693</v>
      </c>
      <c r="I5" s="10" t="s">
        <v>44</v>
      </c>
      <c r="J5" s="11" t="s">
        <v>45</v>
      </c>
      <c r="K5" s="7"/>
      <c r="L5" s="12">
        <v>2</v>
      </c>
      <c r="M5" s="7"/>
      <c r="N5" s="11" t="s">
        <v>46</v>
      </c>
      <c r="O5" s="11" t="s">
        <v>47</v>
      </c>
      <c r="P5" s="13" t="s">
        <v>46</v>
      </c>
      <c r="Q5" s="7"/>
      <c r="R5" s="13" t="s">
        <v>48</v>
      </c>
      <c r="S5" s="13" t="s">
        <v>49</v>
      </c>
      <c r="T5" s="13" t="s">
        <v>50</v>
      </c>
      <c r="U5" s="7"/>
      <c r="V5" s="14" t="s">
        <v>51</v>
      </c>
      <c r="W5" s="14"/>
      <c r="X5" s="15" t="s">
        <v>52</v>
      </c>
      <c r="Y5" s="7"/>
    </row>
    <row r="6" spans="1:25">
      <c r="E6" s="1" t="s">
        <v>60</v>
      </c>
      <c r="G6" s="16" t="s">
        <v>54</v>
      </c>
      <c r="K6" s="16" t="s">
        <v>60</v>
      </c>
      <c r="M6" s="16" t="s">
        <v>60</v>
      </c>
      <c r="Q6" s="16" t="s">
        <v>60</v>
      </c>
      <c r="U6" s="16" t="s">
        <v>60</v>
      </c>
      <c r="Y6" s="16" t="s">
        <v>60</v>
      </c>
    </row>
    <row r="8" spans="1:25">
      <c r="B8" s="1" t="s">
        <v>55</v>
      </c>
      <c r="C8" s="1" t="s">
        <v>0</v>
      </c>
    </row>
    <row r="9" spans="1:25">
      <c r="B9" s="1" t="s">
        <v>75</v>
      </c>
      <c r="C9" s="2" t="s">
        <v>25</v>
      </c>
      <c r="F9" s="2" t="s">
        <v>27</v>
      </c>
      <c r="G9" s="2" t="s">
        <v>28</v>
      </c>
      <c r="H9" s="2" t="s">
        <v>29</v>
      </c>
      <c r="I9" s="2" t="s">
        <v>30</v>
      </c>
      <c r="J9" s="2" t="s">
        <v>31</v>
      </c>
      <c r="K9" s="3" t="s">
        <v>68</v>
      </c>
      <c r="L9" s="4" t="s">
        <v>32</v>
      </c>
      <c r="M9" s="3" t="s">
        <v>67</v>
      </c>
      <c r="N9" s="2" t="s">
        <v>33</v>
      </c>
      <c r="O9" s="2" t="s">
        <v>34</v>
      </c>
      <c r="P9" s="2" t="s">
        <v>35</v>
      </c>
      <c r="Q9" s="3" t="s">
        <v>71</v>
      </c>
      <c r="R9" s="2" t="s">
        <v>36</v>
      </c>
      <c r="S9" s="2" t="s">
        <v>37</v>
      </c>
      <c r="T9" s="2" t="s">
        <v>38</v>
      </c>
      <c r="U9" s="3" t="s">
        <v>70</v>
      </c>
      <c r="Y9" s="3" t="s">
        <v>69</v>
      </c>
    </row>
    <row r="10" spans="1:25">
      <c r="C10" s="6" t="s">
        <v>42</v>
      </c>
      <c r="F10" s="8">
        <v>45649</v>
      </c>
      <c r="G10" s="9" t="s">
        <v>43</v>
      </c>
      <c r="H10" s="9">
        <v>45693</v>
      </c>
      <c r="I10" s="10" t="s">
        <v>44</v>
      </c>
      <c r="J10" s="11" t="s">
        <v>45</v>
      </c>
      <c r="K10" s="7"/>
      <c r="L10" s="12">
        <v>2</v>
      </c>
      <c r="M10" s="7"/>
      <c r="N10" s="11" t="s">
        <v>46</v>
      </c>
      <c r="O10" s="11" t="s">
        <v>47</v>
      </c>
      <c r="P10" s="13" t="s">
        <v>46</v>
      </c>
      <c r="Q10" s="7"/>
      <c r="R10" s="13" t="s">
        <v>48</v>
      </c>
      <c r="S10" s="13" t="s">
        <v>49</v>
      </c>
      <c r="T10" s="13" t="s">
        <v>50</v>
      </c>
      <c r="U10" s="7"/>
      <c r="Y10" s="7"/>
    </row>
    <row r="11" spans="1:25">
      <c r="G11" s="16" t="s">
        <v>54</v>
      </c>
    </row>
    <row r="12" spans="1:25">
      <c r="B12" s="1" t="s">
        <v>55</v>
      </c>
      <c r="C12" s="1" t="s">
        <v>0</v>
      </c>
    </row>
    <row r="13" spans="1:25">
      <c r="B13" s="1" t="s">
        <v>57</v>
      </c>
      <c r="C13" s="2" t="s">
        <v>25</v>
      </c>
      <c r="D13" s="2" t="s">
        <v>59</v>
      </c>
      <c r="E13" s="3" t="s">
        <v>58</v>
      </c>
      <c r="I13" s="2" t="s">
        <v>30</v>
      </c>
      <c r="J13" s="2" t="s">
        <v>31</v>
      </c>
      <c r="L13" s="4" t="s">
        <v>32</v>
      </c>
    </row>
    <row r="14" spans="1:25">
      <c r="C14" s="6" t="s">
        <v>42</v>
      </c>
      <c r="D14" s="7"/>
      <c r="E14" s="7"/>
      <c r="I14" s="10" t="s">
        <v>44</v>
      </c>
      <c r="J14" s="11" t="s">
        <v>45</v>
      </c>
      <c r="L14" s="12">
        <v>2</v>
      </c>
    </row>
    <row r="16" spans="1:25">
      <c r="A16" s="1" t="s">
        <v>72</v>
      </c>
      <c r="B16" s="1" t="s">
        <v>73</v>
      </c>
      <c r="C16" s="31" t="s">
        <v>84</v>
      </c>
    </row>
    <row r="17" spans="1:15" ht="28.8">
      <c r="B17" s="1" t="s">
        <v>55</v>
      </c>
      <c r="C17" s="17" t="s">
        <v>76</v>
      </c>
      <c r="D17" s="17" t="s">
        <v>2</v>
      </c>
      <c r="E17" s="18" t="s">
        <v>3</v>
      </c>
      <c r="F17" s="18" t="s">
        <v>4</v>
      </c>
      <c r="G17" s="19" t="s">
        <v>5</v>
      </c>
      <c r="H17" s="18" t="s">
        <v>1</v>
      </c>
      <c r="I17" s="20" t="s">
        <v>13</v>
      </c>
      <c r="J17" s="20" t="s">
        <v>14</v>
      </c>
      <c r="K17" s="20" t="s">
        <v>15</v>
      </c>
      <c r="L17" s="20" t="s">
        <v>16</v>
      </c>
      <c r="M17" s="21" t="s">
        <v>17</v>
      </c>
      <c r="N17" s="18" t="s">
        <v>18</v>
      </c>
      <c r="O17" s="18" t="s">
        <v>19</v>
      </c>
    </row>
    <row r="18" spans="1:15">
      <c r="B18" s="1" t="s">
        <v>56</v>
      </c>
      <c r="D18" s="22">
        <v>45448</v>
      </c>
      <c r="E18" s="23" t="s">
        <v>6</v>
      </c>
      <c r="F18" s="23" t="s">
        <v>7</v>
      </c>
      <c r="G18" s="24" t="s">
        <v>8</v>
      </c>
      <c r="H18" s="23">
        <v>80</v>
      </c>
      <c r="I18" s="22">
        <v>45565</v>
      </c>
      <c r="J18" s="22">
        <v>45575</v>
      </c>
      <c r="K18" s="22">
        <v>45583</v>
      </c>
      <c r="L18" s="22"/>
      <c r="M18" s="23" t="s">
        <v>20</v>
      </c>
      <c r="N18" s="23">
        <v>2024</v>
      </c>
      <c r="O18" s="23" t="s">
        <v>21</v>
      </c>
    </row>
    <row r="19" spans="1:15">
      <c r="D19" s="22">
        <v>45498</v>
      </c>
      <c r="E19" s="23" t="s">
        <v>6</v>
      </c>
      <c r="F19" s="23" t="s">
        <v>9</v>
      </c>
      <c r="G19" s="24" t="s">
        <v>10</v>
      </c>
      <c r="H19" s="23">
        <v>27</v>
      </c>
      <c r="I19" s="22">
        <v>45565</v>
      </c>
      <c r="J19" s="22">
        <v>45575</v>
      </c>
      <c r="K19" s="22">
        <v>45583</v>
      </c>
      <c r="L19" s="22">
        <v>45613</v>
      </c>
      <c r="M19" s="23" t="s">
        <v>20</v>
      </c>
      <c r="N19" s="23">
        <v>2024</v>
      </c>
      <c r="O19" s="23" t="s">
        <v>21</v>
      </c>
    </row>
    <row r="20" spans="1:15">
      <c r="D20" s="25">
        <v>44526</v>
      </c>
      <c r="E20" s="26" t="s">
        <v>77</v>
      </c>
      <c r="F20" s="26" t="s">
        <v>11</v>
      </c>
      <c r="G20" s="27" t="s">
        <v>12</v>
      </c>
      <c r="H20" s="26">
        <v>10</v>
      </c>
      <c r="I20" s="25">
        <v>45586</v>
      </c>
      <c r="J20" s="25">
        <f t="shared" ref="J20:J22" si="0">I20+4</f>
        <v>45590</v>
      </c>
      <c r="K20" s="25">
        <f t="shared" ref="K20:K22" si="1">J20+14</f>
        <v>45604</v>
      </c>
      <c r="L20" s="25"/>
      <c r="M20" s="26" t="s">
        <v>20</v>
      </c>
      <c r="N20" s="26">
        <f t="shared" ref="N20:N22" si="2">YEAR(K20)</f>
        <v>2024</v>
      </c>
      <c r="O20" s="26" t="s">
        <v>22</v>
      </c>
    </row>
    <row r="21" spans="1:15">
      <c r="D21" s="25">
        <v>44526</v>
      </c>
      <c r="E21" s="26" t="s">
        <v>77</v>
      </c>
      <c r="F21" s="26" t="s">
        <v>11</v>
      </c>
      <c r="G21" s="27" t="s">
        <v>12</v>
      </c>
      <c r="H21" s="26">
        <v>156</v>
      </c>
      <c r="I21" s="25">
        <v>45586</v>
      </c>
      <c r="J21" s="25">
        <f t="shared" si="0"/>
        <v>45590</v>
      </c>
      <c r="K21" s="25">
        <f t="shared" si="1"/>
        <v>45604</v>
      </c>
      <c r="L21" s="25"/>
      <c r="M21" s="26" t="s">
        <v>20</v>
      </c>
      <c r="N21" s="26">
        <f t="shared" si="2"/>
        <v>2024</v>
      </c>
      <c r="O21" s="26" t="s">
        <v>22</v>
      </c>
    </row>
    <row r="22" spans="1:15">
      <c r="D22" s="28">
        <v>44526</v>
      </c>
      <c r="E22" s="29" t="s">
        <v>77</v>
      </c>
      <c r="F22" s="29" t="s">
        <v>11</v>
      </c>
      <c r="G22" s="30" t="s">
        <v>12</v>
      </c>
      <c r="H22" s="29">
        <v>144</v>
      </c>
      <c r="I22" s="28">
        <v>45611</v>
      </c>
      <c r="J22" s="28">
        <f t="shared" si="0"/>
        <v>45615</v>
      </c>
      <c r="K22" s="28">
        <f t="shared" si="1"/>
        <v>45629</v>
      </c>
      <c r="L22" s="28">
        <v>45604</v>
      </c>
      <c r="M22" s="29" t="s">
        <v>20</v>
      </c>
      <c r="N22" s="29">
        <f t="shared" si="2"/>
        <v>2024</v>
      </c>
      <c r="O22" s="29" t="s">
        <v>22</v>
      </c>
    </row>
    <row r="26" spans="1:15">
      <c r="C26" s="1" t="s">
        <v>53</v>
      </c>
      <c r="D26" s="1" t="s">
        <v>62</v>
      </c>
    </row>
    <row r="27" spans="1:15">
      <c r="B27" s="1" t="s">
        <v>61</v>
      </c>
      <c r="C27" s="1" t="s">
        <v>74</v>
      </c>
      <c r="D27" s="1" t="s">
        <v>79</v>
      </c>
    </row>
    <row r="29" spans="1:15" ht="16.2" customHeight="1">
      <c r="A29" s="33" t="s">
        <v>80</v>
      </c>
      <c r="B29" s="1" t="s">
        <v>63</v>
      </c>
    </row>
    <row r="30" spans="1:15">
      <c r="A30" s="33"/>
      <c r="B30" s="1" t="s">
        <v>65</v>
      </c>
    </row>
    <row r="31" spans="1:15">
      <c r="A31" s="33"/>
      <c r="B31" s="1" t="s">
        <v>64</v>
      </c>
    </row>
    <row r="32" spans="1:15">
      <c r="A32" s="33"/>
      <c r="B32" s="1" t="s">
        <v>66</v>
      </c>
    </row>
    <row r="36" spans="1:6">
      <c r="A36" s="16" t="s">
        <v>78</v>
      </c>
    </row>
    <row r="37" spans="1:6">
      <c r="A37" s="31" t="s">
        <v>83</v>
      </c>
      <c r="C37" s="1">
        <v>11</v>
      </c>
      <c r="D37" s="1">
        <v>12</v>
      </c>
      <c r="E37" s="1">
        <v>1</v>
      </c>
      <c r="F37" s="1">
        <v>2</v>
      </c>
    </row>
    <row r="38" spans="1:6">
      <c r="B38" s="31" t="s">
        <v>85</v>
      </c>
      <c r="C38" s="1">
        <v>30</v>
      </c>
    </row>
    <row r="39" spans="1:6">
      <c r="B39" s="32" t="s">
        <v>81</v>
      </c>
      <c r="D39" s="1">
        <v>20</v>
      </c>
      <c r="F39" s="1">
        <v>20</v>
      </c>
    </row>
    <row r="40" spans="1:6">
      <c r="B40" s="32" t="s">
        <v>82</v>
      </c>
      <c r="D40" s="1">
        <v>10</v>
      </c>
      <c r="E40" s="1">
        <v>20</v>
      </c>
      <c r="F40" s="1">
        <v>20</v>
      </c>
    </row>
  </sheetData>
  <mergeCells count="1">
    <mergeCell ref="A29:A32"/>
  </mergeCells>
  <phoneticPr fontId="5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BORIS.WANG 王柏樺</dc:creator>
  <cp:lastModifiedBy>BORIS.WANG 王柏樺</cp:lastModifiedBy>
  <dcterms:created xsi:type="dcterms:W3CDTF">2015-06-05T18:19:34Z</dcterms:created>
  <dcterms:modified xsi:type="dcterms:W3CDTF">2024-11-12T03:01:53Z</dcterms:modified>
</cp:coreProperties>
</file>