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israinieroperezgutierrez/GitHub/ICSA/AnalysisFiles/"/>
    </mc:Choice>
  </mc:AlternateContent>
  <xr:revisionPtr revIDLastSave="0" documentId="13_ncr:1_{C7BDB09F-F190-074F-82E6-7559ABF00F86}" xr6:coauthVersionLast="45" xr6:coauthVersionMax="45" xr10:uidLastSave="{00000000-0000-0000-0000-000000000000}"/>
  <bookViews>
    <workbookView xWindow="6400" yWindow="3020" windowWidth="25600" windowHeight="16000" xr2:uid="{22DACCEB-8CE7-BE4E-B947-FDD898F85AF1}"/>
  </bookViews>
  <sheets>
    <sheet name="Causes Analysis" sheetId="2" r:id="rId1"/>
    <sheet name="Hoja3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J8" i="2"/>
  <c r="K8" i="2"/>
  <c r="L8" i="2"/>
  <c r="M8" i="2"/>
  <c r="N8" i="2"/>
  <c r="H8" i="2"/>
  <c r="I7" i="2"/>
  <c r="J7" i="2"/>
  <c r="K7" i="2"/>
  <c r="L7" i="2"/>
  <c r="M7" i="2"/>
  <c r="N7" i="2"/>
  <c r="H7" i="2"/>
  <c r="I6" i="2"/>
  <c r="J6" i="2"/>
  <c r="K6" i="2"/>
  <c r="L6" i="2"/>
  <c r="M6" i="2"/>
  <c r="N6" i="2"/>
  <c r="H6" i="2"/>
  <c r="D146" i="2"/>
  <c r="E34" i="2"/>
  <c r="E35" i="2"/>
  <c r="E36" i="2"/>
  <c r="E37" i="2"/>
  <c r="E38" i="2"/>
  <c r="E39" i="2"/>
  <c r="E40" i="2"/>
  <c r="E41" i="2"/>
  <c r="E42" i="2"/>
  <c r="E43" i="2"/>
  <c r="N70" i="2"/>
  <c r="N71" i="2"/>
  <c r="N72" i="2"/>
  <c r="N73" i="2"/>
  <c r="N69" i="2"/>
  <c r="N65" i="2"/>
  <c r="N66" i="2"/>
  <c r="N67" i="2"/>
  <c r="N68" i="2"/>
  <c r="N64" i="2"/>
  <c r="N63" i="2"/>
  <c r="N62" i="2"/>
  <c r="N61" i="2"/>
  <c r="N60" i="2"/>
  <c r="N59" i="2"/>
  <c r="D23" i="2"/>
  <c r="D24" i="2"/>
  <c r="D25" i="2"/>
  <c r="D26" i="2"/>
  <c r="D27" i="2"/>
  <c r="D28" i="2"/>
  <c r="D29" i="2"/>
  <c r="D30" i="2"/>
  <c r="D31" i="2"/>
  <c r="D32" i="2"/>
</calcChain>
</file>

<file path=xl/sharedStrings.xml><?xml version="1.0" encoding="utf-8"?>
<sst xmlns="http://schemas.openxmlformats.org/spreadsheetml/2006/main" count="296" uniqueCount="127">
  <si>
    <t>DEADLINE</t>
  </si>
  <si>
    <t>NOT EFFECTIVE PROJECT MANAGEMENT</t>
  </si>
  <si>
    <t>LACK OF QUALIFIED PROFESSIONALS</t>
  </si>
  <si>
    <t>LACK OF A WELL-DEFINED PROCESS</t>
  </si>
  <si>
    <t>INAPPROPRIATE PLANNING</t>
  </si>
  <si>
    <t>FOCUS ON PRODUCING MORE AT THE EXPENSE OF QUALITY</t>
  </si>
  <si>
    <t>INACCURATE TIME ESTIMATE</t>
  </si>
  <si>
    <t>MANAGEMENT</t>
  </si>
  <si>
    <t>ARCHITECT</t>
  </si>
  <si>
    <t>TECHNICAL</t>
  </si>
  <si>
    <t>LACK OF TECHNICAL KNOWLEDGE</t>
  </si>
  <si>
    <t>LACK OF EXPERIENCE</t>
  </si>
  <si>
    <t>NON-ADOPTION OF GOOD PRACTICES</t>
  </si>
  <si>
    <t>PRODUCING MORE WITHOUT QUALITY</t>
  </si>
  <si>
    <t>LACK OF KNOWLEDGE</t>
  </si>
  <si>
    <t>PRESSURE</t>
  </si>
  <si>
    <t>BAD DESIGN</t>
  </si>
  <si>
    <t>LACK OF TEAM COMMUNICATION</t>
  </si>
  <si>
    <t>TEAM OVERLOAD</t>
  </si>
  <si>
    <t>COST</t>
  </si>
  <si>
    <t>INACCURATE OR COMPLEX REQUIREMENT</t>
  </si>
  <si>
    <t>CHANGE OF REQUIREMENTS</t>
  </si>
  <si>
    <t>HIGH TURNOVER OF THE TEAM</t>
  </si>
  <si>
    <t>LACK OF COMMITMENT</t>
  </si>
  <si>
    <t>LACK OF KNOWLEDGE ON DEVELOPMENT TOOLS</t>
  </si>
  <si>
    <t>LACK OF TRAINING</t>
  </si>
  <si>
    <t>CUSTOMER DOES NOT KNOW HIS OWN NEEDS</t>
  </si>
  <si>
    <t>PROBLEMS IN ARCHITECTURE</t>
  </si>
  <si>
    <t>SLOPPY CODE</t>
  </si>
  <si>
    <t>LACK OF DOMAIN KNOWLEDGE</t>
  </si>
  <si>
    <t>POOR ALLOCATION OF RESOURCES</t>
  </si>
  <si>
    <t>POOR SCOPE DEFINITION</t>
  </si>
  <si>
    <t>LACK OF CODE REVIEW</t>
  </si>
  <si>
    <t>OUTDATED / INCOMPLETE DOCUMENTATION</t>
  </si>
  <si>
    <t>TEST NOT PERFORMED</t>
  </si>
  <si>
    <t>INADEQUATE IMPACT AND RISK ANALYSIS</t>
  </si>
  <si>
    <t>REQUIREMENTS ELICITATION ISSUES</t>
  </si>
  <si>
    <t>CHANGE OF SCOPE</t>
  </si>
  <si>
    <t>COMPLEXITY OF THE PROJECT</t>
  </si>
  <si>
    <t>EXTERNAL COMPONENT DEPENDENCY</t>
  </si>
  <si>
    <t>LACK OF REFACTORING</t>
  </si>
  <si>
    <t>BAD TECHNICAL LEADERSHIP</t>
  </si>
  <si>
    <t>LACK OF REQUIREMENTS ANALYSIS</t>
  </si>
  <si>
    <t>LACK OF SPECIFIC TEAM</t>
  </si>
  <si>
    <t>LACK OF VALIDATION</t>
  </si>
  <si>
    <t>LACK OF MOTIVATION</t>
  </si>
  <si>
    <t>LACK OF QUALITY</t>
  </si>
  <si>
    <t>REQUIRED INFRASTRUCTURE UNAVAILABLE</t>
  </si>
  <si>
    <t>NONEXISTENT DOCUMENTATION</t>
  </si>
  <si>
    <t>POORLY CRAFTED SLAS</t>
  </si>
  <si>
    <t>LACK OF REUSE PRACTICES</t>
  </si>
  <si>
    <t>POOR CHOICE OF FRAMEWORK</t>
  </si>
  <si>
    <t>INADEQUATE MANAGEMENT DECISION</t>
  </si>
  <si>
    <t>DISCONTINUED COMPONENT</t>
  </si>
  <si>
    <t>LACK OF AUTOMATED TESTING</t>
  </si>
  <si>
    <t>LACK OF INFORMATION</t>
  </si>
  <si>
    <t>CHANGE IN EXTERNAL COMPONENT</t>
  </si>
  <si>
    <t>REQUIREMENTS DEFINITION ISSUES</t>
  </si>
  <si>
    <t>POOR DESIGN</t>
  </si>
  <si>
    <t>INSUFFICIENT LONG-TERM VISION</t>
  </si>
  <si>
    <t>POOR TECHNICAL MANAGEMENT</t>
  </si>
  <si>
    <t>INADEQUATE DATA MODEL</t>
  </si>
  <si>
    <t>POOR TECHNICAL LEADERSHIP</t>
  </si>
  <si>
    <t>LACK OF CUSTOMER COMMITMENT</t>
  </si>
  <si>
    <t>LACK OF PAIR PROGRAMMING</t>
  </si>
  <si>
    <t>LACK OF INTEREST IN ACQUIRING KNOWLEDGE</t>
  </si>
  <si>
    <t>DEPLOYMENT</t>
  </si>
  <si>
    <t>VERSION INCOMPATIBILITY</t>
  </si>
  <si>
    <t>LOW PRODUCTIVITY</t>
  </si>
  <si>
    <t>LACK OF TRACEABILITY OF BUGS</t>
  </si>
  <si>
    <t>CONCERN WITH JUST BACK-END DEVELOPMENT</t>
  </si>
  <si>
    <t>NON-SHARING OF KNOWLEDGE</t>
  </si>
  <si>
    <t>LACK OF PROTOTYPING</t>
  </si>
  <si>
    <t>LACK OF A WELL DEFINED PROCESS</t>
  </si>
  <si>
    <t>BE RESPONSIBLE FOR CODE FROM OTHERS</t>
  </si>
  <si>
    <t>UNNECESSARY DOCUMENTATION</t>
  </si>
  <si>
    <t>LACK OF PRIORITY FOR THE PROJECT</t>
  </si>
  <si>
    <t>POLITICS IN THE BUSINESS</t>
  </si>
  <si>
    <t>LEGACY SYSTEM</t>
  </si>
  <si>
    <t>LACK OF CONFIDENCE IN THE PRODUCT</t>
  </si>
  <si>
    <t>LOW QUALITY</t>
  </si>
  <si>
    <t>OVER PROJECT PLANNING</t>
  </si>
  <si>
    <t>LACK OF IT GOVERNANCE</t>
  </si>
  <si>
    <t>INTEGRATION OF NEW TOOLS</t>
  </si>
  <si>
    <t>UPDATING EXISTING TOOLS</t>
  </si>
  <si>
    <t>LACK OF PRIORITIZATION AT COMPANY LEVEL</t>
  </si>
  <si>
    <t>NORMATIVE CHANGES</t>
  </si>
  <si>
    <t>LACK OF UNDERSTANDING</t>
  </si>
  <si>
    <t>FEAR TO GIVE AN OPINION</t>
  </si>
  <si>
    <t>LACK OF CONFIDENCE IN THE DEVELOPMENT</t>
  </si>
  <si>
    <t>OVER DOCUMENTATION</t>
  </si>
  <si>
    <t>LACK OF CHANGE CONTROL</t>
  </si>
  <si>
    <t>ESTABLISHED TIME PERIODS</t>
  </si>
  <si>
    <t>CHANGE IN DESIGN</t>
  </si>
  <si>
    <t>EXTERNAL COMPONENT LIMITATION</t>
  </si>
  <si>
    <t>AVOID CHANGES IN WORKING CODE</t>
  </si>
  <si>
    <t>CUSTOMER DOES NOT WILLING TO PAY</t>
  </si>
  <si>
    <t>INADEQUATE TECHNICAL DECISION</t>
  </si>
  <si>
    <t>BE RESPONSABLE FOR CODE FROM OTHERS</t>
  </si>
  <si>
    <t>NO BUG FIXES</t>
  </si>
  <si>
    <t>INAPPROPRIATE / POORLY PLANNED / POORLY EXECUTED TEST</t>
  </si>
  <si>
    <t>LACK OF PERCEPTION OF THE IMPORTANCE OF TESTING AND REFACTORING</t>
  </si>
  <si>
    <t>MANAGER'S LACK OF AWARENESS OF CUSTOMER NEEDS</t>
  </si>
  <si>
    <t>ADOPTION OF CONTOUR SOLUTIONS AS DEFINITIVE</t>
  </si>
  <si>
    <t>INADEQUATE CHOICE OF TECHNOLOGY / TOOL / PLATFORM</t>
  </si>
  <si>
    <t>NON-COMPLIANCE WITH NON-FUNCTIONAL REQUIREMENTS</t>
  </si>
  <si>
    <t>LACK OF PERCEPTION OF THE IMPORTANCE OF TESTING, DOCUMENTING AND REFACTORING</t>
  </si>
  <si>
    <t>NON-COMPLIANCE WITH POLICIES ESTABLISHED BY MANAGEMENT</t>
  </si>
  <si>
    <t>CUSTOMER DOES NOT LISTEN TO PROJECT TEAM</t>
  </si>
  <si>
    <t>DEVELOPERS DO NOT LIKE TO DO SOME ACTIVITIES</t>
  </si>
  <si>
    <t>STRUCTURAL CHANGE IN THE COMPANIES INVOLVED</t>
  </si>
  <si>
    <t>THE COMPANY DOES NOT GIVE IMPORTANCE TO DOCUMENTATION</t>
  </si>
  <si>
    <t>THIRD PARTY TEAM INVOLVED IN THE PROJECT</t>
  </si>
  <si>
    <t>LACK OF TRANSPARENCY BETWEEN CLIENT AND DEVELOPMENT TEAM</t>
  </si>
  <si>
    <t>THE COMPANY DOES NOT GIVE IMPORTANCE TO QUALITY</t>
  </si>
  <si>
    <t>LACK OF PERCEPTION OF THE IMPORTANCE OF AUTOMATED TESTS</t>
  </si>
  <si>
    <t>LACK OF PERCEPTION OF THE IMPORTANCE OF DEALING WITH TD</t>
  </si>
  <si>
    <t>FOCUS ON PRODUCING MORE AT THE EXPENSE  OF QUALITY</t>
  </si>
  <si>
    <t>-</t>
  </si>
  <si>
    <t>Gráfica más abajo</t>
  </si>
  <si>
    <t>3RD. NOT EFFECTIVE PROJECT MANAGEMENT</t>
  </si>
  <si>
    <t>1ST. DEADLINE</t>
  </si>
  <si>
    <t>2ND. INAPPROPRIATE PLANNING</t>
  </si>
  <si>
    <t>4TH. PRODUCING MORE WITHOUT QUALITY</t>
  </si>
  <si>
    <t>5TH. LACK OF QUALIFIED PROFESSIONALS</t>
  </si>
  <si>
    <t>6TH. INACCURATE TIME ESTIMATE</t>
  </si>
  <si>
    <t>7TH. LACK OF A WELL-DEFINED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</si>
</sst>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BECC6"/>
        <bgColor indexed="64"/>
      </patternFill>
    </fill>
    <fill>
      <patternFill patternType="solid">
        <fgColor rgb="FFA6D3FF"/>
        <bgColor indexed="64"/>
      </patternFill>
    </fill>
    <fill>
      <patternFill patternType="solid">
        <fgColor rgb="FFA5EFDB"/>
        <bgColor indexed="64"/>
      </patternFill>
    </fill>
    <fill>
      <patternFill patternType="solid">
        <fgColor rgb="FFFBEFC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2" xfId="0" applyBorder="1" applyAlignment="1">
      <alignment textRotation="45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164" fontId="0" fillId="5" borderId="1" xfId="1" applyNumberFormat="1" applyFont="1" applyFill="1" applyBorder="1"/>
    <xf numFmtId="0" fontId="0" fillId="6" borderId="1" xfId="0" applyFill="1" applyBorder="1"/>
    <xf numFmtId="0" fontId="5" fillId="6" borderId="1" xfId="0" applyFont="1" applyFill="1" applyBorder="1"/>
    <xf numFmtId="0" fontId="4" fillId="6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4" fillId="0" borderId="1" xfId="0" applyFont="1" applyFill="1" applyBorder="1"/>
    <xf numFmtId="0" fontId="5" fillId="0" borderId="1" xfId="0" quotePrefix="1" applyFont="1" applyFill="1" applyBorder="1"/>
    <xf numFmtId="164" fontId="4" fillId="6" borderId="1" xfId="1" applyNumberFormat="1" applyFont="1" applyFill="1" applyBorder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164" fontId="0" fillId="2" borderId="1" xfId="1" applyNumberFormat="1" applyFont="1" applyFill="1" applyBorder="1"/>
    <xf numFmtId="164" fontId="0" fillId="0" borderId="0" xfId="1" applyNumberFormat="1" applyFont="1"/>
    <xf numFmtId="0" fontId="5" fillId="6" borderId="3" xfId="0" applyFont="1" applyFill="1" applyBorder="1"/>
    <xf numFmtId="0" fontId="4" fillId="6" borderId="3" xfId="0" applyFont="1" applyFill="1" applyBorder="1"/>
    <xf numFmtId="164" fontId="0" fillId="6" borderId="1" xfId="1" applyNumberFormat="1" applyFont="1" applyFill="1" applyBorder="1"/>
    <xf numFmtId="0" fontId="0" fillId="0" borderId="0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55EFC4"/>
      <color rgb="FFA6D3FF"/>
      <color rgb="FFA29BFE"/>
      <color rgb="FF8098CC"/>
      <color rgb="FFFAD390"/>
      <color rgb="FF38ADA9"/>
      <color rgb="FFE55039"/>
      <color rgb="FF60A3BC"/>
      <color rgb="FFFBECC6"/>
      <color rgb="FFBDC3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'Causes Analysis'!$G$6</c:f>
              <c:strCache>
                <c:ptCount val="1"/>
                <c:pt idx="0">
                  <c:v>MANAGEMENT</c:v>
                </c:pt>
              </c:strCache>
            </c:strRef>
          </c:tx>
          <c:spPr>
            <a:solidFill>
              <a:srgbClr val="A6D3FF"/>
            </a:solidFill>
            <a:ln w="12700"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Analysis'!$H$5:$N$5</c:f>
              <c:strCache>
                <c:ptCount val="7"/>
                <c:pt idx="0">
                  <c:v>1ST. DEADLINE</c:v>
                </c:pt>
                <c:pt idx="1">
                  <c:v>2ND. INAPPROPRIATE PLANNING</c:v>
                </c:pt>
                <c:pt idx="2">
                  <c:v>3RD. NOT EFFECTIVE PROJECT MANAGEMENT</c:v>
                </c:pt>
                <c:pt idx="3">
                  <c:v>4TH. PRODUCING MORE WITHOUT QUALITY</c:v>
                </c:pt>
                <c:pt idx="4">
                  <c:v>5TH. LACK OF QUALIFIED PROFESSIONALS</c:v>
                </c:pt>
                <c:pt idx="5">
                  <c:v>6TH. INACCURATE TIME ESTIMATE</c:v>
                </c:pt>
                <c:pt idx="6">
                  <c:v>7TH. LACK OF A WELL-DEFINED PROCESS</c:v>
                </c:pt>
              </c:strCache>
            </c:strRef>
          </c:cat>
          <c:val>
            <c:numRef>
              <c:f>'Causes Analysis'!$H$6:$N$6</c:f>
              <c:numCache>
                <c:formatCode>0.0%</c:formatCode>
                <c:ptCount val="7"/>
                <c:pt idx="0">
                  <c:v>7.8358208955223885E-2</c:v>
                </c:pt>
                <c:pt idx="1">
                  <c:v>3.3582089552238806E-2</c:v>
                </c:pt>
                <c:pt idx="2">
                  <c:v>5.9701492537313432E-2</c:v>
                </c:pt>
                <c:pt idx="3">
                  <c:v>3.3582089552238806E-2</c:v>
                </c:pt>
                <c:pt idx="4">
                  <c:v>4.4776119402985072E-2</c:v>
                </c:pt>
                <c:pt idx="5">
                  <c:v>3.3582089552238806E-2</c:v>
                </c:pt>
                <c:pt idx="6">
                  <c:v>3.3582089552238806E-2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1D47-BD63-C34E8950B9F8}"/>
            </c:ext>
          </c:extLst>
        </c:ser>
        <c:ser>
          <c:idx val="1"/>
          <c:order val="1"/>
          <c:tx>
            <c:strRef>
              <c:f>'Causes Analysis'!$G$7</c:f>
              <c:strCache>
                <c:ptCount val="1"/>
                <c:pt idx="0">
                  <c:v>ARCHITECT</c:v>
                </c:pt>
              </c:strCache>
            </c:strRef>
          </c:tx>
          <c:spPr>
            <a:solidFill>
              <a:srgbClr val="A5EFDB"/>
            </a:solidFill>
            <a:ln w="12700"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Analysis'!$H$5:$N$5</c:f>
              <c:strCache>
                <c:ptCount val="7"/>
                <c:pt idx="0">
                  <c:v>1ST. DEADLINE</c:v>
                </c:pt>
                <c:pt idx="1">
                  <c:v>2ND. INAPPROPRIATE PLANNING</c:v>
                </c:pt>
                <c:pt idx="2">
                  <c:v>3RD. NOT EFFECTIVE PROJECT MANAGEMENT</c:v>
                </c:pt>
                <c:pt idx="3">
                  <c:v>4TH. PRODUCING MORE WITHOUT QUALITY</c:v>
                </c:pt>
                <c:pt idx="4">
                  <c:v>5TH. LACK OF QUALIFIED PROFESSIONALS</c:v>
                </c:pt>
                <c:pt idx="5">
                  <c:v>6TH. INACCURATE TIME ESTIMATE</c:v>
                </c:pt>
                <c:pt idx="6">
                  <c:v>7TH. LACK OF A WELL-DEFINED PROCESS</c:v>
                </c:pt>
              </c:strCache>
            </c:strRef>
          </c:cat>
          <c:val>
            <c:numRef>
              <c:f>'Causes Analysis'!$H$7:$N$7</c:f>
              <c:numCache>
                <c:formatCode>0.0%</c:formatCode>
                <c:ptCount val="7"/>
                <c:pt idx="0">
                  <c:v>6.7873303167420809E-2</c:v>
                </c:pt>
                <c:pt idx="1">
                  <c:v>6.7873303167420809E-2</c:v>
                </c:pt>
                <c:pt idx="2">
                  <c:v>5.4298642533936653E-2</c:v>
                </c:pt>
                <c:pt idx="3">
                  <c:v>6.3348416289592757E-2</c:v>
                </c:pt>
                <c:pt idx="4">
                  <c:v>4.5248868778280542E-2</c:v>
                </c:pt>
                <c:pt idx="5">
                  <c:v>2.7149321266968326E-2</c:v>
                </c:pt>
                <c:pt idx="6">
                  <c:v>2.7149321266968326E-2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3-1D47-BD63-C34E8950B9F8}"/>
            </c:ext>
          </c:extLst>
        </c:ser>
        <c:ser>
          <c:idx val="2"/>
          <c:order val="2"/>
          <c:tx>
            <c:strRef>
              <c:f>'Causes Analysis'!$G$8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rgbClr val="FBECC6"/>
            </a:solidFill>
            <a:ln w="12700"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Analysis'!$H$5:$N$5</c:f>
              <c:strCache>
                <c:ptCount val="7"/>
                <c:pt idx="0">
                  <c:v>1ST. DEADLINE</c:v>
                </c:pt>
                <c:pt idx="1">
                  <c:v>2ND. INAPPROPRIATE PLANNING</c:v>
                </c:pt>
                <c:pt idx="2">
                  <c:v>3RD. NOT EFFECTIVE PROJECT MANAGEMENT</c:v>
                </c:pt>
                <c:pt idx="3">
                  <c:v>4TH. PRODUCING MORE WITHOUT QUALITY</c:v>
                </c:pt>
                <c:pt idx="4">
                  <c:v>5TH. LACK OF QUALIFIED PROFESSIONALS</c:v>
                </c:pt>
                <c:pt idx="5">
                  <c:v>6TH. INACCURATE TIME ESTIMATE</c:v>
                </c:pt>
                <c:pt idx="6">
                  <c:v>7TH. LACK OF A WELL-DEFINED PROCESS</c:v>
                </c:pt>
              </c:strCache>
            </c:strRef>
          </c:cat>
          <c:val>
            <c:numRef>
              <c:f>'Causes Analysis'!$H$8:$N$8</c:f>
              <c:numCache>
                <c:formatCode>0.0%</c:formatCode>
                <c:ptCount val="7"/>
                <c:pt idx="0">
                  <c:v>9.4133697135061395E-2</c:v>
                </c:pt>
                <c:pt idx="1">
                  <c:v>4.5020463847203276E-2</c:v>
                </c:pt>
                <c:pt idx="2">
                  <c:v>3.9563437926330151E-2</c:v>
                </c:pt>
                <c:pt idx="3">
                  <c:v>3.6834924965893585E-2</c:v>
                </c:pt>
                <c:pt idx="4">
                  <c:v>3.5470668485675309E-2</c:v>
                </c:pt>
                <c:pt idx="5">
                  <c:v>3.5470668485675309E-2</c:v>
                </c:pt>
                <c:pt idx="6">
                  <c:v>3.0013642564802184E-2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3-1D47-BD63-C34E8950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2073484896"/>
        <c:axId val="2092679104"/>
      </c:barChart>
      <c:catAx>
        <c:axId val="20734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2679104"/>
        <c:crosses val="autoZero"/>
        <c:auto val="1"/>
        <c:lblAlgn val="ctr"/>
        <c:lblOffset val="100"/>
        <c:noMultiLvlLbl val="0"/>
      </c:catAx>
      <c:valAx>
        <c:axId val="209267910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34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FE6E9"/>
            </a:solidFill>
            <a:ln w="12700">
              <a:solidFill>
                <a:schemeClr val="tx2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BDC3C6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5A-3545-95A8-21E8F7C50E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Analysis'!$C$23:$C$32</c:f>
              <c:strCache>
                <c:ptCount val="10"/>
                <c:pt idx="0">
                  <c:v>LACK OF TECHNICAL KNOWLEDGE</c:v>
                </c:pt>
                <c:pt idx="1">
                  <c:v>LACK OF EXPERIENCE</c:v>
                </c:pt>
                <c:pt idx="2">
                  <c:v>NON-ADOPTION OF GOOD PRACTICES</c:v>
                </c:pt>
                <c:pt idx="3">
                  <c:v>LACK OF A WELL-DEFINED PROCESS</c:v>
                </c:pt>
                <c:pt idx="4">
                  <c:v>INACCURATE TIME ESTIMATE</c:v>
                </c:pt>
                <c:pt idx="5">
                  <c:v>LACK OF QUALIFIED PROFESSIONALS</c:v>
                </c:pt>
                <c:pt idx="6">
                  <c:v>PRODUCING MORE WITHOUT QUALITY</c:v>
                </c:pt>
                <c:pt idx="7">
                  <c:v>NOT EFFECTIVE PROJECT MANAGEMENT</c:v>
                </c:pt>
                <c:pt idx="8">
                  <c:v>INAPPROPRIATE PLANNING</c:v>
                </c:pt>
                <c:pt idx="9">
                  <c:v>DEADLINE</c:v>
                </c:pt>
              </c:strCache>
            </c:strRef>
          </c:cat>
          <c:val>
            <c:numRef>
              <c:f>'Causes Analysis'!$D$23:$D$32</c:f>
              <c:numCache>
                <c:formatCode>0.0%</c:formatCode>
                <c:ptCount val="10"/>
                <c:pt idx="0">
                  <c:v>2.6186579378068741E-2</c:v>
                </c:pt>
                <c:pt idx="1">
                  <c:v>2.7823240589198037E-2</c:v>
                </c:pt>
                <c:pt idx="2">
                  <c:v>3.0278232405891982E-2</c:v>
                </c:pt>
                <c:pt idx="3">
                  <c:v>3.1096563011456628E-2</c:v>
                </c:pt>
                <c:pt idx="4">
                  <c:v>3.3551554828150573E-2</c:v>
                </c:pt>
                <c:pt idx="5">
                  <c:v>3.927986906710311E-2</c:v>
                </c:pt>
                <c:pt idx="6">
                  <c:v>4.1734860883797055E-2</c:v>
                </c:pt>
                <c:pt idx="7">
                  <c:v>4.6644844517184945E-2</c:v>
                </c:pt>
                <c:pt idx="8">
                  <c:v>4.6644844517184945E-2</c:v>
                </c:pt>
                <c:pt idx="9">
                  <c:v>8.8379705400982E-2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A-3545-95A8-21E8F7C5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2075604560"/>
        <c:axId val="2073809664"/>
      </c:barChart>
      <c:catAx>
        <c:axId val="2075604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3809664"/>
        <c:crosses val="autoZero"/>
        <c:auto val="1"/>
        <c:lblAlgn val="ctr"/>
        <c:lblOffset val="100"/>
        <c:noMultiLvlLbl val="0"/>
      </c:catAx>
      <c:valAx>
        <c:axId val="2073809664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756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ECA-B74E-BF93-3E0F610C3D8A}"/>
              </c:ext>
            </c:extLst>
          </c:dPt>
          <c:dPt>
            <c:idx val="1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CA-B74E-BF93-3E0F610C3D8A}"/>
              </c:ext>
            </c:extLst>
          </c:dPt>
          <c:dPt>
            <c:idx val="2"/>
            <c:invertIfNegative val="0"/>
            <c:bubble3D val="0"/>
            <c:spPr>
              <a:solidFill>
                <a:srgbClr val="FAD390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ECA-B74E-BF93-3E0F610C3D8A}"/>
              </c:ext>
            </c:extLst>
          </c:dPt>
          <c:dPt>
            <c:idx val="3"/>
            <c:invertIfNegative val="0"/>
            <c:bubble3D val="0"/>
            <c:spPr>
              <a:solidFill>
                <a:srgbClr val="E55039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A-B74E-BF93-3E0F610C3D8A}"/>
              </c:ext>
            </c:extLst>
          </c:dPt>
          <c:dPt>
            <c:idx val="4"/>
            <c:invertIfNegative val="0"/>
            <c:bubble3D val="0"/>
            <c:spPr>
              <a:solidFill>
                <a:srgbClr val="60A3BC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CA-B74E-BF93-3E0F610C3D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Analysis'!$J$59:$J$63</c:f>
              <c:strCache>
                <c:ptCount val="5"/>
                <c:pt idx="0">
                  <c:v>LACK OF A WELL-DEFINED PROCESS</c:v>
                </c:pt>
                <c:pt idx="1">
                  <c:v>INAPPROPRIATE PLANNING</c:v>
                </c:pt>
                <c:pt idx="2">
                  <c:v>LACK OF QUALIFIED PROFESSIONALS</c:v>
                </c:pt>
                <c:pt idx="3">
                  <c:v>NOT EFFECTIVE PROJECT MANAGEMENT</c:v>
                </c:pt>
                <c:pt idx="4">
                  <c:v>DEADLINE</c:v>
                </c:pt>
              </c:strCache>
            </c:strRef>
          </c:cat>
          <c:val>
            <c:numRef>
              <c:f>'Causes Analysis'!$N$59:$N$63</c:f>
              <c:numCache>
                <c:formatCode>0.0%</c:formatCode>
                <c:ptCount val="5"/>
                <c:pt idx="0">
                  <c:v>3.3582089552238806E-2</c:v>
                </c:pt>
                <c:pt idx="1">
                  <c:v>3.3582089552238806E-2</c:v>
                </c:pt>
                <c:pt idx="2">
                  <c:v>4.4776119402985072E-2</c:v>
                </c:pt>
                <c:pt idx="3">
                  <c:v>5.9701492537313432E-2</c:v>
                </c:pt>
                <c:pt idx="4">
                  <c:v>7.8358208955223885E-2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B74E-BF93-3E0F610C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2619616"/>
        <c:axId val="2034997552"/>
      </c:barChart>
      <c:catAx>
        <c:axId val="20926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997552"/>
        <c:crosses val="autoZero"/>
        <c:auto val="1"/>
        <c:lblAlgn val="ctr"/>
        <c:lblOffset val="100"/>
        <c:noMultiLvlLbl val="0"/>
      </c:catAx>
      <c:valAx>
        <c:axId val="2034997552"/>
        <c:scaling>
          <c:orientation val="minMax"/>
          <c:max val="0.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26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ARCHITECT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D390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C-6347-BA8D-3217C5B197E5}"/>
              </c:ext>
            </c:extLst>
          </c:dPt>
          <c:dPt>
            <c:idx val="1"/>
            <c:invertIfNegative val="0"/>
            <c:bubble3D val="0"/>
            <c:spPr>
              <a:solidFill>
                <a:srgbClr val="E55039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3C-6347-BA8D-3217C5B197E5}"/>
              </c:ext>
            </c:extLst>
          </c:dPt>
          <c:dPt>
            <c:idx val="2"/>
            <c:invertIfNegative val="0"/>
            <c:bubble3D val="0"/>
            <c:spPr>
              <a:solidFill>
                <a:srgbClr val="A29BFE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C-6347-BA8D-3217C5B197E5}"/>
              </c:ext>
            </c:extLst>
          </c:dPt>
          <c:dPt>
            <c:idx val="3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A3C-6347-BA8D-3217C5B197E5}"/>
              </c:ext>
            </c:extLst>
          </c:dPt>
          <c:dPt>
            <c:idx val="4"/>
            <c:invertIfNegative val="0"/>
            <c:bubble3D val="0"/>
            <c:spPr>
              <a:solidFill>
                <a:srgbClr val="60A3BC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C-6347-BA8D-3217C5B197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Analysis'!$J$64:$J$68</c:f>
              <c:strCache>
                <c:ptCount val="5"/>
                <c:pt idx="0">
                  <c:v>LACK OF QUALIFIED PROFESSIONALS</c:v>
                </c:pt>
                <c:pt idx="1">
                  <c:v>NOT EFFECTIVE PROJECT MANAGEMENT</c:v>
                </c:pt>
                <c:pt idx="2">
                  <c:v>PRODUCING MORE WITHOUT QUALITY</c:v>
                </c:pt>
                <c:pt idx="3">
                  <c:v>INAPPROPRIATE PLANNING</c:v>
                </c:pt>
                <c:pt idx="4">
                  <c:v>DEADLINE</c:v>
                </c:pt>
              </c:strCache>
            </c:strRef>
          </c:cat>
          <c:val>
            <c:numRef>
              <c:f>'Causes Analysis'!$N$64:$N$68</c:f>
              <c:numCache>
                <c:formatCode>0.0%</c:formatCode>
                <c:ptCount val="5"/>
                <c:pt idx="0">
                  <c:v>4.5248868778280542E-2</c:v>
                </c:pt>
                <c:pt idx="1">
                  <c:v>5.4298642533936653E-2</c:v>
                </c:pt>
                <c:pt idx="2">
                  <c:v>6.3348416289592757E-2</c:v>
                </c:pt>
                <c:pt idx="3">
                  <c:v>6.7873303167420809E-2</c:v>
                </c:pt>
                <c:pt idx="4">
                  <c:v>6.7873303167420809E-2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B74E-BF93-3E0F610C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2619616"/>
        <c:axId val="2034997552"/>
      </c:barChart>
      <c:catAx>
        <c:axId val="20926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997552"/>
        <c:crosses val="autoZero"/>
        <c:auto val="1"/>
        <c:lblAlgn val="ctr"/>
        <c:lblOffset val="100"/>
        <c:noMultiLvlLbl val="0"/>
      </c:catAx>
      <c:valAx>
        <c:axId val="2034997552"/>
        <c:scaling>
          <c:orientation val="minMax"/>
          <c:max val="0.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26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TECHNICAL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0D-4A46-AD40-B73F3C3745F8}"/>
              </c:ext>
            </c:extLst>
          </c:dPt>
          <c:dPt>
            <c:idx val="1"/>
            <c:invertIfNegative val="0"/>
            <c:bubble3D val="0"/>
            <c:spPr>
              <a:solidFill>
                <a:srgbClr val="A29BFE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90D-4A46-AD40-B73F3C3745F8}"/>
              </c:ext>
            </c:extLst>
          </c:dPt>
          <c:dPt>
            <c:idx val="2"/>
            <c:invertIfNegative val="0"/>
            <c:bubble3D val="0"/>
            <c:spPr>
              <a:solidFill>
                <a:srgbClr val="E55039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90D-4A46-AD40-B73F3C3745F8}"/>
              </c:ext>
            </c:extLst>
          </c:dPt>
          <c:dPt>
            <c:idx val="3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0D-4A46-AD40-B73F3C3745F8}"/>
              </c:ext>
            </c:extLst>
          </c:dPt>
          <c:dPt>
            <c:idx val="4"/>
            <c:invertIfNegative val="0"/>
            <c:bubble3D val="0"/>
            <c:spPr>
              <a:solidFill>
                <a:srgbClr val="60A3BC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0D-4A46-AD40-B73F3C3745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Analysis'!$J$69:$J$73</c:f>
              <c:strCache>
                <c:ptCount val="5"/>
                <c:pt idx="0">
                  <c:v>INACCURATE TIME ESTIMATE</c:v>
                </c:pt>
                <c:pt idx="1">
                  <c:v>PRODUCING MORE WITHOUT QUALITY</c:v>
                </c:pt>
                <c:pt idx="2">
                  <c:v>NOT EFFECTIVE PROJECT MANAGEMENT</c:v>
                </c:pt>
                <c:pt idx="3">
                  <c:v>INAPPROPRIATE PLANNING</c:v>
                </c:pt>
                <c:pt idx="4">
                  <c:v>DEADLINE</c:v>
                </c:pt>
              </c:strCache>
            </c:strRef>
          </c:cat>
          <c:val>
            <c:numRef>
              <c:f>'Causes Analysis'!$N$69:$N$73</c:f>
              <c:numCache>
                <c:formatCode>0.0%</c:formatCode>
                <c:ptCount val="5"/>
                <c:pt idx="0">
                  <c:v>3.5470668485675309E-2</c:v>
                </c:pt>
                <c:pt idx="1">
                  <c:v>3.6834924965893585E-2</c:v>
                </c:pt>
                <c:pt idx="2">
                  <c:v>3.9563437926330151E-2</c:v>
                </c:pt>
                <c:pt idx="3">
                  <c:v>4.5020463847203276E-2</c:v>
                </c:pt>
                <c:pt idx="4">
                  <c:v>9.4133697135061395E-2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B74E-BF93-3E0F610C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2619616"/>
        <c:axId val="2034997552"/>
      </c:barChart>
      <c:catAx>
        <c:axId val="20926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997552"/>
        <c:crosses val="autoZero"/>
        <c:auto val="1"/>
        <c:lblAlgn val="ctr"/>
        <c:lblOffset val="100"/>
        <c:noMultiLvlLbl val="0"/>
      </c:catAx>
      <c:valAx>
        <c:axId val="203499755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26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ALL 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D390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76-E147-A8D1-19D4CBBB608A}"/>
              </c:ext>
            </c:extLst>
          </c:dPt>
          <c:dPt>
            <c:idx val="1"/>
            <c:invertIfNegative val="0"/>
            <c:bubble3D val="0"/>
            <c:spPr>
              <a:solidFill>
                <a:srgbClr val="A29BFE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76-E147-A8D1-19D4CBBB608A}"/>
              </c:ext>
            </c:extLst>
          </c:dPt>
          <c:dPt>
            <c:idx val="2"/>
            <c:invertIfNegative val="0"/>
            <c:bubble3D val="0"/>
            <c:spPr>
              <a:solidFill>
                <a:srgbClr val="E55039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6-E147-A8D1-19D4CBBB608A}"/>
              </c:ext>
            </c:extLst>
          </c:dPt>
          <c:dPt>
            <c:idx val="3"/>
            <c:invertIfNegative val="0"/>
            <c:bubble3D val="0"/>
            <c:spPr>
              <a:solidFill>
                <a:srgbClr val="A6D3FF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6-E147-A8D1-19D4CBBB608A}"/>
              </c:ext>
            </c:extLst>
          </c:dPt>
          <c:dPt>
            <c:idx val="4"/>
            <c:invertIfNegative val="0"/>
            <c:bubble3D val="0"/>
            <c:spPr>
              <a:solidFill>
                <a:srgbClr val="60A3BC"/>
              </a:solidFill>
              <a:ln w="12700"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B76-E147-A8D1-19D4CBBB60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'Causes Analysis'!$C$28:$C$32</c:f>
              <c:strCache>
                <c:ptCount val="5"/>
                <c:pt idx="0">
                  <c:v>LACK OF QUALIFIED PROFESSIONALS</c:v>
                </c:pt>
                <c:pt idx="1">
                  <c:v>PRODUCING MORE WITHOUT QUALITY</c:v>
                </c:pt>
                <c:pt idx="2">
                  <c:v>NOT EFFECTIVE PROJECT MANAGEMENT</c:v>
                </c:pt>
                <c:pt idx="3">
                  <c:v>INAPPROPRIATE PLANNING</c:v>
                </c:pt>
                <c:pt idx="4">
                  <c:v>DEADLINE</c:v>
                </c:pt>
              </c:strCache>
            </c:strRef>
          </c:cat>
          <c:val>
            <c:numRef>
              <c:f>'Causes Analysis'!$D$28:$D$32</c:f>
              <c:numCache>
                <c:formatCode>0.0%</c:formatCode>
                <c:ptCount val="5"/>
                <c:pt idx="0">
                  <c:v>3.927986906710311E-2</c:v>
                </c:pt>
                <c:pt idx="1">
                  <c:v>4.1734860883797055E-2</c:v>
                </c:pt>
                <c:pt idx="2">
                  <c:v>4.6644844517184945E-2</c:v>
                </c:pt>
                <c:pt idx="3">
                  <c:v>4.6644844517184945E-2</c:v>
                </c:pt>
                <c:pt idx="4">
                  <c:v>8.8379705400982E-2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A-B74E-BF93-3E0F610C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092619616"/>
        <c:axId val="2034997552"/>
      </c:barChart>
      <c:catAx>
        <c:axId val="209261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4997552"/>
        <c:crosses val="autoZero"/>
        <c:auto val="1"/>
        <c:lblAlgn val="ctr"/>
        <c:lblOffset val="100"/>
        <c:noMultiLvlLbl val="0"/>
      </c:catAx>
      <c:valAx>
        <c:axId val="2034997552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26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13</xdr:row>
      <xdr:rowOff>0</xdr:rowOff>
    </xdr:from>
    <xdr:to>
      <xdr:col>15</xdr:col>
      <xdr:colOff>596900</xdr:colOff>
      <xdr:row>34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9BEA7F-8008-5148-9611-C75106452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35</xdr:row>
      <xdr:rowOff>101600</xdr:rowOff>
    </xdr:from>
    <xdr:to>
      <xdr:col>15</xdr:col>
      <xdr:colOff>647700</xdr:colOff>
      <xdr:row>56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2A2C23-4E0D-0748-B1AB-9FAAD63B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781050</xdr:colOff>
      <xdr:row>73</xdr:row>
      <xdr:rowOff>133350</xdr:rowOff>
    </xdr:from>
    <xdr:to>
      <xdr:col>12</xdr:col>
      <xdr:colOff>146050</xdr:colOff>
      <xdr:row>87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C3E6B0-CC21-0047-8545-62703A2D9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234950</xdr:colOff>
      <xdr:row>73</xdr:row>
      <xdr:rowOff>133350</xdr:rowOff>
    </xdr:from>
    <xdr:to>
      <xdr:col>17</xdr:col>
      <xdr:colOff>730250</xdr:colOff>
      <xdr:row>87</xdr:row>
      <xdr:rowOff>31750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721A20-5923-2C40-BD1C-53848A0D2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654050</xdr:colOff>
      <xdr:row>87</xdr:row>
      <xdr:rowOff>6350</xdr:rowOff>
    </xdr:from>
    <xdr:to>
      <xdr:col>12</xdr:col>
      <xdr:colOff>19050</xdr:colOff>
      <xdr:row>100</xdr:row>
      <xdr:rowOff>107950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34181E-8516-1F42-81C3-934A614C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222250</xdr:colOff>
      <xdr:row>87</xdr:row>
      <xdr:rowOff>6350</xdr:rowOff>
    </xdr:from>
    <xdr:to>
      <xdr:col>17</xdr:col>
      <xdr:colOff>717550</xdr:colOff>
      <xdr:row>100</xdr:row>
      <xdr:rowOff>107950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569C8A7-E4E5-C541-9CA6-7F3F68AC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88900</xdr:colOff>
      <xdr:row>8</xdr:row>
      <xdr:rowOff>114300</xdr:rowOff>
    </xdr:from>
    <xdr:to>
      <xdr:col>5</xdr:col>
      <xdr:colOff>723900</xdr:colOff>
      <xdr:row>34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BEFD0C7-2622-4049-90B5-56D4FC255F37}"/>
            </a:ext>
          </a:extLst>
        </xdr:cNvPr>
        <xdr:cNvCxnSpPr/>
      </xdr:nvCxnSpPr>
      <xdr:spPr>
        <a:xfrm flipV="1">
          <a:off x="6781800" y="2959100"/>
          <a:ext cx="635000" cy="528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25</xdr:row>
      <xdr:rowOff>88900</xdr:rowOff>
    </xdr:from>
    <xdr:to>
      <xdr:col>5</xdr:col>
      <xdr:colOff>685800</xdr:colOff>
      <xdr:row>36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2835F7E3-4777-B94D-B727-B2B32A2391EC}"/>
            </a:ext>
          </a:extLst>
        </xdr:cNvPr>
        <xdr:cNvCxnSpPr/>
      </xdr:nvCxnSpPr>
      <xdr:spPr>
        <a:xfrm>
          <a:off x="5943600" y="6388100"/>
          <a:ext cx="1435100" cy="222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139700</xdr:colOff>
      <xdr:row>13</xdr:row>
      <xdr:rowOff>50800</xdr:rowOff>
    </xdr:from>
    <xdr:to>
      <xdr:col>6</xdr:col>
      <xdr:colOff>1155700</xdr:colOff>
      <xdr:row>64</xdr:row>
      <xdr:rowOff>25400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6BD6441-0387-474D-A6CE-7FAFAC2983AE}"/>
            </a:ext>
          </a:extLst>
        </xdr:cNvPr>
        <xdr:cNvCxnSpPr/>
      </xdr:nvCxnSpPr>
      <xdr:spPr>
        <a:xfrm>
          <a:off x="6007100" y="3911600"/>
          <a:ext cx="2667000" cy="1033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28EC-859C-6A4F-B4FF-344D3FBE9F54}">
  <dimension ref="A5:P146"/>
  <sheetViews>
    <sheetView tabSelected="1" topLeftCell="A13" zoomScale="150" zoomScaleNormal="150" workbookViewId="0">
      <selection activeCell="C29" sqref="C29"/>
    </sheetView>
  </sheetViews>
  <sheetFormatPr baseColWidth="10" defaultRowHeight="16" x14ac:dyDescent="0.2"/>
  <cols>
    <col min="1" max="1" width="4" customWidth="1"/>
    <col min="2" max="2" width="14.6640625" customWidth="1"/>
    <col min="3" max="3" width="47.5" customWidth="1"/>
    <col min="7" max="7" width="17.6640625" customWidth="1"/>
    <col min="8" max="8" width="6.6640625" customWidth="1"/>
    <col min="9" max="9" width="13.83203125" customWidth="1"/>
    <col min="10" max="10" width="8.83203125" customWidth="1"/>
    <col min="11" max="11" width="8.5" customWidth="1"/>
    <col min="12" max="12" width="6.5" customWidth="1"/>
    <col min="13" max="13" width="12.1640625" customWidth="1"/>
    <col min="14" max="14" width="8.83203125" customWidth="1"/>
  </cols>
  <sheetData>
    <row r="5" spans="1:16" ht="112" customHeight="1" x14ac:dyDescent="0.2">
      <c r="C5" t="s">
        <v>119</v>
      </c>
      <c r="H5" s="2" t="s">
        <v>121</v>
      </c>
      <c r="I5" s="2" t="s">
        <v>122</v>
      </c>
      <c r="J5" s="2" t="s">
        <v>120</v>
      </c>
      <c r="K5" s="2" t="s">
        <v>123</v>
      </c>
      <c r="L5" s="2" t="s">
        <v>124</v>
      </c>
      <c r="M5" s="2" t="s">
        <v>125</v>
      </c>
      <c r="N5" s="2" t="s">
        <v>126</v>
      </c>
    </row>
    <row r="6" spans="1:16" x14ac:dyDescent="0.2">
      <c r="A6" s="4">
        <v>4</v>
      </c>
      <c r="B6" s="4" t="s">
        <v>7</v>
      </c>
      <c r="C6" s="4" t="s">
        <v>3</v>
      </c>
      <c r="D6" s="4">
        <v>9</v>
      </c>
      <c r="E6" s="27">
        <v>268</v>
      </c>
      <c r="G6" s="4" t="s">
        <v>7</v>
      </c>
      <c r="H6" s="7">
        <f>H10/$E$6</f>
        <v>7.8358208955223885E-2</v>
      </c>
      <c r="I6" s="7">
        <f t="shared" ref="I6:N6" si="0">I10/$E$6</f>
        <v>3.3582089552238806E-2</v>
      </c>
      <c r="J6" s="7">
        <f t="shared" si="0"/>
        <v>5.9701492537313432E-2</v>
      </c>
      <c r="K6" s="7">
        <f t="shared" si="0"/>
        <v>3.3582089552238806E-2</v>
      </c>
      <c r="L6" s="7">
        <f t="shared" si="0"/>
        <v>4.4776119402985072E-2</v>
      </c>
      <c r="M6" s="7">
        <f t="shared" si="0"/>
        <v>3.3582089552238806E-2</v>
      </c>
      <c r="N6" s="7">
        <f t="shared" si="0"/>
        <v>3.3582089552238806E-2</v>
      </c>
    </row>
    <row r="7" spans="1:16" x14ac:dyDescent="0.2">
      <c r="A7" s="4">
        <v>5</v>
      </c>
      <c r="B7" s="4" t="s">
        <v>7</v>
      </c>
      <c r="C7" s="4" t="s">
        <v>4</v>
      </c>
      <c r="D7" s="4">
        <v>9</v>
      </c>
      <c r="G7" s="5" t="s">
        <v>8</v>
      </c>
      <c r="H7" s="8">
        <f>H11/$E$11</f>
        <v>6.7873303167420809E-2</v>
      </c>
      <c r="I7" s="8">
        <f t="shared" ref="I7:N7" si="1">I11/$E$11</f>
        <v>6.7873303167420809E-2</v>
      </c>
      <c r="J7" s="8">
        <f t="shared" si="1"/>
        <v>5.4298642533936653E-2</v>
      </c>
      <c r="K7" s="8">
        <f t="shared" si="1"/>
        <v>6.3348416289592757E-2</v>
      </c>
      <c r="L7" s="8">
        <f t="shared" si="1"/>
        <v>4.5248868778280542E-2</v>
      </c>
      <c r="M7" s="8">
        <f t="shared" si="1"/>
        <v>2.7149321266968326E-2</v>
      </c>
      <c r="N7" s="8">
        <f t="shared" si="1"/>
        <v>2.7149321266968326E-2</v>
      </c>
    </row>
    <row r="8" spans="1:16" x14ac:dyDescent="0.2">
      <c r="A8" s="4">
        <v>3</v>
      </c>
      <c r="B8" s="4" t="s">
        <v>7</v>
      </c>
      <c r="C8" s="4" t="s">
        <v>2</v>
      </c>
      <c r="D8" s="4">
        <v>12</v>
      </c>
      <c r="G8" s="6" t="s">
        <v>9</v>
      </c>
      <c r="H8" s="9">
        <f>H12/$E$16</f>
        <v>9.4133697135061395E-2</v>
      </c>
      <c r="I8" s="9">
        <f t="shared" ref="I8:N8" si="2">I12/$E$16</f>
        <v>4.5020463847203276E-2</v>
      </c>
      <c r="J8" s="9">
        <f t="shared" si="2"/>
        <v>3.9563437926330151E-2</v>
      </c>
      <c r="K8" s="9">
        <f t="shared" si="2"/>
        <v>3.6834924965893585E-2</v>
      </c>
      <c r="L8" s="9">
        <f t="shared" si="2"/>
        <v>3.5470668485675309E-2</v>
      </c>
      <c r="M8" s="9">
        <f t="shared" si="2"/>
        <v>3.5470668485675309E-2</v>
      </c>
      <c r="N8" s="9">
        <f t="shared" si="2"/>
        <v>3.0013642564802184E-2</v>
      </c>
    </row>
    <row r="9" spans="1:16" x14ac:dyDescent="0.2">
      <c r="A9" s="4">
        <v>2</v>
      </c>
      <c r="B9" s="4" t="s">
        <v>7</v>
      </c>
      <c r="C9" s="4" t="s">
        <v>1</v>
      </c>
      <c r="D9" s="4">
        <v>16</v>
      </c>
      <c r="P9" s="26"/>
    </row>
    <row r="10" spans="1:16" x14ac:dyDescent="0.2">
      <c r="A10" s="4">
        <v>1</v>
      </c>
      <c r="B10" s="4" t="s">
        <v>7</v>
      </c>
      <c r="C10" s="4" t="s">
        <v>0</v>
      </c>
      <c r="D10" s="4">
        <v>21</v>
      </c>
      <c r="G10" s="4" t="s">
        <v>7</v>
      </c>
      <c r="H10" s="4">
        <v>21</v>
      </c>
      <c r="I10" s="4">
        <v>9</v>
      </c>
      <c r="J10" s="4">
        <v>16</v>
      </c>
      <c r="K10" s="4">
        <v>9</v>
      </c>
      <c r="L10" s="4">
        <v>12</v>
      </c>
      <c r="M10" s="4">
        <v>9</v>
      </c>
      <c r="N10" s="4">
        <v>9</v>
      </c>
      <c r="P10" s="26"/>
    </row>
    <row r="11" spans="1:16" x14ac:dyDescent="0.2">
      <c r="A11" s="5">
        <v>5</v>
      </c>
      <c r="B11" s="5" t="s">
        <v>8</v>
      </c>
      <c r="C11" s="5" t="s">
        <v>2</v>
      </c>
      <c r="D11" s="5">
        <v>10</v>
      </c>
      <c r="E11" s="28">
        <v>221</v>
      </c>
      <c r="G11" s="5" t="s">
        <v>8</v>
      </c>
      <c r="H11" s="5">
        <v>15</v>
      </c>
      <c r="I11" s="5">
        <v>15</v>
      </c>
      <c r="J11" s="5">
        <v>12</v>
      </c>
      <c r="K11" s="5">
        <v>14</v>
      </c>
      <c r="L11" s="5">
        <v>10</v>
      </c>
      <c r="M11" s="5">
        <v>6</v>
      </c>
      <c r="N11" s="5">
        <v>6</v>
      </c>
      <c r="P11" s="26"/>
    </row>
    <row r="12" spans="1:16" x14ac:dyDescent="0.2">
      <c r="A12" s="5">
        <v>4</v>
      </c>
      <c r="B12" s="5" t="s">
        <v>8</v>
      </c>
      <c r="C12" s="5" t="s">
        <v>1</v>
      </c>
      <c r="D12" s="5">
        <v>12</v>
      </c>
      <c r="G12" s="6" t="s">
        <v>9</v>
      </c>
      <c r="H12" s="6">
        <v>69</v>
      </c>
      <c r="I12" s="6">
        <v>33</v>
      </c>
      <c r="J12" s="6">
        <v>29</v>
      </c>
      <c r="K12" s="6">
        <v>27</v>
      </c>
      <c r="L12" s="6">
        <v>26</v>
      </c>
      <c r="M12" s="6">
        <v>26</v>
      </c>
      <c r="N12" s="6">
        <v>22</v>
      </c>
      <c r="P12" s="26"/>
    </row>
    <row r="13" spans="1:16" x14ac:dyDescent="0.2">
      <c r="A13" s="5">
        <v>3</v>
      </c>
      <c r="B13" s="5" t="s">
        <v>8</v>
      </c>
      <c r="C13" s="5" t="s">
        <v>13</v>
      </c>
      <c r="D13" s="5">
        <v>14</v>
      </c>
    </row>
    <row r="14" spans="1:16" x14ac:dyDescent="0.2">
      <c r="A14" s="5">
        <v>1</v>
      </c>
      <c r="B14" s="5" t="s">
        <v>8</v>
      </c>
      <c r="C14" s="5" t="s">
        <v>4</v>
      </c>
      <c r="D14" s="5">
        <v>15</v>
      </c>
    </row>
    <row r="15" spans="1:16" x14ac:dyDescent="0.2">
      <c r="A15" s="5">
        <v>2</v>
      </c>
      <c r="B15" s="5" t="s">
        <v>8</v>
      </c>
      <c r="C15" s="5" t="s">
        <v>0</v>
      </c>
      <c r="D15" s="5">
        <v>15</v>
      </c>
    </row>
    <row r="16" spans="1:16" x14ac:dyDescent="0.2">
      <c r="A16" s="3">
        <v>5</v>
      </c>
      <c r="B16" s="3" t="s">
        <v>9</v>
      </c>
      <c r="C16" s="3" t="s">
        <v>6</v>
      </c>
      <c r="D16" s="3">
        <v>26</v>
      </c>
      <c r="E16" s="29">
        <v>733</v>
      </c>
    </row>
    <row r="17" spans="1:4" x14ac:dyDescent="0.2">
      <c r="A17" s="3">
        <v>4</v>
      </c>
      <c r="B17" s="3" t="s">
        <v>9</v>
      </c>
      <c r="C17" s="3" t="s">
        <v>13</v>
      </c>
      <c r="D17" s="3">
        <v>27</v>
      </c>
    </row>
    <row r="18" spans="1:4" x14ac:dyDescent="0.2">
      <c r="A18" s="3">
        <v>3</v>
      </c>
      <c r="B18" s="3" t="s">
        <v>9</v>
      </c>
      <c r="C18" s="3" t="s">
        <v>1</v>
      </c>
      <c r="D18" s="3">
        <v>29</v>
      </c>
    </row>
    <row r="19" spans="1:4" x14ac:dyDescent="0.2">
      <c r="A19" s="3">
        <v>2</v>
      </c>
      <c r="B19" s="3" t="s">
        <v>9</v>
      </c>
      <c r="C19" s="3" t="s">
        <v>4</v>
      </c>
      <c r="D19" s="3">
        <v>33</v>
      </c>
    </row>
    <row r="20" spans="1:4" x14ac:dyDescent="0.2">
      <c r="A20" s="3">
        <v>1</v>
      </c>
      <c r="B20" s="3" t="s">
        <v>9</v>
      </c>
      <c r="C20" s="3" t="s">
        <v>0</v>
      </c>
      <c r="D20" s="3">
        <v>69</v>
      </c>
    </row>
    <row r="23" spans="1:4" x14ac:dyDescent="0.2">
      <c r="B23" s="10">
        <v>10</v>
      </c>
      <c r="C23" s="11" t="s">
        <v>10</v>
      </c>
      <c r="D23" s="17">
        <f>D43/$D$146</f>
        <v>2.6186579378068741E-2</v>
      </c>
    </row>
    <row r="24" spans="1:4" x14ac:dyDescent="0.2">
      <c r="B24" s="10">
        <v>9</v>
      </c>
      <c r="C24" s="11" t="s">
        <v>11</v>
      </c>
      <c r="D24" s="17">
        <f>D42/$D$146</f>
        <v>2.7823240589198037E-2</v>
      </c>
    </row>
    <row r="25" spans="1:4" x14ac:dyDescent="0.2">
      <c r="B25" s="10">
        <v>8</v>
      </c>
      <c r="C25" s="11" t="s">
        <v>12</v>
      </c>
      <c r="D25" s="17">
        <f>D41/$D$146</f>
        <v>3.0278232405891982E-2</v>
      </c>
    </row>
    <row r="26" spans="1:4" x14ac:dyDescent="0.2">
      <c r="B26" s="10">
        <v>7</v>
      </c>
      <c r="C26" s="11" t="s">
        <v>3</v>
      </c>
      <c r="D26" s="17">
        <f>D40/$D$146</f>
        <v>3.1096563011456628E-2</v>
      </c>
    </row>
    <row r="27" spans="1:4" x14ac:dyDescent="0.2">
      <c r="B27" s="10">
        <v>6</v>
      </c>
      <c r="C27" s="11" t="s">
        <v>6</v>
      </c>
      <c r="D27" s="17">
        <f>D39/$D$146</f>
        <v>3.3551554828150573E-2</v>
      </c>
    </row>
    <row r="28" spans="1:4" x14ac:dyDescent="0.2">
      <c r="B28" s="10">
        <v>5</v>
      </c>
      <c r="C28" s="11" t="s">
        <v>2</v>
      </c>
      <c r="D28" s="17">
        <f>D38/$D$146</f>
        <v>3.927986906710311E-2</v>
      </c>
    </row>
    <row r="29" spans="1:4" x14ac:dyDescent="0.2">
      <c r="B29" s="10">
        <v>4</v>
      </c>
      <c r="C29" s="11" t="s">
        <v>13</v>
      </c>
      <c r="D29" s="17">
        <f>D37/$D$146</f>
        <v>4.1734860883797055E-2</v>
      </c>
    </row>
    <row r="30" spans="1:4" x14ac:dyDescent="0.2">
      <c r="B30" s="10">
        <v>3</v>
      </c>
      <c r="C30" s="11" t="s">
        <v>1</v>
      </c>
      <c r="D30" s="17">
        <f>D36/$D$146</f>
        <v>4.6644844517184945E-2</v>
      </c>
    </row>
    <row r="31" spans="1:4" x14ac:dyDescent="0.2">
      <c r="B31" s="10">
        <v>2</v>
      </c>
      <c r="C31" s="11" t="s">
        <v>4</v>
      </c>
      <c r="D31" s="17">
        <f>D35/$D$146</f>
        <v>4.6644844517184945E-2</v>
      </c>
    </row>
    <row r="32" spans="1:4" x14ac:dyDescent="0.2">
      <c r="B32" s="10">
        <v>1</v>
      </c>
      <c r="C32" s="11" t="s">
        <v>0</v>
      </c>
      <c r="D32" s="17">
        <f>D34/$D$146</f>
        <v>8.8379705400982E-2</v>
      </c>
    </row>
    <row r="34" spans="2:5" x14ac:dyDescent="0.2">
      <c r="B34" s="10">
        <v>1</v>
      </c>
      <c r="C34" s="11" t="s">
        <v>0</v>
      </c>
      <c r="D34" s="12">
        <v>108</v>
      </c>
      <c r="E34" s="25">
        <f>D34/$D$146</f>
        <v>8.8379705400982E-2</v>
      </c>
    </row>
    <row r="35" spans="2:5" x14ac:dyDescent="0.2">
      <c r="B35" s="10">
        <v>2</v>
      </c>
      <c r="C35" s="11" t="s">
        <v>4</v>
      </c>
      <c r="D35" s="12">
        <v>57</v>
      </c>
      <c r="E35" s="25">
        <f>D35/$D$146+E34</f>
        <v>0.13502454991816695</v>
      </c>
    </row>
    <row r="36" spans="2:5" x14ac:dyDescent="0.2">
      <c r="B36" s="10">
        <v>3</v>
      </c>
      <c r="C36" s="11" t="s">
        <v>1</v>
      </c>
      <c r="D36" s="12">
        <v>57</v>
      </c>
      <c r="E36" s="25">
        <f t="shared" ref="E36:E43" si="3">D36/$D$146+E35</f>
        <v>0.18166939443535191</v>
      </c>
    </row>
    <row r="37" spans="2:5" x14ac:dyDescent="0.2">
      <c r="B37" s="10">
        <v>4</v>
      </c>
      <c r="C37" s="11" t="s">
        <v>13</v>
      </c>
      <c r="D37" s="12">
        <v>51</v>
      </c>
      <c r="E37" s="25">
        <f t="shared" si="3"/>
        <v>0.22340425531914895</v>
      </c>
    </row>
    <row r="38" spans="2:5" x14ac:dyDescent="0.2">
      <c r="B38" s="10">
        <v>5</v>
      </c>
      <c r="C38" s="11" t="s">
        <v>2</v>
      </c>
      <c r="D38" s="12">
        <v>48</v>
      </c>
      <c r="E38" s="25">
        <f t="shared" si="3"/>
        <v>0.26268412438625205</v>
      </c>
    </row>
    <row r="39" spans="2:5" x14ac:dyDescent="0.2">
      <c r="B39" s="10">
        <v>6</v>
      </c>
      <c r="C39" s="11" t="s">
        <v>6</v>
      </c>
      <c r="D39" s="12">
        <v>41</v>
      </c>
      <c r="E39" s="25">
        <f t="shared" si="3"/>
        <v>0.29623567921440264</v>
      </c>
    </row>
    <row r="40" spans="2:5" x14ac:dyDescent="0.2">
      <c r="B40" s="10">
        <v>7</v>
      </c>
      <c r="C40" s="11" t="s">
        <v>3</v>
      </c>
      <c r="D40" s="12">
        <v>38</v>
      </c>
      <c r="E40" s="25">
        <f t="shared" si="3"/>
        <v>0.32733224222585927</v>
      </c>
    </row>
    <row r="41" spans="2:5" x14ac:dyDescent="0.2">
      <c r="B41" s="10">
        <v>8</v>
      </c>
      <c r="C41" s="23" t="s">
        <v>12</v>
      </c>
      <c r="D41" s="24">
        <v>37</v>
      </c>
      <c r="E41" s="22">
        <f t="shared" si="3"/>
        <v>0.35761047463175127</v>
      </c>
    </row>
    <row r="42" spans="2:5" x14ac:dyDescent="0.2">
      <c r="B42" s="10">
        <v>9</v>
      </c>
      <c r="C42" s="11" t="s">
        <v>11</v>
      </c>
      <c r="D42" s="12">
        <v>34</v>
      </c>
      <c r="E42" s="22">
        <f t="shared" si="3"/>
        <v>0.38543371522094932</v>
      </c>
    </row>
    <row r="43" spans="2:5" x14ac:dyDescent="0.2">
      <c r="B43" s="10">
        <v>10</v>
      </c>
      <c r="C43" s="11" t="s">
        <v>10</v>
      </c>
      <c r="D43" s="12">
        <v>32</v>
      </c>
      <c r="E43" s="22">
        <f t="shared" si="3"/>
        <v>0.41162029459901806</v>
      </c>
    </row>
    <row r="44" spans="2:5" x14ac:dyDescent="0.2">
      <c r="B44" s="13">
        <v>11</v>
      </c>
      <c r="C44" s="14" t="s">
        <v>15</v>
      </c>
      <c r="D44" s="15">
        <v>28</v>
      </c>
    </row>
    <row r="45" spans="2:5" x14ac:dyDescent="0.2">
      <c r="B45" s="13">
        <v>12</v>
      </c>
      <c r="C45" s="14" t="s">
        <v>100</v>
      </c>
      <c r="D45" s="15">
        <v>26</v>
      </c>
    </row>
    <row r="46" spans="2:5" x14ac:dyDescent="0.2">
      <c r="B46" s="13">
        <v>13</v>
      </c>
      <c r="C46" s="14" t="s">
        <v>16</v>
      </c>
      <c r="D46" s="15">
        <v>24</v>
      </c>
    </row>
    <row r="47" spans="2:5" x14ac:dyDescent="0.2">
      <c r="B47" s="13">
        <v>14</v>
      </c>
      <c r="C47" s="14" t="s">
        <v>17</v>
      </c>
      <c r="D47" s="15">
        <v>23</v>
      </c>
    </row>
    <row r="48" spans="2:5" x14ac:dyDescent="0.2">
      <c r="B48" s="13">
        <v>15</v>
      </c>
      <c r="C48" s="14" t="s">
        <v>18</v>
      </c>
      <c r="D48" s="15">
        <v>23</v>
      </c>
    </row>
    <row r="49" spans="2:14" x14ac:dyDescent="0.2">
      <c r="B49" s="13">
        <v>16</v>
      </c>
      <c r="C49" s="14" t="s">
        <v>19</v>
      </c>
      <c r="D49" s="15">
        <v>22</v>
      </c>
    </row>
    <row r="50" spans="2:14" x14ac:dyDescent="0.2">
      <c r="B50" s="13">
        <v>17</v>
      </c>
      <c r="C50" s="14" t="s">
        <v>20</v>
      </c>
      <c r="D50" s="15">
        <v>20</v>
      </c>
    </row>
    <row r="51" spans="2:14" x14ac:dyDescent="0.2">
      <c r="B51" s="13">
        <v>18</v>
      </c>
      <c r="C51" s="14" t="s">
        <v>21</v>
      </c>
      <c r="D51" s="15">
        <v>19</v>
      </c>
    </row>
    <row r="52" spans="2:14" x14ac:dyDescent="0.2">
      <c r="B52" s="13">
        <v>19</v>
      </c>
      <c r="C52" s="14" t="s">
        <v>22</v>
      </c>
      <c r="D52" s="15">
        <v>19</v>
      </c>
    </row>
    <row r="53" spans="2:14" x14ac:dyDescent="0.2">
      <c r="B53" s="13">
        <v>20</v>
      </c>
      <c r="C53" s="14" t="s">
        <v>101</v>
      </c>
      <c r="D53" s="15">
        <v>19</v>
      </c>
    </row>
    <row r="54" spans="2:14" x14ac:dyDescent="0.2">
      <c r="B54" s="13">
        <v>21</v>
      </c>
      <c r="C54" s="14" t="s">
        <v>23</v>
      </c>
      <c r="D54" s="15">
        <v>18</v>
      </c>
    </row>
    <row r="55" spans="2:14" x14ac:dyDescent="0.2">
      <c r="B55" s="13">
        <v>22</v>
      </c>
      <c r="C55" s="14" t="s">
        <v>24</v>
      </c>
      <c r="D55" s="15">
        <v>18</v>
      </c>
    </row>
    <row r="56" spans="2:14" x14ac:dyDescent="0.2">
      <c r="B56" s="13">
        <v>23</v>
      </c>
      <c r="C56" s="14" t="s">
        <v>26</v>
      </c>
      <c r="D56" s="15">
        <v>17</v>
      </c>
    </row>
    <row r="57" spans="2:14" x14ac:dyDescent="0.2">
      <c r="B57" s="13">
        <v>24</v>
      </c>
      <c r="C57" s="14" t="s">
        <v>25</v>
      </c>
      <c r="D57" s="15">
        <v>17</v>
      </c>
    </row>
    <row r="58" spans="2:14" x14ac:dyDescent="0.2">
      <c r="B58" s="13">
        <v>25</v>
      </c>
      <c r="C58" s="14" t="s">
        <v>27</v>
      </c>
      <c r="D58" s="15">
        <v>16</v>
      </c>
    </row>
    <row r="59" spans="2:14" x14ac:dyDescent="0.2">
      <c r="B59" s="13">
        <v>26</v>
      </c>
      <c r="C59" s="14" t="s">
        <v>28</v>
      </c>
      <c r="D59" s="15">
        <v>16</v>
      </c>
      <c r="H59" s="4">
        <v>4</v>
      </c>
      <c r="I59" s="4" t="s">
        <v>7</v>
      </c>
      <c r="J59" s="18" t="s">
        <v>3</v>
      </c>
      <c r="K59" s="18"/>
      <c r="L59" s="18"/>
      <c r="M59" s="18"/>
      <c r="N59" s="7">
        <f>D6/E6</f>
        <v>3.3582089552238806E-2</v>
      </c>
    </row>
    <row r="60" spans="2:14" x14ac:dyDescent="0.2">
      <c r="B60" s="13">
        <v>27</v>
      </c>
      <c r="C60" s="14" t="s">
        <v>29</v>
      </c>
      <c r="D60" s="15">
        <v>15</v>
      </c>
      <c r="H60" s="4">
        <v>5</v>
      </c>
      <c r="I60" s="4" t="s">
        <v>7</v>
      </c>
      <c r="J60" s="18" t="s">
        <v>4</v>
      </c>
      <c r="K60" s="18"/>
      <c r="L60" s="18"/>
      <c r="M60" s="18"/>
      <c r="N60" s="7">
        <f>D7/E6</f>
        <v>3.3582089552238806E-2</v>
      </c>
    </row>
    <row r="61" spans="2:14" x14ac:dyDescent="0.2">
      <c r="B61" s="13">
        <v>28</v>
      </c>
      <c r="C61" s="14" t="s">
        <v>30</v>
      </c>
      <c r="D61" s="15">
        <v>14</v>
      </c>
      <c r="H61" s="4">
        <v>3</v>
      </c>
      <c r="I61" s="4" t="s">
        <v>7</v>
      </c>
      <c r="J61" s="18" t="s">
        <v>2</v>
      </c>
      <c r="K61" s="18"/>
      <c r="L61" s="18"/>
      <c r="M61" s="18"/>
      <c r="N61" s="7">
        <f>D8/E6</f>
        <v>4.4776119402985072E-2</v>
      </c>
    </row>
    <row r="62" spans="2:14" x14ac:dyDescent="0.2">
      <c r="B62" s="13">
        <v>29</v>
      </c>
      <c r="C62" s="14" t="s">
        <v>31</v>
      </c>
      <c r="D62" s="15">
        <v>14</v>
      </c>
      <c r="H62" s="4">
        <v>2</v>
      </c>
      <c r="I62" s="4" t="s">
        <v>7</v>
      </c>
      <c r="J62" s="18" t="s">
        <v>1</v>
      </c>
      <c r="K62" s="18"/>
      <c r="L62" s="18"/>
      <c r="M62" s="18"/>
      <c r="N62" s="7">
        <f>D9/E6</f>
        <v>5.9701492537313432E-2</v>
      </c>
    </row>
    <row r="63" spans="2:14" x14ac:dyDescent="0.2">
      <c r="B63" s="13">
        <v>30</v>
      </c>
      <c r="C63" s="14" t="s">
        <v>102</v>
      </c>
      <c r="D63" s="15">
        <v>13</v>
      </c>
      <c r="H63" s="4">
        <v>1</v>
      </c>
      <c r="I63" s="4" t="s">
        <v>7</v>
      </c>
      <c r="J63" s="18" t="s">
        <v>0</v>
      </c>
      <c r="K63" s="18"/>
      <c r="L63" s="18"/>
      <c r="M63" s="18"/>
      <c r="N63" s="7">
        <f>D10/E6</f>
        <v>7.8358208955223885E-2</v>
      </c>
    </row>
    <row r="64" spans="2:14" x14ac:dyDescent="0.2">
      <c r="B64" s="13">
        <v>31</v>
      </c>
      <c r="C64" s="14" t="s">
        <v>32</v>
      </c>
      <c r="D64" s="15">
        <v>12</v>
      </c>
      <c r="H64" s="5">
        <v>5</v>
      </c>
      <c r="I64" s="5" t="s">
        <v>8</v>
      </c>
      <c r="J64" s="19" t="s">
        <v>2</v>
      </c>
      <c r="K64" s="19"/>
      <c r="L64" s="19"/>
      <c r="M64" s="19"/>
      <c r="N64" s="8">
        <f>D11/$E$11</f>
        <v>4.5248868778280542E-2</v>
      </c>
    </row>
    <row r="65" spans="2:14" x14ac:dyDescent="0.2">
      <c r="B65" s="13">
        <v>32</v>
      </c>
      <c r="C65" s="14" t="s">
        <v>33</v>
      </c>
      <c r="D65" s="15">
        <v>12</v>
      </c>
      <c r="H65" s="5">
        <v>4</v>
      </c>
      <c r="I65" s="5" t="s">
        <v>8</v>
      </c>
      <c r="J65" s="19" t="s">
        <v>1</v>
      </c>
      <c r="K65" s="19"/>
      <c r="L65" s="19"/>
      <c r="M65" s="19"/>
      <c r="N65" s="8">
        <f>D12/$E$11</f>
        <v>5.4298642533936653E-2</v>
      </c>
    </row>
    <row r="66" spans="2:14" x14ac:dyDescent="0.2">
      <c r="B66" s="13">
        <v>33</v>
      </c>
      <c r="C66" s="14" t="s">
        <v>34</v>
      </c>
      <c r="D66" s="15">
        <v>12</v>
      </c>
      <c r="H66" s="5">
        <v>3</v>
      </c>
      <c r="I66" s="5" t="s">
        <v>8</v>
      </c>
      <c r="J66" s="19" t="s">
        <v>13</v>
      </c>
      <c r="K66" s="19"/>
      <c r="L66" s="19"/>
      <c r="M66" s="19"/>
      <c r="N66" s="8">
        <f t="shared" ref="N66:N68" si="4">D13/$E$11</f>
        <v>6.3348416289592757E-2</v>
      </c>
    </row>
    <row r="67" spans="2:14" x14ac:dyDescent="0.2">
      <c r="B67" s="13">
        <v>34</v>
      </c>
      <c r="C67" s="14" t="s">
        <v>39</v>
      </c>
      <c r="D67" s="15">
        <v>11</v>
      </c>
      <c r="H67" s="5">
        <v>1</v>
      </c>
      <c r="I67" s="5" t="s">
        <v>8</v>
      </c>
      <c r="J67" s="19" t="s">
        <v>4</v>
      </c>
      <c r="K67" s="19"/>
      <c r="L67" s="19"/>
      <c r="M67" s="19"/>
      <c r="N67" s="8">
        <f t="shared" si="4"/>
        <v>6.7873303167420809E-2</v>
      </c>
    </row>
    <row r="68" spans="2:14" x14ac:dyDescent="0.2">
      <c r="B68" s="13">
        <v>35</v>
      </c>
      <c r="C68" s="14" t="s">
        <v>35</v>
      </c>
      <c r="D68" s="15">
        <v>11</v>
      </c>
      <c r="H68" s="5">
        <v>2</v>
      </c>
      <c r="I68" s="5" t="s">
        <v>8</v>
      </c>
      <c r="J68" s="19" t="s">
        <v>0</v>
      </c>
      <c r="K68" s="19"/>
      <c r="L68" s="19"/>
      <c r="M68" s="19"/>
      <c r="N68" s="8">
        <f t="shared" si="4"/>
        <v>6.7873303167420809E-2</v>
      </c>
    </row>
    <row r="69" spans="2:14" x14ac:dyDescent="0.2">
      <c r="B69" s="13">
        <v>36</v>
      </c>
      <c r="C69" s="14" t="s">
        <v>36</v>
      </c>
      <c r="D69" s="15">
        <v>11</v>
      </c>
      <c r="H69" s="3">
        <v>5</v>
      </c>
      <c r="I69" s="3" t="s">
        <v>9</v>
      </c>
      <c r="J69" s="20" t="s">
        <v>6</v>
      </c>
      <c r="K69" s="20"/>
      <c r="L69" s="20"/>
      <c r="M69" s="20"/>
      <c r="N69" s="21">
        <f>D16/$E$16</f>
        <v>3.5470668485675309E-2</v>
      </c>
    </row>
    <row r="70" spans="2:14" x14ac:dyDescent="0.2">
      <c r="B70" s="13">
        <v>37</v>
      </c>
      <c r="C70" s="14" t="s">
        <v>103</v>
      </c>
      <c r="D70" s="15">
        <v>10</v>
      </c>
      <c r="H70" s="3">
        <v>4</v>
      </c>
      <c r="I70" s="3" t="s">
        <v>9</v>
      </c>
      <c r="J70" s="20" t="s">
        <v>13</v>
      </c>
      <c r="K70" s="20"/>
      <c r="L70" s="20"/>
      <c r="M70" s="20"/>
      <c r="N70" s="21">
        <f t="shared" ref="N70:N73" si="5">D17/$E$16</f>
        <v>3.6834924965893585E-2</v>
      </c>
    </row>
    <row r="71" spans="2:14" x14ac:dyDescent="0.2">
      <c r="B71" s="13">
        <v>38</v>
      </c>
      <c r="C71" s="14" t="s">
        <v>37</v>
      </c>
      <c r="D71" s="15">
        <v>10</v>
      </c>
      <c r="H71" s="3">
        <v>3</v>
      </c>
      <c r="I71" s="3" t="s">
        <v>9</v>
      </c>
      <c r="J71" s="20" t="s">
        <v>1</v>
      </c>
      <c r="K71" s="20"/>
      <c r="L71" s="20"/>
      <c r="M71" s="20"/>
      <c r="N71" s="21">
        <f t="shared" si="5"/>
        <v>3.9563437926330151E-2</v>
      </c>
    </row>
    <row r="72" spans="2:14" x14ac:dyDescent="0.2">
      <c r="B72" s="13">
        <v>39</v>
      </c>
      <c r="C72" s="14" t="s">
        <v>38</v>
      </c>
      <c r="D72" s="15">
        <v>10</v>
      </c>
      <c r="H72" s="3">
        <v>2</v>
      </c>
      <c r="I72" s="3" t="s">
        <v>9</v>
      </c>
      <c r="J72" s="20" t="s">
        <v>4</v>
      </c>
      <c r="K72" s="20"/>
      <c r="L72" s="20"/>
      <c r="M72" s="20"/>
      <c r="N72" s="21">
        <f t="shared" si="5"/>
        <v>4.5020463847203276E-2</v>
      </c>
    </row>
    <row r="73" spans="2:14" x14ac:dyDescent="0.2">
      <c r="B73" s="13">
        <v>40</v>
      </c>
      <c r="C73" s="14" t="s">
        <v>40</v>
      </c>
      <c r="D73" s="15">
        <v>10</v>
      </c>
      <c r="H73" s="3">
        <v>1</v>
      </c>
      <c r="I73" s="3" t="s">
        <v>9</v>
      </c>
      <c r="J73" s="20" t="s">
        <v>0</v>
      </c>
      <c r="K73" s="20"/>
      <c r="L73" s="20"/>
      <c r="M73" s="20"/>
      <c r="N73" s="21">
        <f t="shared" si="5"/>
        <v>9.4133697135061395E-2</v>
      </c>
    </row>
    <row r="74" spans="2:14" x14ac:dyDescent="0.2">
      <c r="B74" s="13">
        <v>41</v>
      </c>
      <c r="C74" s="16" t="s">
        <v>118</v>
      </c>
      <c r="D74" s="15">
        <v>9</v>
      </c>
    </row>
    <row r="75" spans="2:14" x14ac:dyDescent="0.2">
      <c r="B75" s="13">
        <v>42</v>
      </c>
      <c r="C75" s="14" t="s">
        <v>41</v>
      </c>
      <c r="D75" s="15">
        <v>9</v>
      </c>
    </row>
    <row r="76" spans="2:14" x14ac:dyDescent="0.2">
      <c r="B76" s="13">
        <v>43</v>
      </c>
      <c r="C76" s="14" t="s">
        <v>104</v>
      </c>
      <c r="D76" s="15">
        <v>9</v>
      </c>
    </row>
    <row r="77" spans="2:14" x14ac:dyDescent="0.2">
      <c r="B77" s="13">
        <v>44</v>
      </c>
      <c r="C77" s="14" t="s">
        <v>14</v>
      </c>
      <c r="D77" s="15">
        <v>9</v>
      </c>
    </row>
    <row r="78" spans="2:14" x14ac:dyDescent="0.2">
      <c r="B78" s="13">
        <v>45</v>
      </c>
      <c r="C78" s="14" t="s">
        <v>42</v>
      </c>
      <c r="D78" s="15">
        <v>9</v>
      </c>
    </row>
    <row r="79" spans="2:14" x14ac:dyDescent="0.2">
      <c r="B79" s="13">
        <v>46</v>
      </c>
      <c r="C79" s="14" t="s">
        <v>105</v>
      </c>
      <c r="D79" s="15">
        <v>9</v>
      </c>
    </row>
    <row r="80" spans="2:14" x14ac:dyDescent="0.2">
      <c r="B80" s="13">
        <v>47</v>
      </c>
      <c r="C80" s="14" t="s">
        <v>43</v>
      </c>
      <c r="D80" s="15">
        <v>8</v>
      </c>
    </row>
    <row r="81" spans="2:4" x14ac:dyDescent="0.2">
      <c r="B81" s="13">
        <v>48</v>
      </c>
      <c r="C81" s="14" t="s">
        <v>45</v>
      </c>
      <c r="D81" s="15">
        <v>7</v>
      </c>
    </row>
    <row r="82" spans="2:4" x14ac:dyDescent="0.2">
      <c r="B82" s="13">
        <v>49</v>
      </c>
      <c r="C82" s="14" t="s">
        <v>46</v>
      </c>
      <c r="D82" s="15">
        <v>7</v>
      </c>
    </row>
    <row r="83" spans="2:4" x14ac:dyDescent="0.2">
      <c r="B83" s="13">
        <v>50</v>
      </c>
      <c r="C83" s="14" t="s">
        <v>44</v>
      </c>
      <c r="D83" s="15">
        <v>7</v>
      </c>
    </row>
    <row r="84" spans="2:4" x14ac:dyDescent="0.2">
      <c r="B84" s="13">
        <v>51</v>
      </c>
      <c r="C84" s="14" t="s">
        <v>48</v>
      </c>
      <c r="D84" s="15">
        <v>7</v>
      </c>
    </row>
    <row r="85" spans="2:4" x14ac:dyDescent="0.2">
      <c r="B85" s="13">
        <v>52</v>
      </c>
      <c r="C85" s="14" t="s">
        <v>47</v>
      </c>
      <c r="D85" s="15">
        <v>7</v>
      </c>
    </row>
    <row r="86" spans="2:4" x14ac:dyDescent="0.2">
      <c r="B86" s="13">
        <v>53</v>
      </c>
      <c r="C86" s="14" t="s">
        <v>108</v>
      </c>
      <c r="D86" s="15">
        <v>6</v>
      </c>
    </row>
    <row r="87" spans="2:4" x14ac:dyDescent="0.2">
      <c r="B87" s="13">
        <v>54</v>
      </c>
      <c r="C87" s="14" t="s">
        <v>107</v>
      </c>
      <c r="D87" s="15">
        <v>6</v>
      </c>
    </row>
    <row r="88" spans="2:4" x14ac:dyDescent="0.2">
      <c r="B88" s="13">
        <v>55</v>
      </c>
      <c r="C88" s="14" t="s">
        <v>109</v>
      </c>
      <c r="D88" s="15">
        <v>5</v>
      </c>
    </row>
    <row r="89" spans="2:4" x14ac:dyDescent="0.2">
      <c r="B89" s="13">
        <v>56</v>
      </c>
      <c r="C89" s="14" t="s">
        <v>50</v>
      </c>
      <c r="D89" s="15">
        <v>5</v>
      </c>
    </row>
    <row r="90" spans="2:4" x14ac:dyDescent="0.2">
      <c r="B90" s="13">
        <v>57</v>
      </c>
      <c r="C90" s="14" t="s">
        <v>49</v>
      </c>
      <c r="D90" s="15">
        <v>5</v>
      </c>
    </row>
    <row r="91" spans="2:4" x14ac:dyDescent="0.2">
      <c r="B91" s="13">
        <v>58</v>
      </c>
      <c r="C91" s="14" t="s">
        <v>110</v>
      </c>
      <c r="D91" s="15">
        <v>5</v>
      </c>
    </row>
    <row r="92" spans="2:4" x14ac:dyDescent="0.2">
      <c r="B92" s="13">
        <v>59</v>
      </c>
      <c r="C92" s="14" t="s">
        <v>111</v>
      </c>
      <c r="D92" s="15">
        <v>5</v>
      </c>
    </row>
    <row r="93" spans="2:4" x14ac:dyDescent="0.2">
      <c r="B93" s="13">
        <v>60</v>
      </c>
      <c r="C93" s="14" t="s">
        <v>53</v>
      </c>
      <c r="D93" s="15">
        <v>4</v>
      </c>
    </row>
    <row r="94" spans="2:4" x14ac:dyDescent="0.2">
      <c r="B94" s="13">
        <v>61</v>
      </c>
      <c r="C94" s="14" t="s">
        <v>52</v>
      </c>
      <c r="D94" s="15">
        <v>4</v>
      </c>
    </row>
    <row r="95" spans="2:4" x14ac:dyDescent="0.2">
      <c r="B95" s="13">
        <v>62</v>
      </c>
      <c r="C95" s="14" t="s">
        <v>54</v>
      </c>
      <c r="D95" s="15">
        <v>4</v>
      </c>
    </row>
    <row r="96" spans="2:4" x14ac:dyDescent="0.2">
      <c r="B96" s="13">
        <v>63</v>
      </c>
      <c r="C96" s="14" t="s">
        <v>113</v>
      </c>
      <c r="D96" s="15">
        <v>4</v>
      </c>
    </row>
    <row r="97" spans="2:4" x14ac:dyDescent="0.2">
      <c r="B97" s="13">
        <v>64</v>
      </c>
      <c r="C97" s="14" t="s">
        <v>51</v>
      </c>
      <c r="D97" s="15">
        <v>4</v>
      </c>
    </row>
    <row r="98" spans="2:4" x14ac:dyDescent="0.2">
      <c r="B98" s="13">
        <v>65</v>
      </c>
      <c r="C98" s="14" t="s">
        <v>112</v>
      </c>
      <c r="D98" s="15">
        <v>4</v>
      </c>
    </row>
    <row r="99" spans="2:4" x14ac:dyDescent="0.2">
      <c r="B99" s="13">
        <v>66</v>
      </c>
      <c r="C99" s="14" t="s">
        <v>56</v>
      </c>
      <c r="D99" s="15">
        <v>3</v>
      </c>
    </row>
    <row r="100" spans="2:4" x14ac:dyDescent="0.2">
      <c r="B100" s="13">
        <v>67</v>
      </c>
      <c r="C100" s="14" t="s">
        <v>61</v>
      </c>
      <c r="D100" s="15">
        <v>3</v>
      </c>
    </row>
    <row r="101" spans="2:4" x14ac:dyDescent="0.2">
      <c r="B101" s="13">
        <v>68</v>
      </c>
      <c r="C101" s="14" t="s">
        <v>59</v>
      </c>
      <c r="D101" s="15">
        <v>3</v>
      </c>
    </row>
    <row r="102" spans="2:4" x14ac:dyDescent="0.2">
      <c r="B102" s="13">
        <v>69</v>
      </c>
      <c r="C102" s="14" t="s">
        <v>55</v>
      </c>
      <c r="D102" s="15">
        <v>3</v>
      </c>
    </row>
    <row r="103" spans="2:4" x14ac:dyDescent="0.2">
      <c r="B103" s="13">
        <v>70</v>
      </c>
      <c r="C103" s="14" t="s">
        <v>58</v>
      </c>
      <c r="D103" s="15">
        <v>3</v>
      </c>
    </row>
    <row r="104" spans="2:4" x14ac:dyDescent="0.2">
      <c r="B104" s="13">
        <v>71</v>
      </c>
      <c r="C104" s="14" t="s">
        <v>60</v>
      </c>
      <c r="D104" s="15">
        <v>3</v>
      </c>
    </row>
    <row r="105" spans="2:4" x14ac:dyDescent="0.2">
      <c r="B105" s="13">
        <v>72</v>
      </c>
      <c r="C105" s="14" t="s">
        <v>57</v>
      </c>
      <c r="D105" s="15">
        <v>3</v>
      </c>
    </row>
    <row r="106" spans="2:4" x14ac:dyDescent="0.2">
      <c r="B106" s="13">
        <v>73</v>
      </c>
      <c r="C106" s="14" t="s">
        <v>74</v>
      </c>
      <c r="D106" s="15">
        <v>2</v>
      </c>
    </row>
    <row r="107" spans="2:4" x14ac:dyDescent="0.2">
      <c r="B107" s="13">
        <v>74</v>
      </c>
      <c r="C107" s="14" t="s">
        <v>70</v>
      </c>
      <c r="D107" s="15">
        <v>2</v>
      </c>
    </row>
    <row r="108" spans="2:4" x14ac:dyDescent="0.2">
      <c r="B108" s="13">
        <v>75</v>
      </c>
      <c r="C108" s="14" t="s">
        <v>66</v>
      </c>
      <c r="D108" s="15">
        <v>2</v>
      </c>
    </row>
    <row r="109" spans="2:4" x14ac:dyDescent="0.2">
      <c r="B109" s="13">
        <v>76</v>
      </c>
      <c r="C109" s="14" t="s">
        <v>63</v>
      </c>
      <c r="D109" s="15">
        <v>2</v>
      </c>
    </row>
    <row r="110" spans="2:4" x14ac:dyDescent="0.2">
      <c r="B110" s="13">
        <v>77</v>
      </c>
      <c r="C110" s="14" t="s">
        <v>65</v>
      </c>
      <c r="D110" s="15">
        <v>2</v>
      </c>
    </row>
    <row r="111" spans="2:4" x14ac:dyDescent="0.2">
      <c r="B111" s="13">
        <v>78</v>
      </c>
      <c r="C111" s="14" t="s">
        <v>64</v>
      </c>
      <c r="D111" s="15">
        <v>2</v>
      </c>
    </row>
    <row r="112" spans="2:4" x14ac:dyDescent="0.2">
      <c r="B112" s="13">
        <v>79</v>
      </c>
      <c r="C112" s="14" t="s">
        <v>69</v>
      </c>
      <c r="D112" s="15">
        <v>2</v>
      </c>
    </row>
    <row r="113" spans="2:4" x14ac:dyDescent="0.2">
      <c r="B113" s="13">
        <v>80</v>
      </c>
      <c r="C113" s="14" t="s">
        <v>68</v>
      </c>
      <c r="D113" s="15">
        <v>2</v>
      </c>
    </row>
    <row r="114" spans="2:4" x14ac:dyDescent="0.2">
      <c r="B114" s="13">
        <v>81</v>
      </c>
      <c r="C114" s="14" t="s">
        <v>71</v>
      </c>
      <c r="D114" s="15">
        <v>2</v>
      </c>
    </row>
    <row r="115" spans="2:4" x14ac:dyDescent="0.2">
      <c r="B115" s="13">
        <v>82</v>
      </c>
      <c r="C115" s="14" t="s">
        <v>62</v>
      </c>
      <c r="D115" s="15">
        <v>2</v>
      </c>
    </row>
    <row r="116" spans="2:4" x14ac:dyDescent="0.2">
      <c r="B116" s="13">
        <v>83</v>
      </c>
      <c r="C116" s="14" t="s">
        <v>67</v>
      </c>
      <c r="D116" s="15">
        <v>2</v>
      </c>
    </row>
    <row r="117" spans="2:4" x14ac:dyDescent="0.2">
      <c r="B117" s="13">
        <v>84</v>
      </c>
      <c r="C117" s="14" t="s">
        <v>95</v>
      </c>
      <c r="D117" s="15">
        <v>1</v>
      </c>
    </row>
    <row r="118" spans="2:4" x14ac:dyDescent="0.2">
      <c r="B118" s="13">
        <v>85</v>
      </c>
      <c r="C118" s="14" t="s">
        <v>93</v>
      </c>
      <c r="D118" s="15">
        <v>1</v>
      </c>
    </row>
    <row r="119" spans="2:4" x14ac:dyDescent="0.2">
      <c r="B119" s="13">
        <v>86</v>
      </c>
      <c r="C119" s="14" t="s">
        <v>96</v>
      </c>
      <c r="D119" s="15">
        <v>1</v>
      </c>
    </row>
    <row r="120" spans="2:4" x14ac:dyDescent="0.2">
      <c r="B120" s="13">
        <v>87</v>
      </c>
      <c r="C120" s="14" t="s">
        <v>92</v>
      </c>
      <c r="D120" s="15">
        <v>1</v>
      </c>
    </row>
    <row r="121" spans="2:4" x14ac:dyDescent="0.2">
      <c r="B121" s="13">
        <v>88</v>
      </c>
      <c r="C121" s="14" t="s">
        <v>94</v>
      </c>
      <c r="D121" s="15">
        <v>1</v>
      </c>
    </row>
    <row r="122" spans="2:4" x14ac:dyDescent="0.2">
      <c r="B122" s="13">
        <v>89</v>
      </c>
      <c r="C122" s="14" t="s">
        <v>88</v>
      </c>
      <c r="D122" s="15">
        <v>1</v>
      </c>
    </row>
    <row r="123" spans="2:4" x14ac:dyDescent="0.2">
      <c r="B123" s="13">
        <v>90</v>
      </c>
      <c r="C123" s="14" t="s">
        <v>97</v>
      </c>
      <c r="D123" s="15">
        <v>1</v>
      </c>
    </row>
    <row r="124" spans="2:4" x14ac:dyDescent="0.2">
      <c r="B124" s="13">
        <v>91</v>
      </c>
      <c r="C124" s="14" t="s">
        <v>83</v>
      </c>
      <c r="D124" s="15">
        <v>1</v>
      </c>
    </row>
    <row r="125" spans="2:4" x14ac:dyDescent="0.2">
      <c r="B125" s="13">
        <v>92</v>
      </c>
      <c r="C125" s="14" t="s">
        <v>91</v>
      </c>
      <c r="D125" s="15">
        <v>1</v>
      </c>
    </row>
    <row r="126" spans="2:4" x14ac:dyDescent="0.2">
      <c r="B126" s="13">
        <v>93</v>
      </c>
      <c r="C126" s="14" t="s">
        <v>89</v>
      </c>
      <c r="D126" s="15">
        <v>1</v>
      </c>
    </row>
    <row r="127" spans="2:4" x14ac:dyDescent="0.2">
      <c r="B127" s="13">
        <v>94</v>
      </c>
      <c r="C127" s="14" t="s">
        <v>79</v>
      </c>
      <c r="D127" s="15">
        <v>1</v>
      </c>
    </row>
    <row r="128" spans="2:4" x14ac:dyDescent="0.2">
      <c r="B128" s="13">
        <v>95</v>
      </c>
      <c r="C128" s="14" t="s">
        <v>82</v>
      </c>
      <c r="D128" s="15">
        <v>1</v>
      </c>
    </row>
    <row r="129" spans="2:4" x14ac:dyDescent="0.2">
      <c r="B129" s="13">
        <v>96</v>
      </c>
      <c r="C129" s="14" t="s">
        <v>115</v>
      </c>
      <c r="D129" s="15">
        <v>1</v>
      </c>
    </row>
    <row r="130" spans="2:4" x14ac:dyDescent="0.2">
      <c r="B130" s="13">
        <v>97</v>
      </c>
      <c r="C130" s="14" t="s">
        <v>116</v>
      </c>
      <c r="D130" s="15">
        <v>1</v>
      </c>
    </row>
    <row r="131" spans="2:4" x14ac:dyDescent="0.2">
      <c r="B131" s="13">
        <v>98</v>
      </c>
      <c r="C131" s="14" t="s">
        <v>85</v>
      </c>
      <c r="D131" s="15">
        <v>1</v>
      </c>
    </row>
    <row r="132" spans="2:4" x14ac:dyDescent="0.2">
      <c r="B132" s="13">
        <v>99</v>
      </c>
      <c r="C132" s="14" t="s">
        <v>76</v>
      </c>
      <c r="D132" s="15">
        <v>1</v>
      </c>
    </row>
    <row r="133" spans="2:4" x14ac:dyDescent="0.2">
      <c r="B133" s="13">
        <v>100</v>
      </c>
      <c r="C133" s="14" t="s">
        <v>72</v>
      </c>
      <c r="D133" s="15">
        <v>1</v>
      </c>
    </row>
    <row r="134" spans="2:4" x14ac:dyDescent="0.2">
      <c r="B134" s="13">
        <v>101</v>
      </c>
      <c r="C134" s="14" t="s">
        <v>87</v>
      </c>
      <c r="D134" s="15">
        <v>1</v>
      </c>
    </row>
    <row r="135" spans="2:4" x14ac:dyDescent="0.2">
      <c r="B135" s="13">
        <v>102</v>
      </c>
      <c r="C135" s="14" t="s">
        <v>78</v>
      </c>
      <c r="D135" s="15">
        <v>1</v>
      </c>
    </row>
    <row r="136" spans="2:4" x14ac:dyDescent="0.2">
      <c r="B136" s="13">
        <v>103</v>
      </c>
      <c r="C136" s="14" t="s">
        <v>80</v>
      </c>
      <c r="D136" s="15">
        <v>1</v>
      </c>
    </row>
    <row r="137" spans="2:4" x14ac:dyDescent="0.2">
      <c r="B137" s="13">
        <v>104</v>
      </c>
      <c r="C137" s="14" t="s">
        <v>99</v>
      </c>
      <c r="D137" s="15">
        <v>1</v>
      </c>
    </row>
    <row r="138" spans="2:4" x14ac:dyDescent="0.2">
      <c r="B138" s="13">
        <v>105</v>
      </c>
      <c r="C138" s="14" t="s">
        <v>86</v>
      </c>
      <c r="D138" s="15">
        <v>1</v>
      </c>
    </row>
    <row r="139" spans="2:4" x14ac:dyDescent="0.2">
      <c r="B139" s="13">
        <v>106</v>
      </c>
      <c r="C139" s="14" t="s">
        <v>90</v>
      </c>
      <c r="D139" s="15">
        <v>1</v>
      </c>
    </row>
    <row r="140" spans="2:4" x14ac:dyDescent="0.2">
      <c r="B140" s="13">
        <v>107</v>
      </c>
      <c r="C140" s="14" t="s">
        <v>81</v>
      </c>
      <c r="D140" s="15">
        <v>1</v>
      </c>
    </row>
    <row r="141" spans="2:4" x14ac:dyDescent="0.2">
      <c r="B141" s="13">
        <v>108</v>
      </c>
      <c r="C141" s="14" t="s">
        <v>77</v>
      </c>
      <c r="D141" s="15">
        <v>1</v>
      </c>
    </row>
    <row r="142" spans="2:4" x14ac:dyDescent="0.2">
      <c r="B142" s="13">
        <v>109</v>
      </c>
      <c r="C142" s="14" t="s">
        <v>114</v>
      </c>
      <c r="D142" s="15">
        <v>1</v>
      </c>
    </row>
    <row r="143" spans="2:4" x14ac:dyDescent="0.2">
      <c r="B143" s="13">
        <v>110</v>
      </c>
      <c r="C143" s="14" t="s">
        <v>75</v>
      </c>
      <c r="D143" s="15">
        <v>1</v>
      </c>
    </row>
    <row r="144" spans="2:4" x14ac:dyDescent="0.2">
      <c r="B144" s="13">
        <v>111</v>
      </c>
      <c r="C144" s="14" t="s">
        <v>84</v>
      </c>
      <c r="D144" s="15">
        <v>1</v>
      </c>
    </row>
    <row r="146" spans="4:4" x14ac:dyDescent="0.2">
      <c r="D146">
        <f>SUM(D34:D144)</f>
        <v>1222</v>
      </c>
    </row>
  </sheetData>
  <sortState xmlns:xlrd2="http://schemas.microsoft.com/office/spreadsheetml/2017/richdata2" ref="A16:D20">
    <sortCondition ref="D16:D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0669-1006-9840-8CBC-A6946DC3430A}">
  <dimension ref="A1:B102"/>
  <sheetViews>
    <sheetView topLeftCell="A74" workbookViewId="0">
      <selection activeCell="E89" sqref="E89"/>
    </sheetView>
  </sheetViews>
  <sheetFormatPr baseColWidth="10" defaultRowHeight="16" x14ac:dyDescent="0.2"/>
  <sheetData>
    <row r="1" spans="1:2" ht="19" x14ac:dyDescent="0.25">
      <c r="A1" s="1" t="s">
        <v>0</v>
      </c>
      <c r="B1">
        <v>69</v>
      </c>
    </row>
    <row r="2" spans="1:2" ht="19" x14ac:dyDescent="0.25">
      <c r="A2" s="1" t="s">
        <v>4</v>
      </c>
      <c r="B2">
        <v>33</v>
      </c>
    </row>
    <row r="3" spans="1:2" ht="19" x14ac:dyDescent="0.25">
      <c r="A3" s="1" t="s">
        <v>1</v>
      </c>
      <c r="B3">
        <v>29</v>
      </c>
    </row>
    <row r="4" spans="1:2" ht="19" x14ac:dyDescent="0.25">
      <c r="A4" s="1" t="s">
        <v>5</v>
      </c>
      <c r="B4">
        <v>27</v>
      </c>
    </row>
    <row r="5" spans="1:2" ht="19" x14ac:dyDescent="0.25">
      <c r="A5" s="1" t="s">
        <v>6</v>
      </c>
      <c r="B5">
        <v>26</v>
      </c>
    </row>
    <row r="6" spans="1:2" ht="19" x14ac:dyDescent="0.25">
      <c r="A6" s="1" t="s">
        <v>2</v>
      </c>
      <c r="B6">
        <v>26</v>
      </c>
    </row>
    <row r="7" spans="1:2" ht="19" x14ac:dyDescent="0.25">
      <c r="A7" s="1" t="s">
        <v>10</v>
      </c>
      <c r="B7">
        <v>22</v>
      </c>
    </row>
    <row r="8" spans="1:2" ht="19" x14ac:dyDescent="0.25">
      <c r="A8" s="1" t="s">
        <v>3</v>
      </c>
      <c r="B8">
        <v>22</v>
      </c>
    </row>
    <row r="9" spans="1:2" ht="19" x14ac:dyDescent="0.25">
      <c r="A9" s="1" t="s">
        <v>11</v>
      </c>
      <c r="B9">
        <v>20</v>
      </c>
    </row>
    <row r="10" spans="1:2" ht="19" x14ac:dyDescent="0.25">
      <c r="A10" s="1" t="s">
        <v>12</v>
      </c>
      <c r="B10">
        <v>20</v>
      </c>
    </row>
    <row r="11" spans="1:2" ht="19" x14ac:dyDescent="0.25">
      <c r="A11" s="1" t="s">
        <v>17</v>
      </c>
      <c r="B11">
        <v>17</v>
      </c>
    </row>
    <row r="12" spans="1:2" ht="19" x14ac:dyDescent="0.25">
      <c r="A12" s="1" t="s">
        <v>15</v>
      </c>
      <c r="B12">
        <v>15</v>
      </c>
    </row>
    <row r="13" spans="1:2" ht="19" x14ac:dyDescent="0.25">
      <c r="A13" s="1" t="s">
        <v>16</v>
      </c>
      <c r="B13">
        <v>15</v>
      </c>
    </row>
    <row r="14" spans="1:2" ht="19" x14ac:dyDescent="0.25">
      <c r="A14" s="1" t="s">
        <v>18</v>
      </c>
      <c r="B14">
        <v>14</v>
      </c>
    </row>
    <row r="15" spans="1:2" ht="19" x14ac:dyDescent="0.25">
      <c r="A15" s="1" t="s">
        <v>100</v>
      </c>
      <c r="B15">
        <v>13</v>
      </c>
    </row>
    <row r="16" spans="1:2" ht="19" x14ac:dyDescent="0.25">
      <c r="A16" s="1" t="s">
        <v>20</v>
      </c>
      <c r="B16">
        <v>13</v>
      </c>
    </row>
    <row r="17" spans="1:2" ht="19" x14ac:dyDescent="0.25">
      <c r="A17" s="1" t="s">
        <v>26</v>
      </c>
      <c r="B17">
        <v>12</v>
      </c>
    </row>
    <row r="18" spans="1:2" ht="19" x14ac:dyDescent="0.25">
      <c r="A18" s="1" t="s">
        <v>24</v>
      </c>
      <c r="B18">
        <v>12</v>
      </c>
    </row>
    <row r="19" spans="1:2" ht="19" x14ac:dyDescent="0.25">
      <c r="A19" s="1" t="s">
        <v>25</v>
      </c>
      <c r="B19">
        <v>11</v>
      </c>
    </row>
    <row r="20" spans="1:2" ht="19" x14ac:dyDescent="0.25">
      <c r="A20" s="1" t="s">
        <v>23</v>
      </c>
      <c r="B20">
        <v>11</v>
      </c>
    </row>
    <row r="21" spans="1:2" ht="19" x14ac:dyDescent="0.25">
      <c r="A21" s="1" t="s">
        <v>27</v>
      </c>
      <c r="B21">
        <v>11</v>
      </c>
    </row>
    <row r="22" spans="1:2" ht="19" x14ac:dyDescent="0.25">
      <c r="A22" s="1" t="s">
        <v>29</v>
      </c>
      <c r="B22">
        <v>11</v>
      </c>
    </row>
    <row r="23" spans="1:2" ht="19" x14ac:dyDescent="0.25">
      <c r="A23" s="1" t="s">
        <v>28</v>
      </c>
      <c r="B23">
        <v>10</v>
      </c>
    </row>
    <row r="24" spans="1:2" ht="19" x14ac:dyDescent="0.25">
      <c r="A24" s="1" t="s">
        <v>30</v>
      </c>
      <c r="B24">
        <v>10</v>
      </c>
    </row>
    <row r="25" spans="1:2" ht="19" x14ac:dyDescent="0.25">
      <c r="A25" s="1" t="s">
        <v>101</v>
      </c>
      <c r="B25">
        <v>9</v>
      </c>
    </row>
    <row r="26" spans="1:2" ht="19" x14ac:dyDescent="0.25">
      <c r="A26" s="1" t="s">
        <v>35</v>
      </c>
      <c r="B26">
        <v>9</v>
      </c>
    </row>
    <row r="27" spans="1:2" ht="19" x14ac:dyDescent="0.25">
      <c r="A27" s="1" t="s">
        <v>22</v>
      </c>
      <c r="B27">
        <v>9</v>
      </c>
    </row>
    <row r="28" spans="1:2" ht="19" x14ac:dyDescent="0.25">
      <c r="A28" s="1" t="s">
        <v>19</v>
      </c>
      <c r="B28">
        <v>8</v>
      </c>
    </row>
    <row r="29" spans="1:2" ht="19" x14ac:dyDescent="0.25">
      <c r="A29" s="1" t="s">
        <v>38</v>
      </c>
      <c r="B29">
        <v>8</v>
      </c>
    </row>
    <row r="30" spans="1:2" ht="19" x14ac:dyDescent="0.25">
      <c r="A30" s="1" t="s">
        <v>21</v>
      </c>
      <c r="B30">
        <v>8</v>
      </c>
    </row>
    <row r="31" spans="1:2" ht="19" x14ac:dyDescent="0.25">
      <c r="A31" s="1" t="s">
        <v>42</v>
      </c>
      <c r="B31">
        <v>8</v>
      </c>
    </row>
    <row r="32" spans="1:2" ht="19" x14ac:dyDescent="0.25">
      <c r="A32" s="1" t="s">
        <v>34</v>
      </c>
      <c r="B32">
        <v>8</v>
      </c>
    </row>
    <row r="33" spans="1:2" ht="19" x14ac:dyDescent="0.25">
      <c r="A33" s="1" t="s">
        <v>48</v>
      </c>
      <c r="B33">
        <v>7</v>
      </c>
    </row>
    <row r="34" spans="1:2" ht="19" x14ac:dyDescent="0.25">
      <c r="A34" s="1" t="s">
        <v>32</v>
      </c>
      <c r="B34">
        <v>7</v>
      </c>
    </row>
    <row r="35" spans="1:2" ht="19" x14ac:dyDescent="0.25">
      <c r="A35" s="1" t="s">
        <v>103</v>
      </c>
      <c r="B35">
        <v>7</v>
      </c>
    </row>
    <row r="36" spans="1:2" ht="19" x14ac:dyDescent="0.25">
      <c r="A36" s="1" t="s">
        <v>46</v>
      </c>
      <c r="B36">
        <v>7</v>
      </c>
    </row>
    <row r="37" spans="1:2" ht="19" x14ac:dyDescent="0.25">
      <c r="A37" s="1" t="s">
        <v>33</v>
      </c>
      <c r="B37">
        <v>6</v>
      </c>
    </row>
    <row r="38" spans="1:2" ht="19" x14ac:dyDescent="0.25">
      <c r="A38" s="1" t="s">
        <v>104</v>
      </c>
      <c r="B38">
        <v>6</v>
      </c>
    </row>
    <row r="39" spans="1:2" ht="19" x14ac:dyDescent="0.25">
      <c r="A39" s="1" t="s">
        <v>44</v>
      </c>
      <c r="B39">
        <v>6</v>
      </c>
    </row>
    <row r="40" spans="1:2" ht="19" x14ac:dyDescent="0.25">
      <c r="A40" s="1" t="s">
        <v>40</v>
      </c>
      <c r="B40">
        <v>6</v>
      </c>
    </row>
    <row r="41" spans="1:2" ht="19" x14ac:dyDescent="0.25">
      <c r="A41" s="1" t="s">
        <v>102</v>
      </c>
      <c r="B41">
        <v>6</v>
      </c>
    </row>
    <row r="42" spans="1:2" ht="19" x14ac:dyDescent="0.25">
      <c r="A42" s="1" t="s">
        <v>43</v>
      </c>
      <c r="B42">
        <v>6</v>
      </c>
    </row>
    <row r="43" spans="1:2" ht="19" x14ac:dyDescent="0.25">
      <c r="A43" s="1" t="s">
        <v>31</v>
      </c>
      <c r="B43">
        <v>6</v>
      </c>
    </row>
    <row r="44" spans="1:2" ht="19" x14ac:dyDescent="0.25">
      <c r="A44" s="1" t="s">
        <v>36</v>
      </c>
      <c r="B44">
        <v>5</v>
      </c>
    </row>
    <row r="45" spans="1:2" ht="19" x14ac:dyDescent="0.25">
      <c r="A45" s="1" t="s">
        <v>47</v>
      </c>
      <c r="B45">
        <v>5</v>
      </c>
    </row>
    <row r="46" spans="1:2" ht="19" x14ac:dyDescent="0.25">
      <c r="A46" s="1" t="s">
        <v>105</v>
      </c>
      <c r="B46">
        <v>5</v>
      </c>
    </row>
    <row r="47" spans="1:2" ht="19" x14ac:dyDescent="0.25">
      <c r="A47" s="1" t="s">
        <v>41</v>
      </c>
      <c r="B47">
        <v>5</v>
      </c>
    </row>
    <row r="48" spans="1:2" ht="19" x14ac:dyDescent="0.25">
      <c r="A48" s="1" t="s">
        <v>37</v>
      </c>
      <c r="B48">
        <v>5</v>
      </c>
    </row>
    <row r="49" spans="1:2" ht="19" x14ac:dyDescent="0.25">
      <c r="A49" s="1"/>
      <c r="B49">
        <v>5</v>
      </c>
    </row>
    <row r="50" spans="1:2" ht="19" x14ac:dyDescent="0.25">
      <c r="A50" s="1" t="s">
        <v>39</v>
      </c>
      <c r="B50">
        <v>5</v>
      </c>
    </row>
    <row r="51" spans="1:2" ht="19" x14ac:dyDescent="0.25">
      <c r="A51" s="1" t="s">
        <v>14</v>
      </c>
      <c r="B51">
        <v>5</v>
      </c>
    </row>
    <row r="52" spans="1:2" ht="19" x14ac:dyDescent="0.25">
      <c r="A52" s="1" t="s">
        <v>111</v>
      </c>
      <c r="B52">
        <v>4</v>
      </c>
    </row>
    <row r="53" spans="1:2" ht="19" x14ac:dyDescent="0.25">
      <c r="A53" s="1" t="s">
        <v>49</v>
      </c>
      <c r="B53">
        <v>4</v>
      </c>
    </row>
    <row r="54" spans="1:2" ht="19" x14ac:dyDescent="0.25">
      <c r="A54" s="1" t="s">
        <v>45</v>
      </c>
      <c r="B54">
        <v>4</v>
      </c>
    </row>
    <row r="55" spans="1:2" ht="19" x14ac:dyDescent="0.25">
      <c r="A55" s="1" t="s">
        <v>58</v>
      </c>
      <c r="B55">
        <v>3</v>
      </c>
    </row>
    <row r="56" spans="1:2" ht="19" x14ac:dyDescent="0.25">
      <c r="A56" s="1" t="s">
        <v>108</v>
      </c>
      <c r="B56">
        <v>3</v>
      </c>
    </row>
    <row r="57" spans="1:2" ht="19" x14ac:dyDescent="0.25">
      <c r="A57" s="1" t="s">
        <v>106</v>
      </c>
      <c r="B57">
        <v>3</v>
      </c>
    </row>
    <row r="58" spans="1:2" ht="19" x14ac:dyDescent="0.25">
      <c r="A58" s="1" t="s">
        <v>113</v>
      </c>
      <c r="B58">
        <v>3</v>
      </c>
    </row>
    <row r="59" spans="1:2" ht="19" x14ac:dyDescent="0.25">
      <c r="A59" s="1" t="s">
        <v>107</v>
      </c>
      <c r="B59">
        <v>3</v>
      </c>
    </row>
    <row r="60" spans="1:2" ht="19" x14ac:dyDescent="0.25">
      <c r="A60" s="1" t="s">
        <v>56</v>
      </c>
      <c r="B60">
        <v>3</v>
      </c>
    </row>
    <row r="61" spans="1:2" ht="19" x14ac:dyDescent="0.25">
      <c r="A61" s="1" t="s">
        <v>53</v>
      </c>
      <c r="B61">
        <v>2</v>
      </c>
    </row>
    <row r="62" spans="1:2" ht="19" x14ac:dyDescent="0.25">
      <c r="A62" s="1" t="s">
        <v>55</v>
      </c>
      <c r="B62">
        <v>2</v>
      </c>
    </row>
    <row r="63" spans="1:2" ht="19" x14ac:dyDescent="0.25">
      <c r="A63" s="1" t="s">
        <v>57</v>
      </c>
      <c r="B63">
        <v>2</v>
      </c>
    </row>
    <row r="64" spans="1:2" ht="19" x14ac:dyDescent="0.25">
      <c r="A64" s="1" t="s">
        <v>112</v>
      </c>
      <c r="B64">
        <v>2</v>
      </c>
    </row>
    <row r="65" spans="1:2" ht="19" x14ac:dyDescent="0.25">
      <c r="A65" s="1" t="s">
        <v>51</v>
      </c>
      <c r="B65">
        <v>2</v>
      </c>
    </row>
    <row r="66" spans="1:2" ht="19" x14ac:dyDescent="0.25">
      <c r="A66" s="1" t="s">
        <v>67</v>
      </c>
      <c r="B66">
        <v>2</v>
      </c>
    </row>
    <row r="67" spans="1:2" ht="19" x14ac:dyDescent="0.25">
      <c r="A67" s="1" t="s">
        <v>68</v>
      </c>
      <c r="B67">
        <v>2</v>
      </c>
    </row>
    <row r="68" spans="1:2" ht="19" x14ac:dyDescent="0.25">
      <c r="A68" s="1" t="s">
        <v>70</v>
      </c>
      <c r="B68">
        <v>2</v>
      </c>
    </row>
    <row r="69" spans="1:2" ht="19" x14ac:dyDescent="0.25">
      <c r="A69" s="1" t="s">
        <v>69</v>
      </c>
      <c r="B69">
        <v>2</v>
      </c>
    </row>
    <row r="70" spans="1:2" ht="19" x14ac:dyDescent="0.25">
      <c r="A70" s="1" t="s">
        <v>50</v>
      </c>
      <c r="B70">
        <v>2</v>
      </c>
    </row>
    <row r="71" spans="1:2" ht="19" x14ac:dyDescent="0.25">
      <c r="A71" s="1" t="s">
        <v>61</v>
      </c>
      <c r="B71">
        <v>2</v>
      </c>
    </row>
    <row r="72" spans="1:2" ht="19" x14ac:dyDescent="0.25">
      <c r="A72" s="1" t="s">
        <v>52</v>
      </c>
      <c r="B72">
        <v>2</v>
      </c>
    </row>
    <row r="73" spans="1:2" ht="19" x14ac:dyDescent="0.25">
      <c r="A73" s="1" t="s">
        <v>59</v>
      </c>
      <c r="B73">
        <v>2</v>
      </c>
    </row>
    <row r="74" spans="1:2" ht="19" x14ac:dyDescent="0.25">
      <c r="A74" s="1" t="s">
        <v>54</v>
      </c>
      <c r="B74">
        <v>2</v>
      </c>
    </row>
    <row r="75" spans="1:2" ht="19" x14ac:dyDescent="0.25">
      <c r="A75" s="1" t="s">
        <v>109</v>
      </c>
      <c r="B75">
        <v>2</v>
      </c>
    </row>
    <row r="76" spans="1:2" ht="19" x14ac:dyDescent="0.25">
      <c r="A76" s="1" t="s">
        <v>0</v>
      </c>
      <c r="B76">
        <v>1</v>
      </c>
    </row>
    <row r="77" spans="1:2" ht="19" x14ac:dyDescent="0.25">
      <c r="A77" s="1" t="s">
        <v>81</v>
      </c>
      <c r="B77">
        <v>1</v>
      </c>
    </row>
    <row r="78" spans="1:2" ht="19" x14ac:dyDescent="0.25">
      <c r="A78" s="1" t="s">
        <v>76</v>
      </c>
      <c r="B78">
        <v>1</v>
      </c>
    </row>
    <row r="79" spans="1:2" ht="19" x14ac:dyDescent="0.25">
      <c r="A79" s="1" t="s">
        <v>97</v>
      </c>
      <c r="B79">
        <v>1</v>
      </c>
    </row>
    <row r="80" spans="1:2" ht="19" x14ac:dyDescent="0.25">
      <c r="A80" s="1" t="s">
        <v>83</v>
      </c>
      <c r="B80">
        <v>1</v>
      </c>
    </row>
    <row r="81" spans="1:2" ht="19" x14ac:dyDescent="0.25">
      <c r="A81" s="1" t="s">
        <v>65</v>
      </c>
      <c r="B81">
        <v>1</v>
      </c>
    </row>
    <row r="82" spans="1:2" ht="19" x14ac:dyDescent="0.25">
      <c r="A82" s="1" t="s">
        <v>73</v>
      </c>
      <c r="B82">
        <v>1</v>
      </c>
    </row>
    <row r="83" spans="1:2" ht="19" x14ac:dyDescent="0.25">
      <c r="A83" s="1" t="s">
        <v>84</v>
      </c>
      <c r="B83">
        <v>1</v>
      </c>
    </row>
    <row r="84" spans="1:2" ht="19" x14ac:dyDescent="0.25">
      <c r="A84" s="1" t="s">
        <v>77</v>
      </c>
      <c r="B84">
        <v>1</v>
      </c>
    </row>
    <row r="85" spans="1:2" ht="19" x14ac:dyDescent="0.25">
      <c r="A85" s="1" t="s">
        <v>110</v>
      </c>
      <c r="B85">
        <v>1</v>
      </c>
    </row>
    <row r="86" spans="1:2" ht="19" x14ac:dyDescent="0.25">
      <c r="A86" s="1" t="s">
        <v>85</v>
      </c>
      <c r="B86">
        <v>1</v>
      </c>
    </row>
    <row r="87" spans="1:2" ht="19" x14ac:dyDescent="0.25">
      <c r="A87" s="1" t="s">
        <v>75</v>
      </c>
      <c r="B87">
        <v>1</v>
      </c>
    </row>
    <row r="88" spans="1:2" ht="19" x14ac:dyDescent="0.25">
      <c r="A88" s="1" t="s">
        <v>98</v>
      </c>
      <c r="B88">
        <v>1</v>
      </c>
    </row>
    <row r="89" spans="1:2" ht="19" x14ac:dyDescent="0.25">
      <c r="A89" s="1" t="s">
        <v>66</v>
      </c>
      <c r="B89">
        <v>1</v>
      </c>
    </row>
    <row r="90" spans="1:2" ht="19" x14ac:dyDescent="0.25">
      <c r="A90" s="1" t="s">
        <v>60</v>
      </c>
      <c r="B90">
        <v>1</v>
      </c>
    </row>
    <row r="91" spans="1:2" ht="19" x14ac:dyDescent="0.25">
      <c r="A91" s="1" t="s">
        <v>115</v>
      </c>
      <c r="B91">
        <v>1</v>
      </c>
    </row>
    <row r="92" spans="1:2" ht="19" x14ac:dyDescent="0.25">
      <c r="A92" s="1" t="s">
        <v>96</v>
      </c>
      <c r="B92">
        <v>1</v>
      </c>
    </row>
    <row r="93" spans="1:2" ht="19" x14ac:dyDescent="0.25">
      <c r="A93" s="1" t="s">
        <v>72</v>
      </c>
      <c r="B93">
        <v>1</v>
      </c>
    </row>
    <row r="94" spans="1:2" ht="19" x14ac:dyDescent="0.25">
      <c r="A94" s="1" t="s">
        <v>93</v>
      </c>
      <c r="B94">
        <v>1</v>
      </c>
    </row>
    <row r="95" spans="1:2" ht="19" x14ac:dyDescent="0.25">
      <c r="A95" s="1" t="s">
        <v>116</v>
      </c>
      <c r="B95">
        <v>1</v>
      </c>
    </row>
    <row r="96" spans="1:2" ht="19" x14ac:dyDescent="0.25">
      <c r="A96" s="1" t="s">
        <v>91</v>
      </c>
      <c r="B96">
        <v>1</v>
      </c>
    </row>
    <row r="97" spans="1:2" ht="19" x14ac:dyDescent="0.25">
      <c r="A97" s="1" t="s">
        <v>71</v>
      </c>
      <c r="B97">
        <v>1</v>
      </c>
    </row>
    <row r="98" spans="1:2" ht="19" x14ac:dyDescent="0.25">
      <c r="A98" s="1" t="s">
        <v>90</v>
      </c>
      <c r="B98">
        <v>1</v>
      </c>
    </row>
    <row r="99" spans="1:2" ht="19" x14ac:dyDescent="0.25">
      <c r="A99" s="1" t="s">
        <v>74</v>
      </c>
      <c r="B99">
        <v>1</v>
      </c>
    </row>
    <row r="100" spans="1:2" ht="19" x14ac:dyDescent="0.25">
      <c r="A100" s="1" t="s">
        <v>88</v>
      </c>
      <c r="B100">
        <v>1</v>
      </c>
    </row>
    <row r="101" spans="1:2" ht="19" x14ac:dyDescent="0.25">
      <c r="A101" s="1" t="s">
        <v>95</v>
      </c>
      <c r="B101">
        <v>1</v>
      </c>
    </row>
    <row r="102" spans="1:2" ht="19" x14ac:dyDescent="0.25">
      <c r="A102" s="1" t="s">
        <v>117</v>
      </c>
      <c r="B1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Causes Analysis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Rainiero Perez Gutierrez</dc:creator>
  <cp:lastModifiedBy>Boris Rainiero Perez Gutierrez</cp:lastModifiedBy>
  <dcterms:created xsi:type="dcterms:W3CDTF">2019-12-19T22:18:10Z</dcterms:created>
  <dcterms:modified xsi:type="dcterms:W3CDTF">2020-01-02T22:52:31Z</dcterms:modified>
</cp:coreProperties>
</file>