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ska\Downloads\"/>
    </mc:Choice>
  </mc:AlternateContent>
  <bookViews>
    <workbookView xWindow="2790" yWindow="0" windowWidth="19560" windowHeight="8340" activeTab="2"/>
  </bookViews>
  <sheets>
    <sheet name="RPM" sheetId="1" r:id="rId1"/>
    <sheet name="Tractive force" sheetId="2" r:id="rId2"/>
    <sheet name="Pow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3" l="1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9" i="3"/>
  <c r="C441" i="2"/>
  <c r="C447" i="2"/>
  <c r="C448" i="2"/>
  <c r="N448" i="2" s="1"/>
  <c r="C452" i="2"/>
  <c r="F452" i="2" s="1"/>
  <c r="C454" i="2"/>
  <c r="C458" i="2"/>
  <c r="C459" i="2"/>
  <c r="D447" i="2"/>
  <c r="H447" i="2"/>
  <c r="I447" i="2"/>
  <c r="M447" i="2"/>
  <c r="N447" i="2"/>
  <c r="R447" i="2"/>
  <c r="T447" i="2"/>
  <c r="X447" i="2"/>
  <c r="Y447" i="2"/>
  <c r="AC447" i="2"/>
  <c r="D448" i="2"/>
  <c r="H448" i="2"/>
  <c r="O448" i="2"/>
  <c r="S448" i="2"/>
  <c r="Z448" i="2"/>
  <c r="K452" i="2"/>
  <c r="V452" i="2"/>
  <c r="G454" i="2"/>
  <c r="H454" i="2"/>
  <c r="L454" i="2"/>
  <c r="N454" i="2"/>
  <c r="R454" i="2"/>
  <c r="S454" i="2"/>
  <c r="W454" i="2"/>
  <c r="X454" i="2"/>
  <c r="AB454" i="2"/>
  <c r="D458" i="2"/>
  <c r="F458" i="2"/>
  <c r="J458" i="2"/>
  <c r="K458" i="2"/>
  <c r="O458" i="2"/>
  <c r="P458" i="2"/>
  <c r="S458" i="2"/>
  <c r="T458" i="2"/>
  <c r="W458" i="2"/>
  <c r="X458" i="2"/>
  <c r="AA458" i="2"/>
  <c r="AB458" i="2"/>
  <c r="E459" i="2"/>
  <c r="J459" i="2"/>
  <c r="M459" i="2"/>
  <c r="R459" i="2"/>
  <c r="U459" i="2"/>
  <c r="Z459" i="2"/>
  <c r="AC459" i="2"/>
  <c r="A7" i="2"/>
  <c r="S283" i="2"/>
  <c r="O293" i="2"/>
  <c r="E302" i="2"/>
  <c r="K311" i="2"/>
  <c r="AA319" i="2"/>
  <c r="G329" i="2"/>
  <c r="W337" i="2"/>
  <c r="S347" i="2"/>
  <c r="O357" i="2"/>
  <c r="E366" i="2"/>
  <c r="L374" i="2"/>
  <c r="H380" i="2"/>
  <c r="H384" i="2"/>
  <c r="L390" i="2"/>
  <c r="E393" i="2"/>
  <c r="O396" i="2"/>
  <c r="T398" i="2"/>
  <c r="E401" i="2"/>
  <c r="O404" i="2"/>
  <c r="T406" i="2"/>
  <c r="E409" i="2"/>
  <c r="O412" i="2"/>
  <c r="T414" i="2"/>
  <c r="E417" i="2"/>
  <c r="O420" i="2"/>
  <c r="T422" i="2"/>
  <c r="AA425" i="2"/>
  <c r="E428" i="2"/>
  <c r="G431" i="2"/>
  <c r="K433" i="2"/>
  <c r="O435" i="2"/>
  <c r="W47" i="2"/>
  <c r="F46" i="2"/>
  <c r="F235" i="2" s="1"/>
  <c r="G46" i="2"/>
  <c r="G178" i="2" s="1"/>
  <c r="H46" i="2"/>
  <c r="H278" i="2" s="1"/>
  <c r="I46" i="2"/>
  <c r="I287" i="2" s="1"/>
  <c r="J46" i="2"/>
  <c r="K46" i="2"/>
  <c r="K168" i="2" s="1"/>
  <c r="L46" i="2"/>
  <c r="L386" i="2" s="1"/>
  <c r="M46" i="2"/>
  <c r="N46" i="2"/>
  <c r="O46" i="2"/>
  <c r="O288" i="2" s="1"/>
  <c r="P46" i="2"/>
  <c r="P276" i="2" s="1"/>
  <c r="Q46" i="2"/>
  <c r="Q283" i="2" s="1"/>
  <c r="R46" i="2"/>
  <c r="R391" i="2" s="1"/>
  <c r="S46" i="2"/>
  <c r="S286" i="2" s="1"/>
  <c r="T46" i="2"/>
  <c r="T264" i="2" s="1"/>
  <c r="U46" i="2"/>
  <c r="V46" i="2"/>
  <c r="W46" i="2"/>
  <c r="W284" i="2" s="1"/>
  <c r="X46" i="2"/>
  <c r="X214" i="2" s="1"/>
  <c r="Y46" i="2"/>
  <c r="Y197" i="2" s="1"/>
  <c r="Z46" i="2"/>
  <c r="Z387" i="2" s="1"/>
  <c r="AA46" i="2"/>
  <c r="AA282" i="2" s="1"/>
  <c r="AB46" i="2"/>
  <c r="AB244" i="2" s="1"/>
  <c r="AC46" i="2"/>
  <c r="D46" i="2"/>
  <c r="E46" i="2"/>
  <c r="E310" i="2" s="1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A3" i="2"/>
  <c r="D12" i="2" s="1"/>
  <c r="A4" i="2"/>
  <c r="F23" i="2" s="1"/>
  <c r="P6" i="1"/>
  <c r="T6" i="1"/>
  <c r="G7" i="1"/>
  <c r="K7" i="1"/>
  <c r="W7" i="1"/>
  <c r="AA7" i="1"/>
  <c r="H10" i="1"/>
  <c r="L10" i="1"/>
  <c r="X10" i="1"/>
  <c r="AB10" i="1"/>
  <c r="O11" i="1"/>
  <c r="S11" i="1"/>
  <c r="E3" i="1"/>
  <c r="E6" i="1" s="1"/>
  <c r="F3" i="1"/>
  <c r="G3" i="1"/>
  <c r="H3" i="1"/>
  <c r="I3" i="1"/>
  <c r="I6" i="1" s="1"/>
  <c r="J3" i="1"/>
  <c r="J8" i="1" s="1"/>
  <c r="K3" i="1"/>
  <c r="K13" i="1" s="1"/>
  <c r="L3" i="1"/>
  <c r="M3" i="1"/>
  <c r="M6" i="1" s="1"/>
  <c r="N3" i="1"/>
  <c r="N8" i="1" s="1"/>
  <c r="O3" i="1"/>
  <c r="P3" i="1"/>
  <c r="Q3" i="1"/>
  <c r="Q6" i="1" s="1"/>
  <c r="R3" i="1"/>
  <c r="S3" i="1"/>
  <c r="S7" i="1" s="1"/>
  <c r="T3" i="1"/>
  <c r="U3" i="1"/>
  <c r="U6" i="1" s="1"/>
  <c r="V3" i="1"/>
  <c r="W3" i="1"/>
  <c r="X3" i="1"/>
  <c r="Y3" i="1"/>
  <c r="Y6" i="1" s="1"/>
  <c r="Z3" i="1"/>
  <c r="Z8" i="1" s="1"/>
  <c r="AA3" i="1"/>
  <c r="AA13" i="1" s="1"/>
  <c r="AB3" i="1"/>
  <c r="D3" i="1"/>
  <c r="C5" i="1"/>
  <c r="C6" i="1"/>
  <c r="C7" i="1"/>
  <c r="C8" i="1"/>
  <c r="C9" i="1"/>
  <c r="C10" i="1"/>
  <c r="C11" i="1"/>
  <c r="C12" i="1"/>
  <c r="C13" i="1"/>
  <c r="O13" i="1" s="1"/>
  <c r="C14" i="1"/>
  <c r="C4" i="1"/>
  <c r="O47" i="2" l="1"/>
  <c r="G435" i="2"/>
  <c r="E432" i="2"/>
  <c r="AA429" i="2"/>
  <c r="W427" i="2"/>
  <c r="S425" i="2"/>
  <c r="S422" i="2"/>
  <c r="H420" i="2"/>
  <c r="X416" i="2"/>
  <c r="S414" i="2"/>
  <c r="H412" i="2"/>
  <c r="X408" i="2"/>
  <c r="S406" i="2"/>
  <c r="H404" i="2"/>
  <c r="X400" i="2"/>
  <c r="S398" i="2"/>
  <c r="H396" i="2"/>
  <c r="X392" i="2"/>
  <c r="X388" i="2"/>
  <c r="AB382" i="2"/>
  <c r="AB378" i="2"/>
  <c r="X372" i="2"/>
  <c r="W361" i="2"/>
  <c r="G353" i="2"/>
  <c r="AA343" i="2"/>
  <c r="K335" i="2"/>
  <c r="E326" i="2"/>
  <c r="O317" i="2"/>
  <c r="S307" i="2"/>
  <c r="W297" i="2"/>
  <c r="G289" i="2"/>
  <c r="P274" i="2"/>
  <c r="G47" i="2"/>
  <c r="AA433" i="2"/>
  <c r="W431" i="2"/>
  <c r="S429" i="2"/>
  <c r="O427" i="2"/>
  <c r="K425" i="2"/>
  <c r="E421" i="2"/>
  <c r="T418" i="2"/>
  <c r="O416" i="2"/>
  <c r="E413" i="2"/>
  <c r="T410" i="2"/>
  <c r="O408" i="2"/>
  <c r="E405" i="2"/>
  <c r="T402" i="2"/>
  <c r="O400" i="2"/>
  <c r="E397" i="2"/>
  <c r="T394" i="2"/>
  <c r="O392" i="2"/>
  <c r="T386" i="2"/>
  <c r="T382" i="2"/>
  <c r="X376" i="2"/>
  <c r="W369" i="2"/>
  <c r="G361" i="2"/>
  <c r="AA351" i="2"/>
  <c r="K343" i="2"/>
  <c r="E334" i="2"/>
  <c r="O325" i="2"/>
  <c r="S315" i="2"/>
  <c r="W305" i="2"/>
  <c r="G297" i="2"/>
  <c r="AA287" i="2"/>
  <c r="H230" i="2"/>
  <c r="W435" i="2"/>
  <c r="S433" i="2"/>
  <c r="O431" i="2"/>
  <c r="K429" i="2"/>
  <c r="G427" i="2"/>
  <c r="E424" i="2"/>
  <c r="X420" i="2"/>
  <c r="S418" i="2"/>
  <c r="H416" i="2"/>
  <c r="X412" i="2"/>
  <c r="S410" i="2"/>
  <c r="H408" i="2"/>
  <c r="X404" i="2"/>
  <c r="S402" i="2"/>
  <c r="H400" i="2"/>
  <c r="X396" i="2"/>
  <c r="S394" i="2"/>
  <c r="H392" i="2"/>
  <c r="P380" i="2"/>
  <c r="P376" i="2"/>
  <c r="K367" i="2"/>
  <c r="E358" i="2"/>
  <c r="O349" i="2"/>
  <c r="S339" i="2"/>
  <c r="W329" i="2"/>
  <c r="G321" i="2"/>
  <c r="AA311" i="2"/>
  <c r="K303" i="2"/>
  <c r="E294" i="2"/>
  <c r="O285" i="2"/>
  <c r="G151" i="2"/>
  <c r="D208" i="2"/>
  <c r="D240" i="2"/>
  <c r="D382" i="2"/>
  <c r="D390" i="2"/>
  <c r="D386" i="2"/>
  <c r="D424" i="2"/>
  <c r="D428" i="2"/>
  <c r="D432" i="2"/>
  <c r="D436" i="2"/>
  <c r="D374" i="2"/>
  <c r="D47" i="2"/>
  <c r="V227" i="2"/>
  <c r="V259" i="2"/>
  <c r="V385" i="2"/>
  <c r="V401" i="2"/>
  <c r="V405" i="2"/>
  <c r="V409" i="2"/>
  <c r="V417" i="2"/>
  <c r="V47" i="2"/>
  <c r="V373" i="2"/>
  <c r="V389" i="2"/>
  <c r="V427" i="2"/>
  <c r="V431" i="2"/>
  <c r="V435" i="2"/>
  <c r="V377" i="2"/>
  <c r="V393" i="2"/>
  <c r="V397" i="2"/>
  <c r="V413" i="2"/>
  <c r="V421" i="2"/>
  <c r="N247" i="2"/>
  <c r="N373" i="2"/>
  <c r="N389" i="2"/>
  <c r="N381" i="2"/>
  <c r="N215" i="2"/>
  <c r="N377" i="2"/>
  <c r="N393" i="2"/>
  <c r="N397" i="2"/>
  <c r="N401" i="2"/>
  <c r="N405" i="2"/>
  <c r="N409" i="2"/>
  <c r="N413" i="2"/>
  <c r="N417" i="2"/>
  <c r="N421" i="2"/>
  <c r="N427" i="2"/>
  <c r="N431" i="2"/>
  <c r="N435" i="2"/>
  <c r="N47" i="2"/>
  <c r="J257" i="2"/>
  <c r="J225" i="2"/>
  <c r="J383" i="2"/>
  <c r="J47" i="2"/>
  <c r="J391" i="2"/>
  <c r="J403" i="2"/>
  <c r="J407" i="2"/>
  <c r="J411" i="2"/>
  <c r="J419" i="2"/>
  <c r="J423" i="2"/>
  <c r="J387" i="2"/>
  <c r="J425" i="2"/>
  <c r="J429" i="2"/>
  <c r="J433" i="2"/>
  <c r="J375" i="2"/>
  <c r="J395" i="2"/>
  <c r="J399" i="2"/>
  <c r="J415" i="2"/>
  <c r="Z435" i="2"/>
  <c r="V433" i="2"/>
  <c r="R431" i="2"/>
  <c r="N429" i="2"/>
  <c r="J427" i="2"/>
  <c r="F425" i="2"/>
  <c r="D422" i="2"/>
  <c r="D418" i="2"/>
  <c r="D414" i="2"/>
  <c r="D410" i="2"/>
  <c r="D406" i="2"/>
  <c r="D402" i="2"/>
  <c r="D398" i="2"/>
  <c r="D394" i="2"/>
  <c r="N385" i="2"/>
  <c r="V381" i="2"/>
  <c r="R375" i="2"/>
  <c r="Z371" i="2"/>
  <c r="R435" i="2"/>
  <c r="D434" i="2"/>
  <c r="N433" i="2"/>
  <c r="Z431" i="2"/>
  <c r="J431" i="2"/>
  <c r="V429" i="2"/>
  <c r="F429" i="2"/>
  <c r="R427" i="2"/>
  <c r="D426" i="2"/>
  <c r="N425" i="2"/>
  <c r="R423" i="2"/>
  <c r="R419" i="2"/>
  <c r="R415" i="2"/>
  <c r="R411" i="2"/>
  <c r="R407" i="2"/>
  <c r="R403" i="2"/>
  <c r="R399" i="2"/>
  <c r="R395" i="2"/>
  <c r="D378" i="2"/>
  <c r="Z217" i="2"/>
  <c r="Z249" i="2"/>
  <c r="Z375" i="2"/>
  <c r="Z391" i="2"/>
  <c r="Z395" i="2"/>
  <c r="Z399" i="2"/>
  <c r="Z403" i="2"/>
  <c r="Z407" i="2"/>
  <c r="Z411" i="2"/>
  <c r="Z415" i="2"/>
  <c r="Z419" i="2"/>
  <c r="Z423" i="2"/>
  <c r="Z47" i="2"/>
  <c r="Z383" i="2"/>
  <c r="Z379" i="2"/>
  <c r="Z425" i="2"/>
  <c r="Z429" i="2"/>
  <c r="Z433" i="2"/>
  <c r="R237" i="2"/>
  <c r="R205" i="2"/>
  <c r="R379" i="2"/>
  <c r="R47" i="2"/>
  <c r="R383" i="2"/>
  <c r="R425" i="2"/>
  <c r="R429" i="2"/>
  <c r="R433" i="2"/>
  <c r="R269" i="2"/>
  <c r="R387" i="2"/>
  <c r="F203" i="2"/>
  <c r="F377" i="2"/>
  <c r="F393" i="2"/>
  <c r="F397" i="2"/>
  <c r="F401" i="2"/>
  <c r="F405" i="2"/>
  <c r="F409" i="2"/>
  <c r="F413" i="2"/>
  <c r="F417" i="2"/>
  <c r="F421" i="2"/>
  <c r="F47" i="2"/>
  <c r="F381" i="2"/>
  <c r="F427" i="2"/>
  <c r="F431" i="2"/>
  <c r="F435" i="2"/>
  <c r="F385" i="2"/>
  <c r="J435" i="2"/>
  <c r="F433" i="2"/>
  <c r="D430" i="2"/>
  <c r="Z427" i="2"/>
  <c r="V425" i="2"/>
  <c r="F389" i="2"/>
  <c r="J379" i="2"/>
  <c r="F373" i="2"/>
  <c r="R452" i="2"/>
  <c r="G459" i="2"/>
  <c r="K459" i="2"/>
  <c r="O459" i="2"/>
  <c r="S459" i="2"/>
  <c r="W459" i="2"/>
  <c r="AA459" i="2"/>
  <c r="D459" i="2"/>
  <c r="H459" i="2"/>
  <c r="L459" i="2"/>
  <c r="P459" i="2"/>
  <c r="T459" i="2"/>
  <c r="X459" i="2"/>
  <c r="AB459" i="2"/>
  <c r="L244" i="2"/>
  <c r="L220" i="2"/>
  <c r="AA47" i="2"/>
  <c r="S47" i="2"/>
  <c r="K47" i="2"/>
  <c r="E47" i="2"/>
  <c r="AB422" i="2"/>
  <c r="L422" i="2"/>
  <c r="W420" i="2"/>
  <c r="G420" i="2"/>
  <c r="AB418" i="2"/>
  <c r="L418" i="2"/>
  <c r="W416" i="2"/>
  <c r="G416" i="2"/>
  <c r="AB414" i="2"/>
  <c r="L414" i="2"/>
  <c r="W412" i="2"/>
  <c r="G412" i="2"/>
  <c r="AB410" i="2"/>
  <c r="L410" i="2"/>
  <c r="W408" i="2"/>
  <c r="G408" i="2"/>
  <c r="AB406" i="2"/>
  <c r="L406" i="2"/>
  <c r="W404" i="2"/>
  <c r="G404" i="2"/>
  <c r="AB402" i="2"/>
  <c r="L402" i="2"/>
  <c r="W400" i="2"/>
  <c r="G400" i="2"/>
  <c r="AB398" i="2"/>
  <c r="L398" i="2"/>
  <c r="W396" i="2"/>
  <c r="G396" i="2"/>
  <c r="AB394" i="2"/>
  <c r="L394" i="2"/>
  <c r="W392" i="2"/>
  <c r="G392" i="2"/>
  <c r="AB390" i="2"/>
  <c r="P388" i="2"/>
  <c r="X384" i="2"/>
  <c r="L382" i="2"/>
  <c r="T378" i="2"/>
  <c r="H376" i="2"/>
  <c r="AB374" i="2"/>
  <c r="P372" i="2"/>
  <c r="G369" i="2"/>
  <c r="O365" i="2"/>
  <c r="AA359" i="2"/>
  <c r="S355" i="2"/>
  <c r="K351" i="2"/>
  <c r="W345" i="2"/>
  <c r="E342" i="2"/>
  <c r="G337" i="2"/>
  <c r="O333" i="2"/>
  <c r="AA327" i="2"/>
  <c r="S323" i="2"/>
  <c r="K319" i="2"/>
  <c r="W313" i="2"/>
  <c r="G305" i="2"/>
  <c r="O301" i="2"/>
  <c r="AA295" i="2"/>
  <c r="S291" i="2"/>
  <c r="K287" i="2"/>
  <c r="W281" i="2"/>
  <c r="X254" i="2"/>
  <c r="Y459" i="2"/>
  <c r="Q459" i="2"/>
  <c r="I459" i="2"/>
  <c r="AA452" i="2"/>
  <c r="P452" i="2"/>
  <c r="X448" i="2"/>
  <c r="E458" i="2"/>
  <c r="I458" i="2"/>
  <c r="M458" i="2"/>
  <c r="G458" i="2"/>
  <c r="L458" i="2"/>
  <c r="Q458" i="2"/>
  <c r="U458" i="2"/>
  <c r="Y458" i="2"/>
  <c r="AC458" i="2"/>
  <c r="H458" i="2"/>
  <c r="N458" i="2"/>
  <c r="R458" i="2"/>
  <c r="V458" i="2"/>
  <c r="Z458" i="2"/>
  <c r="G447" i="2"/>
  <c r="K447" i="2"/>
  <c r="O447" i="2"/>
  <c r="S447" i="2"/>
  <c r="W447" i="2"/>
  <c r="AA447" i="2"/>
  <c r="E447" i="2"/>
  <c r="J447" i="2"/>
  <c r="P447" i="2"/>
  <c r="U447" i="2"/>
  <c r="Z447" i="2"/>
  <c r="F447" i="2"/>
  <c r="L447" i="2"/>
  <c r="Q447" i="2"/>
  <c r="V447" i="2"/>
  <c r="AB447" i="2"/>
  <c r="E452" i="2"/>
  <c r="I452" i="2"/>
  <c r="M452" i="2"/>
  <c r="Q452" i="2"/>
  <c r="U452" i="2"/>
  <c r="Y452" i="2"/>
  <c r="AC452" i="2"/>
  <c r="H452" i="2"/>
  <c r="N452" i="2"/>
  <c r="S452" i="2"/>
  <c r="X452" i="2"/>
  <c r="D452" i="2"/>
  <c r="J452" i="2"/>
  <c r="O452" i="2"/>
  <c r="T452" i="2"/>
  <c r="Z452" i="2"/>
  <c r="AB452" i="2"/>
  <c r="G452" i="2"/>
  <c r="E448" i="2"/>
  <c r="I448" i="2"/>
  <c r="M448" i="2"/>
  <c r="Q448" i="2"/>
  <c r="U448" i="2"/>
  <c r="Y448" i="2"/>
  <c r="AC448" i="2"/>
  <c r="F448" i="2"/>
  <c r="K448" i="2"/>
  <c r="P448" i="2"/>
  <c r="V448" i="2"/>
  <c r="AA448" i="2"/>
  <c r="G448" i="2"/>
  <c r="L448" i="2"/>
  <c r="R448" i="2"/>
  <c r="W448" i="2"/>
  <c r="AB448" i="2"/>
  <c r="E281" i="2"/>
  <c r="E199" i="2"/>
  <c r="AA435" i="2"/>
  <c r="S435" i="2"/>
  <c r="K435" i="2"/>
  <c r="E434" i="2"/>
  <c r="W433" i="2"/>
  <c r="O433" i="2"/>
  <c r="G433" i="2"/>
  <c r="AA431" i="2"/>
  <c r="S431" i="2"/>
  <c r="K431" i="2"/>
  <c r="E430" i="2"/>
  <c r="W429" i="2"/>
  <c r="O429" i="2"/>
  <c r="G429" i="2"/>
  <c r="AA427" i="2"/>
  <c r="S427" i="2"/>
  <c r="K427" i="2"/>
  <c r="E426" i="2"/>
  <c r="W425" i="2"/>
  <c r="O425" i="2"/>
  <c r="G425" i="2"/>
  <c r="AA422" i="2"/>
  <c r="K422" i="2"/>
  <c r="P420" i="2"/>
  <c r="AA418" i="2"/>
  <c r="K418" i="2"/>
  <c r="P416" i="2"/>
  <c r="AA414" i="2"/>
  <c r="K414" i="2"/>
  <c r="P412" i="2"/>
  <c r="AA410" i="2"/>
  <c r="K410" i="2"/>
  <c r="P408" i="2"/>
  <c r="AA406" i="2"/>
  <c r="K406" i="2"/>
  <c r="P404" i="2"/>
  <c r="AA402" i="2"/>
  <c r="K402" i="2"/>
  <c r="P400" i="2"/>
  <c r="AA398" i="2"/>
  <c r="K398" i="2"/>
  <c r="P396" i="2"/>
  <c r="AA394" i="2"/>
  <c r="K394" i="2"/>
  <c r="P392" i="2"/>
  <c r="T390" i="2"/>
  <c r="H388" i="2"/>
  <c r="AB386" i="2"/>
  <c r="P384" i="2"/>
  <c r="X380" i="2"/>
  <c r="L378" i="2"/>
  <c r="T374" i="2"/>
  <c r="H372" i="2"/>
  <c r="AA367" i="2"/>
  <c r="S363" i="2"/>
  <c r="K359" i="2"/>
  <c r="W353" i="2"/>
  <c r="E350" i="2"/>
  <c r="G345" i="2"/>
  <c r="O341" i="2"/>
  <c r="AA335" i="2"/>
  <c r="S331" i="2"/>
  <c r="K327" i="2"/>
  <c r="W321" i="2"/>
  <c r="E318" i="2"/>
  <c r="G313" i="2"/>
  <c r="O309" i="2"/>
  <c r="AA303" i="2"/>
  <c r="S299" i="2"/>
  <c r="K295" i="2"/>
  <c r="W289" i="2"/>
  <c r="E286" i="2"/>
  <c r="G281" i="2"/>
  <c r="P210" i="2"/>
  <c r="V459" i="2"/>
  <c r="N459" i="2"/>
  <c r="F459" i="2"/>
  <c r="W452" i="2"/>
  <c r="L452" i="2"/>
  <c r="T448" i="2"/>
  <c r="J448" i="2"/>
  <c r="E454" i="2"/>
  <c r="I454" i="2"/>
  <c r="M454" i="2"/>
  <c r="Q454" i="2"/>
  <c r="U454" i="2"/>
  <c r="Y454" i="2"/>
  <c r="AC454" i="2"/>
  <c r="D454" i="2"/>
  <c r="J454" i="2"/>
  <c r="O454" i="2"/>
  <c r="T454" i="2"/>
  <c r="Z454" i="2"/>
  <c r="F454" i="2"/>
  <c r="K454" i="2"/>
  <c r="P454" i="2"/>
  <c r="V454" i="2"/>
  <c r="AA454" i="2"/>
  <c r="C445" i="2"/>
  <c r="C449" i="2"/>
  <c r="C453" i="2"/>
  <c r="C457" i="2"/>
  <c r="C456" i="2"/>
  <c r="C451" i="2"/>
  <c r="C446" i="2"/>
  <c r="C455" i="2"/>
  <c r="C450" i="2"/>
  <c r="AC437" i="2"/>
  <c r="AC439" i="2"/>
  <c r="AC48" i="2"/>
  <c r="AC50" i="2"/>
  <c r="AC52" i="2"/>
  <c r="AC54" i="2"/>
  <c r="AC438" i="2"/>
  <c r="AC440" i="2"/>
  <c r="AC56" i="2"/>
  <c r="AC436" i="2"/>
  <c r="AC61" i="2"/>
  <c r="AC63" i="2"/>
  <c r="AC65" i="2"/>
  <c r="AC67" i="2"/>
  <c r="AC69" i="2"/>
  <c r="AC53" i="2"/>
  <c r="AC59" i="2"/>
  <c r="AC71" i="2"/>
  <c r="AC73" i="2"/>
  <c r="AC75" i="2"/>
  <c r="AC77" i="2"/>
  <c r="AC79" i="2"/>
  <c r="AC81" i="2"/>
  <c r="AC83" i="2"/>
  <c r="AC85" i="2"/>
  <c r="AC49" i="2"/>
  <c r="AC57" i="2"/>
  <c r="AC64" i="2"/>
  <c r="AC68" i="2"/>
  <c r="AC55" i="2"/>
  <c r="AC60" i="2"/>
  <c r="AC66" i="2"/>
  <c r="AC70" i="2"/>
  <c r="AC72" i="2"/>
  <c r="AC62" i="2"/>
  <c r="AC74" i="2"/>
  <c r="AC78" i="2"/>
  <c r="AC82" i="2"/>
  <c r="AC86" i="2"/>
  <c r="AC88" i="2"/>
  <c r="AC90" i="2"/>
  <c r="AC92" i="2"/>
  <c r="AC94" i="2"/>
  <c r="AC96" i="2"/>
  <c r="AC98" i="2"/>
  <c r="AC100" i="2"/>
  <c r="AC51" i="2"/>
  <c r="AC58" i="2"/>
  <c r="AC76" i="2"/>
  <c r="AC87" i="2"/>
  <c r="AC95" i="2"/>
  <c r="AC103" i="2"/>
  <c r="AC105" i="2"/>
  <c r="AC107" i="2"/>
  <c r="AC109" i="2"/>
  <c r="AC111" i="2"/>
  <c r="AC113" i="2"/>
  <c r="AC115" i="2"/>
  <c r="AC117" i="2"/>
  <c r="AC119" i="2"/>
  <c r="AC121" i="2"/>
  <c r="AC80" i="2"/>
  <c r="AC89" i="2"/>
  <c r="AC97" i="2"/>
  <c r="AC84" i="2"/>
  <c r="AC91" i="2"/>
  <c r="AC99" i="2"/>
  <c r="AC102" i="2"/>
  <c r="AC104" i="2"/>
  <c r="AC106" i="2"/>
  <c r="AC108" i="2"/>
  <c r="AC110" i="2"/>
  <c r="AC112" i="2"/>
  <c r="AC114" i="2"/>
  <c r="AC116" i="2"/>
  <c r="AC118" i="2"/>
  <c r="AC120" i="2"/>
  <c r="AC101" i="2"/>
  <c r="AC122" i="2"/>
  <c r="AC124" i="2"/>
  <c r="AC126" i="2"/>
  <c r="AC128" i="2"/>
  <c r="AC130" i="2"/>
  <c r="AC132" i="2"/>
  <c r="AC134" i="2"/>
  <c r="AC136" i="2"/>
  <c r="AC138" i="2"/>
  <c r="AC140" i="2"/>
  <c r="AC142" i="2"/>
  <c r="AC144" i="2"/>
  <c r="AC146" i="2"/>
  <c r="AC123" i="2"/>
  <c r="AC131" i="2"/>
  <c r="AC139" i="2"/>
  <c r="AC149" i="2"/>
  <c r="AC153" i="2"/>
  <c r="AC157" i="2"/>
  <c r="AC161" i="2"/>
  <c r="AC165" i="2"/>
  <c r="AC125" i="2"/>
  <c r="AC133" i="2"/>
  <c r="AC141" i="2"/>
  <c r="AC150" i="2"/>
  <c r="AC154" i="2"/>
  <c r="AC158" i="2"/>
  <c r="AC162" i="2"/>
  <c r="AC166" i="2"/>
  <c r="AC168" i="2"/>
  <c r="AC170" i="2"/>
  <c r="AC172" i="2"/>
  <c r="AC174" i="2"/>
  <c r="AC176" i="2"/>
  <c r="AC178" i="2"/>
  <c r="AC180" i="2"/>
  <c r="AC182" i="2"/>
  <c r="AC184" i="2"/>
  <c r="AC186" i="2"/>
  <c r="AC188" i="2"/>
  <c r="AC190" i="2"/>
  <c r="AC192" i="2"/>
  <c r="AC194" i="2"/>
  <c r="AC196" i="2"/>
  <c r="AC198" i="2"/>
  <c r="AC200" i="2"/>
  <c r="AC135" i="2"/>
  <c r="AC151" i="2"/>
  <c r="AC159" i="2"/>
  <c r="AC167" i="2"/>
  <c r="AC202" i="2"/>
  <c r="AC204" i="2"/>
  <c r="AC206" i="2"/>
  <c r="AC208" i="2"/>
  <c r="AC210" i="2"/>
  <c r="AC212" i="2"/>
  <c r="AC214" i="2"/>
  <c r="AC216" i="2"/>
  <c r="AC218" i="2"/>
  <c r="AC220" i="2"/>
  <c r="AC222" i="2"/>
  <c r="AC224" i="2"/>
  <c r="AC226" i="2"/>
  <c r="AC228" i="2"/>
  <c r="AC230" i="2"/>
  <c r="AC232" i="2"/>
  <c r="AC234" i="2"/>
  <c r="AC236" i="2"/>
  <c r="AC238" i="2"/>
  <c r="AC240" i="2"/>
  <c r="AC242" i="2"/>
  <c r="AC244" i="2"/>
  <c r="AC246" i="2"/>
  <c r="AC248" i="2"/>
  <c r="AC250" i="2"/>
  <c r="AC252" i="2"/>
  <c r="AC254" i="2"/>
  <c r="AC256" i="2"/>
  <c r="AC258" i="2"/>
  <c r="AC260" i="2"/>
  <c r="AC262" i="2"/>
  <c r="AC264" i="2"/>
  <c r="AC266" i="2"/>
  <c r="AC268" i="2"/>
  <c r="AC270" i="2"/>
  <c r="AC272" i="2"/>
  <c r="AC274" i="2"/>
  <c r="AC276" i="2"/>
  <c r="AC278" i="2"/>
  <c r="AC129" i="2"/>
  <c r="AC145" i="2"/>
  <c r="AC148" i="2"/>
  <c r="AC156" i="2"/>
  <c r="AC164" i="2"/>
  <c r="AC169" i="2"/>
  <c r="AC173" i="2"/>
  <c r="AC177" i="2"/>
  <c r="AC181" i="2"/>
  <c r="AC185" i="2"/>
  <c r="AC189" i="2"/>
  <c r="AC193" i="2"/>
  <c r="AC197" i="2"/>
  <c r="AC201" i="2"/>
  <c r="AC93" i="2"/>
  <c r="AC143" i="2"/>
  <c r="AC147" i="2"/>
  <c r="AC163" i="2"/>
  <c r="AC205" i="2"/>
  <c r="AC209" i="2"/>
  <c r="AC213" i="2"/>
  <c r="AC217" i="2"/>
  <c r="AC221" i="2"/>
  <c r="AC225" i="2"/>
  <c r="AC229" i="2"/>
  <c r="AC233" i="2"/>
  <c r="AC237" i="2"/>
  <c r="AC241" i="2"/>
  <c r="AC245" i="2"/>
  <c r="AC249" i="2"/>
  <c r="AC253" i="2"/>
  <c r="AC257" i="2"/>
  <c r="AC261" i="2"/>
  <c r="AC265" i="2"/>
  <c r="AC269" i="2"/>
  <c r="AC273" i="2"/>
  <c r="AC152" i="2"/>
  <c r="AC175" i="2"/>
  <c r="AC183" i="2"/>
  <c r="AC191" i="2"/>
  <c r="AC199" i="2"/>
  <c r="AC127" i="2"/>
  <c r="AC155" i="2"/>
  <c r="AC203" i="2"/>
  <c r="AC207" i="2"/>
  <c r="AC211" i="2"/>
  <c r="AC215" i="2"/>
  <c r="AC219" i="2"/>
  <c r="AC223" i="2"/>
  <c r="AC227" i="2"/>
  <c r="AC231" i="2"/>
  <c r="AC235" i="2"/>
  <c r="AC239" i="2"/>
  <c r="AC243" i="2"/>
  <c r="AC247" i="2"/>
  <c r="AC251" i="2"/>
  <c r="AC255" i="2"/>
  <c r="AC259" i="2"/>
  <c r="AC263" i="2"/>
  <c r="AC267" i="2"/>
  <c r="AC271" i="2"/>
  <c r="AC275" i="2"/>
  <c r="AC279" i="2"/>
  <c r="AC137" i="2"/>
  <c r="AC179" i="2"/>
  <c r="AC195" i="2"/>
  <c r="AC283" i="2"/>
  <c r="AC287" i="2"/>
  <c r="AC291" i="2"/>
  <c r="AC295" i="2"/>
  <c r="AC299" i="2"/>
  <c r="AC303" i="2"/>
  <c r="AC307" i="2"/>
  <c r="AC311" i="2"/>
  <c r="AC315" i="2"/>
  <c r="AC319" i="2"/>
  <c r="AC323" i="2"/>
  <c r="AC327" i="2"/>
  <c r="AC331" i="2"/>
  <c r="AC335" i="2"/>
  <c r="AC339" i="2"/>
  <c r="AC343" i="2"/>
  <c r="AC347" i="2"/>
  <c r="AC351" i="2"/>
  <c r="AC355" i="2"/>
  <c r="AC359" i="2"/>
  <c r="AC363" i="2"/>
  <c r="AC367" i="2"/>
  <c r="AC372" i="2"/>
  <c r="AC374" i="2"/>
  <c r="AC376" i="2"/>
  <c r="AC378" i="2"/>
  <c r="AC380" i="2"/>
  <c r="AC382" i="2"/>
  <c r="AC384" i="2"/>
  <c r="AC386" i="2"/>
  <c r="AC388" i="2"/>
  <c r="AC390" i="2"/>
  <c r="AC392" i="2"/>
  <c r="AC394" i="2"/>
  <c r="AC396" i="2"/>
  <c r="AC398" i="2"/>
  <c r="AC400" i="2"/>
  <c r="AC402" i="2"/>
  <c r="AC404" i="2"/>
  <c r="AC406" i="2"/>
  <c r="AC408" i="2"/>
  <c r="AC410" i="2"/>
  <c r="AC412" i="2"/>
  <c r="AC414" i="2"/>
  <c r="AC416" i="2"/>
  <c r="AC418" i="2"/>
  <c r="AC420" i="2"/>
  <c r="AC422" i="2"/>
  <c r="AC171" i="2"/>
  <c r="AC280" i="2"/>
  <c r="AC284" i="2"/>
  <c r="AC288" i="2"/>
  <c r="AC292" i="2"/>
  <c r="AC296" i="2"/>
  <c r="AC300" i="2"/>
  <c r="AC304" i="2"/>
  <c r="AC308" i="2"/>
  <c r="AC312" i="2"/>
  <c r="AC316" i="2"/>
  <c r="AC320" i="2"/>
  <c r="AC324" i="2"/>
  <c r="AC328" i="2"/>
  <c r="AC332" i="2"/>
  <c r="AC336" i="2"/>
  <c r="AC340" i="2"/>
  <c r="AC344" i="2"/>
  <c r="AC348" i="2"/>
  <c r="AC352" i="2"/>
  <c r="AC356" i="2"/>
  <c r="AC360" i="2"/>
  <c r="AC364" i="2"/>
  <c r="AC368" i="2"/>
  <c r="U437" i="2"/>
  <c r="U439" i="2"/>
  <c r="U48" i="2"/>
  <c r="U50" i="2"/>
  <c r="U52" i="2"/>
  <c r="U54" i="2"/>
  <c r="U49" i="2"/>
  <c r="U51" i="2"/>
  <c r="U59" i="2"/>
  <c r="U60" i="2"/>
  <c r="U438" i="2"/>
  <c r="U440" i="2"/>
  <c r="U57" i="2"/>
  <c r="U58" i="2"/>
  <c r="U63" i="2"/>
  <c r="U65" i="2"/>
  <c r="U67" i="2"/>
  <c r="U69" i="2"/>
  <c r="U56" i="2"/>
  <c r="U66" i="2"/>
  <c r="U71" i="2"/>
  <c r="U73" i="2"/>
  <c r="U75" i="2"/>
  <c r="U77" i="2"/>
  <c r="U79" i="2"/>
  <c r="U81" i="2"/>
  <c r="U83" i="2"/>
  <c r="U85" i="2"/>
  <c r="U55" i="2"/>
  <c r="U61" i="2"/>
  <c r="U64" i="2"/>
  <c r="U436" i="2"/>
  <c r="U70" i="2"/>
  <c r="U72" i="2"/>
  <c r="U53" i="2"/>
  <c r="U74" i="2"/>
  <c r="U78" i="2"/>
  <c r="U82" i="2"/>
  <c r="U86" i="2"/>
  <c r="U88" i="2"/>
  <c r="U90" i="2"/>
  <c r="U92" i="2"/>
  <c r="U94" i="2"/>
  <c r="U96" i="2"/>
  <c r="U98" i="2"/>
  <c r="U100" i="2"/>
  <c r="U102" i="2"/>
  <c r="U80" i="2"/>
  <c r="U91" i="2"/>
  <c r="U99" i="2"/>
  <c r="U103" i="2"/>
  <c r="U105" i="2"/>
  <c r="U107" i="2"/>
  <c r="U109" i="2"/>
  <c r="U111" i="2"/>
  <c r="U113" i="2"/>
  <c r="U115" i="2"/>
  <c r="U117" i="2"/>
  <c r="U119" i="2"/>
  <c r="U121" i="2"/>
  <c r="U68" i="2"/>
  <c r="U84" i="2"/>
  <c r="U93" i="2"/>
  <c r="U101" i="2"/>
  <c r="U87" i="2"/>
  <c r="U95" i="2"/>
  <c r="U104" i="2"/>
  <c r="U106" i="2"/>
  <c r="U108" i="2"/>
  <c r="U110" i="2"/>
  <c r="U112" i="2"/>
  <c r="U114" i="2"/>
  <c r="U116" i="2"/>
  <c r="U118" i="2"/>
  <c r="U120" i="2"/>
  <c r="U89" i="2"/>
  <c r="U62" i="2"/>
  <c r="U97" i="2"/>
  <c r="U122" i="2"/>
  <c r="U124" i="2"/>
  <c r="U126" i="2"/>
  <c r="U128" i="2"/>
  <c r="U130" i="2"/>
  <c r="U132" i="2"/>
  <c r="U134" i="2"/>
  <c r="U136" i="2"/>
  <c r="U138" i="2"/>
  <c r="U140" i="2"/>
  <c r="U142" i="2"/>
  <c r="U144" i="2"/>
  <c r="U146" i="2"/>
  <c r="U127" i="2"/>
  <c r="U135" i="2"/>
  <c r="U143" i="2"/>
  <c r="U149" i="2"/>
  <c r="U153" i="2"/>
  <c r="U157" i="2"/>
  <c r="U161" i="2"/>
  <c r="U165" i="2"/>
  <c r="U76" i="2"/>
  <c r="U129" i="2"/>
  <c r="U137" i="2"/>
  <c r="U145" i="2"/>
  <c r="U150" i="2"/>
  <c r="U154" i="2"/>
  <c r="U158" i="2"/>
  <c r="U162" i="2"/>
  <c r="U166" i="2"/>
  <c r="U168" i="2"/>
  <c r="U170" i="2"/>
  <c r="U172" i="2"/>
  <c r="U174" i="2"/>
  <c r="U176" i="2"/>
  <c r="U178" i="2"/>
  <c r="U180" i="2"/>
  <c r="U182" i="2"/>
  <c r="U184" i="2"/>
  <c r="U186" i="2"/>
  <c r="U188" i="2"/>
  <c r="U190" i="2"/>
  <c r="U192" i="2"/>
  <c r="U194" i="2"/>
  <c r="U196" i="2"/>
  <c r="U198" i="2"/>
  <c r="U200" i="2"/>
  <c r="U123" i="2"/>
  <c r="U139" i="2"/>
  <c r="U147" i="2"/>
  <c r="U155" i="2"/>
  <c r="U163" i="2"/>
  <c r="U202" i="2"/>
  <c r="U204" i="2"/>
  <c r="U206" i="2"/>
  <c r="U208" i="2"/>
  <c r="U210" i="2"/>
  <c r="U212" i="2"/>
  <c r="U214" i="2"/>
  <c r="U216" i="2"/>
  <c r="U218" i="2"/>
  <c r="U220" i="2"/>
  <c r="U222" i="2"/>
  <c r="U224" i="2"/>
  <c r="U226" i="2"/>
  <c r="U228" i="2"/>
  <c r="U230" i="2"/>
  <c r="U232" i="2"/>
  <c r="U234" i="2"/>
  <c r="U236" i="2"/>
  <c r="U238" i="2"/>
  <c r="U240" i="2"/>
  <c r="U242" i="2"/>
  <c r="U244" i="2"/>
  <c r="U246" i="2"/>
  <c r="U248" i="2"/>
  <c r="U250" i="2"/>
  <c r="U252" i="2"/>
  <c r="U254" i="2"/>
  <c r="U256" i="2"/>
  <c r="U258" i="2"/>
  <c r="U260" i="2"/>
  <c r="U262" i="2"/>
  <c r="U264" i="2"/>
  <c r="U266" i="2"/>
  <c r="U268" i="2"/>
  <c r="U270" i="2"/>
  <c r="U272" i="2"/>
  <c r="U274" i="2"/>
  <c r="U276" i="2"/>
  <c r="U278" i="2"/>
  <c r="U280" i="2"/>
  <c r="U133" i="2"/>
  <c r="U152" i="2"/>
  <c r="U160" i="2"/>
  <c r="U169" i="2"/>
  <c r="U173" i="2"/>
  <c r="U177" i="2"/>
  <c r="U181" i="2"/>
  <c r="U185" i="2"/>
  <c r="U189" i="2"/>
  <c r="U193" i="2"/>
  <c r="U197" i="2"/>
  <c r="U201" i="2"/>
  <c r="U131" i="2"/>
  <c r="U151" i="2"/>
  <c r="U167" i="2"/>
  <c r="U205" i="2"/>
  <c r="U209" i="2"/>
  <c r="U213" i="2"/>
  <c r="U217" i="2"/>
  <c r="U221" i="2"/>
  <c r="U225" i="2"/>
  <c r="U229" i="2"/>
  <c r="U233" i="2"/>
  <c r="U237" i="2"/>
  <c r="U241" i="2"/>
  <c r="U245" i="2"/>
  <c r="U249" i="2"/>
  <c r="U253" i="2"/>
  <c r="U257" i="2"/>
  <c r="U261" i="2"/>
  <c r="U265" i="2"/>
  <c r="U269" i="2"/>
  <c r="U273" i="2"/>
  <c r="U141" i="2"/>
  <c r="U156" i="2"/>
  <c r="U171" i="2"/>
  <c r="U179" i="2"/>
  <c r="U187" i="2"/>
  <c r="U195" i="2"/>
  <c r="U159" i="2"/>
  <c r="U203" i="2"/>
  <c r="U207" i="2"/>
  <c r="U211" i="2"/>
  <c r="U215" i="2"/>
  <c r="U219" i="2"/>
  <c r="U223" i="2"/>
  <c r="U227" i="2"/>
  <c r="U231" i="2"/>
  <c r="U235" i="2"/>
  <c r="U239" i="2"/>
  <c r="U243" i="2"/>
  <c r="U247" i="2"/>
  <c r="U251" i="2"/>
  <c r="U255" i="2"/>
  <c r="U259" i="2"/>
  <c r="U263" i="2"/>
  <c r="U267" i="2"/>
  <c r="U271" i="2"/>
  <c r="U275" i="2"/>
  <c r="U279" i="2"/>
  <c r="U199" i="2"/>
  <c r="U164" i="2"/>
  <c r="U183" i="2"/>
  <c r="U277" i="2"/>
  <c r="U175" i="2"/>
  <c r="U283" i="2"/>
  <c r="U287" i="2"/>
  <c r="U291" i="2"/>
  <c r="U295" i="2"/>
  <c r="U299" i="2"/>
  <c r="U303" i="2"/>
  <c r="U307" i="2"/>
  <c r="U311" i="2"/>
  <c r="U315" i="2"/>
  <c r="U319" i="2"/>
  <c r="U323" i="2"/>
  <c r="U327" i="2"/>
  <c r="U331" i="2"/>
  <c r="U335" i="2"/>
  <c r="U339" i="2"/>
  <c r="U343" i="2"/>
  <c r="U347" i="2"/>
  <c r="U351" i="2"/>
  <c r="U355" i="2"/>
  <c r="U359" i="2"/>
  <c r="U363" i="2"/>
  <c r="U367" i="2"/>
  <c r="U372" i="2"/>
  <c r="U374" i="2"/>
  <c r="U376" i="2"/>
  <c r="U378" i="2"/>
  <c r="U380" i="2"/>
  <c r="U382" i="2"/>
  <c r="U384" i="2"/>
  <c r="U386" i="2"/>
  <c r="U388" i="2"/>
  <c r="U390" i="2"/>
  <c r="U392" i="2"/>
  <c r="U394" i="2"/>
  <c r="U396" i="2"/>
  <c r="U398" i="2"/>
  <c r="U400" i="2"/>
  <c r="U402" i="2"/>
  <c r="U404" i="2"/>
  <c r="U406" i="2"/>
  <c r="U408" i="2"/>
  <c r="U410" i="2"/>
  <c r="U412" i="2"/>
  <c r="U414" i="2"/>
  <c r="U416" i="2"/>
  <c r="U418" i="2"/>
  <c r="U420" i="2"/>
  <c r="U422" i="2"/>
  <c r="U125" i="2"/>
  <c r="U191" i="2"/>
  <c r="U284" i="2"/>
  <c r="U288" i="2"/>
  <c r="U292" i="2"/>
  <c r="U296" i="2"/>
  <c r="U300" i="2"/>
  <c r="U304" i="2"/>
  <c r="U308" i="2"/>
  <c r="U312" i="2"/>
  <c r="U316" i="2"/>
  <c r="U320" i="2"/>
  <c r="U324" i="2"/>
  <c r="U328" i="2"/>
  <c r="U332" i="2"/>
  <c r="U336" i="2"/>
  <c r="U340" i="2"/>
  <c r="U344" i="2"/>
  <c r="U348" i="2"/>
  <c r="U352" i="2"/>
  <c r="U356" i="2"/>
  <c r="U360" i="2"/>
  <c r="U364" i="2"/>
  <c r="U368" i="2"/>
  <c r="M437" i="2"/>
  <c r="M439" i="2"/>
  <c r="M48" i="2"/>
  <c r="M50" i="2"/>
  <c r="M52" i="2"/>
  <c r="M54" i="2"/>
  <c r="M53" i="2"/>
  <c r="M55" i="2"/>
  <c r="M56" i="2"/>
  <c r="M49" i="2"/>
  <c r="M51" i="2"/>
  <c r="M61" i="2"/>
  <c r="M62" i="2"/>
  <c r="M63" i="2"/>
  <c r="M65" i="2"/>
  <c r="M67" i="2"/>
  <c r="M69" i="2"/>
  <c r="M440" i="2"/>
  <c r="M60" i="2"/>
  <c r="M70" i="2"/>
  <c r="M71" i="2"/>
  <c r="M73" i="2"/>
  <c r="M75" i="2"/>
  <c r="M77" i="2"/>
  <c r="M79" i="2"/>
  <c r="M81" i="2"/>
  <c r="M83" i="2"/>
  <c r="M85" i="2"/>
  <c r="M436" i="2"/>
  <c r="M58" i="2"/>
  <c r="M64" i="2"/>
  <c r="M68" i="2"/>
  <c r="M438" i="2"/>
  <c r="M59" i="2"/>
  <c r="M66" i="2"/>
  <c r="M72" i="2"/>
  <c r="M74" i="2"/>
  <c r="M78" i="2"/>
  <c r="M82" i="2"/>
  <c r="M86" i="2"/>
  <c r="M88" i="2"/>
  <c r="M90" i="2"/>
  <c r="M92" i="2"/>
  <c r="M94" i="2"/>
  <c r="M96" i="2"/>
  <c r="M98" i="2"/>
  <c r="M100" i="2"/>
  <c r="M102" i="2"/>
  <c r="M57" i="2"/>
  <c r="M84" i="2"/>
  <c r="M87" i="2"/>
  <c r="M95" i="2"/>
  <c r="M103" i="2"/>
  <c r="M105" i="2"/>
  <c r="M107" i="2"/>
  <c r="M109" i="2"/>
  <c r="M111" i="2"/>
  <c r="M113" i="2"/>
  <c r="M115" i="2"/>
  <c r="M117" i="2"/>
  <c r="M119" i="2"/>
  <c r="M121" i="2"/>
  <c r="M89" i="2"/>
  <c r="M97" i="2"/>
  <c r="M76" i="2"/>
  <c r="M91" i="2"/>
  <c r="M99" i="2"/>
  <c r="M104" i="2"/>
  <c r="M106" i="2"/>
  <c r="M108" i="2"/>
  <c r="M110" i="2"/>
  <c r="M112" i="2"/>
  <c r="M114" i="2"/>
  <c r="M116" i="2"/>
  <c r="M118" i="2"/>
  <c r="M120" i="2"/>
  <c r="M122" i="2"/>
  <c r="M124" i="2"/>
  <c r="M126" i="2"/>
  <c r="M128" i="2"/>
  <c r="M130" i="2"/>
  <c r="M132" i="2"/>
  <c r="M134" i="2"/>
  <c r="M136" i="2"/>
  <c r="M138" i="2"/>
  <c r="M140" i="2"/>
  <c r="M142" i="2"/>
  <c r="M144" i="2"/>
  <c r="M146" i="2"/>
  <c r="M80" i="2"/>
  <c r="M93" i="2"/>
  <c r="M123" i="2"/>
  <c r="M131" i="2"/>
  <c r="M139" i="2"/>
  <c r="M149" i="2"/>
  <c r="M153" i="2"/>
  <c r="M157" i="2"/>
  <c r="M161" i="2"/>
  <c r="M165" i="2"/>
  <c r="M101" i="2"/>
  <c r="M125" i="2"/>
  <c r="M133" i="2"/>
  <c r="M141" i="2"/>
  <c r="M150" i="2"/>
  <c r="M154" i="2"/>
  <c r="M158" i="2"/>
  <c r="M162" i="2"/>
  <c r="M166" i="2"/>
  <c r="M168" i="2"/>
  <c r="M170" i="2"/>
  <c r="M172" i="2"/>
  <c r="M174" i="2"/>
  <c r="M176" i="2"/>
  <c r="M178" i="2"/>
  <c r="M180" i="2"/>
  <c r="M182" i="2"/>
  <c r="M184" i="2"/>
  <c r="M186" i="2"/>
  <c r="M188" i="2"/>
  <c r="M190" i="2"/>
  <c r="M192" i="2"/>
  <c r="M194" i="2"/>
  <c r="M196" i="2"/>
  <c r="M198" i="2"/>
  <c r="M200" i="2"/>
  <c r="M127" i="2"/>
  <c r="M143" i="2"/>
  <c r="M151" i="2"/>
  <c r="M159" i="2"/>
  <c r="M167" i="2"/>
  <c r="M202" i="2"/>
  <c r="M204" i="2"/>
  <c r="M206" i="2"/>
  <c r="M208" i="2"/>
  <c r="M210" i="2"/>
  <c r="M212" i="2"/>
  <c r="M214" i="2"/>
  <c r="M216" i="2"/>
  <c r="M218" i="2"/>
  <c r="M220" i="2"/>
  <c r="M222" i="2"/>
  <c r="M224" i="2"/>
  <c r="M226" i="2"/>
  <c r="M228" i="2"/>
  <c r="M230" i="2"/>
  <c r="M232" i="2"/>
  <c r="M234" i="2"/>
  <c r="M236" i="2"/>
  <c r="M238" i="2"/>
  <c r="M240" i="2"/>
  <c r="M242" i="2"/>
  <c r="M244" i="2"/>
  <c r="M246" i="2"/>
  <c r="M248" i="2"/>
  <c r="M250" i="2"/>
  <c r="M252" i="2"/>
  <c r="M254" i="2"/>
  <c r="M256" i="2"/>
  <c r="M258" i="2"/>
  <c r="M260" i="2"/>
  <c r="M262" i="2"/>
  <c r="M264" i="2"/>
  <c r="M266" i="2"/>
  <c r="M268" i="2"/>
  <c r="M270" i="2"/>
  <c r="M272" i="2"/>
  <c r="M274" i="2"/>
  <c r="M276" i="2"/>
  <c r="M278" i="2"/>
  <c r="M280" i="2"/>
  <c r="M137" i="2"/>
  <c r="M148" i="2"/>
  <c r="M156" i="2"/>
  <c r="M164" i="2"/>
  <c r="M169" i="2"/>
  <c r="M173" i="2"/>
  <c r="M177" i="2"/>
  <c r="M181" i="2"/>
  <c r="M185" i="2"/>
  <c r="M189" i="2"/>
  <c r="M193" i="2"/>
  <c r="M197" i="2"/>
  <c r="M201" i="2"/>
  <c r="M155" i="2"/>
  <c r="M205" i="2"/>
  <c r="M209" i="2"/>
  <c r="M213" i="2"/>
  <c r="M217" i="2"/>
  <c r="M221" i="2"/>
  <c r="M225" i="2"/>
  <c r="M229" i="2"/>
  <c r="M233" i="2"/>
  <c r="M237" i="2"/>
  <c r="M241" i="2"/>
  <c r="M245" i="2"/>
  <c r="M249" i="2"/>
  <c r="M253" i="2"/>
  <c r="M257" i="2"/>
  <c r="M261" i="2"/>
  <c r="M265" i="2"/>
  <c r="M269" i="2"/>
  <c r="M273" i="2"/>
  <c r="M129" i="2"/>
  <c r="M160" i="2"/>
  <c r="M175" i="2"/>
  <c r="M183" i="2"/>
  <c r="M191" i="2"/>
  <c r="M199" i="2"/>
  <c r="M135" i="2"/>
  <c r="M147" i="2"/>
  <c r="M163" i="2"/>
  <c r="M203" i="2"/>
  <c r="M207" i="2"/>
  <c r="M211" i="2"/>
  <c r="M215" i="2"/>
  <c r="M219" i="2"/>
  <c r="M223" i="2"/>
  <c r="M227" i="2"/>
  <c r="M231" i="2"/>
  <c r="M235" i="2"/>
  <c r="M239" i="2"/>
  <c r="M243" i="2"/>
  <c r="M247" i="2"/>
  <c r="M251" i="2"/>
  <c r="M255" i="2"/>
  <c r="M259" i="2"/>
  <c r="M263" i="2"/>
  <c r="M267" i="2"/>
  <c r="M271" i="2"/>
  <c r="M275" i="2"/>
  <c r="M279" i="2"/>
  <c r="M152" i="2"/>
  <c r="M187" i="2"/>
  <c r="M171" i="2"/>
  <c r="M195" i="2"/>
  <c r="M283" i="2"/>
  <c r="M287" i="2"/>
  <c r="M291" i="2"/>
  <c r="M295" i="2"/>
  <c r="M299" i="2"/>
  <c r="M303" i="2"/>
  <c r="M307" i="2"/>
  <c r="M311" i="2"/>
  <c r="M315" i="2"/>
  <c r="M319" i="2"/>
  <c r="M323" i="2"/>
  <c r="M327" i="2"/>
  <c r="M331" i="2"/>
  <c r="M335" i="2"/>
  <c r="M339" i="2"/>
  <c r="M343" i="2"/>
  <c r="M347" i="2"/>
  <c r="M351" i="2"/>
  <c r="M355" i="2"/>
  <c r="M359" i="2"/>
  <c r="M363" i="2"/>
  <c r="M367" i="2"/>
  <c r="M371" i="2"/>
  <c r="M372" i="2"/>
  <c r="M374" i="2"/>
  <c r="M376" i="2"/>
  <c r="M378" i="2"/>
  <c r="M380" i="2"/>
  <c r="M382" i="2"/>
  <c r="M384" i="2"/>
  <c r="M386" i="2"/>
  <c r="M388" i="2"/>
  <c r="M390" i="2"/>
  <c r="M392" i="2"/>
  <c r="M394" i="2"/>
  <c r="M396" i="2"/>
  <c r="M398" i="2"/>
  <c r="M400" i="2"/>
  <c r="M402" i="2"/>
  <c r="M404" i="2"/>
  <c r="M406" i="2"/>
  <c r="M408" i="2"/>
  <c r="M410" i="2"/>
  <c r="M412" i="2"/>
  <c r="M414" i="2"/>
  <c r="M416" i="2"/>
  <c r="M418" i="2"/>
  <c r="M420" i="2"/>
  <c r="M422" i="2"/>
  <c r="M145" i="2"/>
  <c r="M284" i="2"/>
  <c r="M288" i="2"/>
  <c r="M292" i="2"/>
  <c r="M296" i="2"/>
  <c r="M300" i="2"/>
  <c r="M304" i="2"/>
  <c r="M308" i="2"/>
  <c r="M312" i="2"/>
  <c r="M316" i="2"/>
  <c r="M320" i="2"/>
  <c r="M324" i="2"/>
  <c r="M328" i="2"/>
  <c r="M332" i="2"/>
  <c r="M336" i="2"/>
  <c r="M340" i="2"/>
  <c r="M344" i="2"/>
  <c r="M348" i="2"/>
  <c r="M352" i="2"/>
  <c r="M356" i="2"/>
  <c r="M360" i="2"/>
  <c r="M364" i="2"/>
  <c r="M368" i="2"/>
  <c r="Y434" i="2"/>
  <c r="Q434" i="2"/>
  <c r="Y432" i="2"/>
  <c r="M432" i="2"/>
  <c r="Y430" i="2"/>
  <c r="Q430" i="2"/>
  <c r="M430" i="2"/>
  <c r="I430" i="2"/>
  <c r="AC428" i="2"/>
  <c r="U428" i="2"/>
  <c r="M428" i="2"/>
  <c r="I428" i="2"/>
  <c r="AC426" i="2"/>
  <c r="Q426" i="2"/>
  <c r="U424" i="2"/>
  <c r="M424" i="2"/>
  <c r="Q371" i="2"/>
  <c r="M370" i="2"/>
  <c r="U366" i="2"/>
  <c r="Y364" i="2"/>
  <c r="I364" i="2"/>
  <c r="AC362" i="2"/>
  <c r="M362" i="2"/>
  <c r="M354" i="2"/>
  <c r="U350" i="2"/>
  <c r="Y348" i="2"/>
  <c r="I348" i="2"/>
  <c r="AC346" i="2"/>
  <c r="Q344" i="2"/>
  <c r="U342" i="2"/>
  <c r="Y340" i="2"/>
  <c r="I340" i="2"/>
  <c r="AC338" i="2"/>
  <c r="M338" i="2"/>
  <c r="U334" i="2"/>
  <c r="Y332" i="2"/>
  <c r="I332" i="2"/>
  <c r="AC330" i="2"/>
  <c r="U326" i="2"/>
  <c r="M322" i="2"/>
  <c r="U318" i="2"/>
  <c r="Y316" i="2"/>
  <c r="I316" i="2"/>
  <c r="AC314" i="2"/>
  <c r="U310" i="2"/>
  <c r="Y308" i="2"/>
  <c r="I308" i="2"/>
  <c r="AC306" i="2"/>
  <c r="M306" i="2"/>
  <c r="U302" i="2"/>
  <c r="Y300" i="2"/>
  <c r="I300" i="2"/>
  <c r="AC298" i="2"/>
  <c r="U294" i="2"/>
  <c r="Y292" i="2"/>
  <c r="I292" i="2"/>
  <c r="AC290" i="2"/>
  <c r="M290" i="2"/>
  <c r="U286" i="2"/>
  <c r="Y284" i="2"/>
  <c r="I284" i="2"/>
  <c r="AC282" i="2"/>
  <c r="M282" i="2"/>
  <c r="Y279" i="2"/>
  <c r="M179" i="2"/>
  <c r="AB437" i="2"/>
  <c r="AB439" i="2"/>
  <c r="AB48" i="2"/>
  <c r="AB50" i="2"/>
  <c r="AB52" i="2"/>
  <c r="AB54" i="2"/>
  <c r="AB438" i="2"/>
  <c r="AB49" i="2"/>
  <c r="AB53" i="2"/>
  <c r="AB57" i="2"/>
  <c r="AB59" i="2"/>
  <c r="AB61" i="2"/>
  <c r="AB436" i="2"/>
  <c r="AB63" i="2"/>
  <c r="AB55" i="2"/>
  <c r="AB60" i="2"/>
  <c r="AB64" i="2"/>
  <c r="AB68" i="2"/>
  <c r="AB69" i="2"/>
  <c r="AB66" i="2"/>
  <c r="AB67" i="2"/>
  <c r="AB70" i="2"/>
  <c r="AB72" i="2"/>
  <c r="AB74" i="2"/>
  <c r="AB76" i="2"/>
  <c r="AB78" i="2"/>
  <c r="AB80" i="2"/>
  <c r="AB82" i="2"/>
  <c r="AB84" i="2"/>
  <c r="AB51" i="2"/>
  <c r="AB58" i="2"/>
  <c r="AB62" i="2"/>
  <c r="AB65" i="2"/>
  <c r="AB73" i="2"/>
  <c r="AB77" i="2"/>
  <c r="AB81" i="2"/>
  <c r="AB85" i="2"/>
  <c r="AB86" i="2"/>
  <c r="AB88" i="2"/>
  <c r="AB90" i="2"/>
  <c r="AB92" i="2"/>
  <c r="AB94" i="2"/>
  <c r="AB96" i="2"/>
  <c r="AB98" i="2"/>
  <c r="AB100" i="2"/>
  <c r="AB102" i="2"/>
  <c r="AB440" i="2"/>
  <c r="AB56" i="2"/>
  <c r="AB71" i="2"/>
  <c r="AB75" i="2"/>
  <c r="AB79" i="2"/>
  <c r="AB83" i="2"/>
  <c r="AB87" i="2"/>
  <c r="AB89" i="2"/>
  <c r="AB91" i="2"/>
  <c r="AB93" i="2"/>
  <c r="AB95" i="2"/>
  <c r="AB97" i="2"/>
  <c r="AB99" i="2"/>
  <c r="AB101" i="2"/>
  <c r="AB104" i="2"/>
  <c r="AB106" i="2"/>
  <c r="AB108" i="2"/>
  <c r="AB110" i="2"/>
  <c r="AB112" i="2"/>
  <c r="AB114" i="2"/>
  <c r="AB116" i="2"/>
  <c r="AB118" i="2"/>
  <c r="AB120" i="2"/>
  <c r="AB103" i="2"/>
  <c r="AB111" i="2"/>
  <c r="AB119" i="2"/>
  <c r="AB122" i="2"/>
  <c r="AB124" i="2"/>
  <c r="AB126" i="2"/>
  <c r="AB128" i="2"/>
  <c r="AB130" i="2"/>
  <c r="AB132" i="2"/>
  <c r="AB134" i="2"/>
  <c r="AB136" i="2"/>
  <c r="AB138" i="2"/>
  <c r="AB140" i="2"/>
  <c r="AB142" i="2"/>
  <c r="AB144" i="2"/>
  <c r="AB146" i="2"/>
  <c r="AB148" i="2"/>
  <c r="AB150" i="2"/>
  <c r="AB152" i="2"/>
  <c r="AB154" i="2"/>
  <c r="AB156" i="2"/>
  <c r="AB158" i="2"/>
  <c r="AB160" i="2"/>
  <c r="AB162" i="2"/>
  <c r="AB164" i="2"/>
  <c r="AB166" i="2"/>
  <c r="AB105" i="2"/>
  <c r="AB113" i="2"/>
  <c r="AB107" i="2"/>
  <c r="AB115" i="2"/>
  <c r="AB121" i="2"/>
  <c r="AB123" i="2"/>
  <c r="AB125" i="2"/>
  <c r="AB127" i="2"/>
  <c r="AB129" i="2"/>
  <c r="AB131" i="2"/>
  <c r="AB133" i="2"/>
  <c r="AB135" i="2"/>
  <c r="AB137" i="2"/>
  <c r="AB139" i="2"/>
  <c r="AB141" i="2"/>
  <c r="AB143" i="2"/>
  <c r="AB145" i="2"/>
  <c r="AB147" i="2"/>
  <c r="AB149" i="2"/>
  <c r="AB151" i="2"/>
  <c r="AB153" i="2"/>
  <c r="AB155" i="2"/>
  <c r="AB157" i="2"/>
  <c r="AB159" i="2"/>
  <c r="AB161" i="2"/>
  <c r="AB163" i="2"/>
  <c r="AB165" i="2"/>
  <c r="AB167" i="2"/>
  <c r="AB168" i="2"/>
  <c r="AB170" i="2"/>
  <c r="AB172" i="2"/>
  <c r="AB174" i="2"/>
  <c r="AB176" i="2"/>
  <c r="AB178" i="2"/>
  <c r="AB180" i="2"/>
  <c r="AB182" i="2"/>
  <c r="AB184" i="2"/>
  <c r="AB186" i="2"/>
  <c r="AB188" i="2"/>
  <c r="AB190" i="2"/>
  <c r="AB192" i="2"/>
  <c r="AB194" i="2"/>
  <c r="AB196" i="2"/>
  <c r="AB198" i="2"/>
  <c r="AB200" i="2"/>
  <c r="AB109" i="2"/>
  <c r="AB117" i="2"/>
  <c r="AB169" i="2"/>
  <c r="AB173" i="2"/>
  <c r="AB177" i="2"/>
  <c r="AB181" i="2"/>
  <c r="AB185" i="2"/>
  <c r="AB189" i="2"/>
  <c r="AB193" i="2"/>
  <c r="AB197" i="2"/>
  <c r="AB201" i="2"/>
  <c r="AB203" i="2"/>
  <c r="AB205" i="2"/>
  <c r="AB207" i="2"/>
  <c r="AB209" i="2"/>
  <c r="AB211" i="2"/>
  <c r="AB213" i="2"/>
  <c r="AB215" i="2"/>
  <c r="AB217" i="2"/>
  <c r="AB219" i="2"/>
  <c r="AB221" i="2"/>
  <c r="AB223" i="2"/>
  <c r="AB225" i="2"/>
  <c r="AB227" i="2"/>
  <c r="AB229" i="2"/>
  <c r="AB231" i="2"/>
  <c r="AB233" i="2"/>
  <c r="AB235" i="2"/>
  <c r="AB237" i="2"/>
  <c r="AB239" i="2"/>
  <c r="AB241" i="2"/>
  <c r="AB243" i="2"/>
  <c r="AB245" i="2"/>
  <c r="AB247" i="2"/>
  <c r="AB249" i="2"/>
  <c r="AB251" i="2"/>
  <c r="AB253" i="2"/>
  <c r="AB255" i="2"/>
  <c r="AB257" i="2"/>
  <c r="AB259" i="2"/>
  <c r="AB261" i="2"/>
  <c r="AB263" i="2"/>
  <c r="AB265" i="2"/>
  <c r="AB267" i="2"/>
  <c r="AB269" i="2"/>
  <c r="AB271" i="2"/>
  <c r="AB273" i="2"/>
  <c r="AB275" i="2"/>
  <c r="AB277" i="2"/>
  <c r="AB279" i="2"/>
  <c r="AB175" i="2"/>
  <c r="AB183" i="2"/>
  <c r="AB191" i="2"/>
  <c r="AB199" i="2"/>
  <c r="AB202" i="2"/>
  <c r="AB206" i="2"/>
  <c r="AB210" i="2"/>
  <c r="AB214" i="2"/>
  <c r="AB218" i="2"/>
  <c r="AB222" i="2"/>
  <c r="AB226" i="2"/>
  <c r="AB230" i="2"/>
  <c r="AB234" i="2"/>
  <c r="AB238" i="2"/>
  <c r="AB242" i="2"/>
  <c r="AB246" i="2"/>
  <c r="AB250" i="2"/>
  <c r="AB254" i="2"/>
  <c r="AB258" i="2"/>
  <c r="AB262" i="2"/>
  <c r="AB266" i="2"/>
  <c r="AB270" i="2"/>
  <c r="AB274" i="2"/>
  <c r="AB171" i="2"/>
  <c r="AB179" i="2"/>
  <c r="AB187" i="2"/>
  <c r="AB195" i="2"/>
  <c r="AB216" i="2"/>
  <c r="AB232" i="2"/>
  <c r="AB248" i="2"/>
  <c r="AB264" i="2"/>
  <c r="AB281" i="2"/>
  <c r="AB283" i="2"/>
  <c r="AB285" i="2"/>
  <c r="AB287" i="2"/>
  <c r="AB289" i="2"/>
  <c r="AB291" i="2"/>
  <c r="AB293" i="2"/>
  <c r="AB295" i="2"/>
  <c r="AB297" i="2"/>
  <c r="AB299" i="2"/>
  <c r="AB301" i="2"/>
  <c r="AB303" i="2"/>
  <c r="AB305" i="2"/>
  <c r="AB307" i="2"/>
  <c r="AB309" i="2"/>
  <c r="AB311" i="2"/>
  <c r="AB313" i="2"/>
  <c r="AB315" i="2"/>
  <c r="AB317" i="2"/>
  <c r="AB319" i="2"/>
  <c r="AB321" i="2"/>
  <c r="AB323" i="2"/>
  <c r="AB325" i="2"/>
  <c r="AB327" i="2"/>
  <c r="AB329" i="2"/>
  <c r="AB331" i="2"/>
  <c r="AB333" i="2"/>
  <c r="AB335" i="2"/>
  <c r="AB337" i="2"/>
  <c r="AB339" i="2"/>
  <c r="AB341" i="2"/>
  <c r="AB343" i="2"/>
  <c r="AB345" i="2"/>
  <c r="AB347" i="2"/>
  <c r="AB349" i="2"/>
  <c r="AB351" i="2"/>
  <c r="AB353" i="2"/>
  <c r="AB355" i="2"/>
  <c r="AB357" i="2"/>
  <c r="AB359" i="2"/>
  <c r="AB361" i="2"/>
  <c r="AB363" i="2"/>
  <c r="AB365" i="2"/>
  <c r="AB367" i="2"/>
  <c r="AB369" i="2"/>
  <c r="AB208" i="2"/>
  <c r="AB224" i="2"/>
  <c r="AB240" i="2"/>
  <c r="AB256" i="2"/>
  <c r="AB272" i="2"/>
  <c r="AB280" i="2"/>
  <c r="AB282" i="2"/>
  <c r="AB284" i="2"/>
  <c r="AB286" i="2"/>
  <c r="AB288" i="2"/>
  <c r="AB290" i="2"/>
  <c r="AB292" i="2"/>
  <c r="AB294" i="2"/>
  <c r="AB296" i="2"/>
  <c r="AB298" i="2"/>
  <c r="AB300" i="2"/>
  <c r="AB302" i="2"/>
  <c r="AB304" i="2"/>
  <c r="AB306" i="2"/>
  <c r="AB308" i="2"/>
  <c r="AB310" i="2"/>
  <c r="AB312" i="2"/>
  <c r="AB314" i="2"/>
  <c r="AB316" i="2"/>
  <c r="AB318" i="2"/>
  <c r="AB320" i="2"/>
  <c r="AB322" i="2"/>
  <c r="AB324" i="2"/>
  <c r="AB326" i="2"/>
  <c r="AB328" i="2"/>
  <c r="AB330" i="2"/>
  <c r="AB332" i="2"/>
  <c r="AB334" i="2"/>
  <c r="AB336" i="2"/>
  <c r="AB338" i="2"/>
  <c r="AB340" i="2"/>
  <c r="AB342" i="2"/>
  <c r="AB344" i="2"/>
  <c r="AB346" i="2"/>
  <c r="AB348" i="2"/>
  <c r="AB350" i="2"/>
  <c r="AB352" i="2"/>
  <c r="AB354" i="2"/>
  <c r="AB356" i="2"/>
  <c r="AB358" i="2"/>
  <c r="AB360" i="2"/>
  <c r="AB362" i="2"/>
  <c r="AB364" i="2"/>
  <c r="AB366" i="2"/>
  <c r="AB368" i="2"/>
  <c r="AB370" i="2"/>
  <c r="AB220" i="2"/>
  <c r="AB252" i="2"/>
  <c r="AB228" i="2"/>
  <c r="AB260" i="2"/>
  <c r="AB276" i="2"/>
  <c r="AB371" i="2"/>
  <c r="AB373" i="2"/>
  <c r="AB375" i="2"/>
  <c r="AB377" i="2"/>
  <c r="AB379" i="2"/>
  <c r="AB381" i="2"/>
  <c r="AB383" i="2"/>
  <c r="AB385" i="2"/>
  <c r="AB387" i="2"/>
  <c r="AB389" i="2"/>
  <c r="AB391" i="2"/>
  <c r="AB393" i="2"/>
  <c r="AB395" i="2"/>
  <c r="AB397" i="2"/>
  <c r="AB399" i="2"/>
  <c r="AB401" i="2"/>
  <c r="AB403" i="2"/>
  <c r="AB405" i="2"/>
  <c r="AB407" i="2"/>
  <c r="AB409" i="2"/>
  <c r="AB411" i="2"/>
  <c r="AB413" i="2"/>
  <c r="AB415" i="2"/>
  <c r="AB417" i="2"/>
  <c r="AB419" i="2"/>
  <c r="AB421" i="2"/>
  <c r="T437" i="2"/>
  <c r="T439" i="2"/>
  <c r="T48" i="2"/>
  <c r="T50" i="2"/>
  <c r="T52" i="2"/>
  <c r="T54" i="2"/>
  <c r="T438" i="2"/>
  <c r="T49" i="2"/>
  <c r="T53" i="2"/>
  <c r="T57" i="2"/>
  <c r="T59" i="2"/>
  <c r="T61" i="2"/>
  <c r="T440" i="2"/>
  <c r="T58" i="2"/>
  <c r="T63" i="2"/>
  <c r="T65" i="2"/>
  <c r="T436" i="2"/>
  <c r="T56" i="2"/>
  <c r="T55" i="2"/>
  <c r="T64" i="2"/>
  <c r="T51" i="2"/>
  <c r="T70" i="2"/>
  <c r="T72" i="2"/>
  <c r="T74" i="2"/>
  <c r="T76" i="2"/>
  <c r="T78" i="2"/>
  <c r="T80" i="2"/>
  <c r="T82" i="2"/>
  <c r="T84" i="2"/>
  <c r="T86" i="2"/>
  <c r="T62" i="2"/>
  <c r="T68" i="2"/>
  <c r="T69" i="2"/>
  <c r="T73" i="2"/>
  <c r="T77" i="2"/>
  <c r="T81" i="2"/>
  <c r="T85" i="2"/>
  <c r="T88" i="2"/>
  <c r="T90" i="2"/>
  <c r="T92" i="2"/>
  <c r="T94" i="2"/>
  <c r="T96" i="2"/>
  <c r="T98" i="2"/>
  <c r="T100" i="2"/>
  <c r="T102" i="2"/>
  <c r="T66" i="2"/>
  <c r="T60" i="2"/>
  <c r="T67" i="2"/>
  <c r="T75" i="2"/>
  <c r="T79" i="2"/>
  <c r="T83" i="2"/>
  <c r="T87" i="2"/>
  <c r="T89" i="2"/>
  <c r="T91" i="2"/>
  <c r="T93" i="2"/>
  <c r="T95" i="2"/>
  <c r="T97" i="2"/>
  <c r="T99" i="2"/>
  <c r="T101" i="2"/>
  <c r="T71" i="2"/>
  <c r="T104" i="2"/>
  <c r="T106" i="2"/>
  <c r="T108" i="2"/>
  <c r="T110" i="2"/>
  <c r="T112" i="2"/>
  <c r="T114" i="2"/>
  <c r="T116" i="2"/>
  <c r="T118" i="2"/>
  <c r="T120" i="2"/>
  <c r="T107" i="2"/>
  <c r="T115" i="2"/>
  <c r="T122" i="2"/>
  <c r="T124" i="2"/>
  <c r="T126" i="2"/>
  <c r="T128" i="2"/>
  <c r="T130" i="2"/>
  <c r="T132" i="2"/>
  <c r="T134" i="2"/>
  <c r="T136" i="2"/>
  <c r="T138" i="2"/>
  <c r="T140" i="2"/>
  <c r="T142" i="2"/>
  <c r="T144" i="2"/>
  <c r="T146" i="2"/>
  <c r="T148" i="2"/>
  <c r="T150" i="2"/>
  <c r="T152" i="2"/>
  <c r="T154" i="2"/>
  <c r="T156" i="2"/>
  <c r="T158" i="2"/>
  <c r="T160" i="2"/>
  <c r="T162" i="2"/>
  <c r="T164" i="2"/>
  <c r="T166" i="2"/>
  <c r="T109" i="2"/>
  <c r="T117" i="2"/>
  <c r="T103" i="2"/>
  <c r="T111" i="2"/>
  <c r="T119" i="2"/>
  <c r="T123" i="2"/>
  <c r="T125" i="2"/>
  <c r="T127" i="2"/>
  <c r="T129" i="2"/>
  <c r="T131" i="2"/>
  <c r="T133" i="2"/>
  <c r="T135" i="2"/>
  <c r="T137" i="2"/>
  <c r="T139" i="2"/>
  <c r="T141" i="2"/>
  <c r="T143" i="2"/>
  <c r="T145" i="2"/>
  <c r="T147" i="2"/>
  <c r="T149" i="2"/>
  <c r="T151" i="2"/>
  <c r="T153" i="2"/>
  <c r="T155" i="2"/>
  <c r="T157" i="2"/>
  <c r="T159" i="2"/>
  <c r="T161" i="2"/>
  <c r="T163" i="2"/>
  <c r="T165" i="2"/>
  <c r="T167" i="2"/>
  <c r="T121" i="2"/>
  <c r="T168" i="2"/>
  <c r="T170" i="2"/>
  <c r="T172" i="2"/>
  <c r="T174" i="2"/>
  <c r="T176" i="2"/>
  <c r="T178" i="2"/>
  <c r="T180" i="2"/>
  <c r="T182" i="2"/>
  <c r="T184" i="2"/>
  <c r="T186" i="2"/>
  <c r="T188" i="2"/>
  <c r="T190" i="2"/>
  <c r="T192" i="2"/>
  <c r="T194" i="2"/>
  <c r="T196" i="2"/>
  <c r="T198" i="2"/>
  <c r="T200" i="2"/>
  <c r="T169" i="2"/>
  <c r="T173" i="2"/>
  <c r="T177" i="2"/>
  <c r="T181" i="2"/>
  <c r="T185" i="2"/>
  <c r="T189" i="2"/>
  <c r="T193" i="2"/>
  <c r="T197" i="2"/>
  <c r="T201" i="2"/>
  <c r="T113" i="2"/>
  <c r="T203" i="2"/>
  <c r="T205" i="2"/>
  <c r="T207" i="2"/>
  <c r="T209" i="2"/>
  <c r="T211" i="2"/>
  <c r="T213" i="2"/>
  <c r="T215" i="2"/>
  <c r="T217" i="2"/>
  <c r="T219" i="2"/>
  <c r="T221" i="2"/>
  <c r="T223" i="2"/>
  <c r="T225" i="2"/>
  <c r="T227" i="2"/>
  <c r="T229" i="2"/>
  <c r="T231" i="2"/>
  <c r="T233" i="2"/>
  <c r="T235" i="2"/>
  <c r="T237" i="2"/>
  <c r="T239" i="2"/>
  <c r="T241" i="2"/>
  <c r="T243" i="2"/>
  <c r="T245" i="2"/>
  <c r="T247" i="2"/>
  <c r="T249" i="2"/>
  <c r="T251" i="2"/>
  <c r="T253" i="2"/>
  <c r="T255" i="2"/>
  <c r="T257" i="2"/>
  <c r="T259" i="2"/>
  <c r="T261" i="2"/>
  <c r="T263" i="2"/>
  <c r="T265" i="2"/>
  <c r="T267" i="2"/>
  <c r="T269" i="2"/>
  <c r="T271" i="2"/>
  <c r="T273" i="2"/>
  <c r="T275" i="2"/>
  <c r="T277" i="2"/>
  <c r="T279" i="2"/>
  <c r="T171" i="2"/>
  <c r="T179" i="2"/>
  <c r="T187" i="2"/>
  <c r="T195" i="2"/>
  <c r="T202" i="2"/>
  <c r="T206" i="2"/>
  <c r="T210" i="2"/>
  <c r="T214" i="2"/>
  <c r="T218" i="2"/>
  <c r="T222" i="2"/>
  <c r="T226" i="2"/>
  <c r="T230" i="2"/>
  <c r="T234" i="2"/>
  <c r="T238" i="2"/>
  <c r="T242" i="2"/>
  <c r="T246" i="2"/>
  <c r="T250" i="2"/>
  <c r="T254" i="2"/>
  <c r="T258" i="2"/>
  <c r="T262" i="2"/>
  <c r="T266" i="2"/>
  <c r="T270" i="2"/>
  <c r="T274" i="2"/>
  <c r="T105" i="2"/>
  <c r="T175" i="2"/>
  <c r="T183" i="2"/>
  <c r="T191" i="2"/>
  <c r="T199" i="2"/>
  <c r="T204" i="2"/>
  <c r="T220" i="2"/>
  <c r="T236" i="2"/>
  <c r="T252" i="2"/>
  <c r="T268" i="2"/>
  <c r="T276" i="2"/>
  <c r="T278" i="2"/>
  <c r="T281" i="2"/>
  <c r="T283" i="2"/>
  <c r="T285" i="2"/>
  <c r="T287" i="2"/>
  <c r="T289" i="2"/>
  <c r="T291" i="2"/>
  <c r="T293" i="2"/>
  <c r="T295" i="2"/>
  <c r="T297" i="2"/>
  <c r="T299" i="2"/>
  <c r="T301" i="2"/>
  <c r="T303" i="2"/>
  <c r="T305" i="2"/>
  <c r="T307" i="2"/>
  <c r="T309" i="2"/>
  <c r="T311" i="2"/>
  <c r="T313" i="2"/>
  <c r="T315" i="2"/>
  <c r="T317" i="2"/>
  <c r="T319" i="2"/>
  <c r="T321" i="2"/>
  <c r="T323" i="2"/>
  <c r="T325" i="2"/>
  <c r="T327" i="2"/>
  <c r="T329" i="2"/>
  <c r="T331" i="2"/>
  <c r="T333" i="2"/>
  <c r="T335" i="2"/>
  <c r="T337" i="2"/>
  <c r="T339" i="2"/>
  <c r="T341" i="2"/>
  <c r="T343" i="2"/>
  <c r="T345" i="2"/>
  <c r="T347" i="2"/>
  <c r="T349" i="2"/>
  <c r="T351" i="2"/>
  <c r="T353" i="2"/>
  <c r="T355" i="2"/>
  <c r="T357" i="2"/>
  <c r="T359" i="2"/>
  <c r="T361" i="2"/>
  <c r="T363" i="2"/>
  <c r="T365" i="2"/>
  <c r="T367" i="2"/>
  <c r="T369" i="2"/>
  <c r="T371" i="2"/>
  <c r="T212" i="2"/>
  <c r="T228" i="2"/>
  <c r="T244" i="2"/>
  <c r="T260" i="2"/>
  <c r="T282" i="2"/>
  <c r="T284" i="2"/>
  <c r="T286" i="2"/>
  <c r="T288" i="2"/>
  <c r="T290" i="2"/>
  <c r="T292" i="2"/>
  <c r="T294" i="2"/>
  <c r="T296" i="2"/>
  <c r="T298" i="2"/>
  <c r="T300" i="2"/>
  <c r="T302" i="2"/>
  <c r="T304" i="2"/>
  <c r="T306" i="2"/>
  <c r="T308" i="2"/>
  <c r="T310" i="2"/>
  <c r="T312" i="2"/>
  <c r="T314" i="2"/>
  <c r="T316" i="2"/>
  <c r="T318" i="2"/>
  <c r="T320" i="2"/>
  <c r="T322" i="2"/>
  <c r="T324" i="2"/>
  <c r="T326" i="2"/>
  <c r="T328" i="2"/>
  <c r="T330" i="2"/>
  <c r="T332" i="2"/>
  <c r="T334" i="2"/>
  <c r="T336" i="2"/>
  <c r="T338" i="2"/>
  <c r="T340" i="2"/>
  <c r="T342" i="2"/>
  <c r="T344" i="2"/>
  <c r="T346" i="2"/>
  <c r="T348" i="2"/>
  <c r="T350" i="2"/>
  <c r="T352" i="2"/>
  <c r="T354" i="2"/>
  <c r="T356" i="2"/>
  <c r="T358" i="2"/>
  <c r="T360" i="2"/>
  <c r="T362" i="2"/>
  <c r="T364" i="2"/>
  <c r="T366" i="2"/>
  <c r="T368" i="2"/>
  <c r="T370" i="2"/>
  <c r="T208" i="2"/>
  <c r="T240" i="2"/>
  <c r="T272" i="2"/>
  <c r="T216" i="2"/>
  <c r="T248" i="2"/>
  <c r="T373" i="2"/>
  <c r="T375" i="2"/>
  <c r="T377" i="2"/>
  <c r="T379" i="2"/>
  <c r="T381" i="2"/>
  <c r="T383" i="2"/>
  <c r="T385" i="2"/>
  <c r="T387" i="2"/>
  <c r="T389" i="2"/>
  <c r="T391" i="2"/>
  <c r="T393" i="2"/>
  <c r="T395" i="2"/>
  <c r="T397" i="2"/>
  <c r="T399" i="2"/>
  <c r="T401" i="2"/>
  <c r="T403" i="2"/>
  <c r="T405" i="2"/>
  <c r="T407" i="2"/>
  <c r="T409" i="2"/>
  <c r="T411" i="2"/>
  <c r="T413" i="2"/>
  <c r="T415" i="2"/>
  <c r="T417" i="2"/>
  <c r="T419" i="2"/>
  <c r="T421" i="2"/>
  <c r="T423" i="2"/>
  <c r="P437" i="2"/>
  <c r="P439" i="2"/>
  <c r="P48" i="2"/>
  <c r="P50" i="2"/>
  <c r="P52" i="2"/>
  <c r="P54" i="2"/>
  <c r="P436" i="2"/>
  <c r="P440" i="2"/>
  <c r="P51" i="2"/>
  <c r="P55" i="2"/>
  <c r="P57" i="2"/>
  <c r="P59" i="2"/>
  <c r="P61" i="2"/>
  <c r="P60" i="2"/>
  <c r="P63" i="2"/>
  <c r="P65" i="2"/>
  <c r="P53" i="2"/>
  <c r="P58" i="2"/>
  <c r="P66" i="2"/>
  <c r="P67" i="2"/>
  <c r="P62" i="2"/>
  <c r="P72" i="2"/>
  <c r="P74" i="2"/>
  <c r="P76" i="2"/>
  <c r="P78" i="2"/>
  <c r="P80" i="2"/>
  <c r="P82" i="2"/>
  <c r="P84" i="2"/>
  <c r="P86" i="2"/>
  <c r="P49" i="2"/>
  <c r="P56" i="2"/>
  <c r="P64" i="2"/>
  <c r="P70" i="2"/>
  <c r="P75" i="2"/>
  <c r="P79" i="2"/>
  <c r="P83" i="2"/>
  <c r="P88" i="2"/>
  <c r="P90" i="2"/>
  <c r="P92" i="2"/>
  <c r="P94" i="2"/>
  <c r="P96" i="2"/>
  <c r="P98" i="2"/>
  <c r="P100" i="2"/>
  <c r="P102" i="2"/>
  <c r="P438" i="2"/>
  <c r="P68" i="2"/>
  <c r="P71" i="2"/>
  <c r="P73" i="2"/>
  <c r="P77" i="2"/>
  <c r="P81" i="2"/>
  <c r="P85" i="2"/>
  <c r="P87" i="2"/>
  <c r="P89" i="2"/>
  <c r="P91" i="2"/>
  <c r="P93" i="2"/>
  <c r="P95" i="2"/>
  <c r="P97" i="2"/>
  <c r="P99" i="2"/>
  <c r="P101" i="2"/>
  <c r="P104" i="2"/>
  <c r="P106" i="2"/>
  <c r="P108" i="2"/>
  <c r="P110" i="2"/>
  <c r="P112" i="2"/>
  <c r="P114" i="2"/>
  <c r="P116" i="2"/>
  <c r="P118" i="2"/>
  <c r="P120" i="2"/>
  <c r="P69" i="2"/>
  <c r="P109" i="2"/>
  <c r="P117" i="2"/>
  <c r="P124" i="2"/>
  <c r="P126" i="2"/>
  <c r="P128" i="2"/>
  <c r="P130" i="2"/>
  <c r="P132" i="2"/>
  <c r="P134" i="2"/>
  <c r="P136" i="2"/>
  <c r="P138" i="2"/>
  <c r="P140" i="2"/>
  <c r="P142" i="2"/>
  <c r="P144" i="2"/>
  <c r="P146" i="2"/>
  <c r="P148" i="2"/>
  <c r="P150" i="2"/>
  <c r="P152" i="2"/>
  <c r="P154" i="2"/>
  <c r="P156" i="2"/>
  <c r="P158" i="2"/>
  <c r="P160" i="2"/>
  <c r="P162" i="2"/>
  <c r="P164" i="2"/>
  <c r="P166" i="2"/>
  <c r="P103" i="2"/>
  <c r="P111" i="2"/>
  <c r="P119" i="2"/>
  <c r="P122" i="2"/>
  <c r="P105" i="2"/>
  <c r="P113" i="2"/>
  <c r="P121" i="2"/>
  <c r="P123" i="2"/>
  <c r="P125" i="2"/>
  <c r="P127" i="2"/>
  <c r="P129" i="2"/>
  <c r="P131" i="2"/>
  <c r="P133" i="2"/>
  <c r="P135" i="2"/>
  <c r="P137" i="2"/>
  <c r="P139" i="2"/>
  <c r="P141" i="2"/>
  <c r="P143" i="2"/>
  <c r="P145" i="2"/>
  <c r="P147" i="2"/>
  <c r="P149" i="2"/>
  <c r="P151" i="2"/>
  <c r="P153" i="2"/>
  <c r="P155" i="2"/>
  <c r="P157" i="2"/>
  <c r="P159" i="2"/>
  <c r="P161" i="2"/>
  <c r="P163" i="2"/>
  <c r="P165" i="2"/>
  <c r="P167" i="2"/>
  <c r="P168" i="2"/>
  <c r="P170" i="2"/>
  <c r="P172" i="2"/>
  <c r="P174" i="2"/>
  <c r="P176" i="2"/>
  <c r="P178" i="2"/>
  <c r="P180" i="2"/>
  <c r="P182" i="2"/>
  <c r="P184" i="2"/>
  <c r="P186" i="2"/>
  <c r="P188" i="2"/>
  <c r="P190" i="2"/>
  <c r="P192" i="2"/>
  <c r="P194" i="2"/>
  <c r="P196" i="2"/>
  <c r="P198" i="2"/>
  <c r="P200" i="2"/>
  <c r="P107" i="2"/>
  <c r="P171" i="2"/>
  <c r="P175" i="2"/>
  <c r="P179" i="2"/>
  <c r="P183" i="2"/>
  <c r="P187" i="2"/>
  <c r="P191" i="2"/>
  <c r="P195" i="2"/>
  <c r="P199" i="2"/>
  <c r="P203" i="2"/>
  <c r="P205" i="2"/>
  <c r="P207" i="2"/>
  <c r="P209" i="2"/>
  <c r="P211" i="2"/>
  <c r="P213" i="2"/>
  <c r="P215" i="2"/>
  <c r="P217" i="2"/>
  <c r="P219" i="2"/>
  <c r="P221" i="2"/>
  <c r="P223" i="2"/>
  <c r="P225" i="2"/>
  <c r="P227" i="2"/>
  <c r="P229" i="2"/>
  <c r="P231" i="2"/>
  <c r="P233" i="2"/>
  <c r="P235" i="2"/>
  <c r="P237" i="2"/>
  <c r="P239" i="2"/>
  <c r="P241" i="2"/>
  <c r="P243" i="2"/>
  <c r="P245" i="2"/>
  <c r="P247" i="2"/>
  <c r="P249" i="2"/>
  <c r="P251" i="2"/>
  <c r="P253" i="2"/>
  <c r="P255" i="2"/>
  <c r="P257" i="2"/>
  <c r="P259" i="2"/>
  <c r="P261" i="2"/>
  <c r="P263" i="2"/>
  <c r="P265" i="2"/>
  <c r="P267" i="2"/>
  <c r="P269" i="2"/>
  <c r="P271" i="2"/>
  <c r="P273" i="2"/>
  <c r="P275" i="2"/>
  <c r="P277" i="2"/>
  <c r="P279" i="2"/>
  <c r="P173" i="2"/>
  <c r="P181" i="2"/>
  <c r="P189" i="2"/>
  <c r="P197" i="2"/>
  <c r="P204" i="2"/>
  <c r="P208" i="2"/>
  <c r="P212" i="2"/>
  <c r="P216" i="2"/>
  <c r="P220" i="2"/>
  <c r="P224" i="2"/>
  <c r="P228" i="2"/>
  <c r="P232" i="2"/>
  <c r="P236" i="2"/>
  <c r="P240" i="2"/>
  <c r="P244" i="2"/>
  <c r="P248" i="2"/>
  <c r="P252" i="2"/>
  <c r="P256" i="2"/>
  <c r="P260" i="2"/>
  <c r="P264" i="2"/>
  <c r="P268" i="2"/>
  <c r="P272" i="2"/>
  <c r="P115" i="2"/>
  <c r="P169" i="2"/>
  <c r="P177" i="2"/>
  <c r="P185" i="2"/>
  <c r="P193" i="2"/>
  <c r="P201" i="2"/>
  <c r="P214" i="2"/>
  <c r="P230" i="2"/>
  <c r="P246" i="2"/>
  <c r="P262" i="2"/>
  <c r="P281" i="2"/>
  <c r="P283" i="2"/>
  <c r="P285" i="2"/>
  <c r="P287" i="2"/>
  <c r="P289" i="2"/>
  <c r="P291" i="2"/>
  <c r="P293" i="2"/>
  <c r="P295" i="2"/>
  <c r="P297" i="2"/>
  <c r="P299" i="2"/>
  <c r="P301" i="2"/>
  <c r="P303" i="2"/>
  <c r="P305" i="2"/>
  <c r="P307" i="2"/>
  <c r="P309" i="2"/>
  <c r="P311" i="2"/>
  <c r="P313" i="2"/>
  <c r="P315" i="2"/>
  <c r="P317" i="2"/>
  <c r="P319" i="2"/>
  <c r="P321" i="2"/>
  <c r="P323" i="2"/>
  <c r="P325" i="2"/>
  <c r="P327" i="2"/>
  <c r="P329" i="2"/>
  <c r="P331" i="2"/>
  <c r="P333" i="2"/>
  <c r="P335" i="2"/>
  <c r="P337" i="2"/>
  <c r="P339" i="2"/>
  <c r="P341" i="2"/>
  <c r="P343" i="2"/>
  <c r="P345" i="2"/>
  <c r="P347" i="2"/>
  <c r="P349" i="2"/>
  <c r="P351" i="2"/>
  <c r="P353" i="2"/>
  <c r="P355" i="2"/>
  <c r="P357" i="2"/>
  <c r="P359" i="2"/>
  <c r="P361" i="2"/>
  <c r="P363" i="2"/>
  <c r="P365" i="2"/>
  <c r="P367" i="2"/>
  <c r="P369" i="2"/>
  <c r="P371" i="2"/>
  <c r="P206" i="2"/>
  <c r="P222" i="2"/>
  <c r="P238" i="2"/>
  <c r="P254" i="2"/>
  <c r="P270" i="2"/>
  <c r="P278" i="2"/>
  <c r="P280" i="2"/>
  <c r="P282" i="2"/>
  <c r="P284" i="2"/>
  <c r="P286" i="2"/>
  <c r="P288" i="2"/>
  <c r="P290" i="2"/>
  <c r="P292" i="2"/>
  <c r="P294" i="2"/>
  <c r="P296" i="2"/>
  <c r="P298" i="2"/>
  <c r="P300" i="2"/>
  <c r="P302" i="2"/>
  <c r="P304" i="2"/>
  <c r="P306" i="2"/>
  <c r="P308" i="2"/>
  <c r="P310" i="2"/>
  <c r="P312" i="2"/>
  <c r="P314" i="2"/>
  <c r="P316" i="2"/>
  <c r="P318" i="2"/>
  <c r="P320" i="2"/>
  <c r="P322" i="2"/>
  <c r="P324" i="2"/>
  <c r="P326" i="2"/>
  <c r="P328" i="2"/>
  <c r="P330" i="2"/>
  <c r="P332" i="2"/>
  <c r="P334" i="2"/>
  <c r="P336" i="2"/>
  <c r="P338" i="2"/>
  <c r="P340" i="2"/>
  <c r="P342" i="2"/>
  <c r="P344" i="2"/>
  <c r="P346" i="2"/>
  <c r="P348" i="2"/>
  <c r="P350" i="2"/>
  <c r="P352" i="2"/>
  <c r="P354" i="2"/>
  <c r="P356" i="2"/>
  <c r="P358" i="2"/>
  <c r="P360" i="2"/>
  <c r="P362" i="2"/>
  <c r="P364" i="2"/>
  <c r="P366" i="2"/>
  <c r="P368" i="2"/>
  <c r="P370" i="2"/>
  <c r="P218" i="2"/>
  <c r="P250" i="2"/>
  <c r="P226" i="2"/>
  <c r="P258" i="2"/>
  <c r="P373" i="2"/>
  <c r="P375" i="2"/>
  <c r="P377" i="2"/>
  <c r="P379" i="2"/>
  <c r="P381" i="2"/>
  <c r="P383" i="2"/>
  <c r="P385" i="2"/>
  <c r="P387" i="2"/>
  <c r="P389" i="2"/>
  <c r="P391" i="2"/>
  <c r="P393" i="2"/>
  <c r="P395" i="2"/>
  <c r="P397" i="2"/>
  <c r="P399" i="2"/>
  <c r="P401" i="2"/>
  <c r="P403" i="2"/>
  <c r="P405" i="2"/>
  <c r="P407" i="2"/>
  <c r="P409" i="2"/>
  <c r="P411" i="2"/>
  <c r="P413" i="2"/>
  <c r="P415" i="2"/>
  <c r="P417" i="2"/>
  <c r="P419" i="2"/>
  <c r="P421" i="2"/>
  <c r="P423" i="2"/>
  <c r="H437" i="2"/>
  <c r="H439" i="2"/>
  <c r="H48" i="2"/>
  <c r="H50" i="2"/>
  <c r="H52" i="2"/>
  <c r="H54" i="2"/>
  <c r="H436" i="2"/>
  <c r="H440" i="2"/>
  <c r="H51" i="2"/>
  <c r="H55" i="2"/>
  <c r="H57" i="2"/>
  <c r="H59" i="2"/>
  <c r="H61" i="2"/>
  <c r="H438" i="2"/>
  <c r="H56" i="2"/>
  <c r="H63" i="2"/>
  <c r="H65" i="2"/>
  <c r="H62" i="2"/>
  <c r="H53" i="2"/>
  <c r="H70" i="2"/>
  <c r="H49" i="2"/>
  <c r="H68" i="2"/>
  <c r="H69" i="2"/>
  <c r="H72" i="2"/>
  <c r="H74" i="2"/>
  <c r="H76" i="2"/>
  <c r="H78" i="2"/>
  <c r="H80" i="2"/>
  <c r="H82" i="2"/>
  <c r="H84" i="2"/>
  <c r="H86" i="2"/>
  <c r="H60" i="2"/>
  <c r="H64" i="2"/>
  <c r="H66" i="2"/>
  <c r="H67" i="2"/>
  <c r="H58" i="2"/>
  <c r="H71" i="2"/>
  <c r="H75" i="2"/>
  <c r="H79" i="2"/>
  <c r="H83" i="2"/>
  <c r="H88" i="2"/>
  <c r="H90" i="2"/>
  <c r="H92" i="2"/>
  <c r="H94" i="2"/>
  <c r="H96" i="2"/>
  <c r="H98" i="2"/>
  <c r="H100" i="2"/>
  <c r="H102" i="2"/>
  <c r="H73" i="2"/>
  <c r="H77" i="2"/>
  <c r="H81" i="2"/>
  <c r="H85" i="2"/>
  <c r="H87" i="2"/>
  <c r="H89" i="2"/>
  <c r="H91" i="2"/>
  <c r="H93" i="2"/>
  <c r="H95" i="2"/>
  <c r="H97" i="2"/>
  <c r="H99" i="2"/>
  <c r="H101" i="2"/>
  <c r="H104" i="2"/>
  <c r="H106" i="2"/>
  <c r="H108" i="2"/>
  <c r="H110" i="2"/>
  <c r="H112" i="2"/>
  <c r="H114" i="2"/>
  <c r="H116" i="2"/>
  <c r="H118" i="2"/>
  <c r="H120" i="2"/>
  <c r="H105" i="2"/>
  <c r="H113" i="2"/>
  <c r="H121" i="2"/>
  <c r="H124" i="2"/>
  <c r="H126" i="2"/>
  <c r="H128" i="2"/>
  <c r="H130" i="2"/>
  <c r="H132" i="2"/>
  <c r="H134" i="2"/>
  <c r="H136" i="2"/>
  <c r="H138" i="2"/>
  <c r="H140" i="2"/>
  <c r="H142" i="2"/>
  <c r="H144" i="2"/>
  <c r="H146" i="2"/>
  <c r="H148" i="2"/>
  <c r="H150" i="2"/>
  <c r="H152" i="2"/>
  <c r="H154" i="2"/>
  <c r="H156" i="2"/>
  <c r="H158" i="2"/>
  <c r="H160" i="2"/>
  <c r="H162" i="2"/>
  <c r="H164" i="2"/>
  <c r="H166" i="2"/>
  <c r="H168" i="2"/>
  <c r="H107" i="2"/>
  <c r="H115" i="2"/>
  <c r="H122" i="2"/>
  <c r="H109" i="2"/>
  <c r="H117" i="2"/>
  <c r="H123" i="2"/>
  <c r="H125" i="2"/>
  <c r="H127" i="2"/>
  <c r="H129" i="2"/>
  <c r="H131" i="2"/>
  <c r="H133" i="2"/>
  <c r="H135" i="2"/>
  <c r="H137" i="2"/>
  <c r="H139" i="2"/>
  <c r="H141" i="2"/>
  <c r="H143" i="2"/>
  <c r="H145" i="2"/>
  <c r="H147" i="2"/>
  <c r="H149" i="2"/>
  <c r="H151" i="2"/>
  <c r="H153" i="2"/>
  <c r="H155" i="2"/>
  <c r="H157" i="2"/>
  <c r="H159" i="2"/>
  <c r="H161" i="2"/>
  <c r="H163" i="2"/>
  <c r="H165" i="2"/>
  <c r="H167" i="2"/>
  <c r="H119" i="2"/>
  <c r="H170" i="2"/>
  <c r="H172" i="2"/>
  <c r="H174" i="2"/>
  <c r="H176" i="2"/>
  <c r="H178" i="2"/>
  <c r="H180" i="2"/>
  <c r="H182" i="2"/>
  <c r="H184" i="2"/>
  <c r="H186" i="2"/>
  <c r="H188" i="2"/>
  <c r="H190" i="2"/>
  <c r="H192" i="2"/>
  <c r="H194" i="2"/>
  <c r="H196" i="2"/>
  <c r="H198" i="2"/>
  <c r="H200" i="2"/>
  <c r="H103" i="2"/>
  <c r="H171" i="2"/>
  <c r="H175" i="2"/>
  <c r="H179" i="2"/>
  <c r="H183" i="2"/>
  <c r="H187" i="2"/>
  <c r="H191" i="2"/>
  <c r="H195" i="2"/>
  <c r="H199" i="2"/>
  <c r="H202" i="2"/>
  <c r="H203" i="2"/>
  <c r="H205" i="2"/>
  <c r="H207" i="2"/>
  <c r="H209" i="2"/>
  <c r="H211" i="2"/>
  <c r="H213" i="2"/>
  <c r="H215" i="2"/>
  <c r="H217" i="2"/>
  <c r="H219" i="2"/>
  <c r="H221" i="2"/>
  <c r="H223" i="2"/>
  <c r="H225" i="2"/>
  <c r="H227" i="2"/>
  <c r="H229" i="2"/>
  <c r="H231" i="2"/>
  <c r="H233" i="2"/>
  <c r="H235" i="2"/>
  <c r="H237" i="2"/>
  <c r="H239" i="2"/>
  <c r="H241" i="2"/>
  <c r="H243" i="2"/>
  <c r="H245" i="2"/>
  <c r="H247" i="2"/>
  <c r="H249" i="2"/>
  <c r="H251" i="2"/>
  <c r="H253" i="2"/>
  <c r="H255" i="2"/>
  <c r="H257" i="2"/>
  <c r="H259" i="2"/>
  <c r="H261" i="2"/>
  <c r="H263" i="2"/>
  <c r="H265" i="2"/>
  <c r="H267" i="2"/>
  <c r="H269" i="2"/>
  <c r="H271" i="2"/>
  <c r="H273" i="2"/>
  <c r="H275" i="2"/>
  <c r="H277" i="2"/>
  <c r="H279" i="2"/>
  <c r="H169" i="2"/>
  <c r="H177" i="2"/>
  <c r="H185" i="2"/>
  <c r="H193" i="2"/>
  <c r="H201" i="2"/>
  <c r="H111" i="2"/>
  <c r="H204" i="2"/>
  <c r="H208" i="2"/>
  <c r="H212" i="2"/>
  <c r="H216" i="2"/>
  <c r="H220" i="2"/>
  <c r="H224" i="2"/>
  <c r="H228" i="2"/>
  <c r="H232" i="2"/>
  <c r="H236" i="2"/>
  <c r="H240" i="2"/>
  <c r="H244" i="2"/>
  <c r="H248" i="2"/>
  <c r="H252" i="2"/>
  <c r="H256" i="2"/>
  <c r="H260" i="2"/>
  <c r="H264" i="2"/>
  <c r="H268" i="2"/>
  <c r="H272" i="2"/>
  <c r="H173" i="2"/>
  <c r="H181" i="2"/>
  <c r="H189" i="2"/>
  <c r="H197" i="2"/>
  <c r="H218" i="2"/>
  <c r="H234" i="2"/>
  <c r="H250" i="2"/>
  <c r="H266" i="2"/>
  <c r="H276" i="2"/>
  <c r="H281" i="2"/>
  <c r="H283" i="2"/>
  <c r="H285" i="2"/>
  <c r="H287" i="2"/>
  <c r="H289" i="2"/>
  <c r="H291" i="2"/>
  <c r="H293" i="2"/>
  <c r="H295" i="2"/>
  <c r="H297" i="2"/>
  <c r="H299" i="2"/>
  <c r="H301" i="2"/>
  <c r="H303" i="2"/>
  <c r="H305" i="2"/>
  <c r="H307" i="2"/>
  <c r="H309" i="2"/>
  <c r="H311" i="2"/>
  <c r="H313" i="2"/>
  <c r="H315" i="2"/>
  <c r="H317" i="2"/>
  <c r="H319" i="2"/>
  <c r="H321" i="2"/>
  <c r="H323" i="2"/>
  <c r="H325" i="2"/>
  <c r="H327" i="2"/>
  <c r="H329" i="2"/>
  <c r="H331" i="2"/>
  <c r="H333" i="2"/>
  <c r="H335" i="2"/>
  <c r="H337" i="2"/>
  <c r="H339" i="2"/>
  <c r="H341" i="2"/>
  <c r="H343" i="2"/>
  <c r="H345" i="2"/>
  <c r="H347" i="2"/>
  <c r="H349" i="2"/>
  <c r="H351" i="2"/>
  <c r="H353" i="2"/>
  <c r="H355" i="2"/>
  <c r="H357" i="2"/>
  <c r="H359" i="2"/>
  <c r="H361" i="2"/>
  <c r="H363" i="2"/>
  <c r="H365" i="2"/>
  <c r="H367" i="2"/>
  <c r="H369" i="2"/>
  <c r="H371" i="2"/>
  <c r="H210" i="2"/>
  <c r="H226" i="2"/>
  <c r="H242" i="2"/>
  <c r="H258" i="2"/>
  <c r="H274" i="2"/>
  <c r="H282" i="2"/>
  <c r="H284" i="2"/>
  <c r="H286" i="2"/>
  <c r="H288" i="2"/>
  <c r="H290" i="2"/>
  <c r="H292" i="2"/>
  <c r="H294" i="2"/>
  <c r="H296" i="2"/>
  <c r="H298" i="2"/>
  <c r="H300" i="2"/>
  <c r="H302" i="2"/>
  <c r="H304" i="2"/>
  <c r="H306" i="2"/>
  <c r="H308" i="2"/>
  <c r="H310" i="2"/>
  <c r="H312" i="2"/>
  <c r="H314" i="2"/>
  <c r="H316" i="2"/>
  <c r="H318" i="2"/>
  <c r="H320" i="2"/>
  <c r="H322" i="2"/>
  <c r="H324" i="2"/>
  <c r="H326" i="2"/>
  <c r="H328" i="2"/>
  <c r="H330" i="2"/>
  <c r="H332" i="2"/>
  <c r="H334" i="2"/>
  <c r="H336" i="2"/>
  <c r="H338" i="2"/>
  <c r="H340" i="2"/>
  <c r="H342" i="2"/>
  <c r="H344" i="2"/>
  <c r="H346" i="2"/>
  <c r="H348" i="2"/>
  <c r="H350" i="2"/>
  <c r="H352" i="2"/>
  <c r="H354" i="2"/>
  <c r="H356" i="2"/>
  <c r="H358" i="2"/>
  <c r="H360" i="2"/>
  <c r="H362" i="2"/>
  <c r="H364" i="2"/>
  <c r="H366" i="2"/>
  <c r="H368" i="2"/>
  <c r="H370" i="2"/>
  <c r="H206" i="2"/>
  <c r="H238" i="2"/>
  <c r="H270" i="2"/>
  <c r="H214" i="2"/>
  <c r="H246" i="2"/>
  <c r="H280" i="2"/>
  <c r="H373" i="2"/>
  <c r="H375" i="2"/>
  <c r="H377" i="2"/>
  <c r="H379" i="2"/>
  <c r="H381" i="2"/>
  <c r="H383" i="2"/>
  <c r="H385" i="2"/>
  <c r="H387" i="2"/>
  <c r="H389" i="2"/>
  <c r="H391" i="2"/>
  <c r="H393" i="2"/>
  <c r="H395" i="2"/>
  <c r="H397" i="2"/>
  <c r="H399" i="2"/>
  <c r="H401" i="2"/>
  <c r="H403" i="2"/>
  <c r="H405" i="2"/>
  <c r="H407" i="2"/>
  <c r="H409" i="2"/>
  <c r="H411" i="2"/>
  <c r="H413" i="2"/>
  <c r="H415" i="2"/>
  <c r="H417" i="2"/>
  <c r="H419" i="2"/>
  <c r="H421" i="2"/>
  <c r="H423" i="2"/>
  <c r="AC47" i="2"/>
  <c r="U47" i="2"/>
  <c r="Q47" i="2"/>
  <c r="M47" i="2"/>
  <c r="I47" i="2"/>
  <c r="AB434" i="2"/>
  <c r="X434" i="2"/>
  <c r="T434" i="2"/>
  <c r="P434" i="2"/>
  <c r="L434" i="2"/>
  <c r="H434" i="2"/>
  <c r="AB432" i="2"/>
  <c r="X432" i="2"/>
  <c r="T432" i="2"/>
  <c r="P432" i="2"/>
  <c r="L432" i="2"/>
  <c r="H432" i="2"/>
  <c r="AB430" i="2"/>
  <c r="X430" i="2"/>
  <c r="T430" i="2"/>
  <c r="P430" i="2"/>
  <c r="L430" i="2"/>
  <c r="H430" i="2"/>
  <c r="AB428" i="2"/>
  <c r="X428" i="2"/>
  <c r="T428" i="2"/>
  <c r="P428" i="2"/>
  <c r="L428" i="2"/>
  <c r="H428" i="2"/>
  <c r="AB426" i="2"/>
  <c r="X426" i="2"/>
  <c r="T426" i="2"/>
  <c r="P426" i="2"/>
  <c r="L426" i="2"/>
  <c r="H426" i="2"/>
  <c r="AB424" i="2"/>
  <c r="X424" i="2"/>
  <c r="T424" i="2"/>
  <c r="P424" i="2"/>
  <c r="L424" i="2"/>
  <c r="H424" i="2"/>
  <c r="Y423" i="2"/>
  <c r="Q423" i="2"/>
  <c r="I423" i="2"/>
  <c r="AC421" i="2"/>
  <c r="U421" i="2"/>
  <c r="M421" i="2"/>
  <c r="Y419" i="2"/>
  <c r="Q419" i="2"/>
  <c r="I419" i="2"/>
  <c r="AC417" i="2"/>
  <c r="U417" i="2"/>
  <c r="M417" i="2"/>
  <c r="Y415" i="2"/>
  <c r="Q415" i="2"/>
  <c r="I415" i="2"/>
  <c r="AC413" i="2"/>
  <c r="U413" i="2"/>
  <c r="M413" i="2"/>
  <c r="Y411" i="2"/>
  <c r="Q411" i="2"/>
  <c r="I411" i="2"/>
  <c r="AC409" i="2"/>
  <c r="U409" i="2"/>
  <c r="M409" i="2"/>
  <c r="Y407" i="2"/>
  <c r="Q407" i="2"/>
  <c r="I407" i="2"/>
  <c r="AC405" i="2"/>
  <c r="U405" i="2"/>
  <c r="M405" i="2"/>
  <c r="Y403" i="2"/>
  <c r="Q403" i="2"/>
  <c r="I403" i="2"/>
  <c r="AC401" i="2"/>
  <c r="U401" i="2"/>
  <c r="M401" i="2"/>
  <c r="Y399" i="2"/>
  <c r="Q399" i="2"/>
  <c r="I399" i="2"/>
  <c r="AC397" i="2"/>
  <c r="U397" i="2"/>
  <c r="M397" i="2"/>
  <c r="Y395" i="2"/>
  <c r="Q395" i="2"/>
  <c r="I395" i="2"/>
  <c r="AC393" i="2"/>
  <c r="U393" i="2"/>
  <c r="M393" i="2"/>
  <c r="Y391" i="2"/>
  <c r="Q391" i="2"/>
  <c r="I391" i="2"/>
  <c r="AA390" i="2"/>
  <c r="S390" i="2"/>
  <c r="K390" i="2"/>
  <c r="AC389" i="2"/>
  <c r="U389" i="2"/>
  <c r="M389" i="2"/>
  <c r="E389" i="2"/>
  <c r="W388" i="2"/>
  <c r="O388" i="2"/>
  <c r="G388" i="2"/>
  <c r="Y387" i="2"/>
  <c r="Q387" i="2"/>
  <c r="I387" i="2"/>
  <c r="AA386" i="2"/>
  <c r="S386" i="2"/>
  <c r="K386" i="2"/>
  <c r="AC385" i="2"/>
  <c r="U385" i="2"/>
  <c r="M385" i="2"/>
  <c r="E385" i="2"/>
  <c r="W384" i="2"/>
  <c r="O384" i="2"/>
  <c r="G384" i="2"/>
  <c r="Y383" i="2"/>
  <c r="Q383" i="2"/>
  <c r="I383" i="2"/>
  <c r="AA382" i="2"/>
  <c r="S382" i="2"/>
  <c r="K382" i="2"/>
  <c r="AC381" i="2"/>
  <c r="U381" i="2"/>
  <c r="M381" i="2"/>
  <c r="E381" i="2"/>
  <c r="W380" i="2"/>
  <c r="O380" i="2"/>
  <c r="G380" i="2"/>
  <c r="Y379" i="2"/>
  <c r="Q379" i="2"/>
  <c r="I379" i="2"/>
  <c r="AA378" i="2"/>
  <c r="S378" i="2"/>
  <c r="K378" i="2"/>
  <c r="AC377" i="2"/>
  <c r="U377" i="2"/>
  <c r="M377" i="2"/>
  <c r="E377" i="2"/>
  <c r="W376" i="2"/>
  <c r="O376" i="2"/>
  <c r="G376" i="2"/>
  <c r="Y375" i="2"/>
  <c r="Q375" i="2"/>
  <c r="I375" i="2"/>
  <c r="AA374" i="2"/>
  <c r="S374" i="2"/>
  <c r="K374" i="2"/>
  <c r="AC373" i="2"/>
  <c r="U373" i="2"/>
  <c r="M373" i="2"/>
  <c r="E373" i="2"/>
  <c r="W372" i="2"/>
  <c r="O372" i="2"/>
  <c r="G372" i="2"/>
  <c r="Y371" i="2"/>
  <c r="O371" i="2"/>
  <c r="AA370" i="2"/>
  <c r="K370" i="2"/>
  <c r="U369" i="2"/>
  <c r="E369" i="2"/>
  <c r="O368" i="2"/>
  <c r="Y367" i="2"/>
  <c r="I367" i="2"/>
  <c r="S366" i="2"/>
  <c r="AC365" i="2"/>
  <c r="M365" i="2"/>
  <c r="W364" i="2"/>
  <c r="G364" i="2"/>
  <c r="Q363" i="2"/>
  <c r="AA362" i="2"/>
  <c r="K362" i="2"/>
  <c r="U361" i="2"/>
  <c r="E361" i="2"/>
  <c r="O360" i="2"/>
  <c r="Y359" i="2"/>
  <c r="I359" i="2"/>
  <c r="S358" i="2"/>
  <c r="AC357" i="2"/>
  <c r="M357" i="2"/>
  <c r="W356" i="2"/>
  <c r="G356" i="2"/>
  <c r="Q355" i="2"/>
  <c r="AA354" i="2"/>
  <c r="K354" i="2"/>
  <c r="U353" i="2"/>
  <c r="E353" i="2"/>
  <c r="O352" i="2"/>
  <c r="Y351" i="2"/>
  <c r="I351" i="2"/>
  <c r="S350" i="2"/>
  <c r="AC349" i="2"/>
  <c r="M349" i="2"/>
  <c r="W348" i="2"/>
  <c r="G348" i="2"/>
  <c r="Q347" i="2"/>
  <c r="AA346" i="2"/>
  <c r="K346" i="2"/>
  <c r="U345" i="2"/>
  <c r="E345" i="2"/>
  <c r="O344" i="2"/>
  <c r="Y343" i="2"/>
  <c r="I343" i="2"/>
  <c r="S342" i="2"/>
  <c r="AC341" i="2"/>
  <c r="M341" i="2"/>
  <c r="W340" i="2"/>
  <c r="G340" i="2"/>
  <c r="Q339" i="2"/>
  <c r="AA338" i="2"/>
  <c r="K338" i="2"/>
  <c r="U337" i="2"/>
  <c r="E337" i="2"/>
  <c r="O336" i="2"/>
  <c r="Y335" i="2"/>
  <c r="I335" i="2"/>
  <c r="S334" i="2"/>
  <c r="AC333" i="2"/>
  <c r="M333" i="2"/>
  <c r="W332" i="2"/>
  <c r="G332" i="2"/>
  <c r="Q331" i="2"/>
  <c r="AA330" i="2"/>
  <c r="K330" i="2"/>
  <c r="U329" i="2"/>
  <c r="E329" i="2"/>
  <c r="O328" i="2"/>
  <c r="Y327" i="2"/>
  <c r="I327" i="2"/>
  <c r="S326" i="2"/>
  <c r="AC325" i="2"/>
  <c r="M325" i="2"/>
  <c r="W324" i="2"/>
  <c r="G324" i="2"/>
  <c r="Q323" i="2"/>
  <c r="AA322" i="2"/>
  <c r="K322" i="2"/>
  <c r="U321" i="2"/>
  <c r="E321" i="2"/>
  <c r="O320" i="2"/>
  <c r="Y319" i="2"/>
  <c r="I319" i="2"/>
  <c r="S318" i="2"/>
  <c r="AC317" i="2"/>
  <c r="M317" i="2"/>
  <c r="W316" i="2"/>
  <c r="G316" i="2"/>
  <c r="Q315" i="2"/>
  <c r="AA314" i="2"/>
  <c r="K314" i="2"/>
  <c r="U313" i="2"/>
  <c r="E313" i="2"/>
  <c r="O312" i="2"/>
  <c r="Y311" i="2"/>
  <c r="I311" i="2"/>
  <c r="S310" i="2"/>
  <c r="AC309" i="2"/>
  <c r="M309" i="2"/>
  <c r="W308" i="2"/>
  <c r="G308" i="2"/>
  <c r="Q307" i="2"/>
  <c r="AA306" i="2"/>
  <c r="K306" i="2"/>
  <c r="U305" i="2"/>
  <c r="E305" i="2"/>
  <c r="O304" i="2"/>
  <c r="Y303" i="2"/>
  <c r="I303" i="2"/>
  <c r="S302" i="2"/>
  <c r="AC301" i="2"/>
  <c r="M301" i="2"/>
  <c r="W300" i="2"/>
  <c r="G300" i="2"/>
  <c r="Q299" i="2"/>
  <c r="AA298" i="2"/>
  <c r="K298" i="2"/>
  <c r="U297" i="2"/>
  <c r="E297" i="2"/>
  <c r="O296" i="2"/>
  <c r="Y295" i="2"/>
  <c r="I295" i="2"/>
  <c r="S294" i="2"/>
  <c r="AC293" i="2"/>
  <c r="M293" i="2"/>
  <c r="W292" i="2"/>
  <c r="G292" i="2"/>
  <c r="Q291" i="2"/>
  <c r="AA290" i="2"/>
  <c r="K290" i="2"/>
  <c r="U289" i="2"/>
  <c r="E289" i="2"/>
  <c r="Y287" i="2"/>
  <c r="AC285" i="2"/>
  <c r="M285" i="2"/>
  <c r="G284" i="2"/>
  <c r="K282" i="2"/>
  <c r="U281" i="2"/>
  <c r="R279" i="2"/>
  <c r="AC277" i="2"/>
  <c r="L276" i="2"/>
  <c r="Z273" i="2"/>
  <c r="AB268" i="2"/>
  <c r="D264" i="2"/>
  <c r="F259" i="2"/>
  <c r="H254" i="2"/>
  <c r="J249" i="2"/>
  <c r="N239" i="2"/>
  <c r="P234" i="2"/>
  <c r="R229" i="2"/>
  <c r="T224" i="2"/>
  <c r="V219" i="2"/>
  <c r="Z209" i="2"/>
  <c r="AB204" i="2"/>
  <c r="AC187" i="2"/>
  <c r="U148" i="2"/>
  <c r="Y437" i="2"/>
  <c r="Y439" i="2"/>
  <c r="Y48" i="2"/>
  <c r="Y50" i="2"/>
  <c r="Y52" i="2"/>
  <c r="Y54" i="2"/>
  <c r="Y55" i="2"/>
  <c r="Y57" i="2"/>
  <c r="Y58" i="2"/>
  <c r="Y51" i="2"/>
  <c r="Y53" i="2"/>
  <c r="Y56" i="2"/>
  <c r="Y63" i="2"/>
  <c r="Y65" i="2"/>
  <c r="Y67" i="2"/>
  <c r="Y69" i="2"/>
  <c r="Y49" i="2"/>
  <c r="Y71" i="2"/>
  <c r="Y73" i="2"/>
  <c r="Y75" i="2"/>
  <c r="Y77" i="2"/>
  <c r="Y79" i="2"/>
  <c r="Y81" i="2"/>
  <c r="Y83" i="2"/>
  <c r="Y85" i="2"/>
  <c r="Y438" i="2"/>
  <c r="Y60" i="2"/>
  <c r="Y62" i="2"/>
  <c r="Y440" i="2"/>
  <c r="Y61" i="2"/>
  <c r="Y68" i="2"/>
  <c r="Y70" i="2"/>
  <c r="Y72" i="2"/>
  <c r="Y436" i="2"/>
  <c r="Y59" i="2"/>
  <c r="Y76" i="2"/>
  <c r="Y80" i="2"/>
  <c r="Y84" i="2"/>
  <c r="Y86" i="2"/>
  <c r="Y88" i="2"/>
  <c r="Y90" i="2"/>
  <c r="Y92" i="2"/>
  <c r="Y94" i="2"/>
  <c r="Y96" i="2"/>
  <c r="Y98" i="2"/>
  <c r="Y100" i="2"/>
  <c r="Y102" i="2"/>
  <c r="Y64" i="2"/>
  <c r="Y66" i="2"/>
  <c r="Y89" i="2"/>
  <c r="Y97" i="2"/>
  <c r="Y103" i="2"/>
  <c r="Y105" i="2"/>
  <c r="Y107" i="2"/>
  <c r="Y109" i="2"/>
  <c r="Y111" i="2"/>
  <c r="Y113" i="2"/>
  <c r="Y115" i="2"/>
  <c r="Y117" i="2"/>
  <c r="Y119" i="2"/>
  <c r="Y121" i="2"/>
  <c r="Y74" i="2"/>
  <c r="Y91" i="2"/>
  <c r="Y99" i="2"/>
  <c r="Y78" i="2"/>
  <c r="Y93" i="2"/>
  <c r="Y101" i="2"/>
  <c r="Y104" i="2"/>
  <c r="Y106" i="2"/>
  <c r="Y108" i="2"/>
  <c r="Y110" i="2"/>
  <c r="Y112" i="2"/>
  <c r="Y114" i="2"/>
  <c r="Y116" i="2"/>
  <c r="Y118" i="2"/>
  <c r="Y120" i="2"/>
  <c r="Y82" i="2"/>
  <c r="Y87" i="2"/>
  <c r="Y122" i="2"/>
  <c r="Y124" i="2"/>
  <c r="Y126" i="2"/>
  <c r="Y128" i="2"/>
  <c r="Y130" i="2"/>
  <c r="Y132" i="2"/>
  <c r="Y134" i="2"/>
  <c r="Y136" i="2"/>
  <c r="Y138" i="2"/>
  <c r="Y140" i="2"/>
  <c r="Y142" i="2"/>
  <c r="Y144" i="2"/>
  <c r="Y146" i="2"/>
  <c r="Y95" i="2"/>
  <c r="Y125" i="2"/>
  <c r="Y133" i="2"/>
  <c r="Y141" i="2"/>
  <c r="Y147" i="2"/>
  <c r="Y151" i="2"/>
  <c r="Y155" i="2"/>
  <c r="Y159" i="2"/>
  <c r="Y163" i="2"/>
  <c r="Y167" i="2"/>
  <c r="Y127" i="2"/>
  <c r="Y135" i="2"/>
  <c r="Y143" i="2"/>
  <c r="Y148" i="2"/>
  <c r="Y152" i="2"/>
  <c r="Y156" i="2"/>
  <c r="Y160" i="2"/>
  <c r="Y164" i="2"/>
  <c r="Y168" i="2"/>
  <c r="Y170" i="2"/>
  <c r="Y172" i="2"/>
  <c r="Y174" i="2"/>
  <c r="Y176" i="2"/>
  <c r="Y178" i="2"/>
  <c r="Y180" i="2"/>
  <c r="Y182" i="2"/>
  <c r="Y184" i="2"/>
  <c r="Y186" i="2"/>
  <c r="Y188" i="2"/>
  <c r="Y190" i="2"/>
  <c r="Y192" i="2"/>
  <c r="Y194" i="2"/>
  <c r="Y196" i="2"/>
  <c r="Y198" i="2"/>
  <c r="Y200" i="2"/>
  <c r="Y129" i="2"/>
  <c r="Y145" i="2"/>
  <c r="Y153" i="2"/>
  <c r="Y161" i="2"/>
  <c r="Y202" i="2"/>
  <c r="Y204" i="2"/>
  <c r="Y206" i="2"/>
  <c r="Y208" i="2"/>
  <c r="Y210" i="2"/>
  <c r="Y212" i="2"/>
  <c r="Y214" i="2"/>
  <c r="Y216" i="2"/>
  <c r="Y218" i="2"/>
  <c r="Y220" i="2"/>
  <c r="Y222" i="2"/>
  <c r="Y224" i="2"/>
  <c r="Y226" i="2"/>
  <c r="Y228" i="2"/>
  <c r="Y230" i="2"/>
  <c r="Y232" i="2"/>
  <c r="Y234" i="2"/>
  <c r="Y236" i="2"/>
  <c r="Y238" i="2"/>
  <c r="Y240" i="2"/>
  <c r="Y242" i="2"/>
  <c r="Y244" i="2"/>
  <c r="Y246" i="2"/>
  <c r="Y248" i="2"/>
  <c r="Y250" i="2"/>
  <c r="Y252" i="2"/>
  <c r="Y254" i="2"/>
  <c r="Y256" i="2"/>
  <c r="Y258" i="2"/>
  <c r="Y260" i="2"/>
  <c r="Y262" i="2"/>
  <c r="Y264" i="2"/>
  <c r="Y266" i="2"/>
  <c r="Y268" i="2"/>
  <c r="Y270" i="2"/>
  <c r="Y272" i="2"/>
  <c r="Y274" i="2"/>
  <c r="Y276" i="2"/>
  <c r="Y278" i="2"/>
  <c r="Y280" i="2"/>
  <c r="Y123" i="2"/>
  <c r="Y139" i="2"/>
  <c r="Y150" i="2"/>
  <c r="Y158" i="2"/>
  <c r="Y166" i="2"/>
  <c r="Y171" i="2"/>
  <c r="Y175" i="2"/>
  <c r="Y179" i="2"/>
  <c r="Y183" i="2"/>
  <c r="Y187" i="2"/>
  <c r="Y191" i="2"/>
  <c r="Y195" i="2"/>
  <c r="Y199" i="2"/>
  <c r="Y157" i="2"/>
  <c r="Y203" i="2"/>
  <c r="Y207" i="2"/>
  <c r="Y211" i="2"/>
  <c r="Y215" i="2"/>
  <c r="Y219" i="2"/>
  <c r="Y223" i="2"/>
  <c r="Y227" i="2"/>
  <c r="Y231" i="2"/>
  <c r="Y235" i="2"/>
  <c r="Y239" i="2"/>
  <c r="Y243" i="2"/>
  <c r="Y247" i="2"/>
  <c r="Y251" i="2"/>
  <c r="Y255" i="2"/>
  <c r="Y259" i="2"/>
  <c r="Y263" i="2"/>
  <c r="Y267" i="2"/>
  <c r="Y271" i="2"/>
  <c r="Y131" i="2"/>
  <c r="Y162" i="2"/>
  <c r="Y169" i="2"/>
  <c r="Y177" i="2"/>
  <c r="Y185" i="2"/>
  <c r="Y193" i="2"/>
  <c r="Y201" i="2"/>
  <c r="Y137" i="2"/>
  <c r="Y149" i="2"/>
  <c r="Y165" i="2"/>
  <c r="Y205" i="2"/>
  <c r="Y209" i="2"/>
  <c r="Y213" i="2"/>
  <c r="Y217" i="2"/>
  <c r="Y221" i="2"/>
  <c r="Y225" i="2"/>
  <c r="Y229" i="2"/>
  <c r="Y233" i="2"/>
  <c r="Y237" i="2"/>
  <c r="Y241" i="2"/>
  <c r="Y245" i="2"/>
  <c r="Y249" i="2"/>
  <c r="Y253" i="2"/>
  <c r="Y257" i="2"/>
  <c r="Y261" i="2"/>
  <c r="Y265" i="2"/>
  <c r="Y269" i="2"/>
  <c r="Y273" i="2"/>
  <c r="Y277" i="2"/>
  <c r="Y189" i="2"/>
  <c r="Y275" i="2"/>
  <c r="Y154" i="2"/>
  <c r="Y173" i="2"/>
  <c r="Y281" i="2"/>
  <c r="Y285" i="2"/>
  <c r="Y289" i="2"/>
  <c r="Y293" i="2"/>
  <c r="Y297" i="2"/>
  <c r="Y301" i="2"/>
  <c r="Y305" i="2"/>
  <c r="Y309" i="2"/>
  <c r="Y313" i="2"/>
  <c r="Y317" i="2"/>
  <c r="Y321" i="2"/>
  <c r="Y325" i="2"/>
  <c r="Y329" i="2"/>
  <c r="Y333" i="2"/>
  <c r="Y337" i="2"/>
  <c r="Y341" i="2"/>
  <c r="Y345" i="2"/>
  <c r="Y349" i="2"/>
  <c r="Y353" i="2"/>
  <c r="Y357" i="2"/>
  <c r="Y361" i="2"/>
  <c r="Y365" i="2"/>
  <c r="Y369" i="2"/>
  <c r="Y372" i="2"/>
  <c r="Y374" i="2"/>
  <c r="Y376" i="2"/>
  <c r="Y378" i="2"/>
  <c r="Y380" i="2"/>
  <c r="Y382" i="2"/>
  <c r="Y384" i="2"/>
  <c r="Y386" i="2"/>
  <c r="Y388" i="2"/>
  <c r="Y390" i="2"/>
  <c r="Y392" i="2"/>
  <c r="Y394" i="2"/>
  <c r="Y396" i="2"/>
  <c r="Y398" i="2"/>
  <c r="Y400" i="2"/>
  <c r="Y402" i="2"/>
  <c r="Y404" i="2"/>
  <c r="Y406" i="2"/>
  <c r="Y408" i="2"/>
  <c r="Y410" i="2"/>
  <c r="Y412" i="2"/>
  <c r="Y414" i="2"/>
  <c r="Y416" i="2"/>
  <c r="Y418" i="2"/>
  <c r="Y420" i="2"/>
  <c r="Y422" i="2"/>
  <c r="Y181" i="2"/>
  <c r="Y282" i="2"/>
  <c r="Y286" i="2"/>
  <c r="Y290" i="2"/>
  <c r="Y294" i="2"/>
  <c r="Y298" i="2"/>
  <c r="Y302" i="2"/>
  <c r="Y306" i="2"/>
  <c r="Y310" i="2"/>
  <c r="Y314" i="2"/>
  <c r="Y318" i="2"/>
  <c r="Y322" i="2"/>
  <c r="Y326" i="2"/>
  <c r="Y330" i="2"/>
  <c r="Y334" i="2"/>
  <c r="Y338" i="2"/>
  <c r="Y342" i="2"/>
  <c r="Y346" i="2"/>
  <c r="Y350" i="2"/>
  <c r="Y354" i="2"/>
  <c r="Y358" i="2"/>
  <c r="Y362" i="2"/>
  <c r="Y366" i="2"/>
  <c r="Y370" i="2"/>
  <c r="Q437" i="2"/>
  <c r="Q439" i="2"/>
  <c r="Q48" i="2"/>
  <c r="Q50" i="2"/>
  <c r="Q52" i="2"/>
  <c r="Q54" i="2"/>
  <c r="Q436" i="2"/>
  <c r="Q438" i="2"/>
  <c r="Q61" i="2"/>
  <c r="Q62" i="2"/>
  <c r="Q55" i="2"/>
  <c r="Q59" i="2"/>
  <c r="Q60" i="2"/>
  <c r="Q63" i="2"/>
  <c r="Q65" i="2"/>
  <c r="Q67" i="2"/>
  <c r="Q69" i="2"/>
  <c r="Q51" i="2"/>
  <c r="Q57" i="2"/>
  <c r="Q68" i="2"/>
  <c r="Q71" i="2"/>
  <c r="Q73" i="2"/>
  <c r="Q75" i="2"/>
  <c r="Q77" i="2"/>
  <c r="Q79" i="2"/>
  <c r="Q81" i="2"/>
  <c r="Q83" i="2"/>
  <c r="Q85" i="2"/>
  <c r="Q440" i="2"/>
  <c r="Q66" i="2"/>
  <c r="Q53" i="2"/>
  <c r="Q58" i="2"/>
  <c r="Q72" i="2"/>
  <c r="Q56" i="2"/>
  <c r="Q70" i="2"/>
  <c r="Q64" i="2"/>
  <c r="Q76" i="2"/>
  <c r="Q80" i="2"/>
  <c r="Q84" i="2"/>
  <c r="Q88" i="2"/>
  <c r="Q90" i="2"/>
  <c r="Q92" i="2"/>
  <c r="Q94" i="2"/>
  <c r="Q96" i="2"/>
  <c r="Q98" i="2"/>
  <c r="Q100" i="2"/>
  <c r="Q102" i="2"/>
  <c r="Q74" i="2"/>
  <c r="Q93" i="2"/>
  <c r="Q101" i="2"/>
  <c r="Q103" i="2"/>
  <c r="Q105" i="2"/>
  <c r="Q107" i="2"/>
  <c r="Q109" i="2"/>
  <c r="Q111" i="2"/>
  <c r="Q113" i="2"/>
  <c r="Q115" i="2"/>
  <c r="Q117" i="2"/>
  <c r="Q119" i="2"/>
  <c r="Q121" i="2"/>
  <c r="Q49" i="2"/>
  <c r="Q78" i="2"/>
  <c r="Q87" i="2"/>
  <c r="Q95" i="2"/>
  <c r="Q82" i="2"/>
  <c r="Q89" i="2"/>
  <c r="Q97" i="2"/>
  <c r="Q104" i="2"/>
  <c r="Q106" i="2"/>
  <c r="Q108" i="2"/>
  <c r="Q110" i="2"/>
  <c r="Q112" i="2"/>
  <c r="Q114" i="2"/>
  <c r="Q116" i="2"/>
  <c r="Q118" i="2"/>
  <c r="Q120" i="2"/>
  <c r="Q122" i="2"/>
  <c r="Q99" i="2"/>
  <c r="Q124" i="2"/>
  <c r="Q126" i="2"/>
  <c r="Q128" i="2"/>
  <c r="Q130" i="2"/>
  <c r="Q132" i="2"/>
  <c r="Q134" i="2"/>
  <c r="Q136" i="2"/>
  <c r="Q138" i="2"/>
  <c r="Q140" i="2"/>
  <c r="Q142" i="2"/>
  <c r="Q144" i="2"/>
  <c r="Q146" i="2"/>
  <c r="Q129" i="2"/>
  <c r="Q137" i="2"/>
  <c r="Q145" i="2"/>
  <c r="Q147" i="2"/>
  <c r="Q151" i="2"/>
  <c r="Q155" i="2"/>
  <c r="Q159" i="2"/>
  <c r="Q163" i="2"/>
  <c r="Q167" i="2"/>
  <c r="Q91" i="2"/>
  <c r="Q123" i="2"/>
  <c r="Q131" i="2"/>
  <c r="Q139" i="2"/>
  <c r="Q148" i="2"/>
  <c r="Q152" i="2"/>
  <c r="Q156" i="2"/>
  <c r="Q160" i="2"/>
  <c r="Q164" i="2"/>
  <c r="Q168" i="2"/>
  <c r="Q170" i="2"/>
  <c r="Q172" i="2"/>
  <c r="Q174" i="2"/>
  <c r="Q176" i="2"/>
  <c r="Q178" i="2"/>
  <c r="Q180" i="2"/>
  <c r="Q182" i="2"/>
  <c r="Q184" i="2"/>
  <c r="Q186" i="2"/>
  <c r="Q188" i="2"/>
  <c r="Q190" i="2"/>
  <c r="Q192" i="2"/>
  <c r="Q194" i="2"/>
  <c r="Q196" i="2"/>
  <c r="Q198" i="2"/>
  <c r="Q200" i="2"/>
  <c r="Q133" i="2"/>
  <c r="Q149" i="2"/>
  <c r="Q157" i="2"/>
  <c r="Q165" i="2"/>
  <c r="Q202" i="2"/>
  <c r="Q204" i="2"/>
  <c r="Q206" i="2"/>
  <c r="Q208" i="2"/>
  <c r="Q210" i="2"/>
  <c r="Q212" i="2"/>
  <c r="Q214" i="2"/>
  <c r="Q216" i="2"/>
  <c r="Q218" i="2"/>
  <c r="Q220" i="2"/>
  <c r="Q222" i="2"/>
  <c r="Q224" i="2"/>
  <c r="Q226" i="2"/>
  <c r="Q228" i="2"/>
  <c r="Q230" i="2"/>
  <c r="Q232" i="2"/>
  <c r="Q234" i="2"/>
  <c r="Q236" i="2"/>
  <c r="Q238" i="2"/>
  <c r="Q240" i="2"/>
  <c r="Q242" i="2"/>
  <c r="Q244" i="2"/>
  <c r="Q246" i="2"/>
  <c r="Q248" i="2"/>
  <c r="Q250" i="2"/>
  <c r="Q252" i="2"/>
  <c r="Q254" i="2"/>
  <c r="Q256" i="2"/>
  <c r="Q258" i="2"/>
  <c r="Q260" i="2"/>
  <c r="Q262" i="2"/>
  <c r="Q264" i="2"/>
  <c r="Q266" i="2"/>
  <c r="Q268" i="2"/>
  <c r="Q270" i="2"/>
  <c r="Q272" i="2"/>
  <c r="Q274" i="2"/>
  <c r="Q276" i="2"/>
  <c r="Q278" i="2"/>
  <c r="Q280" i="2"/>
  <c r="Q86" i="2"/>
  <c r="Q127" i="2"/>
  <c r="Q143" i="2"/>
  <c r="Q154" i="2"/>
  <c r="Q162" i="2"/>
  <c r="Q171" i="2"/>
  <c r="Q175" i="2"/>
  <c r="Q179" i="2"/>
  <c r="Q183" i="2"/>
  <c r="Q187" i="2"/>
  <c r="Q191" i="2"/>
  <c r="Q195" i="2"/>
  <c r="Q199" i="2"/>
  <c r="Q141" i="2"/>
  <c r="Q161" i="2"/>
  <c r="Q203" i="2"/>
  <c r="Q207" i="2"/>
  <c r="Q211" i="2"/>
  <c r="Q215" i="2"/>
  <c r="Q219" i="2"/>
  <c r="Q223" i="2"/>
  <c r="Q227" i="2"/>
  <c r="Q231" i="2"/>
  <c r="Q235" i="2"/>
  <c r="Q239" i="2"/>
  <c r="Q243" i="2"/>
  <c r="Q247" i="2"/>
  <c r="Q251" i="2"/>
  <c r="Q255" i="2"/>
  <c r="Q259" i="2"/>
  <c r="Q263" i="2"/>
  <c r="Q267" i="2"/>
  <c r="Q271" i="2"/>
  <c r="Q150" i="2"/>
  <c r="Q166" i="2"/>
  <c r="Q173" i="2"/>
  <c r="Q181" i="2"/>
  <c r="Q189" i="2"/>
  <c r="Q197" i="2"/>
  <c r="Q125" i="2"/>
  <c r="Q153" i="2"/>
  <c r="Q205" i="2"/>
  <c r="Q209" i="2"/>
  <c r="Q213" i="2"/>
  <c r="Q217" i="2"/>
  <c r="Q221" i="2"/>
  <c r="Q225" i="2"/>
  <c r="Q229" i="2"/>
  <c r="Q233" i="2"/>
  <c r="Q237" i="2"/>
  <c r="Q241" i="2"/>
  <c r="Q245" i="2"/>
  <c r="Q249" i="2"/>
  <c r="Q253" i="2"/>
  <c r="Q257" i="2"/>
  <c r="Q261" i="2"/>
  <c r="Q265" i="2"/>
  <c r="Q269" i="2"/>
  <c r="Q273" i="2"/>
  <c r="Q277" i="2"/>
  <c r="Q177" i="2"/>
  <c r="Q279" i="2"/>
  <c r="Q193" i="2"/>
  <c r="Q185" i="2"/>
  <c r="Q281" i="2"/>
  <c r="Q285" i="2"/>
  <c r="Q289" i="2"/>
  <c r="Q293" i="2"/>
  <c r="Q297" i="2"/>
  <c r="Q301" i="2"/>
  <c r="Q305" i="2"/>
  <c r="Q309" i="2"/>
  <c r="Q313" i="2"/>
  <c r="Q317" i="2"/>
  <c r="Q321" i="2"/>
  <c r="Q325" i="2"/>
  <c r="Q329" i="2"/>
  <c r="Q333" i="2"/>
  <c r="Q337" i="2"/>
  <c r="Q341" i="2"/>
  <c r="Q345" i="2"/>
  <c r="Q349" i="2"/>
  <c r="Q353" i="2"/>
  <c r="Q357" i="2"/>
  <c r="Q361" i="2"/>
  <c r="Q365" i="2"/>
  <c r="Q369" i="2"/>
  <c r="Q372" i="2"/>
  <c r="Q374" i="2"/>
  <c r="Q376" i="2"/>
  <c r="Q378" i="2"/>
  <c r="Q380" i="2"/>
  <c r="Q382" i="2"/>
  <c r="Q384" i="2"/>
  <c r="Q386" i="2"/>
  <c r="Q388" i="2"/>
  <c r="Q390" i="2"/>
  <c r="Q392" i="2"/>
  <c r="Q394" i="2"/>
  <c r="Q396" i="2"/>
  <c r="Q398" i="2"/>
  <c r="Q400" i="2"/>
  <c r="Q402" i="2"/>
  <c r="Q404" i="2"/>
  <c r="Q406" i="2"/>
  <c r="Q408" i="2"/>
  <c r="Q410" i="2"/>
  <c r="Q412" i="2"/>
  <c r="Q414" i="2"/>
  <c r="Q416" i="2"/>
  <c r="Q418" i="2"/>
  <c r="Q420" i="2"/>
  <c r="Q422" i="2"/>
  <c r="Q201" i="2"/>
  <c r="Q282" i="2"/>
  <c r="Q286" i="2"/>
  <c r="Q290" i="2"/>
  <c r="Q294" i="2"/>
  <c r="Q298" i="2"/>
  <c r="Q302" i="2"/>
  <c r="Q306" i="2"/>
  <c r="Q310" i="2"/>
  <c r="Q314" i="2"/>
  <c r="Q318" i="2"/>
  <c r="Q322" i="2"/>
  <c r="Q326" i="2"/>
  <c r="Q330" i="2"/>
  <c r="Q334" i="2"/>
  <c r="Q338" i="2"/>
  <c r="Q342" i="2"/>
  <c r="Q346" i="2"/>
  <c r="Q350" i="2"/>
  <c r="Q354" i="2"/>
  <c r="Q358" i="2"/>
  <c r="Q362" i="2"/>
  <c r="Q366" i="2"/>
  <c r="Q370" i="2"/>
  <c r="I437" i="2"/>
  <c r="I439" i="2"/>
  <c r="I48" i="2"/>
  <c r="I50" i="2"/>
  <c r="I52" i="2"/>
  <c r="I54" i="2"/>
  <c r="I440" i="2"/>
  <c r="I49" i="2"/>
  <c r="I57" i="2"/>
  <c r="I58" i="2"/>
  <c r="I436" i="2"/>
  <c r="I438" i="2"/>
  <c r="I56" i="2"/>
  <c r="I63" i="2"/>
  <c r="I65" i="2"/>
  <c r="I67" i="2"/>
  <c r="I69" i="2"/>
  <c r="I61" i="2"/>
  <c r="I71" i="2"/>
  <c r="I73" i="2"/>
  <c r="I75" i="2"/>
  <c r="I77" i="2"/>
  <c r="I79" i="2"/>
  <c r="I81" i="2"/>
  <c r="I83" i="2"/>
  <c r="I85" i="2"/>
  <c r="I53" i="2"/>
  <c r="I59" i="2"/>
  <c r="I70" i="2"/>
  <c r="I55" i="2"/>
  <c r="I62" i="2"/>
  <c r="I68" i="2"/>
  <c r="I72" i="2"/>
  <c r="I64" i="2"/>
  <c r="I51" i="2"/>
  <c r="I60" i="2"/>
  <c r="I76" i="2"/>
  <c r="I80" i="2"/>
  <c r="I84" i="2"/>
  <c r="I88" i="2"/>
  <c r="I90" i="2"/>
  <c r="I92" i="2"/>
  <c r="I94" i="2"/>
  <c r="I96" i="2"/>
  <c r="I98" i="2"/>
  <c r="I100" i="2"/>
  <c r="I102" i="2"/>
  <c r="I78" i="2"/>
  <c r="I89" i="2"/>
  <c r="I97" i="2"/>
  <c r="I103" i="2"/>
  <c r="I105" i="2"/>
  <c r="I107" i="2"/>
  <c r="I109" i="2"/>
  <c r="I111" i="2"/>
  <c r="I113" i="2"/>
  <c r="I115" i="2"/>
  <c r="I117" i="2"/>
  <c r="I119" i="2"/>
  <c r="I121" i="2"/>
  <c r="I82" i="2"/>
  <c r="I91" i="2"/>
  <c r="I99" i="2"/>
  <c r="I66" i="2"/>
  <c r="I86" i="2"/>
  <c r="I93" i="2"/>
  <c r="I101" i="2"/>
  <c r="I104" i="2"/>
  <c r="I106" i="2"/>
  <c r="I108" i="2"/>
  <c r="I110" i="2"/>
  <c r="I112" i="2"/>
  <c r="I114" i="2"/>
  <c r="I116" i="2"/>
  <c r="I118" i="2"/>
  <c r="I120" i="2"/>
  <c r="I122" i="2"/>
  <c r="I87" i="2"/>
  <c r="I74" i="2"/>
  <c r="I95" i="2"/>
  <c r="I124" i="2"/>
  <c r="I126" i="2"/>
  <c r="I128" i="2"/>
  <c r="I130" i="2"/>
  <c r="I132" i="2"/>
  <c r="I134" i="2"/>
  <c r="I136" i="2"/>
  <c r="I138" i="2"/>
  <c r="I140" i="2"/>
  <c r="I142" i="2"/>
  <c r="I144" i="2"/>
  <c r="I146" i="2"/>
  <c r="I125" i="2"/>
  <c r="I133" i="2"/>
  <c r="I141" i="2"/>
  <c r="I147" i="2"/>
  <c r="I151" i="2"/>
  <c r="I155" i="2"/>
  <c r="I159" i="2"/>
  <c r="I163" i="2"/>
  <c r="I167" i="2"/>
  <c r="I127" i="2"/>
  <c r="I135" i="2"/>
  <c r="I143" i="2"/>
  <c r="I148" i="2"/>
  <c r="I152" i="2"/>
  <c r="I156" i="2"/>
  <c r="I160" i="2"/>
  <c r="I164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137" i="2"/>
  <c r="I153" i="2"/>
  <c r="I161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131" i="2"/>
  <c r="I150" i="2"/>
  <c r="I158" i="2"/>
  <c r="I166" i="2"/>
  <c r="I171" i="2"/>
  <c r="I175" i="2"/>
  <c r="I179" i="2"/>
  <c r="I183" i="2"/>
  <c r="I187" i="2"/>
  <c r="I191" i="2"/>
  <c r="I195" i="2"/>
  <c r="I199" i="2"/>
  <c r="I129" i="2"/>
  <c r="I149" i="2"/>
  <c r="I165" i="2"/>
  <c r="I203" i="2"/>
  <c r="I207" i="2"/>
  <c r="I211" i="2"/>
  <c r="I215" i="2"/>
  <c r="I219" i="2"/>
  <c r="I223" i="2"/>
  <c r="I227" i="2"/>
  <c r="I231" i="2"/>
  <c r="I235" i="2"/>
  <c r="I239" i="2"/>
  <c r="I243" i="2"/>
  <c r="I247" i="2"/>
  <c r="I251" i="2"/>
  <c r="I255" i="2"/>
  <c r="I259" i="2"/>
  <c r="I263" i="2"/>
  <c r="I267" i="2"/>
  <c r="I271" i="2"/>
  <c r="I139" i="2"/>
  <c r="I154" i="2"/>
  <c r="I169" i="2"/>
  <c r="I177" i="2"/>
  <c r="I185" i="2"/>
  <c r="I193" i="2"/>
  <c r="I201" i="2"/>
  <c r="I145" i="2"/>
  <c r="I157" i="2"/>
  <c r="I205" i="2"/>
  <c r="I209" i="2"/>
  <c r="I213" i="2"/>
  <c r="I217" i="2"/>
  <c r="I221" i="2"/>
  <c r="I225" i="2"/>
  <c r="I229" i="2"/>
  <c r="I233" i="2"/>
  <c r="I237" i="2"/>
  <c r="I241" i="2"/>
  <c r="I245" i="2"/>
  <c r="I249" i="2"/>
  <c r="I253" i="2"/>
  <c r="I257" i="2"/>
  <c r="I261" i="2"/>
  <c r="I265" i="2"/>
  <c r="I269" i="2"/>
  <c r="I273" i="2"/>
  <c r="I277" i="2"/>
  <c r="I162" i="2"/>
  <c r="I197" i="2"/>
  <c r="I123" i="2"/>
  <c r="I181" i="2"/>
  <c r="I275" i="2"/>
  <c r="I279" i="2"/>
  <c r="I281" i="2"/>
  <c r="I285" i="2"/>
  <c r="I289" i="2"/>
  <c r="I293" i="2"/>
  <c r="I297" i="2"/>
  <c r="I301" i="2"/>
  <c r="I305" i="2"/>
  <c r="I309" i="2"/>
  <c r="I313" i="2"/>
  <c r="I317" i="2"/>
  <c r="I321" i="2"/>
  <c r="I325" i="2"/>
  <c r="I329" i="2"/>
  <c r="I333" i="2"/>
  <c r="I337" i="2"/>
  <c r="I341" i="2"/>
  <c r="I345" i="2"/>
  <c r="I349" i="2"/>
  <c r="I353" i="2"/>
  <c r="I357" i="2"/>
  <c r="I361" i="2"/>
  <c r="I365" i="2"/>
  <c r="I369" i="2"/>
  <c r="I372" i="2"/>
  <c r="I374" i="2"/>
  <c r="I376" i="2"/>
  <c r="I378" i="2"/>
  <c r="I380" i="2"/>
  <c r="I382" i="2"/>
  <c r="I384" i="2"/>
  <c r="I386" i="2"/>
  <c r="I388" i="2"/>
  <c r="I390" i="2"/>
  <c r="I392" i="2"/>
  <c r="I394" i="2"/>
  <c r="I396" i="2"/>
  <c r="I398" i="2"/>
  <c r="I400" i="2"/>
  <c r="I402" i="2"/>
  <c r="I404" i="2"/>
  <c r="I406" i="2"/>
  <c r="I408" i="2"/>
  <c r="I410" i="2"/>
  <c r="I412" i="2"/>
  <c r="I414" i="2"/>
  <c r="I416" i="2"/>
  <c r="I418" i="2"/>
  <c r="I420" i="2"/>
  <c r="I422" i="2"/>
  <c r="I282" i="2"/>
  <c r="I286" i="2"/>
  <c r="I290" i="2"/>
  <c r="I294" i="2"/>
  <c r="I298" i="2"/>
  <c r="I302" i="2"/>
  <c r="I306" i="2"/>
  <c r="I310" i="2"/>
  <c r="I314" i="2"/>
  <c r="I318" i="2"/>
  <c r="I322" i="2"/>
  <c r="I326" i="2"/>
  <c r="I330" i="2"/>
  <c r="I334" i="2"/>
  <c r="I338" i="2"/>
  <c r="I342" i="2"/>
  <c r="I346" i="2"/>
  <c r="I350" i="2"/>
  <c r="I354" i="2"/>
  <c r="I358" i="2"/>
  <c r="I362" i="2"/>
  <c r="I366" i="2"/>
  <c r="I370" i="2"/>
  <c r="AC434" i="2"/>
  <c r="U434" i="2"/>
  <c r="M434" i="2"/>
  <c r="I434" i="2"/>
  <c r="AC432" i="2"/>
  <c r="U432" i="2"/>
  <c r="Q432" i="2"/>
  <c r="I432" i="2"/>
  <c r="AC430" i="2"/>
  <c r="U430" i="2"/>
  <c r="Y428" i="2"/>
  <c r="Q428" i="2"/>
  <c r="Y426" i="2"/>
  <c r="U426" i="2"/>
  <c r="M426" i="2"/>
  <c r="I426" i="2"/>
  <c r="AC424" i="2"/>
  <c r="Y424" i="2"/>
  <c r="Q424" i="2"/>
  <c r="I424" i="2"/>
  <c r="AC370" i="2"/>
  <c r="Q368" i="2"/>
  <c r="Q360" i="2"/>
  <c r="U358" i="2"/>
  <c r="Y356" i="2"/>
  <c r="I356" i="2"/>
  <c r="AC354" i="2"/>
  <c r="Q352" i="2"/>
  <c r="M346" i="2"/>
  <c r="Q336" i="2"/>
  <c r="M330" i="2"/>
  <c r="Q328" i="2"/>
  <c r="Y324" i="2"/>
  <c r="I324" i="2"/>
  <c r="AC322" i="2"/>
  <c r="Q320" i="2"/>
  <c r="M314" i="2"/>
  <c r="Q312" i="2"/>
  <c r="Q304" i="2"/>
  <c r="M298" i="2"/>
  <c r="Q296" i="2"/>
  <c r="Q288" i="2"/>
  <c r="I189" i="2"/>
  <c r="Q169" i="2"/>
  <c r="X437" i="2"/>
  <c r="X439" i="2"/>
  <c r="X48" i="2"/>
  <c r="X50" i="2"/>
  <c r="X52" i="2"/>
  <c r="X54" i="2"/>
  <c r="X436" i="2"/>
  <c r="X440" i="2"/>
  <c r="X51" i="2"/>
  <c r="X55" i="2"/>
  <c r="X57" i="2"/>
  <c r="X59" i="2"/>
  <c r="X61" i="2"/>
  <c r="X53" i="2"/>
  <c r="X56" i="2"/>
  <c r="X63" i="2"/>
  <c r="X65" i="2"/>
  <c r="X49" i="2"/>
  <c r="X438" i="2"/>
  <c r="X60" i="2"/>
  <c r="X62" i="2"/>
  <c r="X58" i="2"/>
  <c r="X68" i="2"/>
  <c r="X69" i="2"/>
  <c r="X70" i="2"/>
  <c r="X72" i="2"/>
  <c r="X74" i="2"/>
  <c r="X76" i="2"/>
  <c r="X78" i="2"/>
  <c r="X80" i="2"/>
  <c r="X82" i="2"/>
  <c r="X84" i="2"/>
  <c r="X64" i="2"/>
  <c r="X66" i="2"/>
  <c r="X67" i="2"/>
  <c r="X71" i="2"/>
  <c r="X75" i="2"/>
  <c r="X79" i="2"/>
  <c r="X83" i="2"/>
  <c r="X86" i="2"/>
  <c r="X88" i="2"/>
  <c r="X90" i="2"/>
  <c r="X92" i="2"/>
  <c r="X94" i="2"/>
  <c r="X96" i="2"/>
  <c r="X98" i="2"/>
  <c r="X100" i="2"/>
  <c r="X102" i="2"/>
  <c r="X73" i="2"/>
  <c r="X77" i="2"/>
  <c r="X81" i="2"/>
  <c r="X85" i="2"/>
  <c r="X87" i="2"/>
  <c r="X89" i="2"/>
  <c r="X91" i="2"/>
  <c r="X93" i="2"/>
  <c r="X95" i="2"/>
  <c r="X97" i="2"/>
  <c r="X99" i="2"/>
  <c r="X101" i="2"/>
  <c r="X104" i="2"/>
  <c r="X106" i="2"/>
  <c r="X108" i="2"/>
  <c r="X110" i="2"/>
  <c r="X112" i="2"/>
  <c r="X114" i="2"/>
  <c r="X116" i="2"/>
  <c r="X118" i="2"/>
  <c r="X120" i="2"/>
  <c r="X105" i="2"/>
  <c r="X113" i="2"/>
  <c r="X121" i="2"/>
  <c r="X122" i="2"/>
  <c r="X124" i="2"/>
  <c r="X126" i="2"/>
  <c r="X128" i="2"/>
  <c r="X130" i="2"/>
  <c r="X132" i="2"/>
  <c r="X134" i="2"/>
  <c r="X136" i="2"/>
  <c r="X138" i="2"/>
  <c r="X140" i="2"/>
  <c r="X142" i="2"/>
  <c r="X144" i="2"/>
  <c r="X146" i="2"/>
  <c r="X148" i="2"/>
  <c r="X150" i="2"/>
  <c r="X152" i="2"/>
  <c r="X154" i="2"/>
  <c r="X156" i="2"/>
  <c r="X158" i="2"/>
  <c r="X160" i="2"/>
  <c r="X162" i="2"/>
  <c r="X164" i="2"/>
  <c r="X166" i="2"/>
  <c r="X107" i="2"/>
  <c r="X115" i="2"/>
  <c r="X109" i="2"/>
  <c r="X117" i="2"/>
  <c r="X123" i="2"/>
  <c r="X125" i="2"/>
  <c r="X127" i="2"/>
  <c r="X129" i="2"/>
  <c r="X131" i="2"/>
  <c r="X133" i="2"/>
  <c r="X135" i="2"/>
  <c r="X137" i="2"/>
  <c r="X139" i="2"/>
  <c r="X141" i="2"/>
  <c r="X143" i="2"/>
  <c r="X145" i="2"/>
  <c r="X147" i="2"/>
  <c r="X149" i="2"/>
  <c r="X151" i="2"/>
  <c r="X153" i="2"/>
  <c r="X155" i="2"/>
  <c r="X157" i="2"/>
  <c r="X159" i="2"/>
  <c r="X161" i="2"/>
  <c r="X163" i="2"/>
  <c r="X165" i="2"/>
  <c r="X167" i="2"/>
  <c r="X111" i="2"/>
  <c r="X168" i="2"/>
  <c r="X170" i="2"/>
  <c r="X172" i="2"/>
  <c r="X174" i="2"/>
  <c r="X176" i="2"/>
  <c r="X178" i="2"/>
  <c r="X180" i="2"/>
  <c r="X182" i="2"/>
  <c r="X184" i="2"/>
  <c r="X186" i="2"/>
  <c r="X188" i="2"/>
  <c r="X190" i="2"/>
  <c r="X192" i="2"/>
  <c r="X194" i="2"/>
  <c r="X196" i="2"/>
  <c r="X198" i="2"/>
  <c r="X200" i="2"/>
  <c r="X119" i="2"/>
  <c r="X171" i="2"/>
  <c r="X175" i="2"/>
  <c r="X179" i="2"/>
  <c r="X183" i="2"/>
  <c r="X187" i="2"/>
  <c r="X191" i="2"/>
  <c r="X195" i="2"/>
  <c r="X199" i="2"/>
  <c r="X103" i="2"/>
  <c r="X203" i="2"/>
  <c r="X205" i="2"/>
  <c r="X207" i="2"/>
  <c r="X209" i="2"/>
  <c r="X211" i="2"/>
  <c r="X213" i="2"/>
  <c r="X215" i="2"/>
  <c r="X217" i="2"/>
  <c r="X219" i="2"/>
  <c r="X221" i="2"/>
  <c r="X223" i="2"/>
  <c r="X225" i="2"/>
  <c r="X227" i="2"/>
  <c r="X229" i="2"/>
  <c r="X231" i="2"/>
  <c r="X233" i="2"/>
  <c r="X235" i="2"/>
  <c r="X237" i="2"/>
  <c r="X239" i="2"/>
  <c r="X241" i="2"/>
  <c r="X243" i="2"/>
  <c r="X245" i="2"/>
  <c r="X247" i="2"/>
  <c r="X249" i="2"/>
  <c r="X251" i="2"/>
  <c r="X253" i="2"/>
  <c r="X255" i="2"/>
  <c r="X257" i="2"/>
  <c r="X259" i="2"/>
  <c r="X261" i="2"/>
  <c r="X263" i="2"/>
  <c r="X265" i="2"/>
  <c r="X267" i="2"/>
  <c r="X269" i="2"/>
  <c r="X271" i="2"/>
  <c r="X273" i="2"/>
  <c r="X275" i="2"/>
  <c r="X277" i="2"/>
  <c r="X279" i="2"/>
  <c r="X169" i="2"/>
  <c r="X177" i="2"/>
  <c r="X185" i="2"/>
  <c r="X193" i="2"/>
  <c r="X201" i="2"/>
  <c r="X204" i="2"/>
  <c r="X208" i="2"/>
  <c r="X212" i="2"/>
  <c r="X216" i="2"/>
  <c r="X220" i="2"/>
  <c r="X224" i="2"/>
  <c r="X228" i="2"/>
  <c r="X232" i="2"/>
  <c r="X236" i="2"/>
  <c r="X240" i="2"/>
  <c r="X244" i="2"/>
  <c r="X248" i="2"/>
  <c r="X252" i="2"/>
  <c r="X256" i="2"/>
  <c r="X260" i="2"/>
  <c r="X264" i="2"/>
  <c r="X268" i="2"/>
  <c r="X272" i="2"/>
  <c r="X173" i="2"/>
  <c r="X181" i="2"/>
  <c r="X189" i="2"/>
  <c r="X197" i="2"/>
  <c r="X210" i="2"/>
  <c r="X226" i="2"/>
  <c r="X242" i="2"/>
  <c r="X258" i="2"/>
  <c r="X274" i="2"/>
  <c r="X281" i="2"/>
  <c r="X283" i="2"/>
  <c r="X285" i="2"/>
  <c r="X287" i="2"/>
  <c r="X289" i="2"/>
  <c r="X291" i="2"/>
  <c r="X293" i="2"/>
  <c r="X295" i="2"/>
  <c r="X297" i="2"/>
  <c r="X299" i="2"/>
  <c r="X301" i="2"/>
  <c r="X303" i="2"/>
  <c r="X305" i="2"/>
  <c r="X307" i="2"/>
  <c r="X309" i="2"/>
  <c r="X311" i="2"/>
  <c r="X313" i="2"/>
  <c r="X315" i="2"/>
  <c r="X317" i="2"/>
  <c r="X319" i="2"/>
  <c r="X321" i="2"/>
  <c r="X323" i="2"/>
  <c r="X325" i="2"/>
  <c r="X327" i="2"/>
  <c r="X329" i="2"/>
  <c r="X331" i="2"/>
  <c r="X333" i="2"/>
  <c r="X335" i="2"/>
  <c r="X337" i="2"/>
  <c r="X339" i="2"/>
  <c r="X341" i="2"/>
  <c r="X343" i="2"/>
  <c r="X345" i="2"/>
  <c r="X347" i="2"/>
  <c r="X349" i="2"/>
  <c r="X351" i="2"/>
  <c r="X353" i="2"/>
  <c r="X355" i="2"/>
  <c r="X357" i="2"/>
  <c r="X359" i="2"/>
  <c r="X361" i="2"/>
  <c r="X363" i="2"/>
  <c r="X365" i="2"/>
  <c r="X367" i="2"/>
  <c r="X369" i="2"/>
  <c r="X202" i="2"/>
  <c r="X218" i="2"/>
  <c r="X234" i="2"/>
  <c r="X250" i="2"/>
  <c r="X266" i="2"/>
  <c r="X276" i="2"/>
  <c r="X282" i="2"/>
  <c r="X284" i="2"/>
  <c r="X286" i="2"/>
  <c r="X288" i="2"/>
  <c r="X290" i="2"/>
  <c r="X292" i="2"/>
  <c r="X294" i="2"/>
  <c r="X296" i="2"/>
  <c r="X298" i="2"/>
  <c r="X300" i="2"/>
  <c r="X302" i="2"/>
  <c r="X304" i="2"/>
  <c r="X306" i="2"/>
  <c r="X308" i="2"/>
  <c r="X310" i="2"/>
  <c r="X312" i="2"/>
  <c r="X314" i="2"/>
  <c r="X316" i="2"/>
  <c r="X318" i="2"/>
  <c r="X320" i="2"/>
  <c r="X322" i="2"/>
  <c r="X324" i="2"/>
  <c r="X326" i="2"/>
  <c r="X328" i="2"/>
  <c r="X330" i="2"/>
  <c r="X332" i="2"/>
  <c r="X334" i="2"/>
  <c r="X336" i="2"/>
  <c r="X338" i="2"/>
  <c r="X340" i="2"/>
  <c r="X342" i="2"/>
  <c r="X344" i="2"/>
  <c r="X346" i="2"/>
  <c r="X348" i="2"/>
  <c r="X350" i="2"/>
  <c r="X352" i="2"/>
  <c r="X354" i="2"/>
  <c r="X356" i="2"/>
  <c r="X358" i="2"/>
  <c r="X360" i="2"/>
  <c r="X362" i="2"/>
  <c r="X364" i="2"/>
  <c r="X366" i="2"/>
  <c r="X368" i="2"/>
  <c r="X370" i="2"/>
  <c r="X230" i="2"/>
  <c r="X262" i="2"/>
  <c r="X280" i="2"/>
  <c r="X206" i="2"/>
  <c r="X238" i="2"/>
  <c r="X270" i="2"/>
  <c r="X371" i="2"/>
  <c r="X373" i="2"/>
  <c r="X375" i="2"/>
  <c r="X377" i="2"/>
  <c r="X379" i="2"/>
  <c r="X381" i="2"/>
  <c r="X383" i="2"/>
  <c r="X385" i="2"/>
  <c r="X387" i="2"/>
  <c r="X389" i="2"/>
  <c r="X391" i="2"/>
  <c r="X393" i="2"/>
  <c r="X395" i="2"/>
  <c r="X397" i="2"/>
  <c r="X399" i="2"/>
  <c r="X401" i="2"/>
  <c r="X403" i="2"/>
  <c r="X405" i="2"/>
  <c r="X407" i="2"/>
  <c r="X409" i="2"/>
  <c r="X411" i="2"/>
  <c r="X413" i="2"/>
  <c r="X415" i="2"/>
  <c r="X417" i="2"/>
  <c r="X419" i="2"/>
  <c r="X421" i="2"/>
  <c r="X423" i="2"/>
  <c r="L437" i="2"/>
  <c r="L439" i="2"/>
  <c r="L48" i="2"/>
  <c r="L50" i="2"/>
  <c r="L52" i="2"/>
  <c r="L54" i="2"/>
  <c r="L438" i="2"/>
  <c r="L49" i="2"/>
  <c r="L53" i="2"/>
  <c r="L57" i="2"/>
  <c r="L59" i="2"/>
  <c r="L61" i="2"/>
  <c r="L51" i="2"/>
  <c r="L62" i="2"/>
  <c r="L63" i="2"/>
  <c r="L65" i="2"/>
  <c r="L440" i="2"/>
  <c r="L60" i="2"/>
  <c r="L436" i="2"/>
  <c r="L58" i="2"/>
  <c r="L64" i="2"/>
  <c r="L68" i="2"/>
  <c r="L69" i="2"/>
  <c r="L56" i="2"/>
  <c r="L66" i="2"/>
  <c r="L67" i="2"/>
  <c r="L72" i="2"/>
  <c r="L74" i="2"/>
  <c r="L76" i="2"/>
  <c r="L78" i="2"/>
  <c r="L80" i="2"/>
  <c r="L82" i="2"/>
  <c r="L84" i="2"/>
  <c r="L86" i="2"/>
  <c r="L73" i="2"/>
  <c r="L77" i="2"/>
  <c r="L81" i="2"/>
  <c r="L85" i="2"/>
  <c r="L88" i="2"/>
  <c r="L90" i="2"/>
  <c r="L92" i="2"/>
  <c r="L94" i="2"/>
  <c r="L96" i="2"/>
  <c r="L98" i="2"/>
  <c r="L100" i="2"/>
  <c r="L102" i="2"/>
  <c r="L71" i="2"/>
  <c r="L55" i="2"/>
  <c r="L75" i="2"/>
  <c r="L79" i="2"/>
  <c r="L83" i="2"/>
  <c r="L87" i="2"/>
  <c r="L89" i="2"/>
  <c r="L91" i="2"/>
  <c r="L93" i="2"/>
  <c r="L95" i="2"/>
  <c r="L97" i="2"/>
  <c r="L99" i="2"/>
  <c r="L101" i="2"/>
  <c r="L104" i="2"/>
  <c r="L106" i="2"/>
  <c r="L108" i="2"/>
  <c r="L110" i="2"/>
  <c r="L112" i="2"/>
  <c r="L114" i="2"/>
  <c r="L116" i="2"/>
  <c r="L118" i="2"/>
  <c r="L120" i="2"/>
  <c r="L103" i="2"/>
  <c r="L111" i="2"/>
  <c r="L119" i="2"/>
  <c r="L124" i="2"/>
  <c r="L126" i="2"/>
  <c r="L128" i="2"/>
  <c r="L130" i="2"/>
  <c r="L132" i="2"/>
  <c r="L134" i="2"/>
  <c r="L136" i="2"/>
  <c r="L138" i="2"/>
  <c r="L140" i="2"/>
  <c r="L142" i="2"/>
  <c r="L144" i="2"/>
  <c r="L146" i="2"/>
  <c r="L148" i="2"/>
  <c r="L150" i="2"/>
  <c r="L152" i="2"/>
  <c r="L154" i="2"/>
  <c r="L156" i="2"/>
  <c r="L158" i="2"/>
  <c r="L160" i="2"/>
  <c r="L162" i="2"/>
  <c r="L164" i="2"/>
  <c r="L166" i="2"/>
  <c r="L105" i="2"/>
  <c r="L113" i="2"/>
  <c r="L121" i="2"/>
  <c r="L107" i="2"/>
  <c r="L115" i="2"/>
  <c r="L123" i="2"/>
  <c r="L125" i="2"/>
  <c r="L127" i="2"/>
  <c r="L129" i="2"/>
  <c r="L131" i="2"/>
  <c r="L133" i="2"/>
  <c r="L135" i="2"/>
  <c r="L137" i="2"/>
  <c r="L139" i="2"/>
  <c r="L141" i="2"/>
  <c r="L143" i="2"/>
  <c r="L145" i="2"/>
  <c r="L147" i="2"/>
  <c r="L149" i="2"/>
  <c r="L151" i="2"/>
  <c r="L153" i="2"/>
  <c r="L155" i="2"/>
  <c r="L157" i="2"/>
  <c r="L159" i="2"/>
  <c r="L161" i="2"/>
  <c r="L163" i="2"/>
  <c r="L165" i="2"/>
  <c r="L167" i="2"/>
  <c r="L70" i="2"/>
  <c r="L109" i="2"/>
  <c r="L168" i="2"/>
  <c r="L170" i="2"/>
  <c r="L172" i="2"/>
  <c r="L174" i="2"/>
  <c r="L176" i="2"/>
  <c r="L178" i="2"/>
  <c r="L180" i="2"/>
  <c r="L182" i="2"/>
  <c r="L184" i="2"/>
  <c r="L186" i="2"/>
  <c r="L188" i="2"/>
  <c r="L190" i="2"/>
  <c r="L192" i="2"/>
  <c r="L194" i="2"/>
  <c r="L196" i="2"/>
  <c r="L198" i="2"/>
  <c r="L200" i="2"/>
  <c r="L117" i="2"/>
  <c r="L122" i="2"/>
  <c r="L169" i="2"/>
  <c r="L173" i="2"/>
  <c r="L177" i="2"/>
  <c r="L181" i="2"/>
  <c r="L185" i="2"/>
  <c r="L189" i="2"/>
  <c r="L193" i="2"/>
  <c r="L197" i="2"/>
  <c r="L201" i="2"/>
  <c r="L203" i="2"/>
  <c r="L205" i="2"/>
  <c r="L207" i="2"/>
  <c r="L209" i="2"/>
  <c r="L211" i="2"/>
  <c r="L213" i="2"/>
  <c r="L215" i="2"/>
  <c r="L217" i="2"/>
  <c r="L219" i="2"/>
  <c r="L221" i="2"/>
  <c r="L223" i="2"/>
  <c r="L225" i="2"/>
  <c r="L227" i="2"/>
  <c r="L229" i="2"/>
  <c r="L231" i="2"/>
  <c r="L233" i="2"/>
  <c r="L235" i="2"/>
  <c r="L237" i="2"/>
  <c r="L239" i="2"/>
  <c r="L241" i="2"/>
  <c r="L243" i="2"/>
  <c r="L245" i="2"/>
  <c r="L247" i="2"/>
  <c r="L249" i="2"/>
  <c r="L251" i="2"/>
  <c r="L253" i="2"/>
  <c r="L255" i="2"/>
  <c r="L257" i="2"/>
  <c r="L259" i="2"/>
  <c r="L261" i="2"/>
  <c r="L263" i="2"/>
  <c r="L265" i="2"/>
  <c r="L267" i="2"/>
  <c r="L269" i="2"/>
  <c r="L271" i="2"/>
  <c r="L273" i="2"/>
  <c r="L275" i="2"/>
  <c r="L277" i="2"/>
  <c r="L279" i="2"/>
  <c r="L175" i="2"/>
  <c r="L183" i="2"/>
  <c r="L191" i="2"/>
  <c r="L199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171" i="2"/>
  <c r="L179" i="2"/>
  <c r="L187" i="2"/>
  <c r="L195" i="2"/>
  <c r="L208" i="2"/>
  <c r="L224" i="2"/>
  <c r="L240" i="2"/>
  <c r="L256" i="2"/>
  <c r="L272" i="2"/>
  <c r="L280" i="2"/>
  <c r="L281" i="2"/>
  <c r="L283" i="2"/>
  <c r="L285" i="2"/>
  <c r="L287" i="2"/>
  <c r="L289" i="2"/>
  <c r="L291" i="2"/>
  <c r="L293" i="2"/>
  <c r="L295" i="2"/>
  <c r="L297" i="2"/>
  <c r="L299" i="2"/>
  <c r="L301" i="2"/>
  <c r="L303" i="2"/>
  <c r="L305" i="2"/>
  <c r="L307" i="2"/>
  <c r="L309" i="2"/>
  <c r="L311" i="2"/>
  <c r="L313" i="2"/>
  <c r="L315" i="2"/>
  <c r="L317" i="2"/>
  <c r="L319" i="2"/>
  <c r="L321" i="2"/>
  <c r="L323" i="2"/>
  <c r="L325" i="2"/>
  <c r="L327" i="2"/>
  <c r="L329" i="2"/>
  <c r="L331" i="2"/>
  <c r="L333" i="2"/>
  <c r="L335" i="2"/>
  <c r="L337" i="2"/>
  <c r="L339" i="2"/>
  <c r="L341" i="2"/>
  <c r="L343" i="2"/>
  <c r="L345" i="2"/>
  <c r="L347" i="2"/>
  <c r="L349" i="2"/>
  <c r="L351" i="2"/>
  <c r="L353" i="2"/>
  <c r="L355" i="2"/>
  <c r="L357" i="2"/>
  <c r="L359" i="2"/>
  <c r="L361" i="2"/>
  <c r="L363" i="2"/>
  <c r="L365" i="2"/>
  <c r="L367" i="2"/>
  <c r="L369" i="2"/>
  <c r="L371" i="2"/>
  <c r="L216" i="2"/>
  <c r="L232" i="2"/>
  <c r="L248" i="2"/>
  <c r="L264" i="2"/>
  <c r="L282" i="2"/>
  <c r="L284" i="2"/>
  <c r="L286" i="2"/>
  <c r="L288" i="2"/>
  <c r="L290" i="2"/>
  <c r="L292" i="2"/>
  <c r="L294" i="2"/>
  <c r="L296" i="2"/>
  <c r="L298" i="2"/>
  <c r="L300" i="2"/>
  <c r="L302" i="2"/>
  <c r="L304" i="2"/>
  <c r="L306" i="2"/>
  <c r="L308" i="2"/>
  <c r="L310" i="2"/>
  <c r="L312" i="2"/>
  <c r="L314" i="2"/>
  <c r="L316" i="2"/>
  <c r="L318" i="2"/>
  <c r="L320" i="2"/>
  <c r="L322" i="2"/>
  <c r="L324" i="2"/>
  <c r="L326" i="2"/>
  <c r="L328" i="2"/>
  <c r="L330" i="2"/>
  <c r="L332" i="2"/>
  <c r="L334" i="2"/>
  <c r="L336" i="2"/>
  <c r="L338" i="2"/>
  <c r="L340" i="2"/>
  <c r="L342" i="2"/>
  <c r="L344" i="2"/>
  <c r="L346" i="2"/>
  <c r="L348" i="2"/>
  <c r="L350" i="2"/>
  <c r="L352" i="2"/>
  <c r="L354" i="2"/>
  <c r="L356" i="2"/>
  <c r="L358" i="2"/>
  <c r="L360" i="2"/>
  <c r="L362" i="2"/>
  <c r="L364" i="2"/>
  <c r="L366" i="2"/>
  <c r="L368" i="2"/>
  <c r="L370" i="2"/>
  <c r="L228" i="2"/>
  <c r="L260" i="2"/>
  <c r="L278" i="2"/>
  <c r="L204" i="2"/>
  <c r="L236" i="2"/>
  <c r="L268" i="2"/>
  <c r="L373" i="2"/>
  <c r="L375" i="2"/>
  <c r="L377" i="2"/>
  <c r="L379" i="2"/>
  <c r="L381" i="2"/>
  <c r="L383" i="2"/>
  <c r="L385" i="2"/>
  <c r="L387" i="2"/>
  <c r="L389" i="2"/>
  <c r="L391" i="2"/>
  <c r="L393" i="2"/>
  <c r="L395" i="2"/>
  <c r="L397" i="2"/>
  <c r="L399" i="2"/>
  <c r="L401" i="2"/>
  <c r="L403" i="2"/>
  <c r="L405" i="2"/>
  <c r="L407" i="2"/>
  <c r="L409" i="2"/>
  <c r="L411" i="2"/>
  <c r="L413" i="2"/>
  <c r="L415" i="2"/>
  <c r="L417" i="2"/>
  <c r="L419" i="2"/>
  <c r="L421" i="2"/>
  <c r="L423" i="2"/>
  <c r="E437" i="2"/>
  <c r="E439" i="2"/>
  <c r="E48" i="2"/>
  <c r="E50" i="2"/>
  <c r="E52" i="2"/>
  <c r="E54" i="2"/>
  <c r="E56" i="2"/>
  <c r="E436" i="2"/>
  <c r="E59" i="2"/>
  <c r="E60" i="2"/>
  <c r="E53" i="2"/>
  <c r="E55" i="2"/>
  <c r="E57" i="2"/>
  <c r="E58" i="2"/>
  <c r="E63" i="2"/>
  <c r="E65" i="2"/>
  <c r="E67" i="2"/>
  <c r="E69" i="2"/>
  <c r="E49" i="2"/>
  <c r="E66" i="2"/>
  <c r="E71" i="2"/>
  <c r="E73" i="2"/>
  <c r="E75" i="2"/>
  <c r="E77" i="2"/>
  <c r="E79" i="2"/>
  <c r="E81" i="2"/>
  <c r="E83" i="2"/>
  <c r="E85" i="2"/>
  <c r="E438" i="2"/>
  <c r="E62" i="2"/>
  <c r="E64" i="2"/>
  <c r="E51" i="2"/>
  <c r="E70" i="2"/>
  <c r="E72" i="2"/>
  <c r="E440" i="2"/>
  <c r="E68" i="2"/>
  <c r="E74" i="2"/>
  <c r="E78" i="2"/>
  <c r="E82" i="2"/>
  <c r="E86" i="2"/>
  <c r="E88" i="2"/>
  <c r="E90" i="2"/>
  <c r="E92" i="2"/>
  <c r="E94" i="2"/>
  <c r="E96" i="2"/>
  <c r="E98" i="2"/>
  <c r="E100" i="2"/>
  <c r="E102" i="2"/>
  <c r="E91" i="2"/>
  <c r="E99" i="2"/>
  <c r="E103" i="2"/>
  <c r="E105" i="2"/>
  <c r="E107" i="2"/>
  <c r="E109" i="2"/>
  <c r="E111" i="2"/>
  <c r="E113" i="2"/>
  <c r="E115" i="2"/>
  <c r="E117" i="2"/>
  <c r="E119" i="2"/>
  <c r="E121" i="2"/>
  <c r="E76" i="2"/>
  <c r="E93" i="2"/>
  <c r="E101" i="2"/>
  <c r="E61" i="2"/>
  <c r="E80" i="2"/>
  <c r="E87" i="2"/>
  <c r="E95" i="2"/>
  <c r="E104" i="2"/>
  <c r="E106" i="2"/>
  <c r="E108" i="2"/>
  <c r="E110" i="2"/>
  <c r="E112" i="2"/>
  <c r="E114" i="2"/>
  <c r="E116" i="2"/>
  <c r="E118" i="2"/>
  <c r="E120" i="2"/>
  <c r="E122" i="2"/>
  <c r="E97" i="2"/>
  <c r="E84" i="2"/>
  <c r="E124" i="2"/>
  <c r="E126" i="2"/>
  <c r="E128" i="2"/>
  <c r="E130" i="2"/>
  <c r="E132" i="2"/>
  <c r="E134" i="2"/>
  <c r="E136" i="2"/>
  <c r="E138" i="2"/>
  <c r="E140" i="2"/>
  <c r="E142" i="2"/>
  <c r="E144" i="2"/>
  <c r="E146" i="2"/>
  <c r="E89" i="2"/>
  <c r="E127" i="2"/>
  <c r="E135" i="2"/>
  <c r="E143" i="2"/>
  <c r="E149" i="2"/>
  <c r="E153" i="2"/>
  <c r="E157" i="2"/>
  <c r="E161" i="2"/>
  <c r="E165" i="2"/>
  <c r="E129" i="2"/>
  <c r="E137" i="2"/>
  <c r="E145" i="2"/>
  <c r="E150" i="2"/>
  <c r="E154" i="2"/>
  <c r="E158" i="2"/>
  <c r="E162" i="2"/>
  <c r="E166" i="2"/>
  <c r="E170" i="2"/>
  <c r="E172" i="2"/>
  <c r="E174" i="2"/>
  <c r="E176" i="2"/>
  <c r="E178" i="2"/>
  <c r="E180" i="2"/>
  <c r="E182" i="2"/>
  <c r="E184" i="2"/>
  <c r="E186" i="2"/>
  <c r="E188" i="2"/>
  <c r="E190" i="2"/>
  <c r="E192" i="2"/>
  <c r="E194" i="2"/>
  <c r="E196" i="2"/>
  <c r="E198" i="2"/>
  <c r="E200" i="2"/>
  <c r="E202" i="2"/>
  <c r="E131" i="2"/>
  <c r="E147" i="2"/>
  <c r="E155" i="2"/>
  <c r="E163" i="2"/>
  <c r="E204" i="2"/>
  <c r="E206" i="2"/>
  <c r="E208" i="2"/>
  <c r="E210" i="2"/>
  <c r="E212" i="2"/>
  <c r="E214" i="2"/>
  <c r="E216" i="2"/>
  <c r="E218" i="2"/>
  <c r="E220" i="2"/>
  <c r="E222" i="2"/>
  <c r="E224" i="2"/>
  <c r="E226" i="2"/>
  <c r="E228" i="2"/>
  <c r="E230" i="2"/>
  <c r="E232" i="2"/>
  <c r="E234" i="2"/>
  <c r="E236" i="2"/>
  <c r="E238" i="2"/>
  <c r="E240" i="2"/>
  <c r="E242" i="2"/>
  <c r="E244" i="2"/>
  <c r="E246" i="2"/>
  <c r="E248" i="2"/>
  <c r="E250" i="2"/>
  <c r="E252" i="2"/>
  <c r="E254" i="2"/>
  <c r="E256" i="2"/>
  <c r="E258" i="2"/>
  <c r="E260" i="2"/>
  <c r="E262" i="2"/>
  <c r="E264" i="2"/>
  <c r="E266" i="2"/>
  <c r="E268" i="2"/>
  <c r="E270" i="2"/>
  <c r="E272" i="2"/>
  <c r="E274" i="2"/>
  <c r="E276" i="2"/>
  <c r="E278" i="2"/>
  <c r="E280" i="2"/>
  <c r="E125" i="2"/>
  <c r="E141" i="2"/>
  <c r="E152" i="2"/>
  <c r="E160" i="2"/>
  <c r="E168" i="2"/>
  <c r="E169" i="2"/>
  <c r="E173" i="2"/>
  <c r="E177" i="2"/>
  <c r="E181" i="2"/>
  <c r="E185" i="2"/>
  <c r="E189" i="2"/>
  <c r="E193" i="2"/>
  <c r="E197" i="2"/>
  <c r="E201" i="2"/>
  <c r="E139" i="2"/>
  <c r="E159" i="2"/>
  <c r="E205" i="2"/>
  <c r="E209" i="2"/>
  <c r="E213" i="2"/>
  <c r="E217" i="2"/>
  <c r="E221" i="2"/>
  <c r="E225" i="2"/>
  <c r="E229" i="2"/>
  <c r="E233" i="2"/>
  <c r="E237" i="2"/>
  <c r="E241" i="2"/>
  <c r="E245" i="2"/>
  <c r="E249" i="2"/>
  <c r="E253" i="2"/>
  <c r="E257" i="2"/>
  <c r="E261" i="2"/>
  <c r="E265" i="2"/>
  <c r="E269" i="2"/>
  <c r="E273" i="2"/>
  <c r="E148" i="2"/>
  <c r="E164" i="2"/>
  <c r="E171" i="2"/>
  <c r="E179" i="2"/>
  <c r="E187" i="2"/>
  <c r="E195" i="2"/>
  <c r="E123" i="2"/>
  <c r="E151" i="2"/>
  <c r="E167" i="2"/>
  <c r="E203" i="2"/>
  <c r="E207" i="2"/>
  <c r="E211" i="2"/>
  <c r="E215" i="2"/>
  <c r="E219" i="2"/>
  <c r="E223" i="2"/>
  <c r="E227" i="2"/>
  <c r="E231" i="2"/>
  <c r="E235" i="2"/>
  <c r="E239" i="2"/>
  <c r="E243" i="2"/>
  <c r="E247" i="2"/>
  <c r="E251" i="2"/>
  <c r="E255" i="2"/>
  <c r="E259" i="2"/>
  <c r="E263" i="2"/>
  <c r="E267" i="2"/>
  <c r="E271" i="2"/>
  <c r="E275" i="2"/>
  <c r="E279" i="2"/>
  <c r="E175" i="2"/>
  <c r="E277" i="2"/>
  <c r="E133" i="2"/>
  <c r="E191" i="2"/>
  <c r="E283" i="2"/>
  <c r="E287" i="2"/>
  <c r="E291" i="2"/>
  <c r="E295" i="2"/>
  <c r="E299" i="2"/>
  <c r="E303" i="2"/>
  <c r="E307" i="2"/>
  <c r="E311" i="2"/>
  <c r="E315" i="2"/>
  <c r="E319" i="2"/>
  <c r="E323" i="2"/>
  <c r="E327" i="2"/>
  <c r="E331" i="2"/>
  <c r="E335" i="2"/>
  <c r="E339" i="2"/>
  <c r="E343" i="2"/>
  <c r="E347" i="2"/>
  <c r="E351" i="2"/>
  <c r="E355" i="2"/>
  <c r="E359" i="2"/>
  <c r="E363" i="2"/>
  <c r="E367" i="2"/>
  <c r="E371" i="2"/>
  <c r="E372" i="2"/>
  <c r="E374" i="2"/>
  <c r="E376" i="2"/>
  <c r="E378" i="2"/>
  <c r="E380" i="2"/>
  <c r="E382" i="2"/>
  <c r="E384" i="2"/>
  <c r="E386" i="2"/>
  <c r="E388" i="2"/>
  <c r="E390" i="2"/>
  <c r="E392" i="2"/>
  <c r="E394" i="2"/>
  <c r="E396" i="2"/>
  <c r="E398" i="2"/>
  <c r="E400" i="2"/>
  <c r="E402" i="2"/>
  <c r="E404" i="2"/>
  <c r="E406" i="2"/>
  <c r="E408" i="2"/>
  <c r="E410" i="2"/>
  <c r="E412" i="2"/>
  <c r="E414" i="2"/>
  <c r="E416" i="2"/>
  <c r="E418" i="2"/>
  <c r="E420" i="2"/>
  <c r="E422" i="2"/>
  <c r="E156" i="2"/>
  <c r="E284" i="2"/>
  <c r="E288" i="2"/>
  <c r="E292" i="2"/>
  <c r="E296" i="2"/>
  <c r="E300" i="2"/>
  <c r="E304" i="2"/>
  <c r="E308" i="2"/>
  <c r="E312" i="2"/>
  <c r="E316" i="2"/>
  <c r="E320" i="2"/>
  <c r="E324" i="2"/>
  <c r="E328" i="2"/>
  <c r="E332" i="2"/>
  <c r="E336" i="2"/>
  <c r="E340" i="2"/>
  <c r="E344" i="2"/>
  <c r="E348" i="2"/>
  <c r="E352" i="2"/>
  <c r="E356" i="2"/>
  <c r="E360" i="2"/>
  <c r="E364" i="2"/>
  <c r="E368" i="2"/>
  <c r="AA436" i="2"/>
  <c r="AA438" i="2"/>
  <c r="AA440" i="2"/>
  <c r="AA49" i="2"/>
  <c r="AA51" i="2"/>
  <c r="AA53" i="2"/>
  <c r="AA55" i="2"/>
  <c r="AA50" i="2"/>
  <c r="AA52" i="2"/>
  <c r="AA60" i="2"/>
  <c r="AA61" i="2"/>
  <c r="AA439" i="2"/>
  <c r="AA48" i="2"/>
  <c r="AA58" i="2"/>
  <c r="AA59" i="2"/>
  <c r="AA62" i="2"/>
  <c r="AA64" i="2"/>
  <c r="AA66" i="2"/>
  <c r="AA68" i="2"/>
  <c r="AA437" i="2"/>
  <c r="AA57" i="2"/>
  <c r="AA67" i="2"/>
  <c r="AA70" i="2"/>
  <c r="AA72" i="2"/>
  <c r="AA74" i="2"/>
  <c r="AA76" i="2"/>
  <c r="AA78" i="2"/>
  <c r="AA80" i="2"/>
  <c r="AA82" i="2"/>
  <c r="AA84" i="2"/>
  <c r="AA54" i="2"/>
  <c r="AA65" i="2"/>
  <c r="AA56" i="2"/>
  <c r="AA71" i="2"/>
  <c r="AA69" i="2"/>
  <c r="AA75" i="2"/>
  <c r="AA79" i="2"/>
  <c r="AA83" i="2"/>
  <c r="AA87" i="2"/>
  <c r="AA89" i="2"/>
  <c r="AA91" i="2"/>
  <c r="AA93" i="2"/>
  <c r="AA95" i="2"/>
  <c r="AA97" i="2"/>
  <c r="AA99" i="2"/>
  <c r="AA101" i="2"/>
  <c r="AA63" i="2"/>
  <c r="AA81" i="2"/>
  <c r="AA92" i="2"/>
  <c r="AA100" i="2"/>
  <c r="AA104" i="2"/>
  <c r="AA106" i="2"/>
  <c r="AA108" i="2"/>
  <c r="AA110" i="2"/>
  <c r="AA112" i="2"/>
  <c r="AA114" i="2"/>
  <c r="AA116" i="2"/>
  <c r="AA118" i="2"/>
  <c r="AA120" i="2"/>
  <c r="AA85" i="2"/>
  <c r="AA86" i="2"/>
  <c r="AA94" i="2"/>
  <c r="AA102" i="2"/>
  <c r="AA73" i="2"/>
  <c r="AA88" i="2"/>
  <c r="AA96" i="2"/>
  <c r="AA103" i="2"/>
  <c r="AA105" i="2"/>
  <c r="AA107" i="2"/>
  <c r="AA109" i="2"/>
  <c r="AA111" i="2"/>
  <c r="AA113" i="2"/>
  <c r="AA115" i="2"/>
  <c r="AA117" i="2"/>
  <c r="AA119" i="2"/>
  <c r="AA121" i="2"/>
  <c r="AA77" i="2"/>
  <c r="AA123" i="2"/>
  <c r="AA125" i="2"/>
  <c r="AA127" i="2"/>
  <c r="AA129" i="2"/>
  <c r="AA131" i="2"/>
  <c r="AA133" i="2"/>
  <c r="AA135" i="2"/>
  <c r="AA137" i="2"/>
  <c r="AA139" i="2"/>
  <c r="AA141" i="2"/>
  <c r="AA143" i="2"/>
  <c r="AA145" i="2"/>
  <c r="AA90" i="2"/>
  <c r="AA98" i="2"/>
  <c r="AA128" i="2"/>
  <c r="AA136" i="2"/>
  <c r="AA144" i="2"/>
  <c r="AA150" i="2"/>
  <c r="AA154" i="2"/>
  <c r="AA158" i="2"/>
  <c r="AA162" i="2"/>
  <c r="AA166" i="2"/>
  <c r="AA122" i="2"/>
  <c r="AA130" i="2"/>
  <c r="AA138" i="2"/>
  <c r="AA146" i="2"/>
  <c r="AA147" i="2"/>
  <c r="AA151" i="2"/>
  <c r="AA155" i="2"/>
  <c r="AA159" i="2"/>
  <c r="AA163" i="2"/>
  <c r="AA167" i="2"/>
  <c r="AA169" i="2"/>
  <c r="AA171" i="2"/>
  <c r="AA173" i="2"/>
  <c r="AA175" i="2"/>
  <c r="AA177" i="2"/>
  <c r="AA179" i="2"/>
  <c r="AA181" i="2"/>
  <c r="AA183" i="2"/>
  <c r="AA185" i="2"/>
  <c r="AA187" i="2"/>
  <c r="AA189" i="2"/>
  <c r="AA191" i="2"/>
  <c r="AA193" i="2"/>
  <c r="AA195" i="2"/>
  <c r="AA197" i="2"/>
  <c r="AA199" i="2"/>
  <c r="AA201" i="2"/>
  <c r="AA124" i="2"/>
  <c r="AA140" i="2"/>
  <c r="AA148" i="2"/>
  <c r="AA156" i="2"/>
  <c r="AA164" i="2"/>
  <c r="AA203" i="2"/>
  <c r="AA205" i="2"/>
  <c r="AA207" i="2"/>
  <c r="AA209" i="2"/>
  <c r="AA211" i="2"/>
  <c r="AA213" i="2"/>
  <c r="AA215" i="2"/>
  <c r="AA217" i="2"/>
  <c r="AA219" i="2"/>
  <c r="AA221" i="2"/>
  <c r="AA223" i="2"/>
  <c r="AA225" i="2"/>
  <c r="AA227" i="2"/>
  <c r="AA229" i="2"/>
  <c r="AA231" i="2"/>
  <c r="AA233" i="2"/>
  <c r="AA235" i="2"/>
  <c r="AA237" i="2"/>
  <c r="AA239" i="2"/>
  <c r="AA241" i="2"/>
  <c r="AA243" i="2"/>
  <c r="AA245" i="2"/>
  <c r="AA247" i="2"/>
  <c r="AA249" i="2"/>
  <c r="AA251" i="2"/>
  <c r="AA253" i="2"/>
  <c r="AA255" i="2"/>
  <c r="AA257" i="2"/>
  <c r="AA259" i="2"/>
  <c r="AA261" i="2"/>
  <c r="AA263" i="2"/>
  <c r="AA265" i="2"/>
  <c r="AA267" i="2"/>
  <c r="AA269" i="2"/>
  <c r="AA271" i="2"/>
  <c r="AA273" i="2"/>
  <c r="AA275" i="2"/>
  <c r="AA277" i="2"/>
  <c r="AA279" i="2"/>
  <c r="AA134" i="2"/>
  <c r="AA153" i="2"/>
  <c r="AA161" i="2"/>
  <c r="AA170" i="2"/>
  <c r="AA174" i="2"/>
  <c r="AA178" i="2"/>
  <c r="AA182" i="2"/>
  <c r="AA186" i="2"/>
  <c r="AA190" i="2"/>
  <c r="AA194" i="2"/>
  <c r="AA198" i="2"/>
  <c r="AA152" i="2"/>
  <c r="AA202" i="2"/>
  <c r="AA206" i="2"/>
  <c r="AA210" i="2"/>
  <c r="AA214" i="2"/>
  <c r="AA218" i="2"/>
  <c r="AA222" i="2"/>
  <c r="AA226" i="2"/>
  <c r="AA230" i="2"/>
  <c r="AA234" i="2"/>
  <c r="AA238" i="2"/>
  <c r="AA242" i="2"/>
  <c r="AA246" i="2"/>
  <c r="AA250" i="2"/>
  <c r="AA254" i="2"/>
  <c r="AA258" i="2"/>
  <c r="AA262" i="2"/>
  <c r="AA266" i="2"/>
  <c r="AA270" i="2"/>
  <c r="AA274" i="2"/>
  <c r="AA126" i="2"/>
  <c r="AA157" i="2"/>
  <c r="AA172" i="2"/>
  <c r="AA180" i="2"/>
  <c r="AA188" i="2"/>
  <c r="AA196" i="2"/>
  <c r="AA132" i="2"/>
  <c r="AA160" i="2"/>
  <c r="AA204" i="2"/>
  <c r="AA208" i="2"/>
  <c r="AA212" i="2"/>
  <c r="AA216" i="2"/>
  <c r="AA220" i="2"/>
  <c r="AA224" i="2"/>
  <c r="AA228" i="2"/>
  <c r="AA232" i="2"/>
  <c r="AA236" i="2"/>
  <c r="AA240" i="2"/>
  <c r="AA244" i="2"/>
  <c r="AA248" i="2"/>
  <c r="AA252" i="2"/>
  <c r="AA256" i="2"/>
  <c r="AA260" i="2"/>
  <c r="AA264" i="2"/>
  <c r="AA268" i="2"/>
  <c r="AA272" i="2"/>
  <c r="AA276" i="2"/>
  <c r="AA280" i="2"/>
  <c r="AA184" i="2"/>
  <c r="AA142" i="2"/>
  <c r="AA149" i="2"/>
  <c r="AA168" i="2"/>
  <c r="AA200" i="2"/>
  <c r="AA278" i="2"/>
  <c r="AA284" i="2"/>
  <c r="AA288" i="2"/>
  <c r="AA292" i="2"/>
  <c r="AA296" i="2"/>
  <c r="AA300" i="2"/>
  <c r="AA304" i="2"/>
  <c r="AA308" i="2"/>
  <c r="AA312" i="2"/>
  <c r="AA316" i="2"/>
  <c r="AA320" i="2"/>
  <c r="AA324" i="2"/>
  <c r="AA328" i="2"/>
  <c r="AA332" i="2"/>
  <c r="AA336" i="2"/>
  <c r="AA340" i="2"/>
  <c r="AA344" i="2"/>
  <c r="AA348" i="2"/>
  <c r="AA352" i="2"/>
  <c r="AA356" i="2"/>
  <c r="AA360" i="2"/>
  <c r="AA364" i="2"/>
  <c r="AA368" i="2"/>
  <c r="AA371" i="2"/>
  <c r="AA373" i="2"/>
  <c r="AA375" i="2"/>
  <c r="AA377" i="2"/>
  <c r="AA379" i="2"/>
  <c r="AA381" i="2"/>
  <c r="AA383" i="2"/>
  <c r="AA385" i="2"/>
  <c r="AA387" i="2"/>
  <c r="AA389" i="2"/>
  <c r="AA391" i="2"/>
  <c r="AA393" i="2"/>
  <c r="AA395" i="2"/>
  <c r="AA397" i="2"/>
  <c r="AA399" i="2"/>
  <c r="AA401" i="2"/>
  <c r="AA403" i="2"/>
  <c r="AA405" i="2"/>
  <c r="AA407" i="2"/>
  <c r="AA409" i="2"/>
  <c r="AA411" i="2"/>
  <c r="AA413" i="2"/>
  <c r="AA415" i="2"/>
  <c r="AA417" i="2"/>
  <c r="AA419" i="2"/>
  <c r="AA421" i="2"/>
  <c r="AA423" i="2"/>
  <c r="AA165" i="2"/>
  <c r="AA176" i="2"/>
  <c r="AA281" i="2"/>
  <c r="AA285" i="2"/>
  <c r="AA289" i="2"/>
  <c r="AA293" i="2"/>
  <c r="AA297" i="2"/>
  <c r="AA301" i="2"/>
  <c r="AA305" i="2"/>
  <c r="AA309" i="2"/>
  <c r="AA313" i="2"/>
  <c r="AA317" i="2"/>
  <c r="AA321" i="2"/>
  <c r="AA325" i="2"/>
  <c r="AA329" i="2"/>
  <c r="AA333" i="2"/>
  <c r="AA337" i="2"/>
  <c r="AA341" i="2"/>
  <c r="AA345" i="2"/>
  <c r="AA349" i="2"/>
  <c r="AA353" i="2"/>
  <c r="AA357" i="2"/>
  <c r="AA361" i="2"/>
  <c r="AA365" i="2"/>
  <c r="AA369" i="2"/>
  <c r="W436" i="2"/>
  <c r="W438" i="2"/>
  <c r="W440" i="2"/>
  <c r="W49" i="2"/>
  <c r="W51" i="2"/>
  <c r="W53" i="2"/>
  <c r="W55" i="2"/>
  <c r="W437" i="2"/>
  <c r="W439" i="2"/>
  <c r="W60" i="2"/>
  <c r="W61" i="2"/>
  <c r="W62" i="2"/>
  <c r="W64" i="2"/>
  <c r="W66" i="2"/>
  <c r="W68" i="2"/>
  <c r="W54" i="2"/>
  <c r="W58" i="2"/>
  <c r="W69" i="2"/>
  <c r="W70" i="2"/>
  <c r="W72" i="2"/>
  <c r="W74" i="2"/>
  <c r="W76" i="2"/>
  <c r="W78" i="2"/>
  <c r="W80" i="2"/>
  <c r="W82" i="2"/>
  <c r="W84" i="2"/>
  <c r="W50" i="2"/>
  <c r="W56" i="2"/>
  <c r="W63" i="2"/>
  <c r="W67" i="2"/>
  <c r="W52" i="2"/>
  <c r="W59" i="2"/>
  <c r="W71" i="2"/>
  <c r="W65" i="2"/>
  <c r="W73" i="2"/>
  <c r="W77" i="2"/>
  <c r="W81" i="2"/>
  <c r="W85" i="2"/>
  <c r="W87" i="2"/>
  <c r="W89" i="2"/>
  <c r="W91" i="2"/>
  <c r="W93" i="2"/>
  <c r="W95" i="2"/>
  <c r="W97" i="2"/>
  <c r="W99" i="2"/>
  <c r="W101" i="2"/>
  <c r="W48" i="2"/>
  <c r="W57" i="2"/>
  <c r="W75" i="2"/>
  <c r="W86" i="2"/>
  <c r="W94" i="2"/>
  <c r="W102" i="2"/>
  <c r="W104" i="2"/>
  <c r="W106" i="2"/>
  <c r="W108" i="2"/>
  <c r="W110" i="2"/>
  <c r="W112" i="2"/>
  <c r="W114" i="2"/>
  <c r="W116" i="2"/>
  <c r="W118" i="2"/>
  <c r="W120" i="2"/>
  <c r="W79" i="2"/>
  <c r="W88" i="2"/>
  <c r="W96" i="2"/>
  <c r="W83" i="2"/>
  <c r="W90" i="2"/>
  <c r="W98" i="2"/>
  <c r="W103" i="2"/>
  <c r="W105" i="2"/>
  <c r="W107" i="2"/>
  <c r="W109" i="2"/>
  <c r="W111" i="2"/>
  <c r="W113" i="2"/>
  <c r="W115" i="2"/>
  <c r="W117" i="2"/>
  <c r="W119" i="2"/>
  <c r="W121" i="2"/>
  <c r="W92" i="2"/>
  <c r="W123" i="2"/>
  <c r="W125" i="2"/>
  <c r="W127" i="2"/>
  <c r="W129" i="2"/>
  <c r="W131" i="2"/>
  <c r="W133" i="2"/>
  <c r="W135" i="2"/>
  <c r="W137" i="2"/>
  <c r="W139" i="2"/>
  <c r="W141" i="2"/>
  <c r="W143" i="2"/>
  <c r="W145" i="2"/>
  <c r="W100" i="2"/>
  <c r="W122" i="2"/>
  <c r="W130" i="2"/>
  <c r="W138" i="2"/>
  <c r="W146" i="2"/>
  <c r="W148" i="2"/>
  <c r="W152" i="2"/>
  <c r="W156" i="2"/>
  <c r="W160" i="2"/>
  <c r="W164" i="2"/>
  <c r="W124" i="2"/>
  <c r="W132" i="2"/>
  <c r="W140" i="2"/>
  <c r="W149" i="2"/>
  <c r="W153" i="2"/>
  <c r="W157" i="2"/>
  <c r="W161" i="2"/>
  <c r="W165" i="2"/>
  <c r="W169" i="2"/>
  <c r="W171" i="2"/>
  <c r="W173" i="2"/>
  <c r="W175" i="2"/>
  <c r="W177" i="2"/>
  <c r="W179" i="2"/>
  <c r="W181" i="2"/>
  <c r="W183" i="2"/>
  <c r="W185" i="2"/>
  <c r="W187" i="2"/>
  <c r="W189" i="2"/>
  <c r="W191" i="2"/>
  <c r="W193" i="2"/>
  <c r="W195" i="2"/>
  <c r="W197" i="2"/>
  <c r="W199" i="2"/>
  <c r="W201" i="2"/>
  <c r="W134" i="2"/>
  <c r="W150" i="2"/>
  <c r="W158" i="2"/>
  <c r="W166" i="2"/>
  <c r="W203" i="2"/>
  <c r="W205" i="2"/>
  <c r="W207" i="2"/>
  <c r="W209" i="2"/>
  <c r="W211" i="2"/>
  <c r="W213" i="2"/>
  <c r="W215" i="2"/>
  <c r="W217" i="2"/>
  <c r="W219" i="2"/>
  <c r="W221" i="2"/>
  <c r="W223" i="2"/>
  <c r="W225" i="2"/>
  <c r="W227" i="2"/>
  <c r="W229" i="2"/>
  <c r="W231" i="2"/>
  <c r="W233" i="2"/>
  <c r="W235" i="2"/>
  <c r="W237" i="2"/>
  <c r="W239" i="2"/>
  <c r="W241" i="2"/>
  <c r="W243" i="2"/>
  <c r="W245" i="2"/>
  <c r="W247" i="2"/>
  <c r="W249" i="2"/>
  <c r="W251" i="2"/>
  <c r="W253" i="2"/>
  <c r="W255" i="2"/>
  <c r="W257" i="2"/>
  <c r="W259" i="2"/>
  <c r="W261" i="2"/>
  <c r="W263" i="2"/>
  <c r="W265" i="2"/>
  <c r="W267" i="2"/>
  <c r="W269" i="2"/>
  <c r="W271" i="2"/>
  <c r="W273" i="2"/>
  <c r="W275" i="2"/>
  <c r="W277" i="2"/>
  <c r="W279" i="2"/>
  <c r="W128" i="2"/>
  <c r="W144" i="2"/>
  <c r="W147" i="2"/>
  <c r="W155" i="2"/>
  <c r="W163" i="2"/>
  <c r="W168" i="2"/>
  <c r="W172" i="2"/>
  <c r="W176" i="2"/>
  <c r="W180" i="2"/>
  <c r="W184" i="2"/>
  <c r="W188" i="2"/>
  <c r="W192" i="2"/>
  <c r="W196" i="2"/>
  <c r="W200" i="2"/>
  <c r="W126" i="2"/>
  <c r="W162" i="2"/>
  <c r="W204" i="2"/>
  <c r="W208" i="2"/>
  <c r="W212" i="2"/>
  <c r="W216" i="2"/>
  <c r="W220" i="2"/>
  <c r="W224" i="2"/>
  <c r="W228" i="2"/>
  <c r="W232" i="2"/>
  <c r="W236" i="2"/>
  <c r="W240" i="2"/>
  <c r="W244" i="2"/>
  <c r="W248" i="2"/>
  <c r="W252" i="2"/>
  <c r="W256" i="2"/>
  <c r="W260" i="2"/>
  <c r="W264" i="2"/>
  <c r="W268" i="2"/>
  <c r="W272" i="2"/>
  <c r="W136" i="2"/>
  <c r="W151" i="2"/>
  <c r="W167" i="2"/>
  <c r="W174" i="2"/>
  <c r="W182" i="2"/>
  <c r="W190" i="2"/>
  <c r="W198" i="2"/>
  <c r="W142" i="2"/>
  <c r="W154" i="2"/>
  <c r="W202" i="2"/>
  <c r="W206" i="2"/>
  <c r="W210" i="2"/>
  <c r="W214" i="2"/>
  <c r="W218" i="2"/>
  <c r="W222" i="2"/>
  <c r="W226" i="2"/>
  <c r="W230" i="2"/>
  <c r="W234" i="2"/>
  <c r="W238" i="2"/>
  <c r="W242" i="2"/>
  <c r="W246" i="2"/>
  <c r="W250" i="2"/>
  <c r="W254" i="2"/>
  <c r="W258" i="2"/>
  <c r="W262" i="2"/>
  <c r="W266" i="2"/>
  <c r="W270" i="2"/>
  <c r="W274" i="2"/>
  <c r="W278" i="2"/>
  <c r="W194" i="2"/>
  <c r="W280" i="2"/>
  <c r="W159" i="2"/>
  <c r="W178" i="2"/>
  <c r="W170" i="2"/>
  <c r="W276" i="2"/>
  <c r="W282" i="2"/>
  <c r="W286" i="2"/>
  <c r="W290" i="2"/>
  <c r="W294" i="2"/>
  <c r="W298" i="2"/>
  <c r="W302" i="2"/>
  <c r="W306" i="2"/>
  <c r="W310" i="2"/>
  <c r="W314" i="2"/>
  <c r="W318" i="2"/>
  <c r="W322" i="2"/>
  <c r="W326" i="2"/>
  <c r="W330" i="2"/>
  <c r="W334" i="2"/>
  <c r="W338" i="2"/>
  <c r="W342" i="2"/>
  <c r="W346" i="2"/>
  <c r="W350" i="2"/>
  <c r="W354" i="2"/>
  <c r="W358" i="2"/>
  <c r="W362" i="2"/>
  <c r="W366" i="2"/>
  <c r="W370" i="2"/>
  <c r="W371" i="2"/>
  <c r="W373" i="2"/>
  <c r="W375" i="2"/>
  <c r="W377" i="2"/>
  <c r="W379" i="2"/>
  <c r="W381" i="2"/>
  <c r="W383" i="2"/>
  <c r="W385" i="2"/>
  <c r="W387" i="2"/>
  <c r="W389" i="2"/>
  <c r="W391" i="2"/>
  <c r="W393" i="2"/>
  <c r="W395" i="2"/>
  <c r="W397" i="2"/>
  <c r="W399" i="2"/>
  <c r="W401" i="2"/>
  <c r="W403" i="2"/>
  <c r="W405" i="2"/>
  <c r="W407" i="2"/>
  <c r="W409" i="2"/>
  <c r="W411" i="2"/>
  <c r="W413" i="2"/>
  <c r="W415" i="2"/>
  <c r="W417" i="2"/>
  <c r="W419" i="2"/>
  <c r="W421" i="2"/>
  <c r="W423" i="2"/>
  <c r="W186" i="2"/>
  <c r="W283" i="2"/>
  <c r="W287" i="2"/>
  <c r="W291" i="2"/>
  <c r="W295" i="2"/>
  <c r="W299" i="2"/>
  <c r="W303" i="2"/>
  <c r="W307" i="2"/>
  <c r="W311" i="2"/>
  <c r="W315" i="2"/>
  <c r="W319" i="2"/>
  <c r="W323" i="2"/>
  <c r="W327" i="2"/>
  <c r="W331" i="2"/>
  <c r="W335" i="2"/>
  <c r="W339" i="2"/>
  <c r="W343" i="2"/>
  <c r="W347" i="2"/>
  <c r="W351" i="2"/>
  <c r="W355" i="2"/>
  <c r="W359" i="2"/>
  <c r="W363" i="2"/>
  <c r="W367" i="2"/>
  <c r="S436" i="2"/>
  <c r="S438" i="2"/>
  <c r="S440" i="2"/>
  <c r="S49" i="2"/>
  <c r="S51" i="2"/>
  <c r="S53" i="2"/>
  <c r="S55" i="2"/>
  <c r="S54" i="2"/>
  <c r="S56" i="2"/>
  <c r="S57" i="2"/>
  <c r="S50" i="2"/>
  <c r="S52" i="2"/>
  <c r="S62" i="2"/>
  <c r="S64" i="2"/>
  <c r="S66" i="2"/>
  <c r="S68" i="2"/>
  <c r="S70" i="2"/>
  <c r="S439" i="2"/>
  <c r="S61" i="2"/>
  <c r="S72" i="2"/>
  <c r="S74" i="2"/>
  <c r="S76" i="2"/>
  <c r="S78" i="2"/>
  <c r="S80" i="2"/>
  <c r="S82" i="2"/>
  <c r="S84" i="2"/>
  <c r="S86" i="2"/>
  <c r="S59" i="2"/>
  <c r="S65" i="2"/>
  <c r="S69" i="2"/>
  <c r="S48" i="2"/>
  <c r="S60" i="2"/>
  <c r="S67" i="2"/>
  <c r="S71" i="2"/>
  <c r="S437" i="2"/>
  <c r="S58" i="2"/>
  <c r="S75" i="2"/>
  <c r="S79" i="2"/>
  <c r="S83" i="2"/>
  <c r="S87" i="2"/>
  <c r="S89" i="2"/>
  <c r="S91" i="2"/>
  <c r="S93" i="2"/>
  <c r="S95" i="2"/>
  <c r="S97" i="2"/>
  <c r="S99" i="2"/>
  <c r="S101" i="2"/>
  <c r="S63" i="2"/>
  <c r="S85" i="2"/>
  <c r="S88" i="2"/>
  <c r="S96" i="2"/>
  <c r="S104" i="2"/>
  <c r="S106" i="2"/>
  <c r="S108" i="2"/>
  <c r="S110" i="2"/>
  <c r="S112" i="2"/>
  <c r="S114" i="2"/>
  <c r="S116" i="2"/>
  <c r="S118" i="2"/>
  <c r="S120" i="2"/>
  <c r="S73" i="2"/>
  <c r="S90" i="2"/>
  <c r="S98" i="2"/>
  <c r="S77" i="2"/>
  <c r="S92" i="2"/>
  <c r="S100" i="2"/>
  <c r="S103" i="2"/>
  <c r="S105" i="2"/>
  <c r="S107" i="2"/>
  <c r="S109" i="2"/>
  <c r="S111" i="2"/>
  <c r="S113" i="2"/>
  <c r="S115" i="2"/>
  <c r="S117" i="2"/>
  <c r="S119" i="2"/>
  <c r="S121" i="2"/>
  <c r="S94" i="2"/>
  <c r="S102" i="2"/>
  <c r="S123" i="2"/>
  <c r="S125" i="2"/>
  <c r="S127" i="2"/>
  <c r="S129" i="2"/>
  <c r="S131" i="2"/>
  <c r="S133" i="2"/>
  <c r="S135" i="2"/>
  <c r="S137" i="2"/>
  <c r="S139" i="2"/>
  <c r="S141" i="2"/>
  <c r="S143" i="2"/>
  <c r="S145" i="2"/>
  <c r="S124" i="2"/>
  <c r="S132" i="2"/>
  <c r="S140" i="2"/>
  <c r="S150" i="2"/>
  <c r="S154" i="2"/>
  <c r="S158" i="2"/>
  <c r="S162" i="2"/>
  <c r="S166" i="2"/>
  <c r="S126" i="2"/>
  <c r="S134" i="2"/>
  <c r="S142" i="2"/>
  <c r="S147" i="2"/>
  <c r="S151" i="2"/>
  <c r="S155" i="2"/>
  <c r="S159" i="2"/>
  <c r="S163" i="2"/>
  <c r="S167" i="2"/>
  <c r="S169" i="2"/>
  <c r="S171" i="2"/>
  <c r="S173" i="2"/>
  <c r="S175" i="2"/>
  <c r="S177" i="2"/>
  <c r="S179" i="2"/>
  <c r="S181" i="2"/>
  <c r="S183" i="2"/>
  <c r="S185" i="2"/>
  <c r="S187" i="2"/>
  <c r="S189" i="2"/>
  <c r="S191" i="2"/>
  <c r="S193" i="2"/>
  <c r="S195" i="2"/>
  <c r="S197" i="2"/>
  <c r="S199" i="2"/>
  <c r="S201" i="2"/>
  <c r="S81" i="2"/>
  <c r="S128" i="2"/>
  <c r="S144" i="2"/>
  <c r="S152" i="2"/>
  <c r="S160" i="2"/>
  <c r="S203" i="2"/>
  <c r="S205" i="2"/>
  <c r="S207" i="2"/>
  <c r="S209" i="2"/>
  <c r="S211" i="2"/>
  <c r="S213" i="2"/>
  <c r="S215" i="2"/>
  <c r="S217" i="2"/>
  <c r="S219" i="2"/>
  <c r="S221" i="2"/>
  <c r="S223" i="2"/>
  <c r="S225" i="2"/>
  <c r="S227" i="2"/>
  <c r="S229" i="2"/>
  <c r="S231" i="2"/>
  <c r="S233" i="2"/>
  <c r="S235" i="2"/>
  <c r="S237" i="2"/>
  <c r="S239" i="2"/>
  <c r="S241" i="2"/>
  <c r="S243" i="2"/>
  <c r="S245" i="2"/>
  <c r="S247" i="2"/>
  <c r="S249" i="2"/>
  <c r="S251" i="2"/>
  <c r="S253" i="2"/>
  <c r="S255" i="2"/>
  <c r="S257" i="2"/>
  <c r="S259" i="2"/>
  <c r="S261" i="2"/>
  <c r="S263" i="2"/>
  <c r="S265" i="2"/>
  <c r="S267" i="2"/>
  <c r="S269" i="2"/>
  <c r="S271" i="2"/>
  <c r="S273" i="2"/>
  <c r="S275" i="2"/>
  <c r="S277" i="2"/>
  <c r="S279" i="2"/>
  <c r="S122" i="2"/>
  <c r="S138" i="2"/>
  <c r="S149" i="2"/>
  <c r="S157" i="2"/>
  <c r="S165" i="2"/>
  <c r="S170" i="2"/>
  <c r="S174" i="2"/>
  <c r="S178" i="2"/>
  <c r="S182" i="2"/>
  <c r="S186" i="2"/>
  <c r="S190" i="2"/>
  <c r="S194" i="2"/>
  <c r="S198" i="2"/>
  <c r="S136" i="2"/>
  <c r="S156" i="2"/>
  <c r="S202" i="2"/>
  <c r="S206" i="2"/>
  <c r="S210" i="2"/>
  <c r="S214" i="2"/>
  <c r="S218" i="2"/>
  <c r="S222" i="2"/>
  <c r="S226" i="2"/>
  <c r="S230" i="2"/>
  <c r="S234" i="2"/>
  <c r="S238" i="2"/>
  <c r="S242" i="2"/>
  <c r="S246" i="2"/>
  <c r="S250" i="2"/>
  <c r="S254" i="2"/>
  <c r="S258" i="2"/>
  <c r="S262" i="2"/>
  <c r="S266" i="2"/>
  <c r="S270" i="2"/>
  <c r="S274" i="2"/>
  <c r="S146" i="2"/>
  <c r="S161" i="2"/>
  <c r="S168" i="2"/>
  <c r="S176" i="2"/>
  <c r="S184" i="2"/>
  <c r="S192" i="2"/>
  <c r="S200" i="2"/>
  <c r="S148" i="2"/>
  <c r="S164" i="2"/>
  <c r="S204" i="2"/>
  <c r="S208" i="2"/>
  <c r="S212" i="2"/>
  <c r="S216" i="2"/>
  <c r="S220" i="2"/>
  <c r="S224" i="2"/>
  <c r="S228" i="2"/>
  <c r="S232" i="2"/>
  <c r="S236" i="2"/>
  <c r="S240" i="2"/>
  <c r="S244" i="2"/>
  <c r="S248" i="2"/>
  <c r="S252" i="2"/>
  <c r="S256" i="2"/>
  <c r="S260" i="2"/>
  <c r="S264" i="2"/>
  <c r="S268" i="2"/>
  <c r="S272" i="2"/>
  <c r="S276" i="2"/>
  <c r="S280" i="2"/>
  <c r="S172" i="2"/>
  <c r="S188" i="2"/>
  <c r="S153" i="2"/>
  <c r="S180" i="2"/>
  <c r="S284" i="2"/>
  <c r="S288" i="2"/>
  <c r="S292" i="2"/>
  <c r="S296" i="2"/>
  <c r="S300" i="2"/>
  <c r="S304" i="2"/>
  <c r="S308" i="2"/>
  <c r="S312" i="2"/>
  <c r="S316" i="2"/>
  <c r="S320" i="2"/>
  <c r="S324" i="2"/>
  <c r="S328" i="2"/>
  <c r="S332" i="2"/>
  <c r="S336" i="2"/>
  <c r="S340" i="2"/>
  <c r="S344" i="2"/>
  <c r="S348" i="2"/>
  <c r="S352" i="2"/>
  <c r="S356" i="2"/>
  <c r="S360" i="2"/>
  <c r="S364" i="2"/>
  <c r="S368" i="2"/>
  <c r="S373" i="2"/>
  <c r="S375" i="2"/>
  <c r="S377" i="2"/>
  <c r="S379" i="2"/>
  <c r="S381" i="2"/>
  <c r="S383" i="2"/>
  <c r="S385" i="2"/>
  <c r="S387" i="2"/>
  <c r="S389" i="2"/>
  <c r="S391" i="2"/>
  <c r="S393" i="2"/>
  <c r="S395" i="2"/>
  <c r="S397" i="2"/>
  <c r="S399" i="2"/>
  <c r="S401" i="2"/>
  <c r="S403" i="2"/>
  <c r="S405" i="2"/>
  <c r="S407" i="2"/>
  <c r="S409" i="2"/>
  <c r="S411" i="2"/>
  <c r="S413" i="2"/>
  <c r="S415" i="2"/>
  <c r="S417" i="2"/>
  <c r="S419" i="2"/>
  <c r="S421" i="2"/>
  <c r="S423" i="2"/>
  <c r="S196" i="2"/>
  <c r="S278" i="2"/>
  <c r="S281" i="2"/>
  <c r="S285" i="2"/>
  <c r="S289" i="2"/>
  <c r="S293" i="2"/>
  <c r="S297" i="2"/>
  <c r="S301" i="2"/>
  <c r="S305" i="2"/>
  <c r="S309" i="2"/>
  <c r="S313" i="2"/>
  <c r="S317" i="2"/>
  <c r="S321" i="2"/>
  <c r="S325" i="2"/>
  <c r="S329" i="2"/>
  <c r="S333" i="2"/>
  <c r="S337" i="2"/>
  <c r="S341" i="2"/>
  <c r="S345" i="2"/>
  <c r="S349" i="2"/>
  <c r="S353" i="2"/>
  <c r="S357" i="2"/>
  <c r="S361" i="2"/>
  <c r="S365" i="2"/>
  <c r="S369" i="2"/>
  <c r="S371" i="2"/>
  <c r="O436" i="2"/>
  <c r="O438" i="2"/>
  <c r="O440" i="2"/>
  <c r="O49" i="2"/>
  <c r="O51" i="2"/>
  <c r="O53" i="2"/>
  <c r="O55" i="2"/>
  <c r="O48" i="2"/>
  <c r="O50" i="2"/>
  <c r="O58" i="2"/>
  <c r="O59" i="2"/>
  <c r="O437" i="2"/>
  <c r="O439" i="2"/>
  <c r="O56" i="2"/>
  <c r="O57" i="2"/>
  <c r="O64" i="2"/>
  <c r="O66" i="2"/>
  <c r="O68" i="2"/>
  <c r="O70" i="2"/>
  <c r="O62" i="2"/>
  <c r="O72" i="2"/>
  <c r="O74" i="2"/>
  <c r="O76" i="2"/>
  <c r="O78" i="2"/>
  <c r="O80" i="2"/>
  <c r="O82" i="2"/>
  <c r="O84" i="2"/>
  <c r="O86" i="2"/>
  <c r="O52" i="2"/>
  <c r="O60" i="2"/>
  <c r="O63" i="2"/>
  <c r="O69" i="2"/>
  <c r="O71" i="2"/>
  <c r="O61" i="2"/>
  <c r="O65" i="2"/>
  <c r="O54" i="2"/>
  <c r="O67" i="2"/>
  <c r="O73" i="2"/>
  <c r="O77" i="2"/>
  <c r="O81" i="2"/>
  <c r="O85" i="2"/>
  <c r="O87" i="2"/>
  <c r="O89" i="2"/>
  <c r="O91" i="2"/>
  <c r="O93" i="2"/>
  <c r="O95" i="2"/>
  <c r="O97" i="2"/>
  <c r="O99" i="2"/>
  <c r="O101" i="2"/>
  <c r="O79" i="2"/>
  <c r="O90" i="2"/>
  <c r="O98" i="2"/>
  <c r="O104" i="2"/>
  <c r="O106" i="2"/>
  <c r="O108" i="2"/>
  <c r="O110" i="2"/>
  <c r="O112" i="2"/>
  <c r="O114" i="2"/>
  <c r="O116" i="2"/>
  <c r="O118" i="2"/>
  <c r="O120" i="2"/>
  <c r="O122" i="2"/>
  <c r="O83" i="2"/>
  <c r="O92" i="2"/>
  <c r="O100" i="2"/>
  <c r="O94" i="2"/>
  <c r="O102" i="2"/>
  <c r="O103" i="2"/>
  <c r="O105" i="2"/>
  <c r="O107" i="2"/>
  <c r="O109" i="2"/>
  <c r="O111" i="2"/>
  <c r="O113" i="2"/>
  <c r="O115" i="2"/>
  <c r="O117" i="2"/>
  <c r="O119" i="2"/>
  <c r="O121" i="2"/>
  <c r="O123" i="2"/>
  <c r="O125" i="2"/>
  <c r="O127" i="2"/>
  <c r="O129" i="2"/>
  <c r="O131" i="2"/>
  <c r="O133" i="2"/>
  <c r="O135" i="2"/>
  <c r="O137" i="2"/>
  <c r="O139" i="2"/>
  <c r="O141" i="2"/>
  <c r="O143" i="2"/>
  <c r="O145" i="2"/>
  <c r="O75" i="2"/>
  <c r="O88" i="2"/>
  <c r="O126" i="2"/>
  <c r="O134" i="2"/>
  <c r="O142" i="2"/>
  <c r="O148" i="2"/>
  <c r="O152" i="2"/>
  <c r="O156" i="2"/>
  <c r="O160" i="2"/>
  <c r="O164" i="2"/>
  <c r="O128" i="2"/>
  <c r="O136" i="2"/>
  <c r="O144" i="2"/>
  <c r="O149" i="2"/>
  <c r="O153" i="2"/>
  <c r="O157" i="2"/>
  <c r="O161" i="2"/>
  <c r="O165" i="2"/>
  <c r="O169" i="2"/>
  <c r="O171" i="2"/>
  <c r="O173" i="2"/>
  <c r="O175" i="2"/>
  <c r="O177" i="2"/>
  <c r="O179" i="2"/>
  <c r="O181" i="2"/>
  <c r="O183" i="2"/>
  <c r="O185" i="2"/>
  <c r="O187" i="2"/>
  <c r="O189" i="2"/>
  <c r="O191" i="2"/>
  <c r="O193" i="2"/>
  <c r="O195" i="2"/>
  <c r="O197" i="2"/>
  <c r="O199" i="2"/>
  <c r="O201" i="2"/>
  <c r="O138" i="2"/>
  <c r="O154" i="2"/>
  <c r="O162" i="2"/>
  <c r="O203" i="2"/>
  <c r="O205" i="2"/>
  <c r="O207" i="2"/>
  <c r="O209" i="2"/>
  <c r="O211" i="2"/>
  <c r="O213" i="2"/>
  <c r="O215" i="2"/>
  <c r="O217" i="2"/>
  <c r="O219" i="2"/>
  <c r="O221" i="2"/>
  <c r="O223" i="2"/>
  <c r="O225" i="2"/>
  <c r="O227" i="2"/>
  <c r="O229" i="2"/>
  <c r="O231" i="2"/>
  <c r="O233" i="2"/>
  <c r="O235" i="2"/>
  <c r="O237" i="2"/>
  <c r="O239" i="2"/>
  <c r="O241" i="2"/>
  <c r="O243" i="2"/>
  <c r="O245" i="2"/>
  <c r="O247" i="2"/>
  <c r="O249" i="2"/>
  <c r="O251" i="2"/>
  <c r="O253" i="2"/>
  <c r="O255" i="2"/>
  <c r="O257" i="2"/>
  <c r="O259" i="2"/>
  <c r="O261" i="2"/>
  <c r="O263" i="2"/>
  <c r="O265" i="2"/>
  <c r="O267" i="2"/>
  <c r="O269" i="2"/>
  <c r="O271" i="2"/>
  <c r="O273" i="2"/>
  <c r="O275" i="2"/>
  <c r="O277" i="2"/>
  <c r="O279" i="2"/>
  <c r="O132" i="2"/>
  <c r="O151" i="2"/>
  <c r="O159" i="2"/>
  <c r="O167" i="2"/>
  <c r="O168" i="2"/>
  <c r="O172" i="2"/>
  <c r="O176" i="2"/>
  <c r="O180" i="2"/>
  <c r="O184" i="2"/>
  <c r="O188" i="2"/>
  <c r="O192" i="2"/>
  <c r="O196" i="2"/>
  <c r="O200" i="2"/>
  <c r="O146" i="2"/>
  <c r="O150" i="2"/>
  <c r="O166" i="2"/>
  <c r="O204" i="2"/>
  <c r="O208" i="2"/>
  <c r="O212" i="2"/>
  <c r="O216" i="2"/>
  <c r="O220" i="2"/>
  <c r="O224" i="2"/>
  <c r="O228" i="2"/>
  <c r="O232" i="2"/>
  <c r="O236" i="2"/>
  <c r="O240" i="2"/>
  <c r="O244" i="2"/>
  <c r="O248" i="2"/>
  <c r="O252" i="2"/>
  <c r="O256" i="2"/>
  <c r="O260" i="2"/>
  <c r="O264" i="2"/>
  <c r="O268" i="2"/>
  <c r="O272" i="2"/>
  <c r="O96" i="2"/>
  <c r="O124" i="2"/>
  <c r="O155" i="2"/>
  <c r="O170" i="2"/>
  <c r="O178" i="2"/>
  <c r="O186" i="2"/>
  <c r="O194" i="2"/>
  <c r="O130" i="2"/>
  <c r="O158" i="2"/>
  <c r="O202" i="2"/>
  <c r="O206" i="2"/>
  <c r="O210" i="2"/>
  <c r="O214" i="2"/>
  <c r="O218" i="2"/>
  <c r="O222" i="2"/>
  <c r="O226" i="2"/>
  <c r="O230" i="2"/>
  <c r="O234" i="2"/>
  <c r="O238" i="2"/>
  <c r="O242" i="2"/>
  <c r="O246" i="2"/>
  <c r="O250" i="2"/>
  <c r="O254" i="2"/>
  <c r="O258" i="2"/>
  <c r="O262" i="2"/>
  <c r="O266" i="2"/>
  <c r="O270" i="2"/>
  <c r="O274" i="2"/>
  <c r="O278" i="2"/>
  <c r="O147" i="2"/>
  <c r="O182" i="2"/>
  <c r="O198" i="2"/>
  <c r="O276" i="2"/>
  <c r="O140" i="2"/>
  <c r="O163" i="2"/>
  <c r="O190" i="2"/>
  <c r="O282" i="2"/>
  <c r="O286" i="2"/>
  <c r="O290" i="2"/>
  <c r="O294" i="2"/>
  <c r="O298" i="2"/>
  <c r="O302" i="2"/>
  <c r="O306" i="2"/>
  <c r="O310" i="2"/>
  <c r="O314" i="2"/>
  <c r="O318" i="2"/>
  <c r="O322" i="2"/>
  <c r="O326" i="2"/>
  <c r="O330" i="2"/>
  <c r="O334" i="2"/>
  <c r="O338" i="2"/>
  <c r="O342" i="2"/>
  <c r="O346" i="2"/>
  <c r="O350" i="2"/>
  <c r="O354" i="2"/>
  <c r="O358" i="2"/>
  <c r="O362" i="2"/>
  <c r="O366" i="2"/>
  <c r="O370" i="2"/>
  <c r="O373" i="2"/>
  <c r="O375" i="2"/>
  <c r="O377" i="2"/>
  <c r="O379" i="2"/>
  <c r="O381" i="2"/>
  <c r="O383" i="2"/>
  <c r="O385" i="2"/>
  <c r="O387" i="2"/>
  <c r="O389" i="2"/>
  <c r="O391" i="2"/>
  <c r="O393" i="2"/>
  <c r="O395" i="2"/>
  <c r="O397" i="2"/>
  <c r="O399" i="2"/>
  <c r="O401" i="2"/>
  <c r="O403" i="2"/>
  <c r="O405" i="2"/>
  <c r="O407" i="2"/>
  <c r="O409" i="2"/>
  <c r="O411" i="2"/>
  <c r="O413" i="2"/>
  <c r="O415" i="2"/>
  <c r="O417" i="2"/>
  <c r="O419" i="2"/>
  <c r="O421" i="2"/>
  <c r="O423" i="2"/>
  <c r="O283" i="2"/>
  <c r="O287" i="2"/>
  <c r="O291" i="2"/>
  <c r="O295" i="2"/>
  <c r="O299" i="2"/>
  <c r="O303" i="2"/>
  <c r="O307" i="2"/>
  <c r="O311" i="2"/>
  <c r="O315" i="2"/>
  <c r="O319" i="2"/>
  <c r="O323" i="2"/>
  <c r="O327" i="2"/>
  <c r="O331" i="2"/>
  <c r="O335" i="2"/>
  <c r="O339" i="2"/>
  <c r="O343" i="2"/>
  <c r="O347" i="2"/>
  <c r="O351" i="2"/>
  <c r="O355" i="2"/>
  <c r="O359" i="2"/>
  <c r="O363" i="2"/>
  <c r="O367" i="2"/>
  <c r="K436" i="2"/>
  <c r="K438" i="2"/>
  <c r="K440" i="2"/>
  <c r="K49" i="2"/>
  <c r="K51" i="2"/>
  <c r="K53" i="2"/>
  <c r="K55" i="2"/>
  <c r="K437" i="2"/>
  <c r="K60" i="2"/>
  <c r="K61" i="2"/>
  <c r="K54" i="2"/>
  <c r="K58" i="2"/>
  <c r="K59" i="2"/>
  <c r="K64" i="2"/>
  <c r="K66" i="2"/>
  <c r="K68" i="2"/>
  <c r="K70" i="2"/>
  <c r="K52" i="2"/>
  <c r="K56" i="2"/>
  <c r="K67" i="2"/>
  <c r="K72" i="2"/>
  <c r="K74" i="2"/>
  <c r="K76" i="2"/>
  <c r="K78" i="2"/>
  <c r="K80" i="2"/>
  <c r="K82" i="2"/>
  <c r="K84" i="2"/>
  <c r="K86" i="2"/>
  <c r="K48" i="2"/>
  <c r="K65" i="2"/>
  <c r="K50" i="2"/>
  <c r="K57" i="2"/>
  <c r="K71" i="2"/>
  <c r="K63" i="2"/>
  <c r="K75" i="2"/>
  <c r="K79" i="2"/>
  <c r="K83" i="2"/>
  <c r="K87" i="2"/>
  <c r="K89" i="2"/>
  <c r="K91" i="2"/>
  <c r="K93" i="2"/>
  <c r="K95" i="2"/>
  <c r="K97" i="2"/>
  <c r="K99" i="2"/>
  <c r="K101" i="2"/>
  <c r="K62" i="2"/>
  <c r="K69" i="2"/>
  <c r="K439" i="2"/>
  <c r="K73" i="2"/>
  <c r="K92" i="2"/>
  <c r="K100" i="2"/>
  <c r="K104" i="2"/>
  <c r="K106" i="2"/>
  <c r="K108" i="2"/>
  <c r="K110" i="2"/>
  <c r="K112" i="2"/>
  <c r="K114" i="2"/>
  <c r="K116" i="2"/>
  <c r="K118" i="2"/>
  <c r="K120" i="2"/>
  <c r="K122" i="2"/>
  <c r="K77" i="2"/>
  <c r="K94" i="2"/>
  <c r="K102" i="2"/>
  <c r="K81" i="2"/>
  <c r="K88" i="2"/>
  <c r="K96" i="2"/>
  <c r="K103" i="2"/>
  <c r="K105" i="2"/>
  <c r="K107" i="2"/>
  <c r="K109" i="2"/>
  <c r="K111" i="2"/>
  <c r="K113" i="2"/>
  <c r="K115" i="2"/>
  <c r="K117" i="2"/>
  <c r="K119" i="2"/>
  <c r="K121" i="2"/>
  <c r="K90" i="2"/>
  <c r="K123" i="2"/>
  <c r="K125" i="2"/>
  <c r="K127" i="2"/>
  <c r="K129" i="2"/>
  <c r="K131" i="2"/>
  <c r="K133" i="2"/>
  <c r="K135" i="2"/>
  <c r="K137" i="2"/>
  <c r="K139" i="2"/>
  <c r="K141" i="2"/>
  <c r="K143" i="2"/>
  <c r="K145" i="2"/>
  <c r="K85" i="2"/>
  <c r="K98" i="2"/>
  <c r="K128" i="2"/>
  <c r="K136" i="2"/>
  <c r="K144" i="2"/>
  <c r="K150" i="2"/>
  <c r="K154" i="2"/>
  <c r="K158" i="2"/>
  <c r="K162" i="2"/>
  <c r="K166" i="2"/>
  <c r="K130" i="2"/>
  <c r="K138" i="2"/>
  <c r="K146" i="2"/>
  <c r="K147" i="2"/>
  <c r="K151" i="2"/>
  <c r="K155" i="2"/>
  <c r="K159" i="2"/>
  <c r="K163" i="2"/>
  <c r="K167" i="2"/>
  <c r="K169" i="2"/>
  <c r="K171" i="2"/>
  <c r="K173" i="2"/>
  <c r="K175" i="2"/>
  <c r="K177" i="2"/>
  <c r="K179" i="2"/>
  <c r="K181" i="2"/>
  <c r="K183" i="2"/>
  <c r="K185" i="2"/>
  <c r="K187" i="2"/>
  <c r="K189" i="2"/>
  <c r="K191" i="2"/>
  <c r="K193" i="2"/>
  <c r="K195" i="2"/>
  <c r="K197" i="2"/>
  <c r="K199" i="2"/>
  <c r="K201" i="2"/>
  <c r="K132" i="2"/>
  <c r="K148" i="2"/>
  <c r="K156" i="2"/>
  <c r="K164" i="2"/>
  <c r="K203" i="2"/>
  <c r="K205" i="2"/>
  <c r="K207" i="2"/>
  <c r="K209" i="2"/>
  <c r="K211" i="2"/>
  <c r="K213" i="2"/>
  <c r="K215" i="2"/>
  <c r="K217" i="2"/>
  <c r="K219" i="2"/>
  <c r="K221" i="2"/>
  <c r="K223" i="2"/>
  <c r="K225" i="2"/>
  <c r="K227" i="2"/>
  <c r="K229" i="2"/>
  <c r="K231" i="2"/>
  <c r="K233" i="2"/>
  <c r="K235" i="2"/>
  <c r="K237" i="2"/>
  <c r="K239" i="2"/>
  <c r="K241" i="2"/>
  <c r="K243" i="2"/>
  <c r="K245" i="2"/>
  <c r="K247" i="2"/>
  <c r="K249" i="2"/>
  <c r="K251" i="2"/>
  <c r="K253" i="2"/>
  <c r="K255" i="2"/>
  <c r="K257" i="2"/>
  <c r="K259" i="2"/>
  <c r="K261" i="2"/>
  <c r="K263" i="2"/>
  <c r="K265" i="2"/>
  <c r="K267" i="2"/>
  <c r="K269" i="2"/>
  <c r="K271" i="2"/>
  <c r="K273" i="2"/>
  <c r="K275" i="2"/>
  <c r="K277" i="2"/>
  <c r="K279" i="2"/>
  <c r="K126" i="2"/>
  <c r="K142" i="2"/>
  <c r="K153" i="2"/>
  <c r="K161" i="2"/>
  <c r="K170" i="2"/>
  <c r="K174" i="2"/>
  <c r="K178" i="2"/>
  <c r="K182" i="2"/>
  <c r="K186" i="2"/>
  <c r="K190" i="2"/>
  <c r="K194" i="2"/>
  <c r="K198" i="2"/>
  <c r="K124" i="2"/>
  <c r="K160" i="2"/>
  <c r="K202" i="2"/>
  <c r="K206" i="2"/>
  <c r="K210" i="2"/>
  <c r="K214" i="2"/>
  <c r="K218" i="2"/>
  <c r="K222" i="2"/>
  <c r="K226" i="2"/>
  <c r="K230" i="2"/>
  <c r="K234" i="2"/>
  <c r="K238" i="2"/>
  <c r="K242" i="2"/>
  <c r="K246" i="2"/>
  <c r="K250" i="2"/>
  <c r="K254" i="2"/>
  <c r="K258" i="2"/>
  <c r="K262" i="2"/>
  <c r="K266" i="2"/>
  <c r="K270" i="2"/>
  <c r="K274" i="2"/>
  <c r="K134" i="2"/>
  <c r="K149" i="2"/>
  <c r="K165" i="2"/>
  <c r="K172" i="2"/>
  <c r="K180" i="2"/>
  <c r="K188" i="2"/>
  <c r="K196" i="2"/>
  <c r="K140" i="2"/>
  <c r="K152" i="2"/>
  <c r="K204" i="2"/>
  <c r="K208" i="2"/>
  <c r="K212" i="2"/>
  <c r="K216" i="2"/>
  <c r="K220" i="2"/>
  <c r="K224" i="2"/>
  <c r="K228" i="2"/>
  <c r="K232" i="2"/>
  <c r="K236" i="2"/>
  <c r="K240" i="2"/>
  <c r="K244" i="2"/>
  <c r="K248" i="2"/>
  <c r="K252" i="2"/>
  <c r="K256" i="2"/>
  <c r="K260" i="2"/>
  <c r="K264" i="2"/>
  <c r="K268" i="2"/>
  <c r="K272" i="2"/>
  <c r="K276" i="2"/>
  <c r="K280" i="2"/>
  <c r="K157" i="2"/>
  <c r="K192" i="2"/>
  <c r="K278" i="2"/>
  <c r="K176" i="2"/>
  <c r="K200" i="2"/>
  <c r="K284" i="2"/>
  <c r="K288" i="2"/>
  <c r="K292" i="2"/>
  <c r="K296" i="2"/>
  <c r="K300" i="2"/>
  <c r="K304" i="2"/>
  <c r="K308" i="2"/>
  <c r="K312" i="2"/>
  <c r="K316" i="2"/>
  <c r="K320" i="2"/>
  <c r="K324" i="2"/>
  <c r="K328" i="2"/>
  <c r="K332" i="2"/>
  <c r="K336" i="2"/>
  <c r="K340" i="2"/>
  <c r="K344" i="2"/>
  <c r="K348" i="2"/>
  <c r="K352" i="2"/>
  <c r="K356" i="2"/>
  <c r="K360" i="2"/>
  <c r="K364" i="2"/>
  <c r="K368" i="2"/>
  <c r="K373" i="2"/>
  <c r="K375" i="2"/>
  <c r="K377" i="2"/>
  <c r="K379" i="2"/>
  <c r="K381" i="2"/>
  <c r="K383" i="2"/>
  <c r="K385" i="2"/>
  <c r="K387" i="2"/>
  <c r="K389" i="2"/>
  <c r="K391" i="2"/>
  <c r="K393" i="2"/>
  <c r="K395" i="2"/>
  <c r="K397" i="2"/>
  <c r="K399" i="2"/>
  <c r="K401" i="2"/>
  <c r="K403" i="2"/>
  <c r="K405" i="2"/>
  <c r="K407" i="2"/>
  <c r="K409" i="2"/>
  <c r="K411" i="2"/>
  <c r="K413" i="2"/>
  <c r="K415" i="2"/>
  <c r="K417" i="2"/>
  <c r="K419" i="2"/>
  <c r="K421" i="2"/>
  <c r="K423" i="2"/>
  <c r="K281" i="2"/>
  <c r="K285" i="2"/>
  <c r="K289" i="2"/>
  <c r="K293" i="2"/>
  <c r="K297" i="2"/>
  <c r="K301" i="2"/>
  <c r="K305" i="2"/>
  <c r="K309" i="2"/>
  <c r="K313" i="2"/>
  <c r="K317" i="2"/>
  <c r="K321" i="2"/>
  <c r="K325" i="2"/>
  <c r="K329" i="2"/>
  <c r="K333" i="2"/>
  <c r="K337" i="2"/>
  <c r="K341" i="2"/>
  <c r="K345" i="2"/>
  <c r="K349" i="2"/>
  <c r="K353" i="2"/>
  <c r="K357" i="2"/>
  <c r="K361" i="2"/>
  <c r="K365" i="2"/>
  <c r="K369" i="2"/>
  <c r="G436" i="2"/>
  <c r="G438" i="2"/>
  <c r="G440" i="2"/>
  <c r="G49" i="2"/>
  <c r="G51" i="2"/>
  <c r="G53" i="2"/>
  <c r="G55" i="2"/>
  <c r="G52" i="2"/>
  <c r="G54" i="2"/>
  <c r="G62" i="2"/>
  <c r="G48" i="2"/>
  <c r="G50" i="2"/>
  <c r="G60" i="2"/>
  <c r="G61" i="2"/>
  <c r="G64" i="2"/>
  <c r="G66" i="2"/>
  <c r="G68" i="2"/>
  <c r="G70" i="2"/>
  <c r="G437" i="2"/>
  <c r="G59" i="2"/>
  <c r="G69" i="2"/>
  <c r="G72" i="2"/>
  <c r="G74" i="2"/>
  <c r="G76" i="2"/>
  <c r="G78" i="2"/>
  <c r="G80" i="2"/>
  <c r="G82" i="2"/>
  <c r="G84" i="2"/>
  <c r="G86" i="2"/>
  <c r="G57" i="2"/>
  <c r="G63" i="2"/>
  <c r="G67" i="2"/>
  <c r="G439" i="2"/>
  <c r="G58" i="2"/>
  <c r="G71" i="2"/>
  <c r="G73" i="2"/>
  <c r="G77" i="2"/>
  <c r="G81" i="2"/>
  <c r="G85" i="2"/>
  <c r="G87" i="2"/>
  <c r="G89" i="2"/>
  <c r="G91" i="2"/>
  <c r="G93" i="2"/>
  <c r="G95" i="2"/>
  <c r="G97" i="2"/>
  <c r="G99" i="2"/>
  <c r="G101" i="2"/>
  <c r="G83" i="2"/>
  <c r="G94" i="2"/>
  <c r="G102" i="2"/>
  <c r="G104" i="2"/>
  <c r="G106" i="2"/>
  <c r="G108" i="2"/>
  <c r="G110" i="2"/>
  <c r="G112" i="2"/>
  <c r="G114" i="2"/>
  <c r="G116" i="2"/>
  <c r="G118" i="2"/>
  <c r="G120" i="2"/>
  <c r="G122" i="2"/>
  <c r="G65" i="2"/>
  <c r="G88" i="2"/>
  <c r="G96" i="2"/>
  <c r="G75" i="2"/>
  <c r="G90" i="2"/>
  <c r="G98" i="2"/>
  <c r="G103" i="2"/>
  <c r="G105" i="2"/>
  <c r="G107" i="2"/>
  <c r="G109" i="2"/>
  <c r="G111" i="2"/>
  <c r="G113" i="2"/>
  <c r="G115" i="2"/>
  <c r="G117" i="2"/>
  <c r="G119" i="2"/>
  <c r="G121" i="2"/>
  <c r="G56" i="2"/>
  <c r="G92" i="2"/>
  <c r="G79" i="2"/>
  <c r="G100" i="2"/>
  <c r="G123" i="2"/>
  <c r="G125" i="2"/>
  <c r="G127" i="2"/>
  <c r="G129" i="2"/>
  <c r="G131" i="2"/>
  <c r="G133" i="2"/>
  <c r="G135" i="2"/>
  <c r="G137" i="2"/>
  <c r="G139" i="2"/>
  <c r="G141" i="2"/>
  <c r="G143" i="2"/>
  <c r="G145" i="2"/>
  <c r="G130" i="2"/>
  <c r="G138" i="2"/>
  <c r="G146" i="2"/>
  <c r="G148" i="2"/>
  <c r="G152" i="2"/>
  <c r="G156" i="2"/>
  <c r="G160" i="2"/>
  <c r="G164" i="2"/>
  <c r="G168" i="2"/>
  <c r="G124" i="2"/>
  <c r="G132" i="2"/>
  <c r="G140" i="2"/>
  <c r="G149" i="2"/>
  <c r="G153" i="2"/>
  <c r="G157" i="2"/>
  <c r="G161" i="2"/>
  <c r="G165" i="2"/>
  <c r="G169" i="2"/>
  <c r="G171" i="2"/>
  <c r="G173" i="2"/>
  <c r="G175" i="2"/>
  <c r="G177" i="2"/>
  <c r="G179" i="2"/>
  <c r="G181" i="2"/>
  <c r="G183" i="2"/>
  <c r="G185" i="2"/>
  <c r="G187" i="2"/>
  <c r="G189" i="2"/>
  <c r="G191" i="2"/>
  <c r="G193" i="2"/>
  <c r="G195" i="2"/>
  <c r="G197" i="2"/>
  <c r="G199" i="2"/>
  <c r="G201" i="2"/>
  <c r="G126" i="2"/>
  <c r="G142" i="2"/>
  <c r="G150" i="2"/>
  <c r="G158" i="2"/>
  <c r="G166" i="2"/>
  <c r="G203" i="2"/>
  <c r="G205" i="2"/>
  <c r="G207" i="2"/>
  <c r="G209" i="2"/>
  <c r="G211" i="2"/>
  <c r="G213" i="2"/>
  <c r="G215" i="2"/>
  <c r="G217" i="2"/>
  <c r="G219" i="2"/>
  <c r="G221" i="2"/>
  <c r="G223" i="2"/>
  <c r="G225" i="2"/>
  <c r="G227" i="2"/>
  <c r="G229" i="2"/>
  <c r="G231" i="2"/>
  <c r="G233" i="2"/>
  <c r="G235" i="2"/>
  <c r="G237" i="2"/>
  <c r="G239" i="2"/>
  <c r="G241" i="2"/>
  <c r="G243" i="2"/>
  <c r="G245" i="2"/>
  <c r="G247" i="2"/>
  <c r="G249" i="2"/>
  <c r="G251" i="2"/>
  <c r="G253" i="2"/>
  <c r="G255" i="2"/>
  <c r="G257" i="2"/>
  <c r="G259" i="2"/>
  <c r="G261" i="2"/>
  <c r="G263" i="2"/>
  <c r="G265" i="2"/>
  <c r="G267" i="2"/>
  <c r="G269" i="2"/>
  <c r="G271" i="2"/>
  <c r="G273" i="2"/>
  <c r="G275" i="2"/>
  <c r="G277" i="2"/>
  <c r="G279" i="2"/>
  <c r="G136" i="2"/>
  <c r="G147" i="2"/>
  <c r="G155" i="2"/>
  <c r="G163" i="2"/>
  <c r="G172" i="2"/>
  <c r="G176" i="2"/>
  <c r="G180" i="2"/>
  <c r="G184" i="2"/>
  <c r="G188" i="2"/>
  <c r="G192" i="2"/>
  <c r="G196" i="2"/>
  <c r="G200" i="2"/>
  <c r="G134" i="2"/>
  <c r="G154" i="2"/>
  <c r="G204" i="2"/>
  <c r="G208" i="2"/>
  <c r="G212" i="2"/>
  <c r="G216" i="2"/>
  <c r="G220" i="2"/>
  <c r="G224" i="2"/>
  <c r="G228" i="2"/>
  <c r="G232" i="2"/>
  <c r="G236" i="2"/>
  <c r="G240" i="2"/>
  <c r="G244" i="2"/>
  <c r="G248" i="2"/>
  <c r="G252" i="2"/>
  <c r="G256" i="2"/>
  <c r="G260" i="2"/>
  <c r="G264" i="2"/>
  <c r="G268" i="2"/>
  <c r="G272" i="2"/>
  <c r="G144" i="2"/>
  <c r="G159" i="2"/>
  <c r="G174" i="2"/>
  <c r="G182" i="2"/>
  <c r="G190" i="2"/>
  <c r="G198" i="2"/>
  <c r="G162" i="2"/>
  <c r="G206" i="2"/>
  <c r="G210" i="2"/>
  <c r="G214" i="2"/>
  <c r="G218" i="2"/>
  <c r="G222" i="2"/>
  <c r="G226" i="2"/>
  <c r="G230" i="2"/>
  <c r="G234" i="2"/>
  <c r="G238" i="2"/>
  <c r="G242" i="2"/>
  <c r="G246" i="2"/>
  <c r="G250" i="2"/>
  <c r="G254" i="2"/>
  <c r="G258" i="2"/>
  <c r="G262" i="2"/>
  <c r="G266" i="2"/>
  <c r="G270" i="2"/>
  <c r="G274" i="2"/>
  <c r="G278" i="2"/>
  <c r="G128" i="2"/>
  <c r="G167" i="2"/>
  <c r="G170" i="2"/>
  <c r="G202" i="2"/>
  <c r="G186" i="2"/>
  <c r="G280" i="2"/>
  <c r="G282" i="2"/>
  <c r="G286" i="2"/>
  <c r="G290" i="2"/>
  <c r="G294" i="2"/>
  <c r="G298" i="2"/>
  <c r="G302" i="2"/>
  <c r="G306" i="2"/>
  <c r="G310" i="2"/>
  <c r="G314" i="2"/>
  <c r="G318" i="2"/>
  <c r="G322" i="2"/>
  <c r="G326" i="2"/>
  <c r="G330" i="2"/>
  <c r="G334" i="2"/>
  <c r="G338" i="2"/>
  <c r="G342" i="2"/>
  <c r="G346" i="2"/>
  <c r="G350" i="2"/>
  <c r="G354" i="2"/>
  <c r="G358" i="2"/>
  <c r="G362" i="2"/>
  <c r="G366" i="2"/>
  <c r="G370" i="2"/>
  <c r="G373" i="2"/>
  <c r="G375" i="2"/>
  <c r="G377" i="2"/>
  <c r="G379" i="2"/>
  <c r="G381" i="2"/>
  <c r="G383" i="2"/>
  <c r="G385" i="2"/>
  <c r="G387" i="2"/>
  <c r="G389" i="2"/>
  <c r="G391" i="2"/>
  <c r="G393" i="2"/>
  <c r="G395" i="2"/>
  <c r="G397" i="2"/>
  <c r="G399" i="2"/>
  <c r="G401" i="2"/>
  <c r="G403" i="2"/>
  <c r="G405" i="2"/>
  <c r="G407" i="2"/>
  <c r="G409" i="2"/>
  <c r="G411" i="2"/>
  <c r="G413" i="2"/>
  <c r="G415" i="2"/>
  <c r="G417" i="2"/>
  <c r="G419" i="2"/>
  <c r="G421" i="2"/>
  <c r="G423" i="2"/>
  <c r="G276" i="2"/>
  <c r="G283" i="2"/>
  <c r="G287" i="2"/>
  <c r="G291" i="2"/>
  <c r="G295" i="2"/>
  <c r="G299" i="2"/>
  <c r="G303" i="2"/>
  <c r="G307" i="2"/>
  <c r="G311" i="2"/>
  <c r="G315" i="2"/>
  <c r="G319" i="2"/>
  <c r="G323" i="2"/>
  <c r="G327" i="2"/>
  <c r="G331" i="2"/>
  <c r="G335" i="2"/>
  <c r="G339" i="2"/>
  <c r="G343" i="2"/>
  <c r="G347" i="2"/>
  <c r="G351" i="2"/>
  <c r="G355" i="2"/>
  <c r="G359" i="2"/>
  <c r="G363" i="2"/>
  <c r="G367" i="2"/>
  <c r="G371" i="2"/>
  <c r="AB47" i="2"/>
  <c r="X47" i="2"/>
  <c r="T47" i="2"/>
  <c r="P47" i="2"/>
  <c r="L47" i="2"/>
  <c r="H47" i="2"/>
  <c r="AC435" i="2"/>
  <c r="Y435" i="2"/>
  <c r="U435" i="2"/>
  <c r="Q435" i="2"/>
  <c r="M435" i="2"/>
  <c r="I435" i="2"/>
  <c r="E435" i="2"/>
  <c r="AA434" i="2"/>
  <c r="W434" i="2"/>
  <c r="S434" i="2"/>
  <c r="O434" i="2"/>
  <c r="K434" i="2"/>
  <c r="G434" i="2"/>
  <c r="AC433" i="2"/>
  <c r="Y433" i="2"/>
  <c r="U433" i="2"/>
  <c r="Q433" i="2"/>
  <c r="M433" i="2"/>
  <c r="I433" i="2"/>
  <c r="E433" i="2"/>
  <c r="AA432" i="2"/>
  <c r="W432" i="2"/>
  <c r="S432" i="2"/>
  <c r="O432" i="2"/>
  <c r="K432" i="2"/>
  <c r="G432" i="2"/>
  <c r="AC431" i="2"/>
  <c r="Y431" i="2"/>
  <c r="U431" i="2"/>
  <c r="Q431" i="2"/>
  <c r="M431" i="2"/>
  <c r="I431" i="2"/>
  <c r="E431" i="2"/>
  <c r="AA430" i="2"/>
  <c r="W430" i="2"/>
  <c r="S430" i="2"/>
  <c r="O430" i="2"/>
  <c r="K430" i="2"/>
  <c r="G430" i="2"/>
  <c r="AC429" i="2"/>
  <c r="Y429" i="2"/>
  <c r="U429" i="2"/>
  <c r="Q429" i="2"/>
  <c r="M429" i="2"/>
  <c r="I429" i="2"/>
  <c r="E429" i="2"/>
  <c r="AA428" i="2"/>
  <c r="W428" i="2"/>
  <c r="S428" i="2"/>
  <c r="O428" i="2"/>
  <c r="K428" i="2"/>
  <c r="G428" i="2"/>
  <c r="AC427" i="2"/>
  <c r="Y427" i="2"/>
  <c r="U427" i="2"/>
  <c r="Q427" i="2"/>
  <c r="M427" i="2"/>
  <c r="I427" i="2"/>
  <c r="E427" i="2"/>
  <c r="AA426" i="2"/>
  <c r="W426" i="2"/>
  <c r="S426" i="2"/>
  <c r="O426" i="2"/>
  <c r="K426" i="2"/>
  <c r="G426" i="2"/>
  <c r="AC425" i="2"/>
  <c r="Y425" i="2"/>
  <c r="U425" i="2"/>
  <c r="Q425" i="2"/>
  <c r="M425" i="2"/>
  <c r="I425" i="2"/>
  <c r="E425" i="2"/>
  <c r="AA424" i="2"/>
  <c r="W424" i="2"/>
  <c r="S424" i="2"/>
  <c r="O424" i="2"/>
  <c r="K424" i="2"/>
  <c r="G424" i="2"/>
  <c r="AC423" i="2"/>
  <c r="V423" i="2"/>
  <c r="N423" i="2"/>
  <c r="F423" i="2"/>
  <c r="X422" i="2"/>
  <c r="P422" i="2"/>
  <c r="H422" i="2"/>
  <c r="Z421" i="2"/>
  <c r="R421" i="2"/>
  <c r="J421" i="2"/>
  <c r="AB420" i="2"/>
  <c r="T420" i="2"/>
  <c r="L420" i="2"/>
  <c r="D420" i="2"/>
  <c r="V419" i="2"/>
  <c r="N419" i="2"/>
  <c r="F419" i="2"/>
  <c r="X418" i="2"/>
  <c r="P418" i="2"/>
  <c r="H418" i="2"/>
  <c r="Z417" i="2"/>
  <c r="R417" i="2"/>
  <c r="J417" i="2"/>
  <c r="AB416" i="2"/>
  <c r="T416" i="2"/>
  <c r="L416" i="2"/>
  <c r="D416" i="2"/>
  <c r="V415" i="2"/>
  <c r="N415" i="2"/>
  <c r="F415" i="2"/>
  <c r="X414" i="2"/>
  <c r="P414" i="2"/>
  <c r="H414" i="2"/>
  <c r="Z413" i="2"/>
  <c r="R413" i="2"/>
  <c r="J413" i="2"/>
  <c r="AB412" i="2"/>
  <c r="T412" i="2"/>
  <c r="L412" i="2"/>
  <c r="D412" i="2"/>
  <c r="V411" i="2"/>
  <c r="N411" i="2"/>
  <c r="F411" i="2"/>
  <c r="X410" i="2"/>
  <c r="P410" i="2"/>
  <c r="H410" i="2"/>
  <c r="Z409" i="2"/>
  <c r="R409" i="2"/>
  <c r="J409" i="2"/>
  <c r="AB408" i="2"/>
  <c r="T408" i="2"/>
  <c r="L408" i="2"/>
  <c r="D408" i="2"/>
  <c r="V407" i="2"/>
  <c r="N407" i="2"/>
  <c r="F407" i="2"/>
  <c r="X406" i="2"/>
  <c r="P406" i="2"/>
  <c r="H406" i="2"/>
  <c r="Z405" i="2"/>
  <c r="R405" i="2"/>
  <c r="J405" i="2"/>
  <c r="AB404" i="2"/>
  <c r="T404" i="2"/>
  <c r="L404" i="2"/>
  <c r="D404" i="2"/>
  <c r="V403" i="2"/>
  <c r="N403" i="2"/>
  <c r="F403" i="2"/>
  <c r="X402" i="2"/>
  <c r="P402" i="2"/>
  <c r="H402" i="2"/>
  <c r="Z401" i="2"/>
  <c r="R401" i="2"/>
  <c r="J401" i="2"/>
  <c r="AB400" i="2"/>
  <c r="T400" i="2"/>
  <c r="L400" i="2"/>
  <c r="D400" i="2"/>
  <c r="V399" i="2"/>
  <c r="N399" i="2"/>
  <c r="F399" i="2"/>
  <c r="X398" i="2"/>
  <c r="P398" i="2"/>
  <c r="H398" i="2"/>
  <c r="Z397" i="2"/>
  <c r="R397" i="2"/>
  <c r="J397" i="2"/>
  <c r="AB396" i="2"/>
  <c r="T396" i="2"/>
  <c r="L396" i="2"/>
  <c r="D396" i="2"/>
  <c r="V395" i="2"/>
  <c r="N395" i="2"/>
  <c r="F395" i="2"/>
  <c r="X394" i="2"/>
  <c r="P394" i="2"/>
  <c r="H394" i="2"/>
  <c r="Z393" i="2"/>
  <c r="R393" i="2"/>
  <c r="J393" i="2"/>
  <c r="AB392" i="2"/>
  <c r="T392" i="2"/>
  <c r="L392" i="2"/>
  <c r="D392" i="2"/>
  <c r="V391" i="2"/>
  <c r="N391" i="2"/>
  <c r="F391" i="2"/>
  <c r="X390" i="2"/>
  <c r="P390" i="2"/>
  <c r="H390" i="2"/>
  <c r="Z389" i="2"/>
  <c r="R389" i="2"/>
  <c r="J389" i="2"/>
  <c r="AB388" i="2"/>
  <c r="T388" i="2"/>
  <c r="L388" i="2"/>
  <c r="D388" i="2"/>
  <c r="V387" i="2"/>
  <c r="N387" i="2"/>
  <c r="F387" i="2"/>
  <c r="X386" i="2"/>
  <c r="P386" i="2"/>
  <c r="H386" i="2"/>
  <c r="Z385" i="2"/>
  <c r="R385" i="2"/>
  <c r="J385" i="2"/>
  <c r="AB384" i="2"/>
  <c r="T384" i="2"/>
  <c r="L384" i="2"/>
  <c r="D384" i="2"/>
  <c r="V383" i="2"/>
  <c r="N383" i="2"/>
  <c r="F383" i="2"/>
  <c r="X382" i="2"/>
  <c r="P382" i="2"/>
  <c r="H382" i="2"/>
  <c r="Z381" i="2"/>
  <c r="R381" i="2"/>
  <c r="J381" i="2"/>
  <c r="AB380" i="2"/>
  <c r="T380" i="2"/>
  <c r="L380" i="2"/>
  <c r="D380" i="2"/>
  <c r="V379" i="2"/>
  <c r="N379" i="2"/>
  <c r="F379" i="2"/>
  <c r="X378" i="2"/>
  <c r="P378" i="2"/>
  <c r="H378" i="2"/>
  <c r="Z377" i="2"/>
  <c r="R377" i="2"/>
  <c r="J377" i="2"/>
  <c r="AB376" i="2"/>
  <c r="T376" i="2"/>
  <c r="L376" i="2"/>
  <c r="D376" i="2"/>
  <c r="V375" i="2"/>
  <c r="N375" i="2"/>
  <c r="F375" i="2"/>
  <c r="X374" i="2"/>
  <c r="P374" i="2"/>
  <c r="H374" i="2"/>
  <c r="Z373" i="2"/>
  <c r="R373" i="2"/>
  <c r="J373" i="2"/>
  <c r="AB372" i="2"/>
  <c r="T372" i="2"/>
  <c r="L372" i="2"/>
  <c r="D372" i="2"/>
  <c r="V371" i="2"/>
  <c r="K371" i="2"/>
  <c r="U370" i="2"/>
  <c r="E370" i="2"/>
  <c r="O369" i="2"/>
  <c r="Y368" i="2"/>
  <c r="I368" i="2"/>
  <c r="S367" i="2"/>
  <c r="AC366" i="2"/>
  <c r="M366" i="2"/>
  <c r="W365" i="2"/>
  <c r="G365" i="2"/>
  <c r="Q364" i="2"/>
  <c r="AA363" i="2"/>
  <c r="K363" i="2"/>
  <c r="U362" i="2"/>
  <c r="E362" i="2"/>
  <c r="O361" i="2"/>
  <c r="Y360" i="2"/>
  <c r="I360" i="2"/>
  <c r="S359" i="2"/>
  <c r="AC358" i="2"/>
  <c r="M358" i="2"/>
  <c r="W357" i="2"/>
  <c r="G357" i="2"/>
  <c r="Q356" i="2"/>
  <c r="AA355" i="2"/>
  <c r="K355" i="2"/>
  <c r="U354" i="2"/>
  <c r="E354" i="2"/>
  <c r="O353" i="2"/>
  <c r="Y352" i="2"/>
  <c r="I352" i="2"/>
  <c r="S351" i="2"/>
  <c r="AC350" i="2"/>
  <c r="M350" i="2"/>
  <c r="W349" i="2"/>
  <c r="G349" i="2"/>
  <c r="Q348" i="2"/>
  <c r="AA347" i="2"/>
  <c r="K347" i="2"/>
  <c r="U346" i="2"/>
  <c r="E346" i="2"/>
  <c r="O345" i="2"/>
  <c r="Y344" i="2"/>
  <c r="I344" i="2"/>
  <c r="S343" i="2"/>
  <c r="AC342" i="2"/>
  <c r="M342" i="2"/>
  <c r="W341" i="2"/>
  <c r="G341" i="2"/>
  <c r="Q340" i="2"/>
  <c r="AA339" i="2"/>
  <c r="K339" i="2"/>
  <c r="U338" i="2"/>
  <c r="E338" i="2"/>
  <c r="O337" i="2"/>
  <c r="Y336" i="2"/>
  <c r="I336" i="2"/>
  <c r="S335" i="2"/>
  <c r="AC334" i="2"/>
  <c r="M334" i="2"/>
  <c r="W333" i="2"/>
  <c r="G333" i="2"/>
  <c r="Q332" i="2"/>
  <c r="AA331" i="2"/>
  <c r="K331" i="2"/>
  <c r="U330" i="2"/>
  <c r="E330" i="2"/>
  <c r="O329" i="2"/>
  <c r="Y328" i="2"/>
  <c r="I328" i="2"/>
  <c r="S327" i="2"/>
  <c r="AC326" i="2"/>
  <c r="M326" i="2"/>
  <c r="W325" i="2"/>
  <c r="G325" i="2"/>
  <c r="Q324" i="2"/>
  <c r="AA323" i="2"/>
  <c r="K323" i="2"/>
  <c r="U322" i="2"/>
  <c r="E322" i="2"/>
  <c r="O321" i="2"/>
  <c r="Y320" i="2"/>
  <c r="I320" i="2"/>
  <c r="S319" i="2"/>
  <c r="AC318" i="2"/>
  <c r="M318" i="2"/>
  <c r="W317" i="2"/>
  <c r="G317" i="2"/>
  <c r="Q316" i="2"/>
  <c r="AA315" i="2"/>
  <c r="K315" i="2"/>
  <c r="U314" i="2"/>
  <c r="E314" i="2"/>
  <c r="O313" i="2"/>
  <c r="Y312" i="2"/>
  <c r="I312" i="2"/>
  <c r="S311" i="2"/>
  <c r="AC310" i="2"/>
  <c r="M310" i="2"/>
  <c r="W309" i="2"/>
  <c r="G309" i="2"/>
  <c r="Q308" i="2"/>
  <c r="AA307" i="2"/>
  <c r="K307" i="2"/>
  <c r="U306" i="2"/>
  <c r="E306" i="2"/>
  <c r="O305" i="2"/>
  <c r="Y304" i="2"/>
  <c r="I304" i="2"/>
  <c r="S303" i="2"/>
  <c r="AC302" i="2"/>
  <c r="M302" i="2"/>
  <c r="W301" i="2"/>
  <c r="G301" i="2"/>
  <c r="Q300" i="2"/>
  <c r="AA299" i="2"/>
  <c r="K299" i="2"/>
  <c r="U298" i="2"/>
  <c r="E298" i="2"/>
  <c r="O297" i="2"/>
  <c r="Y296" i="2"/>
  <c r="I296" i="2"/>
  <c r="S295" i="2"/>
  <c r="AC294" i="2"/>
  <c r="M294" i="2"/>
  <c r="W293" i="2"/>
  <c r="G293" i="2"/>
  <c r="Q292" i="2"/>
  <c r="AA291" i="2"/>
  <c r="K291" i="2"/>
  <c r="U290" i="2"/>
  <c r="E290" i="2"/>
  <c r="O289" i="2"/>
  <c r="Y288" i="2"/>
  <c r="I288" i="2"/>
  <c r="S287" i="2"/>
  <c r="AC286" i="2"/>
  <c r="M286" i="2"/>
  <c r="W285" i="2"/>
  <c r="G285" i="2"/>
  <c r="Q284" i="2"/>
  <c r="AA283" i="2"/>
  <c r="K283" i="2"/>
  <c r="U282" i="2"/>
  <c r="E282" i="2"/>
  <c r="O281" i="2"/>
  <c r="T280" i="2"/>
  <c r="AB278" i="2"/>
  <c r="M277" i="2"/>
  <c r="V275" i="2"/>
  <c r="D272" i="2"/>
  <c r="F267" i="2"/>
  <c r="H262" i="2"/>
  <c r="L252" i="2"/>
  <c r="P242" i="2"/>
  <c r="T232" i="2"/>
  <c r="X222" i="2"/>
  <c r="AB212" i="2"/>
  <c r="G194" i="2"/>
  <c r="K184" i="2"/>
  <c r="O174" i="2"/>
  <c r="AC160" i="2"/>
  <c r="Q135" i="2"/>
  <c r="Y47" i="2"/>
  <c r="AA11" i="2"/>
  <c r="D437" i="2"/>
  <c r="D439" i="2"/>
  <c r="D48" i="2"/>
  <c r="D50" i="2"/>
  <c r="D52" i="2"/>
  <c r="D54" i="2"/>
  <c r="D56" i="2"/>
  <c r="D438" i="2"/>
  <c r="D49" i="2"/>
  <c r="D53" i="2"/>
  <c r="D57" i="2"/>
  <c r="D59" i="2"/>
  <c r="D61" i="2"/>
  <c r="D55" i="2"/>
  <c r="D58" i="2"/>
  <c r="D63" i="2"/>
  <c r="D65" i="2"/>
  <c r="D51" i="2"/>
  <c r="D62" i="2"/>
  <c r="D64" i="2"/>
  <c r="D60" i="2"/>
  <c r="D70" i="2"/>
  <c r="D72" i="2"/>
  <c r="D74" i="2"/>
  <c r="D76" i="2"/>
  <c r="D78" i="2"/>
  <c r="D80" i="2"/>
  <c r="D82" i="2"/>
  <c r="D84" i="2"/>
  <c r="D86" i="2"/>
  <c r="D440" i="2"/>
  <c r="D68" i="2"/>
  <c r="D69" i="2"/>
  <c r="D73" i="2"/>
  <c r="D77" i="2"/>
  <c r="D81" i="2"/>
  <c r="D85" i="2"/>
  <c r="D88" i="2"/>
  <c r="D90" i="2"/>
  <c r="D92" i="2"/>
  <c r="D94" i="2"/>
  <c r="D96" i="2"/>
  <c r="D98" i="2"/>
  <c r="D100" i="2"/>
  <c r="D102" i="2"/>
  <c r="D66" i="2"/>
  <c r="D75" i="2"/>
  <c r="D79" i="2"/>
  <c r="D83" i="2"/>
  <c r="D87" i="2"/>
  <c r="D89" i="2"/>
  <c r="D91" i="2"/>
  <c r="D93" i="2"/>
  <c r="D95" i="2"/>
  <c r="D97" i="2"/>
  <c r="D99" i="2"/>
  <c r="D101" i="2"/>
  <c r="D71" i="2"/>
  <c r="D104" i="2"/>
  <c r="D106" i="2"/>
  <c r="D108" i="2"/>
  <c r="D110" i="2"/>
  <c r="D112" i="2"/>
  <c r="D114" i="2"/>
  <c r="D116" i="2"/>
  <c r="D118" i="2"/>
  <c r="D120" i="2"/>
  <c r="D107" i="2"/>
  <c r="D115" i="2"/>
  <c r="D124" i="2"/>
  <c r="D126" i="2"/>
  <c r="D128" i="2"/>
  <c r="D130" i="2"/>
  <c r="D132" i="2"/>
  <c r="D134" i="2"/>
  <c r="D136" i="2"/>
  <c r="D138" i="2"/>
  <c r="D140" i="2"/>
  <c r="D142" i="2"/>
  <c r="D144" i="2"/>
  <c r="D146" i="2"/>
  <c r="D148" i="2"/>
  <c r="D150" i="2"/>
  <c r="D152" i="2"/>
  <c r="D154" i="2"/>
  <c r="D156" i="2"/>
  <c r="D158" i="2"/>
  <c r="D160" i="2"/>
  <c r="D162" i="2"/>
  <c r="D164" i="2"/>
  <c r="D166" i="2"/>
  <c r="D168" i="2"/>
  <c r="D109" i="2"/>
  <c r="D117" i="2"/>
  <c r="D67" i="2"/>
  <c r="D103" i="2"/>
  <c r="D111" i="2"/>
  <c r="D119" i="2"/>
  <c r="D123" i="2"/>
  <c r="D125" i="2"/>
  <c r="D127" i="2"/>
  <c r="D129" i="2"/>
  <c r="D131" i="2"/>
  <c r="D133" i="2"/>
  <c r="D135" i="2"/>
  <c r="D137" i="2"/>
  <c r="D139" i="2"/>
  <c r="D141" i="2"/>
  <c r="D143" i="2"/>
  <c r="D145" i="2"/>
  <c r="D147" i="2"/>
  <c r="D149" i="2"/>
  <c r="D151" i="2"/>
  <c r="D153" i="2"/>
  <c r="D155" i="2"/>
  <c r="D157" i="2"/>
  <c r="D159" i="2"/>
  <c r="D161" i="2"/>
  <c r="D163" i="2"/>
  <c r="D165" i="2"/>
  <c r="D167" i="2"/>
  <c r="D170" i="2"/>
  <c r="D172" i="2"/>
  <c r="D174" i="2"/>
  <c r="D176" i="2"/>
  <c r="D178" i="2"/>
  <c r="D180" i="2"/>
  <c r="D182" i="2"/>
  <c r="D184" i="2"/>
  <c r="D186" i="2"/>
  <c r="D188" i="2"/>
  <c r="D190" i="2"/>
  <c r="D192" i="2"/>
  <c r="D194" i="2"/>
  <c r="D196" i="2"/>
  <c r="D198" i="2"/>
  <c r="D200" i="2"/>
  <c r="D202" i="2"/>
  <c r="D105" i="2"/>
  <c r="D122" i="2"/>
  <c r="D113" i="2"/>
  <c r="D169" i="2"/>
  <c r="D173" i="2"/>
  <c r="D177" i="2"/>
  <c r="D181" i="2"/>
  <c r="D185" i="2"/>
  <c r="D189" i="2"/>
  <c r="D193" i="2"/>
  <c r="D197" i="2"/>
  <c r="D201" i="2"/>
  <c r="D203" i="2"/>
  <c r="D205" i="2"/>
  <c r="D207" i="2"/>
  <c r="D209" i="2"/>
  <c r="D211" i="2"/>
  <c r="D213" i="2"/>
  <c r="D215" i="2"/>
  <c r="D217" i="2"/>
  <c r="D219" i="2"/>
  <c r="D221" i="2"/>
  <c r="D223" i="2"/>
  <c r="D225" i="2"/>
  <c r="D227" i="2"/>
  <c r="D229" i="2"/>
  <c r="D231" i="2"/>
  <c r="D233" i="2"/>
  <c r="D235" i="2"/>
  <c r="D237" i="2"/>
  <c r="D239" i="2"/>
  <c r="D241" i="2"/>
  <c r="D243" i="2"/>
  <c r="D245" i="2"/>
  <c r="D247" i="2"/>
  <c r="D249" i="2"/>
  <c r="D251" i="2"/>
  <c r="D253" i="2"/>
  <c r="D255" i="2"/>
  <c r="D257" i="2"/>
  <c r="D259" i="2"/>
  <c r="D261" i="2"/>
  <c r="D263" i="2"/>
  <c r="D265" i="2"/>
  <c r="D267" i="2"/>
  <c r="D269" i="2"/>
  <c r="D271" i="2"/>
  <c r="D273" i="2"/>
  <c r="D275" i="2"/>
  <c r="D277" i="2"/>
  <c r="D279" i="2"/>
  <c r="D171" i="2"/>
  <c r="D179" i="2"/>
  <c r="D187" i="2"/>
  <c r="D195" i="2"/>
  <c r="D121" i="2"/>
  <c r="D206" i="2"/>
  <c r="D210" i="2"/>
  <c r="D214" i="2"/>
  <c r="D218" i="2"/>
  <c r="D222" i="2"/>
  <c r="D226" i="2"/>
  <c r="D230" i="2"/>
  <c r="D234" i="2"/>
  <c r="D238" i="2"/>
  <c r="D242" i="2"/>
  <c r="D246" i="2"/>
  <c r="D250" i="2"/>
  <c r="D254" i="2"/>
  <c r="D258" i="2"/>
  <c r="D262" i="2"/>
  <c r="D266" i="2"/>
  <c r="D270" i="2"/>
  <c r="D274" i="2"/>
  <c r="D175" i="2"/>
  <c r="D183" i="2"/>
  <c r="D191" i="2"/>
  <c r="D199" i="2"/>
  <c r="D212" i="2"/>
  <c r="D228" i="2"/>
  <c r="D244" i="2"/>
  <c r="D260" i="2"/>
  <c r="D281" i="2"/>
  <c r="D283" i="2"/>
  <c r="D285" i="2"/>
  <c r="D287" i="2"/>
  <c r="D289" i="2"/>
  <c r="D291" i="2"/>
  <c r="D293" i="2"/>
  <c r="D295" i="2"/>
  <c r="D297" i="2"/>
  <c r="D299" i="2"/>
  <c r="D301" i="2"/>
  <c r="D303" i="2"/>
  <c r="D305" i="2"/>
  <c r="D307" i="2"/>
  <c r="D309" i="2"/>
  <c r="D311" i="2"/>
  <c r="D313" i="2"/>
  <c r="D315" i="2"/>
  <c r="D317" i="2"/>
  <c r="D319" i="2"/>
  <c r="D321" i="2"/>
  <c r="D323" i="2"/>
  <c r="D325" i="2"/>
  <c r="D327" i="2"/>
  <c r="D329" i="2"/>
  <c r="D331" i="2"/>
  <c r="D333" i="2"/>
  <c r="D335" i="2"/>
  <c r="D337" i="2"/>
  <c r="D339" i="2"/>
  <c r="D341" i="2"/>
  <c r="D343" i="2"/>
  <c r="D345" i="2"/>
  <c r="D347" i="2"/>
  <c r="D349" i="2"/>
  <c r="D351" i="2"/>
  <c r="D353" i="2"/>
  <c r="D355" i="2"/>
  <c r="D357" i="2"/>
  <c r="D359" i="2"/>
  <c r="D361" i="2"/>
  <c r="D363" i="2"/>
  <c r="D365" i="2"/>
  <c r="D367" i="2"/>
  <c r="D369" i="2"/>
  <c r="D371" i="2"/>
  <c r="D204" i="2"/>
  <c r="D220" i="2"/>
  <c r="D236" i="2"/>
  <c r="D252" i="2"/>
  <c r="D268" i="2"/>
  <c r="D276" i="2"/>
  <c r="D278" i="2"/>
  <c r="D282" i="2"/>
  <c r="D284" i="2"/>
  <c r="D286" i="2"/>
  <c r="D288" i="2"/>
  <c r="D290" i="2"/>
  <c r="D292" i="2"/>
  <c r="D294" i="2"/>
  <c r="D296" i="2"/>
  <c r="D298" i="2"/>
  <c r="D300" i="2"/>
  <c r="D302" i="2"/>
  <c r="D304" i="2"/>
  <c r="D306" i="2"/>
  <c r="D308" i="2"/>
  <c r="D310" i="2"/>
  <c r="D312" i="2"/>
  <c r="D314" i="2"/>
  <c r="D316" i="2"/>
  <c r="D318" i="2"/>
  <c r="D320" i="2"/>
  <c r="D322" i="2"/>
  <c r="D324" i="2"/>
  <c r="D326" i="2"/>
  <c r="D328" i="2"/>
  <c r="D330" i="2"/>
  <c r="D332" i="2"/>
  <c r="D334" i="2"/>
  <c r="D336" i="2"/>
  <c r="D338" i="2"/>
  <c r="D340" i="2"/>
  <c r="D342" i="2"/>
  <c r="D344" i="2"/>
  <c r="D346" i="2"/>
  <c r="D348" i="2"/>
  <c r="D350" i="2"/>
  <c r="D352" i="2"/>
  <c r="D354" i="2"/>
  <c r="D356" i="2"/>
  <c r="D358" i="2"/>
  <c r="D360" i="2"/>
  <c r="D362" i="2"/>
  <c r="D364" i="2"/>
  <c r="D366" i="2"/>
  <c r="D368" i="2"/>
  <c r="D370" i="2"/>
  <c r="D216" i="2"/>
  <c r="D248" i="2"/>
  <c r="D280" i="2"/>
  <c r="D224" i="2"/>
  <c r="D256" i="2"/>
  <c r="D373" i="2"/>
  <c r="D375" i="2"/>
  <c r="D377" i="2"/>
  <c r="D379" i="2"/>
  <c r="D381" i="2"/>
  <c r="D383" i="2"/>
  <c r="D385" i="2"/>
  <c r="D387" i="2"/>
  <c r="D389" i="2"/>
  <c r="D391" i="2"/>
  <c r="D393" i="2"/>
  <c r="D395" i="2"/>
  <c r="D397" i="2"/>
  <c r="D399" i="2"/>
  <c r="D401" i="2"/>
  <c r="D403" i="2"/>
  <c r="D405" i="2"/>
  <c r="D407" i="2"/>
  <c r="D409" i="2"/>
  <c r="D411" i="2"/>
  <c r="D413" i="2"/>
  <c r="D415" i="2"/>
  <c r="D417" i="2"/>
  <c r="D419" i="2"/>
  <c r="D421" i="2"/>
  <c r="D423" i="2"/>
  <c r="Z436" i="2"/>
  <c r="Z438" i="2"/>
  <c r="Z440" i="2"/>
  <c r="Z49" i="2"/>
  <c r="Z51" i="2"/>
  <c r="Z53" i="2"/>
  <c r="Z55" i="2"/>
  <c r="Z439" i="2"/>
  <c r="Z50" i="2"/>
  <c r="Z54" i="2"/>
  <c r="Z56" i="2"/>
  <c r="Z58" i="2"/>
  <c r="Z60" i="2"/>
  <c r="Z48" i="2"/>
  <c r="Z59" i="2"/>
  <c r="Z62" i="2"/>
  <c r="Z64" i="2"/>
  <c r="Z437" i="2"/>
  <c r="Z57" i="2"/>
  <c r="Z65" i="2"/>
  <c r="Z66" i="2"/>
  <c r="Z71" i="2"/>
  <c r="Z73" i="2"/>
  <c r="Z75" i="2"/>
  <c r="Z77" i="2"/>
  <c r="Z79" i="2"/>
  <c r="Z81" i="2"/>
  <c r="Z83" i="2"/>
  <c r="Z85" i="2"/>
  <c r="Z63" i="2"/>
  <c r="Z69" i="2"/>
  <c r="Z68" i="2"/>
  <c r="Z74" i="2"/>
  <c r="Z78" i="2"/>
  <c r="Z82" i="2"/>
  <c r="Z87" i="2"/>
  <c r="Z89" i="2"/>
  <c r="Z91" i="2"/>
  <c r="Z93" i="2"/>
  <c r="Z95" i="2"/>
  <c r="Z97" i="2"/>
  <c r="Z99" i="2"/>
  <c r="Z101" i="2"/>
  <c r="Z61" i="2"/>
  <c r="Z70" i="2"/>
  <c r="Z76" i="2"/>
  <c r="Z80" i="2"/>
  <c r="Z84" i="2"/>
  <c r="Z86" i="2"/>
  <c r="Z88" i="2"/>
  <c r="Z90" i="2"/>
  <c r="Z92" i="2"/>
  <c r="Z94" i="2"/>
  <c r="Z96" i="2"/>
  <c r="Z98" i="2"/>
  <c r="Z100" i="2"/>
  <c r="Z102" i="2"/>
  <c r="Z67" i="2"/>
  <c r="Z103" i="2"/>
  <c r="Z105" i="2"/>
  <c r="Z107" i="2"/>
  <c r="Z109" i="2"/>
  <c r="Z111" i="2"/>
  <c r="Z113" i="2"/>
  <c r="Z115" i="2"/>
  <c r="Z117" i="2"/>
  <c r="Z119" i="2"/>
  <c r="Z52" i="2"/>
  <c r="Z72" i="2"/>
  <c r="Z108" i="2"/>
  <c r="Z116" i="2"/>
  <c r="Z123" i="2"/>
  <c r="Z125" i="2"/>
  <c r="Z127" i="2"/>
  <c r="Z129" i="2"/>
  <c r="Z131" i="2"/>
  <c r="Z133" i="2"/>
  <c r="Z135" i="2"/>
  <c r="Z137" i="2"/>
  <c r="Z139" i="2"/>
  <c r="Z141" i="2"/>
  <c r="Z143" i="2"/>
  <c r="Z145" i="2"/>
  <c r="Z147" i="2"/>
  <c r="Z149" i="2"/>
  <c r="Z151" i="2"/>
  <c r="Z153" i="2"/>
  <c r="Z155" i="2"/>
  <c r="Z157" i="2"/>
  <c r="Z159" i="2"/>
  <c r="Z161" i="2"/>
  <c r="Z163" i="2"/>
  <c r="Z165" i="2"/>
  <c r="Z167" i="2"/>
  <c r="Z110" i="2"/>
  <c r="Z118" i="2"/>
  <c r="Z121" i="2"/>
  <c r="Z104" i="2"/>
  <c r="Z112" i="2"/>
  <c r="Z120" i="2"/>
  <c r="Z122" i="2"/>
  <c r="Z124" i="2"/>
  <c r="Z126" i="2"/>
  <c r="Z128" i="2"/>
  <c r="Z130" i="2"/>
  <c r="Z132" i="2"/>
  <c r="Z134" i="2"/>
  <c r="Z136" i="2"/>
  <c r="Z138" i="2"/>
  <c r="Z140" i="2"/>
  <c r="Z142" i="2"/>
  <c r="Z144" i="2"/>
  <c r="Z146" i="2"/>
  <c r="Z148" i="2"/>
  <c r="Z150" i="2"/>
  <c r="Z152" i="2"/>
  <c r="Z154" i="2"/>
  <c r="Z156" i="2"/>
  <c r="Z158" i="2"/>
  <c r="Z160" i="2"/>
  <c r="Z162" i="2"/>
  <c r="Z164" i="2"/>
  <c r="Z166" i="2"/>
  <c r="Z106" i="2"/>
  <c r="Z169" i="2"/>
  <c r="Z171" i="2"/>
  <c r="Z173" i="2"/>
  <c r="Z175" i="2"/>
  <c r="Z177" i="2"/>
  <c r="Z179" i="2"/>
  <c r="Z181" i="2"/>
  <c r="Z183" i="2"/>
  <c r="Z185" i="2"/>
  <c r="Z187" i="2"/>
  <c r="Z189" i="2"/>
  <c r="Z191" i="2"/>
  <c r="Z193" i="2"/>
  <c r="Z195" i="2"/>
  <c r="Z197" i="2"/>
  <c r="Z199" i="2"/>
  <c r="Z201" i="2"/>
  <c r="Z114" i="2"/>
  <c r="Z170" i="2"/>
  <c r="Z174" i="2"/>
  <c r="Z178" i="2"/>
  <c r="Z182" i="2"/>
  <c r="Z186" i="2"/>
  <c r="Z190" i="2"/>
  <c r="Z194" i="2"/>
  <c r="Z198" i="2"/>
  <c r="Z202" i="2"/>
  <c r="Z204" i="2"/>
  <c r="Z206" i="2"/>
  <c r="Z208" i="2"/>
  <c r="Z210" i="2"/>
  <c r="Z212" i="2"/>
  <c r="Z214" i="2"/>
  <c r="Z216" i="2"/>
  <c r="Z218" i="2"/>
  <c r="Z220" i="2"/>
  <c r="Z222" i="2"/>
  <c r="Z224" i="2"/>
  <c r="Z226" i="2"/>
  <c r="Z228" i="2"/>
  <c r="Z230" i="2"/>
  <c r="Z232" i="2"/>
  <c r="Z234" i="2"/>
  <c r="Z236" i="2"/>
  <c r="Z238" i="2"/>
  <c r="Z240" i="2"/>
  <c r="Z242" i="2"/>
  <c r="Z244" i="2"/>
  <c r="Z246" i="2"/>
  <c r="Z248" i="2"/>
  <c r="Z250" i="2"/>
  <c r="Z252" i="2"/>
  <c r="Z254" i="2"/>
  <c r="Z256" i="2"/>
  <c r="Z258" i="2"/>
  <c r="Z260" i="2"/>
  <c r="Z262" i="2"/>
  <c r="Z264" i="2"/>
  <c r="Z266" i="2"/>
  <c r="Z268" i="2"/>
  <c r="Z270" i="2"/>
  <c r="Z272" i="2"/>
  <c r="Z274" i="2"/>
  <c r="Z276" i="2"/>
  <c r="Z278" i="2"/>
  <c r="Z280" i="2"/>
  <c r="Z172" i="2"/>
  <c r="Z180" i="2"/>
  <c r="Z188" i="2"/>
  <c r="Z196" i="2"/>
  <c r="Z203" i="2"/>
  <c r="Z207" i="2"/>
  <c r="Z211" i="2"/>
  <c r="Z215" i="2"/>
  <c r="Z219" i="2"/>
  <c r="Z223" i="2"/>
  <c r="Z227" i="2"/>
  <c r="Z231" i="2"/>
  <c r="Z235" i="2"/>
  <c r="Z239" i="2"/>
  <c r="Z243" i="2"/>
  <c r="Z247" i="2"/>
  <c r="Z251" i="2"/>
  <c r="Z255" i="2"/>
  <c r="Z259" i="2"/>
  <c r="Z263" i="2"/>
  <c r="Z267" i="2"/>
  <c r="Z271" i="2"/>
  <c r="Z168" i="2"/>
  <c r="Z176" i="2"/>
  <c r="Z184" i="2"/>
  <c r="Z192" i="2"/>
  <c r="Z200" i="2"/>
  <c r="Z205" i="2"/>
  <c r="Z221" i="2"/>
  <c r="Z237" i="2"/>
  <c r="Z253" i="2"/>
  <c r="Z269" i="2"/>
  <c r="Z277" i="2"/>
  <c r="Z279" i="2"/>
  <c r="Z282" i="2"/>
  <c r="Z284" i="2"/>
  <c r="Z286" i="2"/>
  <c r="Z288" i="2"/>
  <c r="Z290" i="2"/>
  <c r="Z292" i="2"/>
  <c r="Z294" i="2"/>
  <c r="Z296" i="2"/>
  <c r="Z298" i="2"/>
  <c r="Z300" i="2"/>
  <c r="Z302" i="2"/>
  <c r="Z304" i="2"/>
  <c r="Z306" i="2"/>
  <c r="Z308" i="2"/>
  <c r="Z310" i="2"/>
  <c r="Z312" i="2"/>
  <c r="Z314" i="2"/>
  <c r="Z316" i="2"/>
  <c r="Z318" i="2"/>
  <c r="Z320" i="2"/>
  <c r="Z322" i="2"/>
  <c r="Z324" i="2"/>
  <c r="Z326" i="2"/>
  <c r="Z328" i="2"/>
  <c r="Z330" i="2"/>
  <c r="Z332" i="2"/>
  <c r="Z334" i="2"/>
  <c r="Z336" i="2"/>
  <c r="Z338" i="2"/>
  <c r="Z340" i="2"/>
  <c r="Z342" i="2"/>
  <c r="Z344" i="2"/>
  <c r="Z346" i="2"/>
  <c r="Z348" i="2"/>
  <c r="Z350" i="2"/>
  <c r="Z352" i="2"/>
  <c r="Z354" i="2"/>
  <c r="Z356" i="2"/>
  <c r="Z358" i="2"/>
  <c r="Z360" i="2"/>
  <c r="Z362" i="2"/>
  <c r="Z364" i="2"/>
  <c r="Z366" i="2"/>
  <c r="Z368" i="2"/>
  <c r="Z370" i="2"/>
  <c r="Z213" i="2"/>
  <c r="Z229" i="2"/>
  <c r="Z245" i="2"/>
  <c r="Z261" i="2"/>
  <c r="Z281" i="2"/>
  <c r="Z283" i="2"/>
  <c r="Z285" i="2"/>
  <c r="Z287" i="2"/>
  <c r="Z289" i="2"/>
  <c r="Z291" i="2"/>
  <c r="Z293" i="2"/>
  <c r="Z295" i="2"/>
  <c r="Z297" i="2"/>
  <c r="Z299" i="2"/>
  <c r="Z301" i="2"/>
  <c r="Z303" i="2"/>
  <c r="Z305" i="2"/>
  <c r="Z307" i="2"/>
  <c r="Z309" i="2"/>
  <c r="Z311" i="2"/>
  <c r="Z313" i="2"/>
  <c r="Z315" i="2"/>
  <c r="Z317" i="2"/>
  <c r="Z319" i="2"/>
  <c r="Z321" i="2"/>
  <c r="Z323" i="2"/>
  <c r="Z325" i="2"/>
  <c r="Z327" i="2"/>
  <c r="Z329" i="2"/>
  <c r="Z331" i="2"/>
  <c r="Z333" i="2"/>
  <c r="Z335" i="2"/>
  <c r="Z337" i="2"/>
  <c r="Z339" i="2"/>
  <c r="Z341" i="2"/>
  <c r="Z343" i="2"/>
  <c r="Z345" i="2"/>
  <c r="Z347" i="2"/>
  <c r="Z349" i="2"/>
  <c r="Z351" i="2"/>
  <c r="Z353" i="2"/>
  <c r="Z355" i="2"/>
  <c r="Z357" i="2"/>
  <c r="Z359" i="2"/>
  <c r="Z361" i="2"/>
  <c r="Z363" i="2"/>
  <c r="Z365" i="2"/>
  <c r="Z367" i="2"/>
  <c r="Z369" i="2"/>
  <c r="Z225" i="2"/>
  <c r="Z257" i="2"/>
  <c r="Z275" i="2"/>
  <c r="Z233" i="2"/>
  <c r="Z265" i="2"/>
  <c r="Z372" i="2"/>
  <c r="Z374" i="2"/>
  <c r="Z376" i="2"/>
  <c r="Z378" i="2"/>
  <c r="Z380" i="2"/>
  <c r="Z382" i="2"/>
  <c r="Z384" i="2"/>
  <c r="Z386" i="2"/>
  <c r="Z388" i="2"/>
  <c r="Z390" i="2"/>
  <c r="Z392" i="2"/>
  <c r="Z394" i="2"/>
  <c r="Z396" i="2"/>
  <c r="Z398" i="2"/>
  <c r="Z400" i="2"/>
  <c r="Z402" i="2"/>
  <c r="Z404" i="2"/>
  <c r="Z406" i="2"/>
  <c r="Z408" i="2"/>
  <c r="Z410" i="2"/>
  <c r="Z412" i="2"/>
  <c r="Z414" i="2"/>
  <c r="Z416" i="2"/>
  <c r="Z418" i="2"/>
  <c r="Z420" i="2"/>
  <c r="Z422" i="2"/>
  <c r="V436" i="2"/>
  <c r="V438" i="2"/>
  <c r="V440" i="2"/>
  <c r="V49" i="2"/>
  <c r="V51" i="2"/>
  <c r="V53" i="2"/>
  <c r="V55" i="2"/>
  <c r="V437" i="2"/>
  <c r="V48" i="2"/>
  <c r="V52" i="2"/>
  <c r="V56" i="2"/>
  <c r="V58" i="2"/>
  <c r="V60" i="2"/>
  <c r="V61" i="2"/>
  <c r="V62" i="2"/>
  <c r="V64" i="2"/>
  <c r="V54" i="2"/>
  <c r="V59" i="2"/>
  <c r="V50" i="2"/>
  <c r="V63" i="2"/>
  <c r="V67" i="2"/>
  <c r="V68" i="2"/>
  <c r="V439" i="2"/>
  <c r="V66" i="2"/>
  <c r="V71" i="2"/>
  <c r="V73" i="2"/>
  <c r="V75" i="2"/>
  <c r="V77" i="2"/>
  <c r="V79" i="2"/>
  <c r="V81" i="2"/>
  <c r="V83" i="2"/>
  <c r="V85" i="2"/>
  <c r="V57" i="2"/>
  <c r="V65" i="2"/>
  <c r="V69" i="2"/>
  <c r="V76" i="2"/>
  <c r="V80" i="2"/>
  <c r="V84" i="2"/>
  <c r="V87" i="2"/>
  <c r="V89" i="2"/>
  <c r="V91" i="2"/>
  <c r="V93" i="2"/>
  <c r="V95" i="2"/>
  <c r="V97" i="2"/>
  <c r="V99" i="2"/>
  <c r="V101" i="2"/>
  <c r="V70" i="2"/>
  <c r="V72" i="2"/>
  <c r="V74" i="2"/>
  <c r="V78" i="2"/>
  <c r="V82" i="2"/>
  <c r="V86" i="2"/>
  <c r="V88" i="2"/>
  <c r="V90" i="2"/>
  <c r="V92" i="2"/>
  <c r="V94" i="2"/>
  <c r="V96" i="2"/>
  <c r="V98" i="2"/>
  <c r="V100" i="2"/>
  <c r="V102" i="2"/>
  <c r="V103" i="2"/>
  <c r="V105" i="2"/>
  <c r="V107" i="2"/>
  <c r="V109" i="2"/>
  <c r="V111" i="2"/>
  <c r="V113" i="2"/>
  <c r="V115" i="2"/>
  <c r="V117" i="2"/>
  <c r="V119" i="2"/>
  <c r="V121" i="2"/>
  <c r="V110" i="2"/>
  <c r="V118" i="2"/>
  <c r="V123" i="2"/>
  <c r="V125" i="2"/>
  <c r="V127" i="2"/>
  <c r="V129" i="2"/>
  <c r="V131" i="2"/>
  <c r="V133" i="2"/>
  <c r="V135" i="2"/>
  <c r="V137" i="2"/>
  <c r="V139" i="2"/>
  <c r="V141" i="2"/>
  <c r="V143" i="2"/>
  <c r="V145" i="2"/>
  <c r="V147" i="2"/>
  <c r="V149" i="2"/>
  <c r="V151" i="2"/>
  <c r="V153" i="2"/>
  <c r="V155" i="2"/>
  <c r="V157" i="2"/>
  <c r="V159" i="2"/>
  <c r="V161" i="2"/>
  <c r="V163" i="2"/>
  <c r="V165" i="2"/>
  <c r="V167" i="2"/>
  <c r="V104" i="2"/>
  <c r="V112" i="2"/>
  <c r="V120" i="2"/>
  <c r="V106" i="2"/>
  <c r="V114" i="2"/>
  <c r="V122" i="2"/>
  <c r="V124" i="2"/>
  <c r="V126" i="2"/>
  <c r="V128" i="2"/>
  <c r="V130" i="2"/>
  <c r="V132" i="2"/>
  <c r="V134" i="2"/>
  <c r="V136" i="2"/>
  <c r="V138" i="2"/>
  <c r="V140" i="2"/>
  <c r="V142" i="2"/>
  <c r="V144" i="2"/>
  <c r="V146" i="2"/>
  <c r="V148" i="2"/>
  <c r="V150" i="2"/>
  <c r="V152" i="2"/>
  <c r="V154" i="2"/>
  <c r="V156" i="2"/>
  <c r="V158" i="2"/>
  <c r="V160" i="2"/>
  <c r="V162" i="2"/>
  <c r="V164" i="2"/>
  <c r="V166" i="2"/>
  <c r="V116" i="2"/>
  <c r="V169" i="2"/>
  <c r="V171" i="2"/>
  <c r="V173" i="2"/>
  <c r="V175" i="2"/>
  <c r="V177" i="2"/>
  <c r="V179" i="2"/>
  <c r="V181" i="2"/>
  <c r="V183" i="2"/>
  <c r="V185" i="2"/>
  <c r="V187" i="2"/>
  <c r="V189" i="2"/>
  <c r="V191" i="2"/>
  <c r="V193" i="2"/>
  <c r="V195" i="2"/>
  <c r="V197" i="2"/>
  <c r="V199" i="2"/>
  <c r="V201" i="2"/>
  <c r="V168" i="2"/>
  <c r="V172" i="2"/>
  <c r="V176" i="2"/>
  <c r="V180" i="2"/>
  <c r="V184" i="2"/>
  <c r="V188" i="2"/>
  <c r="V192" i="2"/>
  <c r="V196" i="2"/>
  <c r="V200" i="2"/>
  <c r="V108" i="2"/>
  <c r="V202" i="2"/>
  <c r="V204" i="2"/>
  <c r="V206" i="2"/>
  <c r="V208" i="2"/>
  <c r="V210" i="2"/>
  <c r="V212" i="2"/>
  <c r="V214" i="2"/>
  <c r="V216" i="2"/>
  <c r="V218" i="2"/>
  <c r="V220" i="2"/>
  <c r="V222" i="2"/>
  <c r="V224" i="2"/>
  <c r="V226" i="2"/>
  <c r="V228" i="2"/>
  <c r="V230" i="2"/>
  <c r="V232" i="2"/>
  <c r="V234" i="2"/>
  <c r="V236" i="2"/>
  <c r="V238" i="2"/>
  <c r="V240" i="2"/>
  <c r="V242" i="2"/>
  <c r="V244" i="2"/>
  <c r="V246" i="2"/>
  <c r="V248" i="2"/>
  <c r="V250" i="2"/>
  <c r="V252" i="2"/>
  <c r="V254" i="2"/>
  <c r="V256" i="2"/>
  <c r="V258" i="2"/>
  <c r="V260" i="2"/>
  <c r="V262" i="2"/>
  <c r="V264" i="2"/>
  <c r="V266" i="2"/>
  <c r="V268" i="2"/>
  <c r="V270" i="2"/>
  <c r="V272" i="2"/>
  <c r="V274" i="2"/>
  <c r="V276" i="2"/>
  <c r="V278" i="2"/>
  <c r="V280" i="2"/>
  <c r="V174" i="2"/>
  <c r="V182" i="2"/>
  <c r="V190" i="2"/>
  <c r="V198" i="2"/>
  <c r="V205" i="2"/>
  <c r="V209" i="2"/>
  <c r="V213" i="2"/>
  <c r="V217" i="2"/>
  <c r="V221" i="2"/>
  <c r="V225" i="2"/>
  <c r="V229" i="2"/>
  <c r="V233" i="2"/>
  <c r="V237" i="2"/>
  <c r="V241" i="2"/>
  <c r="V245" i="2"/>
  <c r="V249" i="2"/>
  <c r="V253" i="2"/>
  <c r="V257" i="2"/>
  <c r="V261" i="2"/>
  <c r="V265" i="2"/>
  <c r="V269" i="2"/>
  <c r="V273" i="2"/>
  <c r="V170" i="2"/>
  <c r="V178" i="2"/>
  <c r="V186" i="2"/>
  <c r="V194" i="2"/>
  <c r="V215" i="2"/>
  <c r="V231" i="2"/>
  <c r="V247" i="2"/>
  <c r="V263" i="2"/>
  <c r="V282" i="2"/>
  <c r="V284" i="2"/>
  <c r="V286" i="2"/>
  <c r="V288" i="2"/>
  <c r="V290" i="2"/>
  <c r="V292" i="2"/>
  <c r="V294" i="2"/>
  <c r="V296" i="2"/>
  <c r="V298" i="2"/>
  <c r="V300" i="2"/>
  <c r="V302" i="2"/>
  <c r="V304" i="2"/>
  <c r="V306" i="2"/>
  <c r="V308" i="2"/>
  <c r="V310" i="2"/>
  <c r="V312" i="2"/>
  <c r="V314" i="2"/>
  <c r="V316" i="2"/>
  <c r="V318" i="2"/>
  <c r="V320" i="2"/>
  <c r="V322" i="2"/>
  <c r="V324" i="2"/>
  <c r="V326" i="2"/>
  <c r="V328" i="2"/>
  <c r="V330" i="2"/>
  <c r="V332" i="2"/>
  <c r="V334" i="2"/>
  <c r="V336" i="2"/>
  <c r="V338" i="2"/>
  <c r="V340" i="2"/>
  <c r="V342" i="2"/>
  <c r="V344" i="2"/>
  <c r="V346" i="2"/>
  <c r="V348" i="2"/>
  <c r="V350" i="2"/>
  <c r="V352" i="2"/>
  <c r="V354" i="2"/>
  <c r="V356" i="2"/>
  <c r="V358" i="2"/>
  <c r="V360" i="2"/>
  <c r="V362" i="2"/>
  <c r="V364" i="2"/>
  <c r="V366" i="2"/>
  <c r="V368" i="2"/>
  <c r="V370" i="2"/>
  <c r="V207" i="2"/>
  <c r="V223" i="2"/>
  <c r="V239" i="2"/>
  <c r="V255" i="2"/>
  <c r="V271" i="2"/>
  <c r="V279" i="2"/>
  <c r="V281" i="2"/>
  <c r="V283" i="2"/>
  <c r="V285" i="2"/>
  <c r="V287" i="2"/>
  <c r="V289" i="2"/>
  <c r="V291" i="2"/>
  <c r="V293" i="2"/>
  <c r="V295" i="2"/>
  <c r="V297" i="2"/>
  <c r="V299" i="2"/>
  <c r="V301" i="2"/>
  <c r="V303" i="2"/>
  <c r="V305" i="2"/>
  <c r="V307" i="2"/>
  <c r="V309" i="2"/>
  <c r="V311" i="2"/>
  <c r="V313" i="2"/>
  <c r="V315" i="2"/>
  <c r="V317" i="2"/>
  <c r="V319" i="2"/>
  <c r="V321" i="2"/>
  <c r="V323" i="2"/>
  <c r="V325" i="2"/>
  <c r="V327" i="2"/>
  <c r="V329" i="2"/>
  <c r="V331" i="2"/>
  <c r="V333" i="2"/>
  <c r="V335" i="2"/>
  <c r="V337" i="2"/>
  <c r="V339" i="2"/>
  <c r="V341" i="2"/>
  <c r="V343" i="2"/>
  <c r="V345" i="2"/>
  <c r="V347" i="2"/>
  <c r="V349" i="2"/>
  <c r="V351" i="2"/>
  <c r="V353" i="2"/>
  <c r="V355" i="2"/>
  <c r="V357" i="2"/>
  <c r="V359" i="2"/>
  <c r="V361" i="2"/>
  <c r="V363" i="2"/>
  <c r="V365" i="2"/>
  <c r="V367" i="2"/>
  <c r="V369" i="2"/>
  <c r="V203" i="2"/>
  <c r="V235" i="2"/>
  <c r="V267" i="2"/>
  <c r="V211" i="2"/>
  <c r="V243" i="2"/>
  <c r="V277" i="2"/>
  <c r="V372" i="2"/>
  <c r="V374" i="2"/>
  <c r="V376" i="2"/>
  <c r="V378" i="2"/>
  <c r="V380" i="2"/>
  <c r="V382" i="2"/>
  <c r="V384" i="2"/>
  <c r="V386" i="2"/>
  <c r="V388" i="2"/>
  <c r="V390" i="2"/>
  <c r="V392" i="2"/>
  <c r="V394" i="2"/>
  <c r="V396" i="2"/>
  <c r="V398" i="2"/>
  <c r="V400" i="2"/>
  <c r="V402" i="2"/>
  <c r="V404" i="2"/>
  <c r="V406" i="2"/>
  <c r="V408" i="2"/>
  <c r="V410" i="2"/>
  <c r="V412" i="2"/>
  <c r="V414" i="2"/>
  <c r="V416" i="2"/>
  <c r="V418" i="2"/>
  <c r="V420" i="2"/>
  <c r="V422" i="2"/>
  <c r="R436" i="2"/>
  <c r="R438" i="2"/>
  <c r="R440" i="2"/>
  <c r="R49" i="2"/>
  <c r="R51" i="2"/>
  <c r="R53" i="2"/>
  <c r="R55" i="2"/>
  <c r="R439" i="2"/>
  <c r="R50" i="2"/>
  <c r="R54" i="2"/>
  <c r="R56" i="2"/>
  <c r="R58" i="2"/>
  <c r="R60" i="2"/>
  <c r="R62" i="2"/>
  <c r="R52" i="2"/>
  <c r="R64" i="2"/>
  <c r="R48" i="2"/>
  <c r="R61" i="2"/>
  <c r="R59" i="2"/>
  <c r="R65" i="2"/>
  <c r="R69" i="2"/>
  <c r="R70" i="2"/>
  <c r="R57" i="2"/>
  <c r="R67" i="2"/>
  <c r="R68" i="2"/>
  <c r="R71" i="2"/>
  <c r="R73" i="2"/>
  <c r="R75" i="2"/>
  <c r="R77" i="2"/>
  <c r="R79" i="2"/>
  <c r="R81" i="2"/>
  <c r="R83" i="2"/>
  <c r="R85" i="2"/>
  <c r="R437" i="2"/>
  <c r="R63" i="2"/>
  <c r="R66" i="2"/>
  <c r="R74" i="2"/>
  <c r="R78" i="2"/>
  <c r="R82" i="2"/>
  <c r="R86" i="2"/>
  <c r="R87" i="2"/>
  <c r="R89" i="2"/>
  <c r="R91" i="2"/>
  <c r="R93" i="2"/>
  <c r="R95" i="2"/>
  <c r="R97" i="2"/>
  <c r="R99" i="2"/>
  <c r="R101" i="2"/>
  <c r="R72" i="2"/>
  <c r="R76" i="2"/>
  <c r="R80" i="2"/>
  <c r="R84" i="2"/>
  <c r="R88" i="2"/>
  <c r="R90" i="2"/>
  <c r="R92" i="2"/>
  <c r="R94" i="2"/>
  <c r="R96" i="2"/>
  <c r="R98" i="2"/>
  <c r="R100" i="2"/>
  <c r="R102" i="2"/>
  <c r="R103" i="2"/>
  <c r="R105" i="2"/>
  <c r="R107" i="2"/>
  <c r="R109" i="2"/>
  <c r="R111" i="2"/>
  <c r="R113" i="2"/>
  <c r="R115" i="2"/>
  <c r="R117" i="2"/>
  <c r="R119" i="2"/>
  <c r="R121" i="2"/>
  <c r="R104" i="2"/>
  <c r="R112" i="2"/>
  <c r="R120" i="2"/>
  <c r="R123" i="2"/>
  <c r="R125" i="2"/>
  <c r="R127" i="2"/>
  <c r="R129" i="2"/>
  <c r="R131" i="2"/>
  <c r="R133" i="2"/>
  <c r="R135" i="2"/>
  <c r="R137" i="2"/>
  <c r="R139" i="2"/>
  <c r="R141" i="2"/>
  <c r="R143" i="2"/>
  <c r="R145" i="2"/>
  <c r="R147" i="2"/>
  <c r="R149" i="2"/>
  <c r="R151" i="2"/>
  <c r="R153" i="2"/>
  <c r="R155" i="2"/>
  <c r="R157" i="2"/>
  <c r="R159" i="2"/>
  <c r="R161" i="2"/>
  <c r="R163" i="2"/>
  <c r="R165" i="2"/>
  <c r="R167" i="2"/>
  <c r="R106" i="2"/>
  <c r="R114" i="2"/>
  <c r="R108" i="2"/>
  <c r="R116" i="2"/>
  <c r="R122" i="2"/>
  <c r="R124" i="2"/>
  <c r="R126" i="2"/>
  <c r="R128" i="2"/>
  <c r="R130" i="2"/>
  <c r="R132" i="2"/>
  <c r="R134" i="2"/>
  <c r="R136" i="2"/>
  <c r="R138" i="2"/>
  <c r="R140" i="2"/>
  <c r="R142" i="2"/>
  <c r="R144" i="2"/>
  <c r="R146" i="2"/>
  <c r="R148" i="2"/>
  <c r="R150" i="2"/>
  <c r="R152" i="2"/>
  <c r="R154" i="2"/>
  <c r="R156" i="2"/>
  <c r="R158" i="2"/>
  <c r="R160" i="2"/>
  <c r="R162" i="2"/>
  <c r="R164" i="2"/>
  <c r="R166" i="2"/>
  <c r="R169" i="2"/>
  <c r="R171" i="2"/>
  <c r="R173" i="2"/>
  <c r="R175" i="2"/>
  <c r="R177" i="2"/>
  <c r="R179" i="2"/>
  <c r="R181" i="2"/>
  <c r="R183" i="2"/>
  <c r="R185" i="2"/>
  <c r="R187" i="2"/>
  <c r="R189" i="2"/>
  <c r="R191" i="2"/>
  <c r="R193" i="2"/>
  <c r="R195" i="2"/>
  <c r="R197" i="2"/>
  <c r="R199" i="2"/>
  <c r="R201" i="2"/>
  <c r="R170" i="2"/>
  <c r="R174" i="2"/>
  <c r="R178" i="2"/>
  <c r="R182" i="2"/>
  <c r="R186" i="2"/>
  <c r="R190" i="2"/>
  <c r="R194" i="2"/>
  <c r="R198" i="2"/>
  <c r="R118" i="2"/>
  <c r="R202" i="2"/>
  <c r="R204" i="2"/>
  <c r="R206" i="2"/>
  <c r="R208" i="2"/>
  <c r="R210" i="2"/>
  <c r="R212" i="2"/>
  <c r="R214" i="2"/>
  <c r="R216" i="2"/>
  <c r="R218" i="2"/>
  <c r="R220" i="2"/>
  <c r="R222" i="2"/>
  <c r="R224" i="2"/>
  <c r="R226" i="2"/>
  <c r="R228" i="2"/>
  <c r="R230" i="2"/>
  <c r="R232" i="2"/>
  <c r="R234" i="2"/>
  <c r="R236" i="2"/>
  <c r="R238" i="2"/>
  <c r="R240" i="2"/>
  <c r="R242" i="2"/>
  <c r="R244" i="2"/>
  <c r="R246" i="2"/>
  <c r="R248" i="2"/>
  <c r="R250" i="2"/>
  <c r="R252" i="2"/>
  <c r="R254" i="2"/>
  <c r="R256" i="2"/>
  <c r="R258" i="2"/>
  <c r="R260" i="2"/>
  <c r="R262" i="2"/>
  <c r="R264" i="2"/>
  <c r="R266" i="2"/>
  <c r="R268" i="2"/>
  <c r="R270" i="2"/>
  <c r="R272" i="2"/>
  <c r="R274" i="2"/>
  <c r="R276" i="2"/>
  <c r="R278" i="2"/>
  <c r="R280" i="2"/>
  <c r="R110" i="2"/>
  <c r="R168" i="2"/>
  <c r="R176" i="2"/>
  <c r="R184" i="2"/>
  <c r="R192" i="2"/>
  <c r="R200" i="2"/>
  <c r="R203" i="2"/>
  <c r="R207" i="2"/>
  <c r="R211" i="2"/>
  <c r="R215" i="2"/>
  <c r="R219" i="2"/>
  <c r="R223" i="2"/>
  <c r="R227" i="2"/>
  <c r="R231" i="2"/>
  <c r="R235" i="2"/>
  <c r="R239" i="2"/>
  <c r="R243" i="2"/>
  <c r="R247" i="2"/>
  <c r="R251" i="2"/>
  <c r="R255" i="2"/>
  <c r="R259" i="2"/>
  <c r="R263" i="2"/>
  <c r="R267" i="2"/>
  <c r="R271" i="2"/>
  <c r="R172" i="2"/>
  <c r="R180" i="2"/>
  <c r="R188" i="2"/>
  <c r="R196" i="2"/>
  <c r="R209" i="2"/>
  <c r="R225" i="2"/>
  <c r="R241" i="2"/>
  <c r="R257" i="2"/>
  <c r="R273" i="2"/>
  <c r="R282" i="2"/>
  <c r="R284" i="2"/>
  <c r="R286" i="2"/>
  <c r="R288" i="2"/>
  <c r="R290" i="2"/>
  <c r="R292" i="2"/>
  <c r="R294" i="2"/>
  <c r="R296" i="2"/>
  <c r="R298" i="2"/>
  <c r="R300" i="2"/>
  <c r="R302" i="2"/>
  <c r="R304" i="2"/>
  <c r="R306" i="2"/>
  <c r="R308" i="2"/>
  <c r="R310" i="2"/>
  <c r="R312" i="2"/>
  <c r="R314" i="2"/>
  <c r="R316" i="2"/>
  <c r="R318" i="2"/>
  <c r="R320" i="2"/>
  <c r="R322" i="2"/>
  <c r="R324" i="2"/>
  <c r="R326" i="2"/>
  <c r="R328" i="2"/>
  <c r="R330" i="2"/>
  <c r="R332" i="2"/>
  <c r="R334" i="2"/>
  <c r="R336" i="2"/>
  <c r="R338" i="2"/>
  <c r="R340" i="2"/>
  <c r="R342" i="2"/>
  <c r="R344" i="2"/>
  <c r="R346" i="2"/>
  <c r="R348" i="2"/>
  <c r="R350" i="2"/>
  <c r="R352" i="2"/>
  <c r="R354" i="2"/>
  <c r="R356" i="2"/>
  <c r="R358" i="2"/>
  <c r="R360" i="2"/>
  <c r="R362" i="2"/>
  <c r="R364" i="2"/>
  <c r="R366" i="2"/>
  <c r="R368" i="2"/>
  <c r="R370" i="2"/>
  <c r="R217" i="2"/>
  <c r="R233" i="2"/>
  <c r="R249" i="2"/>
  <c r="R265" i="2"/>
  <c r="R275" i="2"/>
  <c r="R281" i="2"/>
  <c r="R283" i="2"/>
  <c r="R285" i="2"/>
  <c r="R287" i="2"/>
  <c r="R289" i="2"/>
  <c r="R291" i="2"/>
  <c r="R293" i="2"/>
  <c r="R295" i="2"/>
  <c r="R297" i="2"/>
  <c r="R299" i="2"/>
  <c r="R301" i="2"/>
  <c r="R303" i="2"/>
  <c r="R305" i="2"/>
  <c r="R307" i="2"/>
  <c r="R309" i="2"/>
  <c r="R311" i="2"/>
  <c r="R313" i="2"/>
  <c r="R315" i="2"/>
  <c r="R317" i="2"/>
  <c r="R319" i="2"/>
  <c r="R321" i="2"/>
  <c r="R323" i="2"/>
  <c r="R325" i="2"/>
  <c r="R327" i="2"/>
  <c r="R329" i="2"/>
  <c r="R331" i="2"/>
  <c r="R333" i="2"/>
  <c r="R335" i="2"/>
  <c r="R337" i="2"/>
  <c r="R339" i="2"/>
  <c r="R341" i="2"/>
  <c r="R343" i="2"/>
  <c r="R345" i="2"/>
  <c r="R347" i="2"/>
  <c r="R349" i="2"/>
  <c r="R351" i="2"/>
  <c r="R353" i="2"/>
  <c r="R355" i="2"/>
  <c r="R357" i="2"/>
  <c r="R359" i="2"/>
  <c r="R361" i="2"/>
  <c r="R363" i="2"/>
  <c r="R365" i="2"/>
  <c r="R367" i="2"/>
  <c r="R369" i="2"/>
  <c r="R213" i="2"/>
  <c r="R245" i="2"/>
  <c r="R277" i="2"/>
  <c r="R371" i="2"/>
  <c r="R221" i="2"/>
  <c r="R253" i="2"/>
  <c r="R372" i="2"/>
  <c r="R374" i="2"/>
  <c r="R376" i="2"/>
  <c r="R378" i="2"/>
  <c r="R380" i="2"/>
  <c r="R382" i="2"/>
  <c r="R384" i="2"/>
  <c r="R386" i="2"/>
  <c r="R388" i="2"/>
  <c r="R390" i="2"/>
  <c r="R392" i="2"/>
  <c r="R394" i="2"/>
  <c r="R396" i="2"/>
  <c r="R398" i="2"/>
  <c r="R400" i="2"/>
  <c r="R402" i="2"/>
  <c r="R404" i="2"/>
  <c r="R406" i="2"/>
  <c r="R408" i="2"/>
  <c r="R410" i="2"/>
  <c r="R412" i="2"/>
  <c r="R414" i="2"/>
  <c r="R416" i="2"/>
  <c r="R418" i="2"/>
  <c r="R420" i="2"/>
  <c r="R422" i="2"/>
  <c r="N436" i="2"/>
  <c r="N438" i="2"/>
  <c r="N440" i="2"/>
  <c r="N49" i="2"/>
  <c r="N51" i="2"/>
  <c r="N53" i="2"/>
  <c r="N55" i="2"/>
  <c r="N437" i="2"/>
  <c r="N48" i="2"/>
  <c r="N52" i="2"/>
  <c r="N56" i="2"/>
  <c r="N58" i="2"/>
  <c r="N60" i="2"/>
  <c r="N62" i="2"/>
  <c r="N439" i="2"/>
  <c r="N57" i="2"/>
  <c r="N64" i="2"/>
  <c r="N63" i="2"/>
  <c r="N69" i="2"/>
  <c r="N70" i="2"/>
  <c r="N71" i="2"/>
  <c r="N73" i="2"/>
  <c r="N75" i="2"/>
  <c r="N77" i="2"/>
  <c r="N79" i="2"/>
  <c r="N81" i="2"/>
  <c r="N83" i="2"/>
  <c r="N85" i="2"/>
  <c r="N54" i="2"/>
  <c r="N61" i="2"/>
  <c r="N65" i="2"/>
  <c r="N67" i="2"/>
  <c r="N68" i="2"/>
  <c r="N50" i="2"/>
  <c r="N66" i="2"/>
  <c r="N72" i="2"/>
  <c r="N76" i="2"/>
  <c r="N80" i="2"/>
  <c r="N84" i="2"/>
  <c r="N87" i="2"/>
  <c r="N89" i="2"/>
  <c r="N91" i="2"/>
  <c r="N93" i="2"/>
  <c r="N95" i="2"/>
  <c r="N97" i="2"/>
  <c r="N99" i="2"/>
  <c r="N101" i="2"/>
  <c r="N74" i="2"/>
  <c r="N78" i="2"/>
  <c r="N82" i="2"/>
  <c r="N86" i="2"/>
  <c r="N88" i="2"/>
  <c r="N90" i="2"/>
  <c r="N92" i="2"/>
  <c r="N94" i="2"/>
  <c r="N96" i="2"/>
  <c r="N98" i="2"/>
  <c r="N100" i="2"/>
  <c r="N102" i="2"/>
  <c r="N59" i="2"/>
  <c r="N103" i="2"/>
  <c r="N105" i="2"/>
  <c r="N107" i="2"/>
  <c r="N109" i="2"/>
  <c r="N111" i="2"/>
  <c r="N113" i="2"/>
  <c r="N115" i="2"/>
  <c r="N117" i="2"/>
  <c r="N119" i="2"/>
  <c r="N121" i="2"/>
  <c r="N106" i="2"/>
  <c r="N114" i="2"/>
  <c r="N122" i="2"/>
  <c r="N123" i="2"/>
  <c r="N125" i="2"/>
  <c r="N127" i="2"/>
  <c r="N129" i="2"/>
  <c r="N131" i="2"/>
  <c r="N133" i="2"/>
  <c r="N135" i="2"/>
  <c r="N137" i="2"/>
  <c r="N139" i="2"/>
  <c r="N141" i="2"/>
  <c r="N143" i="2"/>
  <c r="N145" i="2"/>
  <c r="N147" i="2"/>
  <c r="N149" i="2"/>
  <c r="N151" i="2"/>
  <c r="N153" i="2"/>
  <c r="N155" i="2"/>
  <c r="N157" i="2"/>
  <c r="N159" i="2"/>
  <c r="N161" i="2"/>
  <c r="N163" i="2"/>
  <c r="N165" i="2"/>
  <c r="N167" i="2"/>
  <c r="N108" i="2"/>
  <c r="N116" i="2"/>
  <c r="N110" i="2"/>
  <c r="N118" i="2"/>
  <c r="N124" i="2"/>
  <c r="N126" i="2"/>
  <c r="N128" i="2"/>
  <c r="N130" i="2"/>
  <c r="N132" i="2"/>
  <c r="N134" i="2"/>
  <c r="N136" i="2"/>
  <c r="N138" i="2"/>
  <c r="N140" i="2"/>
  <c r="N142" i="2"/>
  <c r="N144" i="2"/>
  <c r="N146" i="2"/>
  <c r="N148" i="2"/>
  <c r="N150" i="2"/>
  <c r="N152" i="2"/>
  <c r="N154" i="2"/>
  <c r="N156" i="2"/>
  <c r="N158" i="2"/>
  <c r="N160" i="2"/>
  <c r="N162" i="2"/>
  <c r="N164" i="2"/>
  <c r="N166" i="2"/>
  <c r="N104" i="2"/>
  <c r="N169" i="2"/>
  <c r="N171" i="2"/>
  <c r="N173" i="2"/>
  <c r="N175" i="2"/>
  <c r="N177" i="2"/>
  <c r="N179" i="2"/>
  <c r="N181" i="2"/>
  <c r="N183" i="2"/>
  <c r="N185" i="2"/>
  <c r="N187" i="2"/>
  <c r="N189" i="2"/>
  <c r="N191" i="2"/>
  <c r="N193" i="2"/>
  <c r="N195" i="2"/>
  <c r="N197" i="2"/>
  <c r="N199" i="2"/>
  <c r="N201" i="2"/>
  <c r="N112" i="2"/>
  <c r="N168" i="2"/>
  <c r="N172" i="2"/>
  <c r="N176" i="2"/>
  <c r="N180" i="2"/>
  <c r="N184" i="2"/>
  <c r="N188" i="2"/>
  <c r="N192" i="2"/>
  <c r="N196" i="2"/>
  <c r="N200" i="2"/>
  <c r="N202" i="2"/>
  <c r="N204" i="2"/>
  <c r="N206" i="2"/>
  <c r="N208" i="2"/>
  <c r="N210" i="2"/>
  <c r="N212" i="2"/>
  <c r="N214" i="2"/>
  <c r="N216" i="2"/>
  <c r="N218" i="2"/>
  <c r="N220" i="2"/>
  <c r="N222" i="2"/>
  <c r="N224" i="2"/>
  <c r="N226" i="2"/>
  <c r="N228" i="2"/>
  <c r="N230" i="2"/>
  <c r="N232" i="2"/>
  <c r="N234" i="2"/>
  <c r="N236" i="2"/>
  <c r="N238" i="2"/>
  <c r="N240" i="2"/>
  <c r="N242" i="2"/>
  <c r="N244" i="2"/>
  <c r="N246" i="2"/>
  <c r="N248" i="2"/>
  <c r="N250" i="2"/>
  <c r="N252" i="2"/>
  <c r="N254" i="2"/>
  <c r="N256" i="2"/>
  <c r="N258" i="2"/>
  <c r="N260" i="2"/>
  <c r="N262" i="2"/>
  <c r="N264" i="2"/>
  <c r="N266" i="2"/>
  <c r="N268" i="2"/>
  <c r="N270" i="2"/>
  <c r="N272" i="2"/>
  <c r="N274" i="2"/>
  <c r="N276" i="2"/>
  <c r="N278" i="2"/>
  <c r="N280" i="2"/>
  <c r="N120" i="2"/>
  <c r="N170" i="2"/>
  <c r="N178" i="2"/>
  <c r="N186" i="2"/>
  <c r="N194" i="2"/>
  <c r="N205" i="2"/>
  <c r="N209" i="2"/>
  <c r="N213" i="2"/>
  <c r="N217" i="2"/>
  <c r="N221" i="2"/>
  <c r="N225" i="2"/>
  <c r="N229" i="2"/>
  <c r="N233" i="2"/>
  <c r="N237" i="2"/>
  <c r="N241" i="2"/>
  <c r="N245" i="2"/>
  <c r="N249" i="2"/>
  <c r="N253" i="2"/>
  <c r="N257" i="2"/>
  <c r="N261" i="2"/>
  <c r="N265" i="2"/>
  <c r="N269" i="2"/>
  <c r="N273" i="2"/>
  <c r="N174" i="2"/>
  <c r="N182" i="2"/>
  <c r="N190" i="2"/>
  <c r="N198" i="2"/>
  <c r="N203" i="2"/>
  <c r="N219" i="2"/>
  <c r="N235" i="2"/>
  <c r="N251" i="2"/>
  <c r="N267" i="2"/>
  <c r="N275" i="2"/>
  <c r="N277" i="2"/>
  <c r="N282" i="2"/>
  <c r="N284" i="2"/>
  <c r="N286" i="2"/>
  <c r="N288" i="2"/>
  <c r="N290" i="2"/>
  <c r="N292" i="2"/>
  <c r="N294" i="2"/>
  <c r="N296" i="2"/>
  <c r="N298" i="2"/>
  <c r="N300" i="2"/>
  <c r="N302" i="2"/>
  <c r="N304" i="2"/>
  <c r="N306" i="2"/>
  <c r="N308" i="2"/>
  <c r="N310" i="2"/>
  <c r="N312" i="2"/>
  <c r="N314" i="2"/>
  <c r="N316" i="2"/>
  <c r="N318" i="2"/>
  <c r="N320" i="2"/>
  <c r="N322" i="2"/>
  <c r="N324" i="2"/>
  <c r="N326" i="2"/>
  <c r="N328" i="2"/>
  <c r="N330" i="2"/>
  <c r="N332" i="2"/>
  <c r="N334" i="2"/>
  <c r="N336" i="2"/>
  <c r="N338" i="2"/>
  <c r="N340" i="2"/>
  <c r="N342" i="2"/>
  <c r="N344" i="2"/>
  <c r="N346" i="2"/>
  <c r="N348" i="2"/>
  <c r="N350" i="2"/>
  <c r="N352" i="2"/>
  <c r="N354" i="2"/>
  <c r="N356" i="2"/>
  <c r="N358" i="2"/>
  <c r="N360" i="2"/>
  <c r="N362" i="2"/>
  <c r="N364" i="2"/>
  <c r="N366" i="2"/>
  <c r="N368" i="2"/>
  <c r="N370" i="2"/>
  <c r="N211" i="2"/>
  <c r="N227" i="2"/>
  <c r="N243" i="2"/>
  <c r="N259" i="2"/>
  <c r="N281" i="2"/>
  <c r="N283" i="2"/>
  <c r="N285" i="2"/>
  <c r="N287" i="2"/>
  <c r="N289" i="2"/>
  <c r="N291" i="2"/>
  <c r="N293" i="2"/>
  <c r="N295" i="2"/>
  <c r="N297" i="2"/>
  <c r="N299" i="2"/>
  <c r="N301" i="2"/>
  <c r="N303" i="2"/>
  <c r="N305" i="2"/>
  <c r="N307" i="2"/>
  <c r="N309" i="2"/>
  <c r="N311" i="2"/>
  <c r="N313" i="2"/>
  <c r="N315" i="2"/>
  <c r="N317" i="2"/>
  <c r="N319" i="2"/>
  <c r="N321" i="2"/>
  <c r="N323" i="2"/>
  <c r="N325" i="2"/>
  <c r="N327" i="2"/>
  <c r="N329" i="2"/>
  <c r="N331" i="2"/>
  <c r="N333" i="2"/>
  <c r="N335" i="2"/>
  <c r="N337" i="2"/>
  <c r="N339" i="2"/>
  <c r="N341" i="2"/>
  <c r="N343" i="2"/>
  <c r="N345" i="2"/>
  <c r="N347" i="2"/>
  <c r="N349" i="2"/>
  <c r="N351" i="2"/>
  <c r="N353" i="2"/>
  <c r="N355" i="2"/>
  <c r="N357" i="2"/>
  <c r="N359" i="2"/>
  <c r="N361" i="2"/>
  <c r="N363" i="2"/>
  <c r="N365" i="2"/>
  <c r="N367" i="2"/>
  <c r="N369" i="2"/>
  <c r="N223" i="2"/>
  <c r="N255" i="2"/>
  <c r="N231" i="2"/>
  <c r="N263" i="2"/>
  <c r="N279" i="2"/>
  <c r="N371" i="2"/>
  <c r="N372" i="2"/>
  <c r="N374" i="2"/>
  <c r="N376" i="2"/>
  <c r="N378" i="2"/>
  <c r="N380" i="2"/>
  <c r="N382" i="2"/>
  <c r="N384" i="2"/>
  <c r="N386" i="2"/>
  <c r="N388" i="2"/>
  <c r="N390" i="2"/>
  <c r="N392" i="2"/>
  <c r="N394" i="2"/>
  <c r="N396" i="2"/>
  <c r="N398" i="2"/>
  <c r="N400" i="2"/>
  <c r="N402" i="2"/>
  <c r="N404" i="2"/>
  <c r="N406" i="2"/>
  <c r="N408" i="2"/>
  <c r="N410" i="2"/>
  <c r="N412" i="2"/>
  <c r="N414" i="2"/>
  <c r="N416" i="2"/>
  <c r="N418" i="2"/>
  <c r="N420" i="2"/>
  <c r="N422" i="2"/>
  <c r="J436" i="2"/>
  <c r="J438" i="2"/>
  <c r="J440" i="2"/>
  <c r="J49" i="2"/>
  <c r="J51" i="2"/>
  <c r="J53" i="2"/>
  <c r="J55" i="2"/>
  <c r="J439" i="2"/>
  <c r="J50" i="2"/>
  <c r="J54" i="2"/>
  <c r="J56" i="2"/>
  <c r="J58" i="2"/>
  <c r="J60" i="2"/>
  <c r="J62" i="2"/>
  <c r="J59" i="2"/>
  <c r="J64" i="2"/>
  <c r="J52" i="2"/>
  <c r="J57" i="2"/>
  <c r="J48" i="2"/>
  <c r="J65" i="2"/>
  <c r="J66" i="2"/>
  <c r="J437" i="2"/>
  <c r="J61" i="2"/>
  <c r="J71" i="2"/>
  <c r="J73" i="2"/>
  <c r="J75" i="2"/>
  <c r="J77" i="2"/>
  <c r="J79" i="2"/>
  <c r="J81" i="2"/>
  <c r="J83" i="2"/>
  <c r="J85" i="2"/>
  <c r="J63" i="2"/>
  <c r="J69" i="2"/>
  <c r="J70" i="2"/>
  <c r="J67" i="2"/>
  <c r="J74" i="2"/>
  <c r="J78" i="2"/>
  <c r="J82" i="2"/>
  <c r="J86" i="2"/>
  <c r="J87" i="2"/>
  <c r="J89" i="2"/>
  <c r="J91" i="2"/>
  <c r="J93" i="2"/>
  <c r="J95" i="2"/>
  <c r="J97" i="2"/>
  <c r="J99" i="2"/>
  <c r="J101" i="2"/>
  <c r="J68" i="2"/>
  <c r="J76" i="2"/>
  <c r="J80" i="2"/>
  <c r="J84" i="2"/>
  <c r="J88" i="2"/>
  <c r="J90" i="2"/>
  <c r="J92" i="2"/>
  <c r="J94" i="2"/>
  <c r="J96" i="2"/>
  <c r="J98" i="2"/>
  <c r="J100" i="2"/>
  <c r="J102" i="2"/>
  <c r="J103" i="2"/>
  <c r="J105" i="2"/>
  <c r="J107" i="2"/>
  <c r="J109" i="2"/>
  <c r="J111" i="2"/>
  <c r="J113" i="2"/>
  <c r="J115" i="2"/>
  <c r="J117" i="2"/>
  <c r="J119" i="2"/>
  <c r="J121" i="2"/>
  <c r="J72" i="2"/>
  <c r="J108" i="2"/>
  <c r="J116" i="2"/>
  <c r="J123" i="2"/>
  <c r="J125" i="2"/>
  <c r="J127" i="2"/>
  <c r="J129" i="2"/>
  <c r="J131" i="2"/>
  <c r="J133" i="2"/>
  <c r="J135" i="2"/>
  <c r="J137" i="2"/>
  <c r="J139" i="2"/>
  <c r="J141" i="2"/>
  <c r="J143" i="2"/>
  <c r="J145" i="2"/>
  <c r="J147" i="2"/>
  <c r="J149" i="2"/>
  <c r="J151" i="2"/>
  <c r="J153" i="2"/>
  <c r="J155" i="2"/>
  <c r="J157" i="2"/>
  <c r="J159" i="2"/>
  <c r="J161" i="2"/>
  <c r="J163" i="2"/>
  <c r="J165" i="2"/>
  <c r="J167" i="2"/>
  <c r="J110" i="2"/>
  <c r="J118" i="2"/>
  <c r="J104" i="2"/>
  <c r="J112" i="2"/>
  <c r="J120" i="2"/>
  <c r="J122" i="2"/>
  <c r="J124" i="2"/>
  <c r="J126" i="2"/>
  <c r="J128" i="2"/>
  <c r="J130" i="2"/>
  <c r="J132" i="2"/>
  <c r="J134" i="2"/>
  <c r="J136" i="2"/>
  <c r="J138" i="2"/>
  <c r="J140" i="2"/>
  <c r="J142" i="2"/>
  <c r="J144" i="2"/>
  <c r="J146" i="2"/>
  <c r="J148" i="2"/>
  <c r="J150" i="2"/>
  <c r="J152" i="2"/>
  <c r="J154" i="2"/>
  <c r="J156" i="2"/>
  <c r="J158" i="2"/>
  <c r="J160" i="2"/>
  <c r="J162" i="2"/>
  <c r="J164" i="2"/>
  <c r="J166" i="2"/>
  <c r="J114" i="2"/>
  <c r="J169" i="2"/>
  <c r="J171" i="2"/>
  <c r="J173" i="2"/>
  <c r="J175" i="2"/>
  <c r="J177" i="2"/>
  <c r="J179" i="2"/>
  <c r="J181" i="2"/>
  <c r="J183" i="2"/>
  <c r="J185" i="2"/>
  <c r="J187" i="2"/>
  <c r="J189" i="2"/>
  <c r="J191" i="2"/>
  <c r="J193" i="2"/>
  <c r="J195" i="2"/>
  <c r="J197" i="2"/>
  <c r="J199" i="2"/>
  <c r="J201" i="2"/>
  <c r="J170" i="2"/>
  <c r="J174" i="2"/>
  <c r="J178" i="2"/>
  <c r="J182" i="2"/>
  <c r="J186" i="2"/>
  <c r="J190" i="2"/>
  <c r="J194" i="2"/>
  <c r="J198" i="2"/>
  <c r="J202" i="2"/>
  <c r="J204" i="2"/>
  <c r="J206" i="2"/>
  <c r="J208" i="2"/>
  <c r="J210" i="2"/>
  <c r="J212" i="2"/>
  <c r="J214" i="2"/>
  <c r="J216" i="2"/>
  <c r="J218" i="2"/>
  <c r="J220" i="2"/>
  <c r="J222" i="2"/>
  <c r="J224" i="2"/>
  <c r="J226" i="2"/>
  <c r="J228" i="2"/>
  <c r="J230" i="2"/>
  <c r="J232" i="2"/>
  <c r="J234" i="2"/>
  <c r="J236" i="2"/>
  <c r="J238" i="2"/>
  <c r="J240" i="2"/>
  <c r="J242" i="2"/>
  <c r="J244" i="2"/>
  <c r="J246" i="2"/>
  <c r="J248" i="2"/>
  <c r="J250" i="2"/>
  <c r="J252" i="2"/>
  <c r="J254" i="2"/>
  <c r="J256" i="2"/>
  <c r="J258" i="2"/>
  <c r="J260" i="2"/>
  <c r="J262" i="2"/>
  <c r="J264" i="2"/>
  <c r="J266" i="2"/>
  <c r="J268" i="2"/>
  <c r="J270" i="2"/>
  <c r="J272" i="2"/>
  <c r="J274" i="2"/>
  <c r="J276" i="2"/>
  <c r="J278" i="2"/>
  <c r="J280" i="2"/>
  <c r="J172" i="2"/>
  <c r="J180" i="2"/>
  <c r="J188" i="2"/>
  <c r="J196" i="2"/>
  <c r="J203" i="2"/>
  <c r="J207" i="2"/>
  <c r="J211" i="2"/>
  <c r="J215" i="2"/>
  <c r="J219" i="2"/>
  <c r="J223" i="2"/>
  <c r="J227" i="2"/>
  <c r="J231" i="2"/>
  <c r="J235" i="2"/>
  <c r="J239" i="2"/>
  <c r="J243" i="2"/>
  <c r="J247" i="2"/>
  <c r="J251" i="2"/>
  <c r="J255" i="2"/>
  <c r="J259" i="2"/>
  <c r="J263" i="2"/>
  <c r="J267" i="2"/>
  <c r="J271" i="2"/>
  <c r="J168" i="2"/>
  <c r="J176" i="2"/>
  <c r="J184" i="2"/>
  <c r="J192" i="2"/>
  <c r="J200" i="2"/>
  <c r="J106" i="2"/>
  <c r="J213" i="2"/>
  <c r="J229" i="2"/>
  <c r="J245" i="2"/>
  <c r="J261" i="2"/>
  <c r="J282" i="2"/>
  <c r="J284" i="2"/>
  <c r="J286" i="2"/>
  <c r="J288" i="2"/>
  <c r="J290" i="2"/>
  <c r="J292" i="2"/>
  <c r="J294" i="2"/>
  <c r="J296" i="2"/>
  <c r="J298" i="2"/>
  <c r="J300" i="2"/>
  <c r="J302" i="2"/>
  <c r="J304" i="2"/>
  <c r="J306" i="2"/>
  <c r="J308" i="2"/>
  <c r="J310" i="2"/>
  <c r="J312" i="2"/>
  <c r="J314" i="2"/>
  <c r="J316" i="2"/>
  <c r="J318" i="2"/>
  <c r="J320" i="2"/>
  <c r="J322" i="2"/>
  <c r="J324" i="2"/>
  <c r="J326" i="2"/>
  <c r="J328" i="2"/>
  <c r="J330" i="2"/>
  <c r="J332" i="2"/>
  <c r="J334" i="2"/>
  <c r="J336" i="2"/>
  <c r="J338" i="2"/>
  <c r="J340" i="2"/>
  <c r="J342" i="2"/>
  <c r="J344" i="2"/>
  <c r="J346" i="2"/>
  <c r="J348" i="2"/>
  <c r="J350" i="2"/>
  <c r="J352" i="2"/>
  <c r="J354" i="2"/>
  <c r="J356" i="2"/>
  <c r="J358" i="2"/>
  <c r="J360" i="2"/>
  <c r="J362" i="2"/>
  <c r="J364" i="2"/>
  <c r="J366" i="2"/>
  <c r="J368" i="2"/>
  <c r="J370" i="2"/>
  <c r="J205" i="2"/>
  <c r="J221" i="2"/>
  <c r="J237" i="2"/>
  <c r="J253" i="2"/>
  <c r="J269" i="2"/>
  <c r="J277" i="2"/>
  <c r="J279" i="2"/>
  <c r="J281" i="2"/>
  <c r="J283" i="2"/>
  <c r="J285" i="2"/>
  <c r="J287" i="2"/>
  <c r="J289" i="2"/>
  <c r="J291" i="2"/>
  <c r="J293" i="2"/>
  <c r="J295" i="2"/>
  <c r="J297" i="2"/>
  <c r="J299" i="2"/>
  <c r="J301" i="2"/>
  <c r="J303" i="2"/>
  <c r="J305" i="2"/>
  <c r="J307" i="2"/>
  <c r="J309" i="2"/>
  <c r="J311" i="2"/>
  <c r="J313" i="2"/>
  <c r="J315" i="2"/>
  <c r="J317" i="2"/>
  <c r="J319" i="2"/>
  <c r="J321" i="2"/>
  <c r="J323" i="2"/>
  <c r="J325" i="2"/>
  <c r="J327" i="2"/>
  <c r="J329" i="2"/>
  <c r="J331" i="2"/>
  <c r="J333" i="2"/>
  <c r="J335" i="2"/>
  <c r="J337" i="2"/>
  <c r="J339" i="2"/>
  <c r="J341" i="2"/>
  <c r="J343" i="2"/>
  <c r="J345" i="2"/>
  <c r="J347" i="2"/>
  <c r="J349" i="2"/>
  <c r="J351" i="2"/>
  <c r="J353" i="2"/>
  <c r="J355" i="2"/>
  <c r="J357" i="2"/>
  <c r="J359" i="2"/>
  <c r="J361" i="2"/>
  <c r="J363" i="2"/>
  <c r="J365" i="2"/>
  <c r="J367" i="2"/>
  <c r="J369" i="2"/>
  <c r="J371" i="2"/>
  <c r="J233" i="2"/>
  <c r="J265" i="2"/>
  <c r="J209" i="2"/>
  <c r="J241" i="2"/>
  <c r="J273" i="2"/>
  <c r="J275" i="2"/>
  <c r="J372" i="2"/>
  <c r="J374" i="2"/>
  <c r="J376" i="2"/>
  <c r="J378" i="2"/>
  <c r="J380" i="2"/>
  <c r="J382" i="2"/>
  <c r="J384" i="2"/>
  <c r="J386" i="2"/>
  <c r="J388" i="2"/>
  <c r="J390" i="2"/>
  <c r="J392" i="2"/>
  <c r="J394" i="2"/>
  <c r="J396" i="2"/>
  <c r="J398" i="2"/>
  <c r="J400" i="2"/>
  <c r="J402" i="2"/>
  <c r="J404" i="2"/>
  <c r="J406" i="2"/>
  <c r="J408" i="2"/>
  <c r="J410" i="2"/>
  <c r="J412" i="2"/>
  <c r="J414" i="2"/>
  <c r="J416" i="2"/>
  <c r="J418" i="2"/>
  <c r="J420" i="2"/>
  <c r="J422" i="2"/>
  <c r="F436" i="2"/>
  <c r="F438" i="2"/>
  <c r="F440" i="2"/>
  <c r="F49" i="2"/>
  <c r="F51" i="2"/>
  <c r="F53" i="2"/>
  <c r="F55" i="2"/>
  <c r="F437" i="2"/>
  <c r="F48" i="2"/>
  <c r="F52" i="2"/>
  <c r="F56" i="2"/>
  <c r="F58" i="2"/>
  <c r="F60" i="2"/>
  <c r="F62" i="2"/>
  <c r="F50" i="2"/>
  <c r="F61" i="2"/>
  <c r="F64" i="2"/>
  <c r="F439" i="2"/>
  <c r="F59" i="2"/>
  <c r="F57" i="2"/>
  <c r="F63" i="2"/>
  <c r="F67" i="2"/>
  <c r="F68" i="2"/>
  <c r="F54" i="2"/>
  <c r="F66" i="2"/>
  <c r="F71" i="2"/>
  <c r="F73" i="2"/>
  <c r="F75" i="2"/>
  <c r="F77" i="2"/>
  <c r="F79" i="2"/>
  <c r="F81" i="2"/>
  <c r="F83" i="2"/>
  <c r="F85" i="2"/>
  <c r="F65" i="2"/>
  <c r="F76" i="2"/>
  <c r="F80" i="2"/>
  <c r="F84" i="2"/>
  <c r="F87" i="2"/>
  <c r="F89" i="2"/>
  <c r="F91" i="2"/>
  <c r="F93" i="2"/>
  <c r="F95" i="2"/>
  <c r="F97" i="2"/>
  <c r="F99" i="2"/>
  <c r="F101" i="2"/>
  <c r="F69" i="2"/>
  <c r="F70" i="2"/>
  <c r="F72" i="2"/>
  <c r="F74" i="2"/>
  <c r="F78" i="2"/>
  <c r="F82" i="2"/>
  <c r="F86" i="2"/>
  <c r="F88" i="2"/>
  <c r="F90" i="2"/>
  <c r="F92" i="2"/>
  <c r="F94" i="2"/>
  <c r="F96" i="2"/>
  <c r="F98" i="2"/>
  <c r="F100" i="2"/>
  <c r="F102" i="2"/>
  <c r="F103" i="2"/>
  <c r="F105" i="2"/>
  <c r="F107" i="2"/>
  <c r="F109" i="2"/>
  <c r="F111" i="2"/>
  <c r="F113" i="2"/>
  <c r="F115" i="2"/>
  <c r="F117" i="2"/>
  <c r="F119" i="2"/>
  <c r="F121" i="2"/>
  <c r="F110" i="2"/>
  <c r="F118" i="2"/>
  <c r="F122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04" i="2"/>
  <c r="F112" i="2"/>
  <c r="F120" i="2"/>
  <c r="F106" i="2"/>
  <c r="F114" i="2"/>
  <c r="F124" i="2"/>
  <c r="F126" i="2"/>
  <c r="F128" i="2"/>
  <c r="F130" i="2"/>
  <c r="F132" i="2"/>
  <c r="F134" i="2"/>
  <c r="F136" i="2"/>
  <c r="F138" i="2"/>
  <c r="F140" i="2"/>
  <c r="F142" i="2"/>
  <c r="F144" i="2"/>
  <c r="F146" i="2"/>
  <c r="F148" i="2"/>
  <c r="F150" i="2"/>
  <c r="F152" i="2"/>
  <c r="F154" i="2"/>
  <c r="F156" i="2"/>
  <c r="F158" i="2"/>
  <c r="F160" i="2"/>
  <c r="F162" i="2"/>
  <c r="F164" i="2"/>
  <c r="F166" i="2"/>
  <c r="F168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108" i="2"/>
  <c r="F172" i="2"/>
  <c r="F176" i="2"/>
  <c r="F180" i="2"/>
  <c r="F184" i="2"/>
  <c r="F188" i="2"/>
  <c r="F192" i="2"/>
  <c r="F196" i="2"/>
  <c r="F200" i="2"/>
  <c r="F204" i="2"/>
  <c r="F206" i="2"/>
  <c r="F208" i="2"/>
  <c r="F210" i="2"/>
  <c r="F212" i="2"/>
  <c r="F214" i="2"/>
  <c r="F216" i="2"/>
  <c r="F218" i="2"/>
  <c r="F220" i="2"/>
  <c r="F222" i="2"/>
  <c r="F224" i="2"/>
  <c r="F226" i="2"/>
  <c r="F228" i="2"/>
  <c r="F230" i="2"/>
  <c r="F232" i="2"/>
  <c r="F234" i="2"/>
  <c r="F236" i="2"/>
  <c r="F238" i="2"/>
  <c r="F240" i="2"/>
  <c r="F242" i="2"/>
  <c r="F244" i="2"/>
  <c r="F246" i="2"/>
  <c r="F248" i="2"/>
  <c r="F250" i="2"/>
  <c r="F252" i="2"/>
  <c r="F254" i="2"/>
  <c r="F256" i="2"/>
  <c r="F258" i="2"/>
  <c r="F260" i="2"/>
  <c r="F262" i="2"/>
  <c r="F264" i="2"/>
  <c r="F266" i="2"/>
  <c r="F268" i="2"/>
  <c r="F270" i="2"/>
  <c r="F272" i="2"/>
  <c r="F274" i="2"/>
  <c r="F276" i="2"/>
  <c r="F278" i="2"/>
  <c r="F280" i="2"/>
  <c r="F174" i="2"/>
  <c r="F182" i="2"/>
  <c r="F190" i="2"/>
  <c r="F198" i="2"/>
  <c r="F205" i="2"/>
  <c r="F209" i="2"/>
  <c r="F213" i="2"/>
  <c r="F217" i="2"/>
  <c r="F221" i="2"/>
  <c r="F225" i="2"/>
  <c r="F229" i="2"/>
  <c r="F233" i="2"/>
  <c r="F237" i="2"/>
  <c r="F241" i="2"/>
  <c r="F245" i="2"/>
  <c r="F249" i="2"/>
  <c r="F253" i="2"/>
  <c r="F257" i="2"/>
  <c r="F261" i="2"/>
  <c r="F265" i="2"/>
  <c r="F269" i="2"/>
  <c r="F273" i="2"/>
  <c r="F170" i="2"/>
  <c r="F178" i="2"/>
  <c r="F186" i="2"/>
  <c r="F194" i="2"/>
  <c r="F202" i="2"/>
  <c r="F207" i="2"/>
  <c r="F223" i="2"/>
  <c r="F239" i="2"/>
  <c r="F255" i="2"/>
  <c r="F271" i="2"/>
  <c r="F279" i="2"/>
  <c r="F282" i="2"/>
  <c r="F284" i="2"/>
  <c r="F286" i="2"/>
  <c r="F288" i="2"/>
  <c r="F290" i="2"/>
  <c r="F292" i="2"/>
  <c r="F294" i="2"/>
  <c r="F296" i="2"/>
  <c r="F298" i="2"/>
  <c r="F300" i="2"/>
  <c r="F302" i="2"/>
  <c r="F304" i="2"/>
  <c r="F306" i="2"/>
  <c r="F308" i="2"/>
  <c r="F310" i="2"/>
  <c r="F312" i="2"/>
  <c r="F314" i="2"/>
  <c r="F316" i="2"/>
  <c r="F318" i="2"/>
  <c r="F320" i="2"/>
  <c r="F322" i="2"/>
  <c r="F324" i="2"/>
  <c r="F326" i="2"/>
  <c r="F328" i="2"/>
  <c r="F330" i="2"/>
  <c r="F332" i="2"/>
  <c r="F334" i="2"/>
  <c r="F336" i="2"/>
  <c r="F338" i="2"/>
  <c r="F340" i="2"/>
  <c r="F342" i="2"/>
  <c r="F344" i="2"/>
  <c r="F346" i="2"/>
  <c r="F348" i="2"/>
  <c r="F350" i="2"/>
  <c r="F352" i="2"/>
  <c r="F354" i="2"/>
  <c r="F356" i="2"/>
  <c r="F358" i="2"/>
  <c r="F360" i="2"/>
  <c r="F362" i="2"/>
  <c r="F364" i="2"/>
  <c r="F366" i="2"/>
  <c r="F368" i="2"/>
  <c r="F370" i="2"/>
  <c r="F215" i="2"/>
  <c r="F231" i="2"/>
  <c r="F247" i="2"/>
  <c r="F263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116" i="2"/>
  <c r="F211" i="2"/>
  <c r="F243" i="2"/>
  <c r="F275" i="2"/>
  <c r="F219" i="2"/>
  <c r="F251" i="2"/>
  <c r="F372" i="2"/>
  <c r="F374" i="2"/>
  <c r="F376" i="2"/>
  <c r="F378" i="2"/>
  <c r="F380" i="2"/>
  <c r="F382" i="2"/>
  <c r="F384" i="2"/>
  <c r="F386" i="2"/>
  <c r="F388" i="2"/>
  <c r="F390" i="2"/>
  <c r="F392" i="2"/>
  <c r="F394" i="2"/>
  <c r="F396" i="2"/>
  <c r="F398" i="2"/>
  <c r="F400" i="2"/>
  <c r="F402" i="2"/>
  <c r="F404" i="2"/>
  <c r="F406" i="2"/>
  <c r="F408" i="2"/>
  <c r="F410" i="2"/>
  <c r="F412" i="2"/>
  <c r="F414" i="2"/>
  <c r="F416" i="2"/>
  <c r="F418" i="2"/>
  <c r="F420" i="2"/>
  <c r="F422" i="2"/>
  <c r="AB435" i="2"/>
  <c r="X435" i="2"/>
  <c r="T435" i="2"/>
  <c r="P435" i="2"/>
  <c r="L435" i="2"/>
  <c r="H435" i="2"/>
  <c r="D435" i="2"/>
  <c r="Z434" i="2"/>
  <c r="V434" i="2"/>
  <c r="R434" i="2"/>
  <c r="N434" i="2"/>
  <c r="J434" i="2"/>
  <c r="F434" i="2"/>
  <c r="AB433" i="2"/>
  <c r="X433" i="2"/>
  <c r="T433" i="2"/>
  <c r="P433" i="2"/>
  <c r="L433" i="2"/>
  <c r="H433" i="2"/>
  <c r="D433" i="2"/>
  <c r="Z432" i="2"/>
  <c r="V432" i="2"/>
  <c r="R432" i="2"/>
  <c r="N432" i="2"/>
  <c r="J432" i="2"/>
  <c r="F432" i="2"/>
  <c r="AB431" i="2"/>
  <c r="X431" i="2"/>
  <c r="T431" i="2"/>
  <c r="P431" i="2"/>
  <c r="L431" i="2"/>
  <c r="H431" i="2"/>
  <c r="D431" i="2"/>
  <c r="Z430" i="2"/>
  <c r="V430" i="2"/>
  <c r="R430" i="2"/>
  <c r="N430" i="2"/>
  <c r="J430" i="2"/>
  <c r="F430" i="2"/>
  <c r="AB429" i="2"/>
  <c r="X429" i="2"/>
  <c r="T429" i="2"/>
  <c r="P429" i="2"/>
  <c r="L429" i="2"/>
  <c r="H429" i="2"/>
  <c r="D429" i="2"/>
  <c r="Z428" i="2"/>
  <c r="V428" i="2"/>
  <c r="R428" i="2"/>
  <c r="N428" i="2"/>
  <c r="J428" i="2"/>
  <c r="F428" i="2"/>
  <c r="AB427" i="2"/>
  <c r="X427" i="2"/>
  <c r="T427" i="2"/>
  <c r="P427" i="2"/>
  <c r="L427" i="2"/>
  <c r="H427" i="2"/>
  <c r="D427" i="2"/>
  <c r="Z426" i="2"/>
  <c r="V426" i="2"/>
  <c r="R426" i="2"/>
  <c r="N426" i="2"/>
  <c r="J426" i="2"/>
  <c r="F426" i="2"/>
  <c r="AB425" i="2"/>
  <c r="X425" i="2"/>
  <c r="T425" i="2"/>
  <c r="P425" i="2"/>
  <c r="L425" i="2"/>
  <c r="H425" i="2"/>
  <c r="D425" i="2"/>
  <c r="Z424" i="2"/>
  <c r="V424" i="2"/>
  <c r="R424" i="2"/>
  <c r="N424" i="2"/>
  <c r="J424" i="2"/>
  <c r="F424" i="2"/>
  <c r="AB423" i="2"/>
  <c r="U423" i="2"/>
  <c r="M423" i="2"/>
  <c r="E423" i="2"/>
  <c r="W422" i="2"/>
  <c r="O422" i="2"/>
  <c r="G422" i="2"/>
  <c r="Y421" i="2"/>
  <c r="Q421" i="2"/>
  <c r="I421" i="2"/>
  <c r="AA420" i="2"/>
  <c r="S420" i="2"/>
  <c r="K420" i="2"/>
  <c r="AC419" i="2"/>
  <c r="U419" i="2"/>
  <c r="M419" i="2"/>
  <c r="E419" i="2"/>
  <c r="W418" i="2"/>
  <c r="O418" i="2"/>
  <c r="G418" i="2"/>
  <c r="Y417" i="2"/>
  <c r="Q417" i="2"/>
  <c r="I417" i="2"/>
  <c r="AA416" i="2"/>
  <c r="S416" i="2"/>
  <c r="K416" i="2"/>
  <c r="AC415" i="2"/>
  <c r="U415" i="2"/>
  <c r="M415" i="2"/>
  <c r="E415" i="2"/>
  <c r="W414" i="2"/>
  <c r="O414" i="2"/>
  <c r="G414" i="2"/>
  <c r="Y413" i="2"/>
  <c r="Q413" i="2"/>
  <c r="I413" i="2"/>
  <c r="AA412" i="2"/>
  <c r="S412" i="2"/>
  <c r="K412" i="2"/>
  <c r="AC411" i="2"/>
  <c r="U411" i="2"/>
  <c r="M411" i="2"/>
  <c r="E411" i="2"/>
  <c r="W410" i="2"/>
  <c r="O410" i="2"/>
  <c r="G410" i="2"/>
  <c r="Y409" i="2"/>
  <c r="Q409" i="2"/>
  <c r="I409" i="2"/>
  <c r="AA408" i="2"/>
  <c r="S408" i="2"/>
  <c r="K408" i="2"/>
  <c r="AC407" i="2"/>
  <c r="U407" i="2"/>
  <c r="M407" i="2"/>
  <c r="E407" i="2"/>
  <c r="W406" i="2"/>
  <c r="O406" i="2"/>
  <c r="G406" i="2"/>
  <c r="Y405" i="2"/>
  <c r="Q405" i="2"/>
  <c r="I405" i="2"/>
  <c r="AA404" i="2"/>
  <c r="S404" i="2"/>
  <c r="K404" i="2"/>
  <c r="AC403" i="2"/>
  <c r="U403" i="2"/>
  <c r="M403" i="2"/>
  <c r="E403" i="2"/>
  <c r="W402" i="2"/>
  <c r="O402" i="2"/>
  <c r="G402" i="2"/>
  <c r="Y401" i="2"/>
  <c r="Q401" i="2"/>
  <c r="I401" i="2"/>
  <c r="AA400" i="2"/>
  <c r="S400" i="2"/>
  <c r="K400" i="2"/>
  <c r="AC399" i="2"/>
  <c r="U399" i="2"/>
  <c r="M399" i="2"/>
  <c r="E399" i="2"/>
  <c r="W398" i="2"/>
  <c r="O398" i="2"/>
  <c r="G398" i="2"/>
  <c r="Y397" i="2"/>
  <c r="Q397" i="2"/>
  <c r="I397" i="2"/>
  <c r="AA396" i="2"/>
  <c r="S396" i="2"/>
  <c r="K396" i="2"/>
  <c r="AC395" i="2"/>
  <c r="U395" i="2"/>
  <c r="M395" i="2"/>
  <c r="E395" i="2"/>
  <c r="W394" i="2"/>
  <c r="O394" i="2"/>
  <c r="G394" i="2"/>
  <c r="Y393" i="2"/>
  <c r="Q393" i="2"/>
  <c r="I393" i="2"/>
  <c r="AA392" i="2"/>
  <c r="S392" i="2"/>
  <c r="K392" i="2"/>
  <c r="AC391" i="2"/>
  <c r="U391" i="2"/>
  <c r="M391" i="2"/>
  <c r="E391" i="2"/>
  <c r="W390" i="2"/>
  <c r="O390" i="2"/>
  <c r="G390" i="2"/>
  <c r="Y389" i="2"/>
  <c r="Q389" i="2"/>
  <c r="I389" i="2"/>
  <c r="AA388" i="2"/>
  <c r="S388" i="2"/>
  <c r="K388" i="2"/>
  <c r="AC387" i="2"/>
  <c r="U387" i="2"/>
  <c r="M387" i="2"/>
  <c r="E387" i="2"/>
  <c r="W386" i="2"/>
  <c r="O386" i="2"/>
  <c r="G386" i="2"/>
  <c r="Y385" i="2"/>
  <c r="Q385" i="2"/>
  <c r="I385" i="2"/>
  <c r="AA384" i="2"/>
  <c r="S384" i="2"/>
  <c r="K384" i="2"/>
  <c r="AC383" i="2"/>
  <c r="U383" i="2"/>
  <c r="M383" i="2"/>
  <c r="E383" i="2"/>
  <c r="W382" i="2"/>
  <c r="O382" i="2"/>
  <c r="G382" i="2"/>
  <c r="Y381" i="2"/>
  <c r="Q381" i="2"/>
  <c r="I381" i="2"/>
  <c r="AA380" i="2"/>
  <c r="S380" i="2"/>
  <c r="K380" i="2"/>
  <c r="AC379" i="2"/>
  <c r="U379" i="2"/>
  <c r="M379" i="2"/>
  <c r="E379" i="2"/>
  <c r="W378" i="2"/>
  <c r="O378" i="2"/>
  <c r="G378" i="2"/>
  <c r="Y377" i="2"/>
  <c r="Q377" i="2"/>
  <c r="I377" i="2"/>
  <c r="AA376" i="2"/>
  <c r="S376" i="2"/>
  <c r="K376" i="2"/>
  <c r="AC375" i="2"/>
  <c r="U375" i="2"/>
  <c r="M375" i="2"/>
  <c r="E375" i="2"/>
  <c r="W374" i="2"/>
  <c r="O374" i="2"/>
  <c r="G374" i="2"/>
  <c r="Y373" i="2"/>
  <c r="Q373" i="2"/>
  <c r="I373" i="2"/>
  <c r="AA372" i="2"/>
  <c r="S372" i="2"/>
  <c r="K372" i="2"/>
  <c r="AC371" i="2"/>
  <c r="U371" i="2"/>
  <c r="I371" i="2"/>
  <c r="S370" i="2"/>
  <c r="AC369" i="2"/>
  <c r="M369" i="2"/>
  <c r="W368" i="2"/>
  <c r="G368" i="2"/>
  <c r="Q367" i="2"/>
  <c r="AA366" i="2"/>
  <c r="K366" i="2"/>
  <c r="U365" i="2"/>
  <c r="E365" i="2"/>
  <c r="O364" i="2"/>
  <c r="Y363" i="2"/>
  <c r="I363" i="2"/>
  <c r="S362" i="2"/>
  <c r="AC361" i="2"/>
  <c r="M361" i="2"/>
  <c r="W360" i="2"/>
  <c r="G360" i="2"/>
  <c r="Q359" i="2"/>
  <c r="AA358" i="2"/>
  <c r="K358" i="2"/>
  <c r="U357" i="2"/>
  <c r="E357" i="2"/>
  <c r="O356" i="2"/>
  <c r="Y355" i="2"/>
  <c r="I355" i="2"/>
  <c r="S354" i="2"/>
  <c r="AC353" i="2"/>
  <c r="M353" i="2"/>
  <c r="W352" i="2"/>
  <c r="G352" i="2"/>
  <c r="Q351" i="2"/>
  <c r="AA350" i="2"/>
  <c r="K350" i="2"/>
  <c r="U349" i="2"/>
  <c r="E349" i="2"/>
  <c r="O348" i="2"/>
  <c r="Y347" i="2"/>
  <c r="I347" i="2"/>
  <c r="S346" i="2"/>
  <c r="AC345" i="2"/>
  <c r="M345" i="2"/>
  <c r="W344" i="2"/>
  <c r="G344" i="2"/>
  <c r="Q343" i="2"/>
  <c r="AA342" i="2"/>
  <c r="K342" i="2"/>
  <c r="U341" i="2"/>
  <c r="E341" i="2"/>
  <c r="O340" i="2"/>
  <c r="Y339" i="2"/>
  <c r="I339" i="2"/>
  <c r="S338" i="2"/>
  <c r="AC337" i="2"/>
  <c r="M337" i="2"/>
  <c r="W336" i="2"/>
  <c r="G336" i="2"/>
  <c r="Q335" i="2"/>
  <c r="AA334" i="2"/>
  <c r="K334" i="2"/>
  <c r="U333" i="2"/>
  <c r="E333" i="2"/>
  <c r="O332" i="2"/>
  <c r="Y331" i="2"/>
  <c r="I331" i="2"/>
  <c r="S330" i="2"/>
  <c r="AC329" i="2"/>
  <c r="M329" i="2"/>
  <c r="W328" i="2"/>
  <c r="G328" i="2"/>
  <c r="Q327" i="2"/>
  <c r="AA326" i="2"/>
  <c r="K326" i="2"/>
  <c r="U325" i="2"/>
  <c r="E325" i="2"/>
  <c r="O324" i="2"/>
  <c r="Y323" i="2"/>
  <c r="I323" i="2"/>
  <c r="S322" i="2"/>
  <c r="AC321" i="2"/>
  <c r="M321" i="2"/>
  <c r="W320" i="2"/>
  <c r="G320" i="2"/>
  <c r="Q319" i="2"/>
  <c r="AA318" i="2"/>
  <c r="K318" i="2"/>
  <c r="U317" i="2"/>
  <c r="E317" i="2"/>
  <c r="O316" i="2"/>
  <c r="Y315" i="2"/>
  <c r="I315" i="2"/>
  <c r="S314" i="2"/>
  <c r="AC313" i="2"/>
  <c r="M313" i="2"/>
  <c r="W312" i="2"/>
  <c r="G312" i="2"/>
  <c r="Q311" i="2"/>
  <c r="AA310" i="2"/>
  <c r="K310" i="2"/>
  <c r="U309" i="2"/>
  <c r="E309" i="2"/>
  <c r="O308" i="2"/>
  <c r="Y307" i="2"/>
  <c r="I307" i="2"/>
  <c r="S306" i="2"/>
  <c r="AC305" i="2"/>
  <c r="M305" i="2"/>
  <c r="W304" i="2"/>
  <c r="G304" i="2"/>
  <c r="Q303" i="2"/>
  <c r="AA302" i="2"/>
  <c r="K302" i="2"/>
  <c r="U301" i="2"/>
  <c r="E301" i="2"/>
  <c r="O300" i="2"/>
  <c r="Y299" i="2"/>
  <c r="I299" i="2"/>
  <c r="S298" i="2"/>
  <c r="AC297" i="2"/>
  <c r="M297" i="2"/>
  <c r="W296" i="2"/>
  <c r="G296" i="2"/>
  <c r="Q295" i="2"/>
  <c r="AA294" i="2"/>
  <c r="K294" i="2"/>
  <c r="U293" i="2"/>
  <c r="E293" i="2"/>
  <c r="O292" i="2"/>
  <c r="Y291" i="2"/>
  <c r="I291" i="2"/>
  <c r="S290" i="2"/>
  <c r="AC289" i="2"/>
  <c r="M289" i="2"/>
  <c r="W288" i="2"/>
  <c r="G288" i="2"/>
  <c r="Q287" i="2"/>
  <c r="AA286" i="2"/>
  <c r="K286" i="2"/>
  <c r="U285" i="2"/>
  <c r="E285" i="2"/>
  <c r="O284" i="2"/>
  <c r="Y283" i="2"/>
  <c r="I283" i="2"/>
  <c r="S282" i="2"/>
  <c r="AC281" i="2"/>
  <c r="M281" i="2"/>
  <c r="O280" i="2"/>
  <c r="X278" i="2"/>
  <c r="F277" i="2"/>
  <c r="Q275" i="2"/>
  <c r="N271" i="2"/>
  <c r="P266" i="2"/>
  <c r="R261" i="2"/>
  <c r="T256" i="2"/>
  <c r="V251" i="2"/>
  <c r="X246" i="2"/>
  <c r="Z241" i="2"/>
  <c r="AB236" i="2"/>
  <c r="D232" i="2"/>
  <c r="F227" i="2"/>
  <c r="H222" i="2"/>
  <c r="J217" i="2"/>
  <c r="L212" i="2"/>
  <c r="N207" i="2"/>
  <c r="P202" i="2"/>
  <c r="AA192" i="2"/>
  <c r="E183" i="2"/>
  <c r="I173" i="2"/>
  <c r="Q158" i="2"/>
  <c r="S130" i="2"/>
  <c r="H19" i="2"/>
  <c r="N20" i="2"/>
  <c r="AB17" i="2"/>
  <c r="T21" i="2"/>
  <c r="V16" i="2"/>
  <c r="H15" i="2"/>
  <c r="L21" i="2"/>
  <c r="Z18" i="2"/>
  <c r="T17" i="2"/>
  <c r="Z14" i="2"/>
  <c r="K11" i="2"/>
  <c r="D21" i="2"/>
  <c r="X19" i="2"/>
  <c r="R18" i="2"/>
  <c r="L17" i="2"/>
  <c r="F16" i="2"/>
  <c r="R14" i="2"/>
  <c r="S11" i="2"/>
  <c r="F20" i="2"/>
  <c r="N16" i="2"/>
  <c r="AB21" i="2"/>
  <c r="V20" i="2"/>
  <c r="P19" i="2"/>
  <c r="J18" i="2"/>
  <c r="D17" i="2"/>
  <c r="X15" i="2"/>
  <c r="P15" i="2"/>
  <c r="J14" i="2"/>
  <c r="R11" i="2"/>
  <c r="AA21" i="2"/>
  <c r="K21" i="2"/>
  <c r="U20" i="2"/>
  <c r="W19" i="2"/>
  <c r="G19" i="2"/>
  <c r="Q18" i="2"/>
  <c r="AA17" i="2"/>
  <c r="K17" i="2"/>
  <c r="AC16" i="2"/>
  <c r="M16" i="2"/>
  <c r="W15" i="2"/>
  <c r="G15" i="2"/>
  <c r="I14" i="2"/>
  <c r="S13" i="2"/>
  <c r="I13" i="2"/>
  <c r="W11" i="2"/>
  <c r="O11" i="2"/>
  <c r="G11" i="2"/>
  <c r="X21" i="2"/>
  <c r="P21" i="2"/>
  <c r="H21" i="2"/>
  <c r="Z20" i="2"/>
  <c r="R20" i="2"/>
  <c r="J20" i="2"/>
  <c r="AB19" i="2"/>
  <c r="T19" i="2"/>
  <c r="L19" i="2"/>
  <c r="D19" i="2"/>
  <c r="V18" i="2"/>
  <c r="N18" i="2"/>
  <c r="F18" i="2"/>
  <c r="X17" i="2"/>
  <c r="P17" i="2"/>
  <c r="H17" i="2"/>
  <c r="Z16" i="2"/>
  <c r="R16" i="2"/>
  <c r="J16" i="2"/>
  <c r="AB15" i="2"/>
  <c r="T15" i="2"/>
  <c r="L15" i="2"/>
  <c r="D15" i="2"/>
  <c r="V14" i="2"/>
  <c r="N14" i="2"/>
  <c r="F14" i="2"/>
  <c r="X13" i="2"/>
  <c r="P13" i="2"/>
  <c r="D13" i="2"/>
  <c r="F12" i="2"/>
  <c r="AB13" i="2"/>
  <c r="T13" i="2"/>
  <c r="L13" i="2"/>
  <c r="V12" i="2"/>
  <c r="Z11" i="2"/>
  <c r="J11" i="2"/>
  <c r="S21" i="2"/>
  <c r="AC20" i="2"/>
  <c r="M20" i="2"/>
  <c r="E20" i="2"/>
  <c r="O19" i="2"/>
  <c r="Y18" i="2"/>
  <c r="I18" i="2"/>
  <c r="S17" i="2"/>
  <c r="U16" i="2"/>
  <c r="E16" i="2"/>
  <c r="O15" i="2"/>
  <c r="Y14" i="2"/>
  <c r="Q14" i="2"/>
  <c r="AA13" i="2"/>
  <c r="N12" i="2"/>
  <c r="V11" i="2"/>
  <c r="N11" i="2"/>
  <c r="F11" i="2"/>
  <c r="W21" i="2"/>
  <c r="O21" i="2"/>
  <c r="G21" i="2"/>
  <c r="Y20" i="2"/>
  <c r="Q20" i="2"/>
  <c r="I20" i="2"/>
  <c r="AA19" i="2"/>
  <c r="S19" i="2"/>
  <c r="K19" i="2"/>
  <c r="AC18" i="2"/>
  <c r="U18" i="2"/>
  <c r="M18" i="2"/>
  <c r="E18" i="2"/>
  <c r="W17" i="2"/>
  <c r="O17" i="2"/>
  <c r="G17" i="2"/>
  <c r="Y16" i="2"/>
  <c r="Q16" i="2"/>
  <c r="I16" i="2"/>
  <c r="AA15" i="2"/>
  <c r="S15" i="2"/>
  <c r="K15" i="2"/>
  <c r="AC14" i="2"/>
  <c r="U14" i="2"/>
  <c r="M14" i="2"/>
  <c r="E14" i="2"/>
  <c r="W13" i="2"/>
  <c r="O13" i="2"/>
  <c r="AA12" i="2"/>
  <c r="S12" i="2"/>
  <c r="K12" i="2"/>
  <c r="D11" i="2"/>
  <c r="AC11" i="2"/>
  <c r="Y11" i="2"/>
  <c r="U11" i="2"/>
  <c r="Q11" i="2"/>
  <c r="M11" i="2"/>
  <c r="I11" i="2"/>
  <c r="E11" i="2"/>
  <c r="Z21" i="2"/>
  <c r="V21" i="2"/>
  <c r="R21" i="2"/>
  <c r="N21" i="2"/>
  <c r="J21" i="2"/>
  <c r="F21" i="2"/>
  <c r="AB20" i="2"/>
  <c r="X20" i="2"/>
  <c r="T20" i="2"/>
  <c r="P20" i="2"/>
  <c r="L20" i="2"/>
  <c r="H20" i="2"/>
  <c r="D20" i="2"/>
  <c r="Z19" i="2"/>
  <c r="V19" i="2"/>
  <c r="R19" i="2"/>
  <c r="N19" i="2"/>
  <c r="J19" i="2"/>
  <c r="F19" i="2"/>
  <c r="AB18" i="2"/>
  <c r="X18" i="2"/>
  <c r="T18" i="2"/>
  <c r="P18" i="2"/>
  <c r="L18" i="2"/>
  <c r="H18" i="2"/>
  <c r="D18" i="2"/>
  <c r="Z17" i="2"/>
  <c r="V17" i="2"/>
  <c r="R17" i="2"/>
  <c r="N17" i="2"/>
  <c r="J17" i="2"/>
  <c r="F17" i="2"/>
  <c r="AB16" i="2"/>
  <c r="X16" i="2"/>
  <c r="T16" i="2"/>
  <c r="P16" i="2"/>
  <c r="L16" i="2"/>
  <c r="H16" i="2"/>
  <c r="D16" i="2"/>
  <c r="Z15" i="2"/>
  <c r="V15" i="2"/>
  <c r="R15" i="2"/>
  <c r="N15" i="2"/>
  <c r="J15" i="2"/>
  <c r="F15" i="2"/>
  <c r="AB14" i="2"/>
  <c r="X14" i="2"/>
  <c r="T14" i="2"/>
  <c r="P14" i="2"/>
  <c r="L14" i="2"/>
  <c r="H14" i="2"/>
  <c r="D14" i="2"/>
  <c r="Z13" i="2"/>
  <c r="V13" i="2"/>
  <c r="R13" i="2"/>
  <c r="N13" i="2"/>
  <c r="H13" i="2"/>
  <c r="Z12" i="2"/>
  <c r="R12" i="2"/>
  <c r="J12" i="2"/>
  <c r="AB23" i="2"/>
  <c r="AB11" i="2"/>
  <c r="X11" i="2"/>
  <c r="T11" i="2"/>
  <c r="P11" i="2"/>
  <c r="L11" i="2"/>
  <c r="H11" i="2"/>
  <c r="AC21" i="2"/>
  <c r="Y21" i="2"/>
  <c r="U21" i="2"/>
  <c r="Q21" i="2"/>
  <c r="M21" i="2"/>
  <c r="I21" i="2"/>
  <c r="E21" i="2"/>
  <c r="AA20" i="2"/>
  <c r="W20" i="2"/>
  <c r="S20" i="2"/>
  <c r="O20" i="2"/>
  <c r="K20" i="2"/>
  <c r="G20" i="2"/>
  <c r="AC19" i="2"/>
  <c r="Y19" i="2"/>
  <c r="U19" i="2"/>
  <c r="Q19" i="2"/>
  <c r="M19" i="2"/>
  <c r="I19" i="2"/>
  <c r="E19" i="2"/>
  <c r="AA18" i="2"/>
  <c r="W18" i="2"/>
  <c r="S18" i="2"/>
  <c r="O18" i="2"/>
  <c r="K18" i="2"/>
  <c r="G18" i="2"/>
  <c r="AC17" i="2"/>
  <c r="Y17" i="2"/>
  <c r="U17" i="2"/>
  <c r="Q17" i="2"/>
  <c r="M17" i="2"/>
  <c r="I17" i="2"/>
  <c r="E17" i="2"/>
  <c r="AA16" i="2"/>
  <c r="W16" i="2"/>
  <c r="S16" i="2"/>
  <c r="O16" i="2"/>
  <c r="K16" i="2"/>
  <c r="G16" i="2"/>
  <c r="AC15" i="2"/>
  <c r="Y15" i="2"/>
  <c r="U15" i="2"/>
  <c r="Q15" i="2"/>
  <c r="M15" i="2"/>
  <c r="I15" i="2"/>
  <c r="E15" i="2"/>
  <c r="AA14" i="2"/>
  <c r="W14" i="2"/>
  <c r="S14" i="2"/>
  <c r="O14" i="2"/>
  <c r="K14" i="2"/>
  <c r="G14" i="2"/>
  <c r="AC13" i="2"/>
  <c r="Y13" i="2"/>
  <c r="U13" i="2"/>
  <c r="Q13" i="2"/>
  <c r="M13" i="2"/>
  <c r="E13" i="2"/>
  <c r="W12" i="2"/>
  <c r="O12" i="2"/>
  <c r="G12" i="2"/>
  <c r="M23" i="2"/>
  <c r="K13" i="2"/>
  <c r="G13" i="2"/>
  <c r="AC12" i="2"/>
  <c r="Y12" i="2"/>
  <c r="U12" i="2"/>
  <c r="Q12" i="2"/>
  <c r="M12" i="2"/>
  <c r="I12" i="2"/>
  <c r="E12" i="2"/>
  <c r="J13" i="2"/>
  <c r="F13" i="2"/>
  <c r="AB12" i="2"/>
  <c r="X12" i="2"/>
  <c r="T12" i="2"/>
  <c r="P12" i="2"/>
  <c r="L12" i="2"/>
  <c r="H12" i="2"/>
  <c r="Y23" i="2"/>
  <c r="I23" i="2"/>
  <c r="U23" i="2"/>
  <c r="E23" i="2"/>
  <c r="AC23" i="2"/>
  <c r="Q23" i="2"/>
  <c r="AA23" i="2"/>
  <c r="W23" i="2"/>
  <c r="S23" i="2"/>
  <c r="O23" i="2"/>
  <c r="K23" i="2"/>
  <c r="G23" i="2"/>
  <c r="X23" i="2"/>
  <c r="T23" i="2"/>
  <c r="P23" i="2"/>
  <c r="L23" i="2"/>
  <c r="H23" i="2"/>
  <c r="D23" i="2"/>
  <c r="Z23" i="2"/>
  <c r="V23" i="2"/>
  <c r="R23" i="2"/>
  <c r="N23" i="2"/>
  <c r="J23" i="2"/>
  <c r="V5" i="1"/>
  <c r="R5" i="1"/>
  <c r="F5" i="1"/>
  <c r="Z12" i="1"/>
  <c r="S13" i="1"/>
  <c r="V12" i="1"/>
  <c r="V14" i="1"/>
  <c r="F14" i="1"/>
  <c r="AB13" i="1"/>
  <c r="X13" i="1"/>
  <c r="T13" i="1"/>
  <c r="P13" i="1"/>
  <c r="L13" i="1"/>
  <c r="H13" i="1"/>
  <c r="Z4" i="1"/>
  <c r="J4" i="1"/>
  <c r="R12" i="1"/>
  <c r="AA11" i="1"/>
  <c r="K11" i="1"/>
  <c r="T10" i="1"/>
  <c r="AB6" i="1"/>
  <c r="L6" i="1"/>
  <c r="R14" i="1"/>
  <c r="Z5" i="1"/>
  <c r="N5" i="1"/>
  <c r="J5" i="1"/>
  <c r="R4" i="1"/>
  <c r="J12" i="1"/>
  <c r="R8" i="1"/>
  <c r="Z14" i="1"/>
  <c r="J14" i="1"/>
  <c r="D13" i="1"/>
  <c r="N4" i="1"/>
  <c r="F12" i="1"/>
  <c r="AA14" i="1"/>
  <c r="W14" i="1"/>
  <c r="S14" i="1"/>
  <c r="O14" i="1"/>
  <c r="K14" i="1"/>
  <c r="G14" i="1"/>
  <c r="V4" i="1"/>
  <c r="F4" i="1"/>
  <c r="N12" i="1"/>
  <c r="W11" i="1"/>
  <c r="G11" i="1"/>
  <c r="P10" i="1"/>
  <c r="V8" i="1"/>
  <c r="F8" i="1"/>
  <c r="O7" i="1"/>
  <c r="X6" i="1"/>
  <c r="H6" i="1"/>
  <c r="N14" i="1"/>
  <c r="W13" i="1"/>
  <c r="G13" i="1"/>
  <c r="D10" i="1"/>
  <c r="Q9" i="1"/>
  <c r="E9" i="1"/>
  <c r="U5" i="1"/>
  <c r="I5" i="1"/>
  <c r="D4" i="1"/>
  <c r="Y4" i="1"/>
  <c r="U4" i="1"/>
  <c r="Q4" i="1"/>
  <c r="M4" i="1"/>
  <c r="I4" i="1"/>
  <c r="E4" i="1"/>
  <c r="Y12" i="1"/>
  <c r="U12" i="1"/>
  <c r="Q12" i="1"/>
  <c r="M12" i="1"/>
  <c r="I12" i="1"/>
  <c r="E12" i="1"/>
  <c r="Z11" i="1"/>
  <c r="V11" i="1"/>
  <c r="R11" i="1"/>
  <c r="N11" i="1"/>
  <c r="J11" i="1"/>
  <c r="F11" i="1"/>
  <c r="AA10" i="1"/>
  <c r="W10" i="1"/>
  <c r="S10" i="1"/>
  <c r="O10" i="1"/>
  <c r="K10" i="1"/>
  <c r="G10" i="1"/>
  <c r="AB9" i="1"/>
  <c r="X9" i="1"/>
  <c r="T9" i="1"/>
  <c r="P9" i="1"/>
  <c r="L9" i="1"/>
  <c r="H9" i="1"/>
  <c r="D9" i="1"/>
  <c r="Y8" i="1"/>
  <c r="U8" i="1"/>
  <c r="Q8" i="1"/>
  <c r="M8" i="1"/>
  <c r="I8" i="1"/>
  <c r="E8" i="1"/>
  <c r="Z7" i="1"/>
  <c r="V7" i="1"/>
  <c r="R7" i="1"/>
  <c r="N7" i="1"/>
  <c r="J7" i="1"/>
  <c r="F7" i="1"/>
  <c r="AA6" i="1"/>
  <c r="W6" i="1"/>
  <c r="S6" i="1"/>
  <c r="O6" i="1"/>
  <c r="K6" i="1"/>
  <c r="G6" i="1"/>
  <c r="AB5" i="1"/>
  <c r="X5" i="1"/>
  <c r="T5" i="1"/>
  <c r="P5" i="1"/>
  <c r="L5" i="1"/>
  <c r="H5" i="1"/>
  <c r="D5" i="1"/>
  <c r="Y14" i="1"/>
  <c r="U14" i="1"/>
  <c r="Q14" i="1"/>
  <c r="M14" i="1"/>
  <c r="I14" i="1"/>
  <c r="E14" i="1"/>
  <c r="Z13" i="1"/>
  <c r="V13" i="1"/>
  <c r="R13" i="1"/>
  <c r="N13" i="1"/>
  <c r="J13" i="1"/>
  <c r="F13" i="1"/>
  <c r="U9" i="1"/>
  <c r="I9" i="1"/>
  <c r="D6" i="1"/>
  <c r="Q5" i="1"/>
  <c r="E5" i="1"/>
  <c r="AB4" i="1"/>
  <c r="X4" i="1"/>
  <c r="T4" i="1"/>
  <c r="P4" i="1"/>
  <c r="L4" i="1"/>
  <c r="H4" i="1"/>
  <c r="AB12" i="1"/>
  <c r="X12" i="1"/>
  <c r="T12" i="1"/>
  <c r="P12" i="1"/>
  <c r="L12" i="1"/>
  <c r="H12" i="1"/>
  <c r="D12" i="1"/>
  <c r="Y11" i="1"/>
  <c r="U11" i="1"/>
  <c r="Q11" i="1"/>
  <c r="M11" i="1"/>
  <c r="I11" i="1"/>
  <c r="E11" i="1"/>
  <c r="Z10" i="1"/>
  <c r="V10" i="1"/>
  <c r="R10" i="1"/>
  <c r="N10" i="1"/>
  <c r="J10" i="1"/>
  <c r="F10" i="1"/>
  <c r="AA9" i="1"/>
  <c r="W9" i="1"/>
  <c r="S9" i="1"/>
  <c r="O9" i="1"/>
  <c r="K9" i="1"/>
  <c r="G9" i="1"/>
  <c r="AB8" i="1"/>
  <c r="X8" i="1"/>
  <c r="T8" i="1"/>
  <c r="P8" i="1"/>
  <c r="L8" i="1"/>
  <c r="H8" i="1"/>
  <c r="D8" i="1"/>
  <c r="Y7" i="1"/>
  <c r="U7" i="1"/>
  <c r="Q7" i="1"/>
  <c r="M7" i="1"/>
  <c r="I7" i="1"/>
  <c r="E7" i="1"/>
  <c r="Z6" i="1"/>
  <c r="V6" i="1"/>
  <c r="R6" i="1"/>
  <c r="N6" i="1"/>
  <c r="J6" i="1"/>
  <c r="F6" i="1"/>
  <c r="AA5" i="1"/>
  <c r="W5" i="1"/>
  <c r="S5" i="1"/>
  <c r="O5" i="1"/>
  <c r="K5" i="1"/>
  <c r="G5" i="1"/>
  <c r="AB14" i="1"/>
  <c r="X14" i="1"/>
  <c r="T14" i="1"/>
  <c r="P14" i="1"/>
  <c r="L14" i="1"/>
  <c r="H14" i="1"/>
  <c r="D14" i="1"/>
  <c r="Y13" i="1"/>
  <c r="U13" i="1"/>
  <c r="Q13" i="1"/>
  <c r="M13" i="1"/>
  <c r="I13" i="1"/>
  <c r="E13" i="1"/>
  <c r="Y9" i="1"/>
  <c r="M9" i="1"/>
  <c r="Y5" i="1"/>
  <c r="M5" i="1"/>
  <c r="AA4" i="1"/>
  <c r="W4" i="1"/>
  <c r="S4" i="1"/>
  <c r="O4" i="1"/>
  <c r="K4" i="1"/>
  <c r="G4" i="1"/>
  <c r="AA12" i="1"/>
  <c r="W12" i="1"/>
  <c r="S12" i="1"/>
  <c r="O12" i="1"/>
  <c r="K12" i="1"/>
  <c r="G12" i="1"/>
  <c r="AB11" i="1"/>
  <c r="X11" i="1"/>
  <c r="T11" i="1"/>
  <c r="P11" i="1"/>
  <c r="L11" i="1"/>
  <c r="H11" i="1"/>
  <c r="D11" i="1"/>
  <c r="Y10" i="1"/>
  <c r="U10" i="1"/>
  <c r="Q10" i="1"/>
  <c r="M10" i="1"/>
  <c r="I10" i="1"/>
  <c r="E10" i="1"/>
  <c r="Z9" i="1"/>
  <c r="V9" i="1"/>
  <c r="R9" i="1"/>
  <c r="N9" i="1"/>
  <c r="J9" i="1"/>
  <c r="F9" i="1"/>
  <c r="AA8" i="1"/>
  <c r="W8" i="1"/>
  <c r="S8" i="1"/>
  <c r="O8" i="1"/>
  <c r="K8" i="1"/>
  <c r="G8" i="1"/>
  <c r="AB7" i="1"/>
  <c r="X7" i="1"/>
  <c r="T7" i="1"/>
  <c r="P7" i="1"/>
  <c r="L7" i="1"/>
  <c r="H7" i="1"/>
  <c r="D7" i="1"/>
  <c r="H441" i="2" l="1"/>
  <c r="G42" i="3" s="1"/>
  <c r="AB441" i="2"/>
  <c r="J62" i="3" s="1"/>
  <c r="R441" i="2"/>
  <c r="G52" i="3" s="1"/>
  <c r="N62" i="3"/>
  <c r="G62" i="3"/>
  <c r="W62" i="3"/>
  <c r="L62" i="3"/>
  <c r="AB62" i="3"/>
  <c r="I32" i="3"/>
  <c r="Y32" i="3"/>
  <c r="AC32" i="3"/>
  <c r="F32" i="3"/>
  <c r="J32" i="3"/>
  <c r="V32" i="3"/>
  <c r="Z32" i="3"/>
  <c r="E62" i="3"/>
  <c r="U62" i="3"/>
  <c r="G32" i="3"/>
  <c r="O32" i="3"/>
  <c r="S32" i="3"/>
  <c r="W32" i="3"/>
  <c r="D32" i="3"/>
  <c r="T32" i="3"/>
  <c r="H32" i="3"/>
  <c r="P32" i="3"/>
  <c r="L32" i="3"/>
  <c r="AB32" i="3"/>
  <c r="K52" i="3"/>
  <c r="O52" i="3"/>
  <c r="S52" i="3"/>
  <c r="AA52" i="3"/>
  <c r="D52" i="3"/>
  <c r="H52" i="3"/>
  <c r="P52" i="3"/>
  <c r="T52" i="3"/>
  <c r="X52" i="3"/>
  <c r="E52" i="3"/>
  <c r="I52" i="3"/>
  <c r="M52" i="3"/>
  <c r="U52" i="3"/>
  <c r="Y52" i="3"/>
  <c r="AC52" i="3"/>
  <c r="D22" i="3"/>
  <c r="H22" i="3"/>
  <c r="L22" i="3"/>
  <c r="T22" i="3"/>
  <c r="X22" i="3"/>
  <c r="AB22" i="3"/>
  <c r="E22" i="3"/>
  <c r="I22" i="3"/>
  <c r="M22" i="3"/>
  <c r="U22" i="3"/>
  <c r="Y22" i="3"/>
  <c r="AC22" i="3"/>
  <c r="V52" i="3"/>
  <c r="F22" i="3"/>
  <c r="J22" i="3"/>
  <c r="R22" i="3"/>
  <c r="V22" i="3"/>
  <c r="Z22" i="3"/>
  <c r="W22" i="3"/>
  <c r="J52" i="3"/>
  <c r="K22" i="3"/>
  <c r="S22" i="3"/>
  <c r="Z52" i="3"/>
  <c r="O22" i="3"/>
  <c r="K42" i="3"/>
  <c r="O42" i="3"/>
  <c r="S42" i="3"/>
  <c r="AA42" i="3"/>
  <c r="D42" i="3"/>
  <c r="H42" i="3"/>
  <c r="P42" i="3"/>
  <c r="T42" i="3"/>
  <c r="X42" i="3"/>
  <c r="E42" i="3"/>
  <c r="I42" i="3"/>
  <c r="M42" i="3"/>
  <c r="U42" i="3"/>
  <c r="Y42" i="3"/>
  <c r="AC42" i="3"/>
  <c r="F42" i="3"/>
  <c r="V42" i="3"/>
  <c r="J42" i="3"/>
  <c r="D12" i="3"/>
  <c r="H12" i="3"/>
  <c r="L12" i="3"/>
  <c r="T12" i="3"/>
  <c r="X12" i="3"/>
  <c r="AB12" i="3"/>
  <c r="E12" i="3"/>
  <c r="I12" i="3"/>
  <c r="M12" i="3"/>
  <c r="U12" i="3"/>
  <c r="Y12" i="3"/>
  <c r="AC12" i="3"/>
  <c r="J12" i="3"/>
  <c r="N12" i="3"/>
  <c r="R12" i="3"/>
  <c r="Z12" i="3"/>
  <c r="K12" i="3"/>
  <c r="AA12" i="3"/>
  <c r="O12" i="3"/>
  <c r="S12" i="3"/>
  <c r="G12" i="3"/>
  <c r="V441" i="2"/>
  <c r="Z441" i="2"/>
  <c r="D441" i="2"/>
  <c r="T441" i="2"/>
  <c r="J441" i="2"/>
  <c r="N441" i="2"/>
  <c r="L441" i="2"/>
  <c r="F441" i="2"/>
  <c r="O441" i="2"/>
  <c r="W441" i="2"/>
  <c r="X441" i="2"/>
  <c r="G441" i="2"/>
  <c r="Q441" i="2"/>
  <c r="G455" i="2"/>
  <c r="K455" i="2"/>
  <c r="O455" i="2"/>
  <c r="S455" i="2"/>
  <c r="W455" i="2"/>
  <c r="AA455" i="2"/>
  <c r="E455" i="2"/>
  <c r="J455" i="2"/>
  <c r="P455" i="2"/>
  <c r="U455" i="2"/>
  <c r="Z455" i="2"/>
  <c r="F455" i="2"/>
  <c r="L455" i="2"/>
  <c r="Q455" i="2"/>
  <c r="V455" i="2"/>
  <c r="AB455" i="2"/>
  <c r="I455" i="2"/>
  <c r="T455" i="2"/>
  <c r="N455" i="2"/>
  <c r="Y455" i="2"/>
  <c r="M455" i="2"/>
  <c r="X455" i="2"/>
  <c r="D455" i="2"/>
  <c r="AC455" i="2"/>
  <c r="H455" i="2"/>
  <c r="R455" i="2"/>
  <c r="G457" i="2"/>
  <c r="K457" i="2"/>
  <c r="O457" i="2"/>
  <c r="S457" i="2"/>
  <c r="W457" i="2"/>
  <c r="AA457" i="2"/>
  <c r="F457" i="2"/>
  <c r="L457" i="2"/>
  <c r="Q457" i="2"/>
  <c r="V457" i="2"/>
  <c r="AB457" i="2"/>
  <c r="H457" i="2"/>
  <c r="M457" i="2"/>
  <c r="R457" i="2"/>
  <c r="X457" i="2"/>
  <c r="AC457" i="2"/>
  <c r="J457" i="2"/>
  <c r="U457" i="2"/>
  <c r="P457" i="2"/>
  <c r="D457" i="2"/>
  <c r="N457" i="2"/>
  <c r="Y457" i="2"/>
  <c r="E457" i="2"/>
  <c r="Z457" i="2"/>
  <c r="I457" i="2"/>
  <c r="T457" i="2"/>
  <c r="K441" i="2"/>
  <c r="U441" i="2"/>
  <c r="E446" i="2"/>
  <c r="I446" i="2"/>
  <c r="M446" i="2"/>
  <c r="Q446" i="2"/>
  <c r="U446" i="2"/>
  <c r="Y446" i="2"/>
  <c r="AC446" i="2"/>
  <c r="D446" i="2"/>
  <c r="J446" i="2"/>
  <c r="O446" i="2"/>
  <c r="T446" i="2"/>
  <c r="Z446" i="2"/>
  <c r="F446" i="2"/>
  <c r="K446" i="2"/>
  <c r="P446" i="2"/>
  <c r="V446" i="2"/>
  <c r="AA446" i="2"/>
  <c r="H446" i="2"/>
  <c r="S446" i="2"/>
  <c r="N446" i="2"/>
  <c r="AB446" i="2"/>
  <c r="L446" i="2"/>
  <c r="W446" i="2"/>
  <c r="X446" i="2"/>
  <c r="G446" i="2"/>
  <c r="R446" i="2"/>
  <c r="G453" i="2"/>
  <c r="K453" i="2"/>
  <c r="O453" i="2"/>
  <c r="S453" i="2"/>
  <c r="W453" i="2"/>
  <c r="AA453" i="2"/>
  <c r="D453" i="2"/>
  <c r="I453" i="2"/>
  <c r="N453" i="2"/>
  <c r="T453" i="2"/>
  <c r="Y453" i="2"/>
  <c r="E453" i="2"/>
  <c r="J453" i="2"/>
  <c r="P453" i="2"/>
  <c r="U453" i="2"/>
  <c r="Z453" i="2"/>
  <c r="H453" i="2"/>
  <c r="R453" i="2"/>
  <c r="AC453" i="2"/>
  <c r="X453" i="2"/>
  <c r="F453" i="2"/>
  <c r="AB453" i="2"/>
  <c r="L453" i="2"/>
  <c r="V453" i="2"/>
  <c r="M453" i="2"/>
  <c r="Q453" i="2"/>
  <c r="S441" i="2"/>
  <c r="I441" i="2"/>
  <c r="AC441" i="2"/>
  <c r="G451" i="2"/>
  <c r="K451" i="2"/>
  <c r="O451" i="2"/>
  <c r="S451" i="2"/>
  <c r="W451" i="2"/>
  <c r="AA451" i="2"/>
  <c r="H451" i="2"/>
  <c r="M451" i="2"/>
  <c r="R451" i="2"/>
  <c r="X451" i="2"/>
  <c r="AC451" i="2"/>
  <c r="D451" i="2"/>
  <c r="I451" i="2"/>
  <c r="N451" i="2"/>
  <c r="T451" i="2"/>
  <c r="Y451" i="2"/>
  <c r="F451" i="2"/>
  <c r="Q451" i="2"/>
  <c r="AB451" i="2"/>
  <c r="L451" i="2"/>
  <c r="E451" i="2"/>
  <c r="Z451" i="2"/>
  <c r="J451" i="2"/>
  <c r="U451" i="2"/>
  <c r="V451" i="2"/>
  <c r="P451" i="2"/>
  <c r="G449" i="2"/>
  <c r="K449" i="2"/>
  <c r="O449" i="2"/>
  <c r="S449" i="2"/>
  <c r="W449" i="2"/>
  <c r="AA449" i="2"/>
  <c r="F449" i="2"/>
  <c r="L449" i="2"/>
  <c r="Q449" i="2"/>
  <c r="V449" i="2"/>
  <c r="AB449" i="2"/>
  <c r="H449" i="2"/>
  <c r="M449" i="2"/>
  <c r="R449" i="2"/>
  <c r="X449" i="2"/>
  <c r="AC449" i="2"/>
  <c r="E449" i="2"/>
  <c r="P449" i="2"/>
  <c r="Z449" i="2"/>
  <c r="U449" i="2"/>
  <c r="N449" i="2"/>
  <c r="I449" i="2"/>
  <c r="T449" i="2"/>
  <c r="J449" i="2"/>
  <c r="D449" i="2"/>
  <c r="Y449" i="2"/>
  <c r="AA441" i="2"/>
  <c r="Y441" i="2"/>
  <c r="P441" i="2"/>
  <c r="M441" i="2"/>
  <c r="E450" i="2"/>
  <c r="I450" i="2"/>
  <c r="M450" i="2"/>
  <c r="Q450" i="2"/>
  <c r="U450" i="2"/>
  <c r="Y450" i="2"/>
  <c r="AC450" i="2"/>
  <c r="G450" i="2"/>
  <c r="L450" i="2"/>
  <c r="R450" i="2"/>
  <c r="W450" i="2"/>
  <c r="AB450" i="2"/>
  <c r="H450" i="2"/>
  <c r="N450" i="2"/>
  <c r="S450" i="2"/>
  <c r="X450" i="2"/>
  <c r="K450" i="2"/>
  <c r="V450" i="2"/>
  <c r="P450" i="2"/>
  <c r="J450" i="2"/>
  <c r="D450" i="2"/>
  <c r="O450" i="2"/>
  <c r="Z450" i="2"/>
  <c r="F450" i="2"/>
  <c r="AA450" i="2"/>
  <c r="T450" i="2"/>
  <c r="E456" i="2"/>
  <c r="I456" i="2"/>
  <c r="M456" i="2"/>
  <c r="Q456" i="2"/>
  <c r="U456" i="2"/>
  <c r="Y456" i="2"/>
  <c r="AC456" i="2"/>
  <c r="F456" i="2"/>
  <c r="K456" i="2"/>
  <c r="P456" i="2"/>
  <c r="V456" i="2"/>
  <c r="AA456" i="2"/>
  <c r="G456" i="2"/>
  <c r="L456" i="2"/>
  <c r="R456" i="2"/>
  <c r="W456" i="2"/>
  <c r="AB456" i="2"/>
  <c r="D456" i="2"/>
  <c r="O456" i="2"/>
  <c r="Z456" i="2"/>
  <c r="T456" i="2"/>
  <c r="H456" i="2"/>
  <c r="S456" i="2"/>
  <c r="J456" i="2"/>
  <c r="N456" i="2"/>
  <c r="X456" i="2"/>
  <c r="F445" i="2"/>
  <c r="J445" i="2"/>
  <c r="N445" i="2"/>
  <c r="R445" i="2"/>
  <c r="V445" i="2"/>
  <c r="Z445" i="2"/>
  <c r="D445" i="2"/>
  <c r="G445" i="2"/>
  <c r="K445" i="2"/>
  <c r="O445" i="2"/>
  <c r="S445" i="2"/>
  <c r="W445" i="2"/>
  <c r="AA445" i="2"/>
  <c r="E445" i="2"/>
  <c r="M445" i="2"/>
  <c r="U445" i="2"/>
  <c r="AC445" i="2"/>
  <c r="I445" i="2"/>
  <c r="Y445" i="2"/>
  <c r="H445" i="2"/>
  <c r="P445" i="2"/>
  <c r="X445" i="2"/>
  <c r="Q445" i="2"/>
  <c r="T445" i="2"/>
  <c r="L445" i="2"/>
  <c r="AB445" i="2"/>
  <c r="E441" i="2"/>
  <c r="G22" i="2"/>
  <c r="S22" i="2"/>
  <c r="J22" i="2"/>
  <c r="N22" i="2"/>
  <c r="K22" i="2"/>
  <c r="W22" i="2"/>
  <c r="AA22" i="2"/>
  <c r="L22" i="2"/>
  <c r="AB22" i="2"/>
  <c r="Z22" i="2"/>
  <c r="V22" i="2"/>
  <c r="F22" i="2"/>
  <c r="O22" i="2"/>
  <c r="R22" i="2"/>
  <c r="AC22" i="2"/>
  <c r="P22" i="2"/>
  <c r="Q22" i="2"/>
  <c r="D22" i="2"/>
  <c r="M22" i="2"/>
  <c r="T22" i="2"/>
  <c r="E22" i="2"/>
  <c r="U22" i="2"/>
  <c r="H22" i="2"/>
  <c r="X22" i="2"/>
  <c r="I22" i="2"/>
  <c r="Y22" i="2"/>
  <c r="W12" i="3" l="1"/>
  <c r="V12" i="3"/>
  <c r="F12" i="3"/>
  <c r="Q12" i="3"/>
  <c r="N42" i="3"/>
  <c r="P12" i="3"/>
  <c r="Z42" i="3"/>
  <c r="R42" i="3"/>
  <c r="Q42" i="3"/>
  <c r="AB42" i="3"/>
  <c r="L42" i="3"/>
  <c r="W42" i="3"/>
  <c r="AA22" i="3"/>
  <c r="G22" i="3"/>
  <c r="N22" i="3"/>
  <c r="F52" i="3"/>
  <c r="Q22" i="3"/>
  <c r="R52" i="3"/>
  <c r="P22" i="3"/>
  <c r="N52" i="3"/>
  <c r="Q52" i="3"/>
  <c r="AB52" i="3"/>
  <c r="L52" i="3"/>
  <c r="W52" i="3"/>
  <c r="X32" i="3"/>
  <c r="AA32" i="3"/>
  <c r="K32" i="3"/>
  <c r="I62" i="3"/>
  <c r="N32" i="3"/>
  <c r="Y62" i="3"/>
  <c r="Q32" i="3"/>
  <c r="AC62" i="3"/>
  <c r="T62" i="3"/>
  <c r="D62" i="3"/>
  <c r="O62" i="3"/>
  <c r="V62" i="3"/>
  <c r="F62" i="3"/>
  <c r="M32" i="3"/>
  <c r="M62" i="3"/>
  <c r="P62" i="3"/>
  <c r="AA62" i="3"/>
  <c r="K62" i="3"/>
  <c r="R62" i="3"/>
  <c r="R32" i="3"/>
  <c r="Q62" i="3"/>
  <c r="U32" i="3"/>
  <c r="E32" i="3"/>
  <c r="X62" i="3"/>
  <c r="H62" i="3"/>
  <c r="S62" i="3"/>
  <c r="Z62" i="3"/>
  <c r="E53" i="3"/>
  <c r="I53" i="3"/>
  <c r="M53" i="3"/>
  <c r="Q53" i="3"/>
  <c r="U53" i="3"/>
  <c r="Y53" i="3"/>
  <c r="AC53" i="3"/>
  <c r="F53" i="3"/>
  <c r="J53" i="3"/>
  <c r="N53" i="3"/>
  <c r="R53" i="3"/>
  <c r="V53" i="3"/>
  <c r="Z53" i="3"/>
  <c r="G53" i="3"/>
  <c r="K53" i="3"/>
  <c r="O53" i="3"/>
  <c r="S53" i="3"/>
  <c r="W53" i="3"/>
  <c r="AA53" i="3"/>
  <c r="D53" i="3"/>
  <c r="T53" i="3"/>
  <c r="F23" i="3"/>
  <c r="J23" i="3"/>
  <c r="N23" i="3"/>
  <c r="R23" i="3"/>
  <c r="V23" i="3"/>
  <c r="Z23" i="3"/>
  <c r="H53" i="3"/>
  <c r="X53" i="3"/>
  <c r="G23" i="3"/>
  <c r="K23" i="3"/>
  <c r="O23" i="3"/>
  <c r="S23" i="3"/>
  <c r="W23" i="3"/>
  <c r="AA23" i="3"/>
  <c r="L53" i="3"/>
  <c r="AB53" i="3"/>
  <c r="D23" i="3"/>
  <c r="H23" i="3"/>
  <c r="L23" i="3"/>
  <c r="P23" i="3"/>
  <c r="T23" i="3"/>
  <c r="X23" i="3"/>
  <c r="AB23" i="3"/>
  <c r="M23" i="3"/>
  <c r="AC23" i="3"/>
  <c r="Y23" i="3"/>
  <c r="Q23" i="3"/>
  <c r="P53" i="3"/>
  <c r="E23" i="3"/>
  <c r="U23" i="3"/>
  <c r="I23" i="3"/>
  <c r="G40" i="3"/>
  <c r="K40" i="3"/>
  <c r="O40" i="3"/>
  <c r="S40" i="3"/>
  <c r="W40" i="3"/>
  <c r="AA40" i="3"/>
  <c r="D40" i="3"/>
  <c r="H40" i="3"/>
  <c r="L40" i="3"/>
  <c r="P40" i="3"/>
  <c r="T40" i="3"/>
  <c r="X40" i="3"/>
  <c r="AB40" i="3"/>
  <c r="E40" i="3"/>
  <c r="I40" i="3"/>
  <c r="M40" i="3"/>
  <c r="Q40" i="3"/>
  <c r="U40" i="3"/>
  <c r="Y40" i="3"/>
  <c r="AC40" i="3"/>
  <c r="F40" i="3"/>
  <c r="V40" i="3"/>
  <c r="J40" i="3"/>
  <c r="Z40" i="3"/>
  <c r="N40" i="3"/>
  <c r="D10" i="3"/>
  <c r="H10" i="3"/>
  <c r="L10" i="3"/>
  <c r="P10" i="3"/>
  <c r="T10" i="3"/>
  <c r="X10" i="3"/>
  <c r="AB10" i="3"/>
  <c r="E10" i="3"/>
  <c r="I10" i="3"/>
  <c r="M10" i="3"/>
  <c r="Q10" i="3"/>
  <c r="U10" i="3"/>
  <c r="Y10" i="3"/>
  <c r="AC10" i="3"/>
  <c r="R40" i="3"/>
  <c r="F10" i="3"/>
  <c r="J10" i="3"/>
  <c r="N10" i="3"/>
  <c r="R10" i="3"/>
  <c r="V10" i="3"/>
  <c r="Z10" i="3"/>
  <c r="O10" i="3"/>
  <c r="S10" i="3"/>
  <c r="AA10" i="3"/>
  <c r="G10" i="3"/>
  <c r="W10" i="3"/>
  <c r="K10" i="3"/>
  <c r="G54" i="3"/>
  <c r="K54" i="3"/>
  <c r="O54" i="3"/>
  <c r="S54" i="3"/>
  <c r="W54" i="3"/>
  <c r="AA54" i="3"/>
  <c r="D54" i="3"/>
  <c r="H54" i="3"/>
  <c r="L54" i="3"/>
  <c r="P54" i="3"/>
  <c r="T54" i="3"/>
  <c r="X54" i="3"/>
  <c r="AB54" i="3"/>
  <c r="E54" i="3"/>
  <c r="I54" i="3"/>
  <c r="M54" i="3"/>
  <c r="Q54" i="3"/>
  <c r="U54" i="3"/>
  <c r="Y54" i="3"/>
  <c r="AC54" i="3"/>
  <c r="J54" i="3"/>
  <c r="Z54" i="3"/>
  <c r="D24" i="3"/>
  <c r="H24" i="3"/>
  <c r="L24" i="3"/>
  <c r="P24" i="3"/>
  <c r="T24" i="3"/>
  <c r="N54" i="3"/>
  <c r="E24" i="3"/>
  <c r="I24" i="3"/>
  <c r="M24" i="3"/>
  <c r="Q24" i="3"/>
  <c r="U24" i="3"/>
  <c r="R54" i="3"/>
  <c r="F54" i="3"/>
  <c r="K24" i="3"/>
  <c r="S24" i="3"/>
  <c r="Y24" i="3"/>
  <c r="AC24" i="3"/>
  <c r="X24" i="3"/>
  <c r="V54" i="3"/>
  <c r="F24" i="3"/>
  <c r="N24" i="3"/>
  <c r="V24" i="3"/>
  <c r="Z24" i="3"/>
  <c r="J24" i="3"/>
  <c r="G24" i="3"/>
  <c r="O24" i="3"/>
  <c r="W24" i="3"/>
  <c r="AA24" i="3"/>
  <c r="R24" i="3"/>
  <c r="AB24" i="3"/>
  <c r="D61" i="3"/>
  <c r="H61" i="3"/>
  <c r="L61" i="3"/>
  <c r="P61" i="3"/>
  <c r="T61" i="3"/>
  <c r="X61" i="3"/>
  <c r="AB61" i="3"/>
  <c r="E61" i="3"/>
  <c r="I61" i="3"/>
  <c r="M61" i="3"/>
  <c r="Q61" i="3"/>
  <c r="U61" i="3"/>
  <c r="Y61" i="3"/>
  <c r="AC61" i="3"/>
  <c r="F61" i="3"/>
  <c r="J61" i="3"/>
  <c r="N61" i="3"/>
  <c r="R61" i="3"/>
  <c r="V61" i="3"/>
  <c r="Z61" i="3"/>
  <c r="G61" i="3"/>
  <c r="W61" i="3"/>
  <c r="G31" i="3"/>
  <c r="K31" i="3"/>
  <c r="O31" i="3"/>
  <c r="S31" i="3"/>
  <c r="W31" i="3"/>
  <c r="AA31" i="3"/>
  <c r="K61" i="3"/>
  <c r="AA61" i="3"/>
  <c r="D31" i="3"/>
  <c r="H31" i="3"/>
  <c r="L31" i="3"/>
  <c r="P31" i="3"/>
  <c r="T31" i="3"/>
  <c r="X31" i="3"/>
  <c r="AB31" i="3"/>
  <c r="O61" i="3"/>
  <c r="E31" i="3"/>
  <c r="I31" i="3"/>
  <c r="M31" i="3"/>
  <c r="Q31" i="3"/>
  <c r="U31" i="3"/>
  <c r="Y31" i="3"/>
  <c r="AC31" i="3"/>
  <c r="S61" i="3"/>
  <c r="N31" i="3"/>
  <c r="J31" i="3"/>
  <c r="R31" i="3"/>
  <c r="Z31" i="3"/>
  <c r="F31" i="3"/>
  <c r="V31" i="3"/>
  <c r="E55" i="3"/>
  <c r="I55" i="3"/>
  <c r="M55" i="3"/>
  <c r="Q55" i="3"/>
  <c r="U55" i="3"/>
  <c r="Y55" i="3"/>
  <c r="AC55" i="3"/>
  <c r="F55" i="3"/>
  <c r="J55" i="3"/>
  <c r="N55" i="3"/>
  <c r="R55" i="3"/>
  <c r="V55" i="3"/>
  <c r="Z55" i="3"/>
  <c r="G55" i="3"/>
  <c r="K55" i="3"/>
  <c r="O55" i="3"/>
  <c r="S55" i="3"/>
  <c r="W55" i="3"/>
  <c r="AA55" i="3"/>
  <c r="P55" i="3"/>
  <c r="D55" i="3"/>
  <c r="T55" i="3"/>
  <c r="H55" i="3"/>
  <c r="X55" i="3"/>
  <c r="G25" i="3"/>
  <c r="K25" i="3"/>
  <c r="O25" i="3"/>
  <c r="S25" i="3"/>
  <c r="W25" i="3"/>
  <c r="AA25" i="3"/>
  <c r="J25" i="3"/>
  <c r="V25" i="3"/>
  <c r="D25" i="3"/>
  <c r="H25" i="3"/>
  <c r="L25" i="3"/>
  <c r="P25" i="3"/>
  <c r="T25" i="3"/>
  <c r="X25" i="3"/>
  <c r="AB25" i="3"/>
  <c r="F25" i="3"/>
  <c r="R25" i="3"/>
  <c r="L55" i="3"/>
  <c r="E25" i="3"/>
  <c r="I25" i="3"/>
  <c r="M25" i="3"/>
  <c r="Q25" i="3"/>
  <c r="U25" i="3"/>
  <c r="Y25" i="3"/>
  <c r="AC25" i="3"/>
  <c r="AB55" i="3"/>
  <c r="N25" i="3"/>
  <c r="Z25" i="3"/>
  <c r="F58" i="3"/>
  <c r="J58" i="3"/>
  <c r="N58" i="3"/>
  <c r="R58" i="3"/>
  <c r="V58" i="3"/>
  <c r="Z58" i="3"/>
  <c r="G58" i="3"/>
  <c r="K58" i="3"/>
  <c r="O58" i="3"/>
  <c r="S58" i="3"/>
  <c r="W58" i="3"/>
  <c r="AA58" i="3"/>
  <c r="D58" i="3"/>
  <c r="H58" i="3"/>
  <c r="L58" i="3"/>
  <c r="P58" i="3"/>
  <c r="T58" i="3"/>
  <c r="X58" i="3"/>
  <c r="AB58" i="3"/>
  <c r="E58" i="3"/>
  <c r="U58" i="3"/>
  <c r="E28" i="3"/>
  <c r="I28" i="3"/>
  <c r="M28" i="3"/>
  <c r="Q28" i="3"/>
  <c r="U28" i="3"/>
  <c r="Y28" i="3"/>
  <c r="AC28" i="3"/>
  <c r="D28" i="3"/>
  <c r="P28" i="3"/>
  <c r="I58" i="3"/>
  <c r="Y58" i="3"/>
  <c r="F28" i="3"/>
  <c r="J28" i="3"/>
  <c r="N28" i="3"/>
  <c r="R28" i="3"/>
  <c r="V28" i="3"/>
  <c r="Z28" i="3"/>
  <c r="L28" i="3"/>
  <c r="X28" i="3"/>
  <c r="AB28" i="3"/>
  <c r="M58" i="3"/>
  <c r="AC58" i="3"/>
  <c r="G28" i="3"/>
  <c r="K28" i="3"/>
  <c r="O28" i="3"/>
  <c r="S28" i="3"/>
  <c r="W28" i="3"/>
  <c r="AA28" i="3"/>
  <c r="Q58" i="3"/>
  <c r="H28" i="3"/>
  <c r="T28" i="3"/>
  <c r="G46" i="3"/>
  <c r="K46" i="3"/>
  <c r="O46" i="3"/>
  <c r="S46" i="3"/>
  <c r="W46" i="3"/>
  <c r="D46" i="3"/>
  <c r="H46" i="3"/>
  <c r="L46" i="3"/>
  <c r="P46" i="3"/>
  <c r="T46" i="3"/>
  <c r="X46" i="3"/>
  <c r="AB46" i="3"/>
  <c r="E46" i="3"/>
  <c r="I46" i="3"/>
  <c r="M46" i="3"/>
  <c r="Q46" i="3"/>
  <c r="U46" i="3"/>
  <c r="Y46" i="3"/>
  <c r="J46" i="3"/>
  <c r="Z46" i="3"/>
  <c r="N46" i="3"/>
  <c r="AA46" i="3"/>
  <c r="R46" i="3"/>
  <c r="AC46" i="3"/>
  <c r="V46" i="3"/>
  <c r="D16" i="3"/>
  <c r="H16" i="3"/>
  <c r="L16" i="3"/>
  <c r="P16" i="3"/>
  <c r="T16" i="3"/>
  <c r="X16" i="3"/>
  <c r="AB16" i="3"/>
  <c r="E16" i="3"/>
  <c r="I16" i="3"/>
  <c r="M16" i="3"/>
  <c r="Q16" i="3"/>
  <c r="U16" i="3"/>
  <c r="Y16" i="3"/>
  <c r="AC16" i="3"/>
  <c r="F16" i="3"/>
  <c r="J16" i="3"/>
  <c r="N16" i="3"/>
  <c r="R16" i="3"/>
  <c r="V16" i="3"/>
  <c r="Z16" i="3"/>
  <c r="F46" i="3"/>
  <c r="S16" i="3"/>
  <c r="O16" i="3"/>
  <c r="G16" i="3"/>
  <c r="W16" i="3"/>
  <c r="K16" i="3"/>
  <c r="AA16" i="3"/>
  <c r="E41" i="3"/>
  <c r="I41" i="3"/>
  <c r="M41" i="3"/>
  <c r="Q41" i="3"/>
  <c r="U41" i="3"/>
  <c r="Y41" i="3"/>
  <c r="AC41" i="3"/>
  <c r="F41" i="3"/>
  <c r="J41" i="3"/>
  <c r="N41" i="3"/>
  <c r="R41" i="3"/>
  <c r="V41" i="3"/>
  <c r="Z41" i="3"/>
  <c r="G41" i="3"/>
  <c r="K41" i="3"/>
  <c r="O41" i="3"/>
  <c r="S41" i="3"/>
  <c r="W41" i="3"/>
  <c r="AA41" i="3"/>
  <c r="L41" i="3"/>
  <c r="AB41" i="3"/>
  <c r="P41" i="3"/>
  <c r="D41" i="3"/>
  <c r="T41" i="3"/>
  <c r="X41" i="3"/>
  <c r="F11" i="3"/>
  <c r="J11" i="3"/>
  <c r="N11" i="3"/>
  <c r="R11" i="3"/>
  <c r="V11" i="3"/>
  <c r="Z11" i="3"/>
  <c r="G11" i="3"/>
  <c r="K11" i="3"/>
  <c r="O11" i="3"/>
  <c r="S11" i="3"/>
  <c r="W11" i="3"/>
  <c r="AA11" i="3"/>
  <c r="D11" i="3"/>
  <c r="H11" i="3"/>
  <c r="L11" i="3"/>
  <c r="P11" i="3"/>
  <c r="T11" i="3"/>
  <c r="X11" i="3"/>
  <c r="AB11" i="3"/>
  <c r="E11" i="3"/>
  <c r="U11" i="3"/>
  <c r="I11" i="3"/>
  <c r="Y11" i="3"/>
  <c r="Q11" i="3"/>
  <c r="H41" i="3"/>
  <c r="M11" i="3"/>
  <c r="AC11" i="3"/>
  <c r="E47" i="3"/>
  <c r="I47" i="3"/>
  <c r="M47" i="3"/>
  <c r="Q47" i="3"/>
  <c r="U47" i="3"/>
  <c r="Y47" i="3"/>
  <c r="AC47" i="3"/>
  <c r="F47" i="3"/>
  <c r="J47" i="3"/>
  <c r="N47" i="3"/>
  <c r="R47" i="3"/>
  <c r="V47" i="3"/>
  <c r="Z47" i="3"/>
  <c r="G47" i="3"/>
  <c r="K47" i="3"/>
  <c r="O47" i="3"/>
  <c r="S47" i="3"/>
  <c r="W47" i="3"/>
  <c r="AA47" i="3"/>
  <c r="P47" i="3"/>
  <c r="F17" i="3"/>
  <c r="J17" i="3"/>
  <c r="N17" i="3"/>
  <c r="R17" i="3"/>
  <c r="V17" i="3"/>
  <c r="Z17" i="3"/>
  <c r="D47" i="3"/>
  <c r="T47" i="3"/>
  <c r="G17" i="3"/>
  <c r="K17" i="3"/>
  <c r="O17" i="3"/>
  <c r="S17" i="3"/>
  <c r="W17" i="3"/>
  <c r="AA17" i="3"/>
  <c r="H47" i="3"/>
  <c r="X47" i="3"/>
  <c r="D17" i="3"/>
  <c r="H17" i="3"/>
  <c r="L17" i="3"/>
  <c r="P17" i="3"/>
  <c r="T17" i="3"/>
  <c r="X17" i="3"/>
  <c r="AB17" i="3"/>
  <c r="I17" i="3"/>
  <c r="Y17" i="3"/>
  <c r="L47" i="3"/>
  <c r="M17" i="3"/>
  <c r="AC17" i="3"/>
  <c r="U17" i="3"/>
  <c r="AB47" i="3"/>
  <c r="Q17" i="3"/>
  <c r="E17" i="3"/>
  <c r="D63" i="3"/>
  <c r="H63" i="3"/>
  <c r="L63" i="3"/>
  <c r="P63" i="3"/>
  <c r="T63" i="3"/>
  <c r="X63" i="3"/>
  <c r="AB63" i="3"/>
  <c r="E63" i="3"/>
  <c r="I63" i="3"/>
  <c r="M63" i="3"/>
  <c r="Q63" i="3"/>
  <c r="U63" i="3"/>
  <c r="Y63" i="3"/>
  <c r="AC63" i="3"/>
  <c r="F63" i="3"/>
  <c r="J63" i="3"/>
  <c r="N63" i="3"/>
  <c r="R63" i="3"/>
  <c r="V63" i="3"/>
  <c r="Z63" i="3"/>
  <c r="S63" i="3"/>
  <c r="G33" i="3"/>
  <c r="K33" i="3"/>
  <c r="O33" i="3"/>
  <c r="S33" i="3"/>
  <c r="W33" i="3"/>
  <c r="AA33" i="3"/>
  <c r="G63" i="3"/>
  <c r="W63" i="3"/>
  <c r="D33" i="3"/>
  <c r="H33" i="3"/>
  <c r="L33" i="3"/>
  <c r="P33" i="3"/>
  <c r="T33" i="3"/>
  <c r="X33" i="3"/>
  <c r="AB33" i="3"/>
  <c r="O63" i="3"/>
  <c r="K63" i="3"/>
  <c r="AA63" i="3"/>
  <c r="E33" i="3"/>
  <c r="I33" i="3"/>
  <c r="M33" i="3"/>
  <c r="Q33" i="3"/>
  <c r="U33" i="3"/>
  <c r="Y33" i="3"/>
  <c r="AC33" i="3"/>
  <c r="J33" i="3"/>
  <c r="Z33" i="3"/>
  <c r="F33" i="3"/>
  <c r="N33" i="3"/>
  <c r="V33" i="3"/>
  <c r="R33" i="3"/>
  <c r="E45" i="3"/>
  <c r="I45" i="3"/>
  <c r="M45" i="3"/>
  <c r="Q45" i="3"/>
  <c r="U45" i="3"/>
  <c r="Y45" i="3"/>
  <c r="AC45" i="3"/>
  <c r="F45" i="3"/>
  <c r="J45" i="3"/>
  <c r="N45" i="3"/>
  <c r="R45" i="3"/>
  <c r="V45" i="3"/>
  <c r="Z45" i="3"/>
  <c r="G45" i="3"/>
  <c r="K45" i="3"/>
  <c r="O45" i="3"/>
  <c r="S45" i="3"/>
  <c r="W45" i="3"/>
  <c r="AA45" i="3"/>
  <c r="D45" i="3"/>
  <c r="T45" i="3"/>
  <c r="H45" i="3"/>
  <c r="X45" i="3"/>
  <c r="L45" i="3"/>
  <c r="AB45" i="3"/>
  <c r="F15" i="3"/>
  <c r="J15" i="3"/>
  <c r="N15" i="3"/>
  <c r="R15" i="3"/>
  <c r="V15" i="3"/>
  <c r="Z15" i="3"/>
  <c r="G15" i="3"/>
  <c r="K15" i="3"/>
  <c r="O15" i="3"/>
  <c r="S15" i="3"/>
  <c r="W15" i="3"/>
  <c r="AA15" i="3"/>
  <c r="P45" i="3"/>
  <c r="D15" i="3"/>
  <c r="H15" i="3"/>
  <c r="L15" i="3"/>
  <c r="P15" i="3"/>
  <c r="T15" i="3"/>
  <c r="X15" i="3"/>
  <c r="AB15" i="3"/>
  <c r="M15" i="3"/>
  <c r="AC15" i="3"/>
  <c r="Q15" i="3"/>
  <c r="I15" i="3"/>
  <c r="E15" i="3"/>
  <c r="U15" i="3"/>
  <c r="Y15" i="3"/>
  <c r="D57" i="3"/>
  <c r="H57" i="3"/>
  <c r="L57" i="3"/>
  <c r="P57" i="3"/>
  <c r="T57" i="3"/>
  <c r="X57" i="3"/>
  <c r="AB57" i="3"/>
  <c r="E57" i="3"/>
  <c r="I57" i="3"/>
  <c r="M57" i="3"/>
  <c r="Q57" i="3"/>
  <c r="U57" i="3"/>
  <c r="Y57" i="3"/>
  <c r="AC57" i="3"/>
  <c r="F57" i="3"/>
  <c r="J57" i="3"/>
  <c r="N57" i="3"/>
  <c r="R57" i="3"/>
  <c r="V57" i="3"/>
  <c r="Z57" i="3"/>
  <c r="O57" i="3"/>
  <c r="G27" i="3"/>
  <c r="K27" i="3"/>
  <c r="O27" i="3"/>
  <c r="S27" i="3"/>
  <c r="W27" i="3"/>
  <c r="AA27" i="3"/>
  <c r="K57" i="3"/>
  <c r="F27" i="3"/>
  <c r="R27" i="3"/>
  <c r="S57" i="3"/>
  <c r="D27" i="3"/>
  <c r="H27" i="3"/>
  <c r="L27" i="3"/>
  <c r="P27" i="3"/>
  <c r="T27" i="3"/>
  <c r="X27" i="3"/>
  <c r="AB27" i="3"/>
  <c r="AA57" i="3"/>
  <c r="N27" i="3"/>
  <c r="Z27" i="3"/>
  <c r="G57" i="3"/>
  <c r="W57" i="3"/>
  <c r="E27" i="3"/>
  <c r="I27" i="3"/>
  <c r="M27" i="3"/>
  <c r="Q27" i="3"/>
  <c r="U27" i="3"/>
  <c r="Y27" i="3"/>
  <c r="AC27" i="3"/>
  <c r="J27" i="3"/>
  <c r="V27" i="3"/>
  <c r="D70" i="3"/>
  <c r="H70" i="3"/>
  <c r="L70" i="3"/>
  <c r="P70" i="3"/>
  <c r="T70" i="3"/>
  <c r="X70" i="3"/>
  <c r="AB70" i="3"/>
  <c r="F71" i="3"/>
  <c r="J71" i="3"/>
  <c r="N71" i="3"/>
  <c r="R71" i="3"/>
  <c r="V71" i="3"/>
  <c r="Z71" i="3"/>
  <c r="D72" i="3"/>
  <c r="H72" i="3"/>
  <c r="L72" i="3"/>
  <c r="P72" i="3"/>
  <c r="T72" i="3"/>
  <c r="X72" i="3"/>
  <c r="AB72" i="3"/>
  <c r="F73" i="3"/>
  <c r="J73" i="3"/>
  <c r="N73" i="3"/>
  <c r="R73" i="3"/>
  <c r="V73" i="3"/>
  <c r="Z73" i="3"/>
  <c r="D74" i="3"/>
  <c r="H74" i="3"/>
  <c r="L74" i="3"/>
  <c r="P74" i="3"/>
  <c r="T74" i="3"/>
  <c r="X74" i="3"/>
  <c r="AB74" i="3"/>
  <c r="F75" i="3"/>
  <c r="J75" i="3"/>
  <c r="N75" i="3"/>
  <c r="R75" i="3"/>
  <c r="V75" i="3"/>
  <c r="Z75" i="3"/>
  <c r="D76" i="3"/>
  <c r="H76" i="3"/>
  <c r="L76" i="3"/>
  <c r="P76" i="3"/>
  <c r="T76" i="3"/>
  <c r="X76" i="3"/>
  <c r="AB76" i="3"/>
  <c r="F77" i="3"/>
  <c r="J77" i="3"/>
  <c r="N77" i="3"/>
  <c r="R77" i="3"/>
  <c r="V77" i="3"/>
  <c r="Z77" i="3"/>
  <c r="D78" i="3"/>
  <c r="H78" i="3"/>
  <c r="L78" i="3"/>
  <c r="P78" i="3"/>
  <c r="T78" i="3"/>
  <c r="X78" i="3"/>
  <c r="AB78" i="3"/>
  <c r="E70" i="3"/>
  <c r="I70" i="3"/>
  <c r="M70" i="3"/>
  <c r="Q70" i="3"/>
  <c r="U70" i="3"/>
  <c r="Y70" i="3"/>
  <c r="AC70" i="3"/>
  <c r="G71" i="3"/>
  <c r="K71" i="3"/>
  <c r="O71" i="3"/>
  <c r="S71" i="3"/>
  <c r="W71" i="3"/>
  <c r="AA71" i="3"/>
  <c r="E72" i="3"/>
  <c r="I72" i="3"/>
  <c r="M72" i="3"/>
  <c r="Q72" i="3"/>
  <c r="U72" i="3"/>
  <c r="Y72" i="3"/>
  <c r="AC72" i="3"/>
  <c r="G73" i="3"/>
  <c r="K73" i="3"/>
  <c r="O73" i="3"/>
  <c r="S73" i="3"/>
  <c r="W73" i="3"/>
  <c r="AA73" i="3"/>
  <c r="E74" i="3"/>
  <c r="I74" i="3"/>
  <c r="M74" i="3"/>
  <c r="Q74" i="3"/>
  <c r="U74" i="3"/>
  <c r="Y74" i="3"/>
  <c r="AC74" i="3"/>
  <c r="G75" i="3"/>
  <c r="K75" i="3"/>
  <c r="O75" i="3"/>
  <c r="S75" i="3"/>
  <c r="W75" i="3"/>
  <c r="AA75" i="3"/>
  <c r="E76" i="3"/>
  <c r="I76" i="3"/>
  <c r="M76" i="3"/>
  <c r="Q76" i="3"/>
  <c r="U76" i="3"/>
  <c r="Y76" i="3"/>
  <c r="AC76" i="3"/>
  <c r="G77" i="3"/>
  <c r="K77" i="3"/>
  <c r="O77" i="3"/>
  <c r="S77" i="3"/>
  <c r="W77" i="3"/>
  <c r="AA77" i="3"/>
  <c r="E78" i="3"/>
  <c r="I78" i="3"/>
  <c r="M78" i="3"/>
  <c r="Q78" i="3"/>
  <c r="U78" i="3"/>
  <c r="Y78" i="3"/>
  <c r="AC78" i="3"/>
  <c r="G79" i="3"/>
  <c r="K79" i="3"/>
  <c r="O79" i="3"/>
  <c r="S79" i="3"/>
  <c r="W79" i="3"/>
  <c r="AA79" i="3"/>
  <c r="E80" i="3"/>
  <c r="I80" i="3"/>
  <c r="M80" i="3"/>
  <c r="Q80" i="3"/>
  <c r="U80" i="3"/>
  <c r="Y80" i="3"/>
  <c r="AC80" i="3"/>
  <c r="G81" i="3"/>
  <c r="K81" i="3"/>
  <c r="O81" i="3"/>
  <c r="S81" i="3"/>
  <c r="W81" i="3"/>
  <c r="AA81" i="3"/>
  <c r="E82" i="3"/>
  <c r="I82" i="3"/>
  <c r="M82" i="3"/>
  <c r="Q82" i="3"/>
  <c r="U82" i="3"/>
  <c r="Y82" i="3"/>
  <c r="AC82" i="3"/>
  <c r="F70" i="3"/>
  <c r="J70" i="3"/>
  <c r="N70" i="3"/>
  <c r="R70" i="3"/>
  <c r="V70" i="3"/>
  <c r="Z70" i="3"/>
  <c r="D71" i="3"/>
  <c r="H71" i="3"/>
  <c r="L71" i="3"/>
  <c r="P71" i="3"/>
  <c r="T71" i="3"/>
  <c r="X71" i="3"/>
  <c r="AB71" i="3"/>
  <c r="F72" i="3"/>
  <c r="J72" i="3"/>
  <c r="N72" i="3"/>
  <c r="R72" i="3"/>
  <c r="V72" i="3"/>
  <c r="Z72" i="3"/>
  <c r="D73" i="3"/>
  <c r="H73" i="3"/>
  <c r="L73" i="3"/>
  <c r="P73" i="3"/>
  <c r="T73" i="3"/>
  <c r="X73" i="3"/>
  <c r="AB73" i="3"/>
  <c r="F74" i="3"/>
  <c r="J74" i="3"/>
  <c r="N74" i="3"/>
  <c r="R74" i="3"/>
  <c r="V74" i="3"/>
  <c r="Z74" i="3"/>
  <c r="D75" i="3"/>
  <c r="H75" i="3"/>
  <c r="L75" i="3"/>
  <c r="P75" i="3"/>
  <c r="T75" i="3"/>
  <c r="X75" i="3"/>
  <c r="AB75" i="3"/>
  <c r="F76" i="3"/>
  <c r="J76" i="3"/>
  <c r="N76" i="3"/>
  <c r="R76" i="3"/>
  <c r="V76" i="3"/>
  <c r="Z76" i="3"/>
  <c r="D77" i="3"/>
  <c r="H77" i="3"/>
  <c r="L77" i="3"/>
  <c r="P77" i="3"/>
  <c r="T77" i="3"/>
  <c r="X77" i="3"/>
  <c r="AB77" i="3"/>
  <c r="F78" i="3"/>
  <c r="J78" i="3"/>
  <c r="N78" i="3"/>
  <c r="R78" i="3"/>
  <c r="V78" i="3"/>
  <c r="Z78" i="3"/>
  <c r="D79" i="3"/>
  <c r="H79" i="3"/>
  <c r="L79" i="3"/>
  <c r="P79" i="3"/>
  <c r="T79" i="3"/>
  <c r="X79" i="3"/>
  <c r="AB79" i="3"/>
  <c r="F80" i="3"/>
  <c r="J80" i="3"/>
  <c r="N80" i="3"/>
  <c r="R80" i="3"/>
  <c r="V80" i="3"/>
  <c r="Z80" i="3"/>
  <c r="D81" i="3"/>
  <c r="H81" i="3"/>
  <c r="L81" i="3"/>
  <c r="P81" i="3"/>
  <c r="T81" i="3"/>
  <c r="X81" i="3"/>
  <c r="AB81" i="3"/>
  <c r="F82" i="3"/>
  <c r="J82" i="3"/>
  <c r="N82" i="3"/>
  <c r="R82" i="3"/>
  <c r="V82" i="3"/>
  <c r="Z82" i="3"/>
  <c r="D83" i="3"/>
  <c r="G70" i="3"/>
  <c r="W70" i="3"/>
  <c r="M71" i="3"/>
  <c r="AC71" i="3"/>
  <c r="S72" i="3"/>
  <c r="I73" i="3"/>
  <c r="Y73" i="3"/>
  <c r="O74" i="3"/>
  <c r="E75" i="3"/>
  <c r="U75" i="3"/>
  <c r="K76" i="3"/>
  <c r="AA76" i="3"/>
  <c r="Q77" i="3"/>
  <c r="G78" i="3"/>
  <c r="W78" i="3"/>
  <c r="I79" i="3"/>
  <c r="Q79" i="3"/>
  <c r="Y79" i="3"/>
  <c r="G80" i="3"/>
  <c r="O80" i="3"/>
  <c r="W80" i="3"/>
  <c r="E81" i="3"/>
  <c r="M81" i="3"/>
  <c r="U81" i="3"/>
  <c r="AC81" i="3"/>
  <c r="K82" i="3"/>
  <c r="S82" i="3"/>
  <c r="AA82" i="3"/>
  <c r="G83" i="3"/>
  <c r="K83" i="3"/>
  <c r="O83" i="3"/>
  <c r="S83" i="3"/>
  <c r="W83" i="3"/>
  <c r="AA83" i="3"/>
  <c r="F69" i="3"/>
  <c r="J69" i="3"/>
  <c r="N69" i="3"/>
  <c r="R69" i="3"/>
  <c r="V69" i="3"/>
  <c r="Z69" i="3"/>
  <c r="D69" i="3"/>
  <c r="K70" i="3"/>
  <c r="AA70" i="3"/>
  <c r="Q71" i="3"/>
  <c r="G72" i="3"/>
  <c r="W72" i="3"/>
  <c r="M73" i="3"/>
  <c r="AC73" i="3"/>
  <c r="S74" i="3"/>
  <c r="I75" i="3"/>
  <c r="Y75" i="3"/>
  <c r="O76" i="3"/>
  <c r="E77" i="3"/>
  <c r="U77" i="3"/>
  <c r="K78" i="3"/>
  <c r="AA78" i="3"/>
  <c r="J79" i="3"/>
  <c r="R79" i="3"/>
  <c r="Z79" i="3"/>
  <c r="H80" i="3"/>
  <c r="P80" i="3"/>
  <c r="X80" i="3"/>
  <c r="F81" i="3"/>
  <c r="N81" i="3"/>
  <c r="V81" i="3"/>
  <c r="D82" i="3"/>
  <c r="L82" i="3"/>
  <c r="T82" i="3"/>
  <c r="AB82" i="3"/>
  <c r="H83" i="3"/>
  <c r="L83" i="3"/>
  <c r="P83" i="3"/>
  <c r="T83" i="3"/>
  <c r="X83" i="3"/>
  <c r="AB83" i="3"/>
  <c r="G69" i="3"/>
  <c r="K69" i="3"/>
  <c r="O69" i="3"/>
  <c r="S69" i="3"/>
  <c r="W69" i="3"/>
  <c r="AA69" i="3"/>
  <c r="O70" i="3"/>
  <c r="E71" i="3"/>
  <c r="U71" i="3"/>
  <c r="K72" i="3"/>
  <c r="AA72" i="3"/>
  <c r="Q73" i="3"/>
  <c r="G74" i="3"/>
  <c r="W74" i="3"/>
  <c r="M75" i="3"/>
  <c r="AC75" i="3"/>
  <c r="S76" i="3"/>
  <c r="I77" i="3"/>
  <c r="Y77" i="3"/>
  <c r="O78" i="3"/>
  <c r="E79" i="3"/>
  <c r="M79" i="3"/>
  <c r="U79" i="3"/>
  <c r="AC79" i="3"/>
  <c r="K80" i="3"/>
  <c r="S80" i="3"/>
  <c r="AA80" i="3"/>
  <c r="I81" i="3"/>
  <c r="Q81" i="3"/>
  <c r="Y81" i="3"/>
  <c r="G82" i="3"/>
  <c r="O82" i="3"/>
  <c r="W82" i="3"/>
  <c r="E83" i="3"/>
  <c r="I83" i="3"/>
  <c r="M83" i="3"/>
  <c r="Q83" i="3"/>
  <c r="U83" i="3"/>
  <c r="Y83" i="3"/>
  <c r="AC83" i="3"/>
  <c r="H69" i="3"/>
  <c r="L69" i="3"/>
  <c r="P69" i="3"/>
  <c r="T69" i="3"/>
  <c r="X69" i="3"/>
  <c r="AB69" i="3"/>
  <c r="S70" i="3"/>
  <c r="E73" i="3"/>
  <c r="Q75" i="3"/>
  <c r="AC77" i="3"/>
  <c r="V79" i="3"/>
  <c r="AB80" i="3"/>
  <c r="H82" i="3"/>
  <c r="J83" i="3"/>
  <c r="Z83" i="3"/>
  <c r="Q69" i="3"/>
  <c r="G48" i="3"/>
  <c r="K48" i="3"/>
  <c r="O48" i="3"/>
  <c r="S48" i="3"/>
  <c r="W48" i="3"/>
  <c r="AA48" i="3"/>
  <c r="I71" i="3"/>
  <c r="U73" i="3"/>
  <c r="G76" i="3"/>
  <c r="S78" i="3"/>
  <c r="D80" i="3"/>
  <c r="J81" i="3"/>
  <c r="P82" i="3"/>
  <c r="N83" i="3"/>
  <c r="E69" i="3"/>
  <c r="U69" i="3"/>
  <c r="D48" i="3"/>
  <c r="H48" i="3"/>
  <c r="L48" i="3"/>
  <c r="P48" i="3"/>
  <c r="T48" i="3"/>
  <c r="X48" i="3"/>
  <c r="AB48" i="3"/>
  <c r="Y71" i="3"/>
  <c r="K74" i="3"/>
  <c r="W76" i="3"/>
  <c r="F79" i="3"/>
  <c r="L80" i="3"/>
  <c r="R81" i="3"/>
  <c r="X82" i="3"/>
  <c r="R83" i="3"/>
  <c r="I69" i="3"/>
  <c r="Y69" i="3"/>
  <c r="E48" i="3"/>
  <c r="I48" i="3"/>
  <c r="M48" i="3"/>
  <c r="Q48" i="3"/>
  <c r="U48" i="3"/>
  <c r="Y48" i="3"/>
  <c r="AC48" i="3"/>
  <c r="O72" i="3"/>
  <c r="T80" i="3"/>
  <c r="M69" i="3"/>
  <c r="F48" i="3"/>
  <c r="V48" i="3"/>
  <c r="D18" i="3"/>
  <c r="H18" i="3"/>
  <c r="L18" i="3"/>
  <c r="P18" i="3"/>
  <c r="T18" i="3"/>
  <c r="X18" i="3"/>
  <c r="AB18" i="3"/>
  <c r="AA74" i="3"/>
  <c r="Z81" i="3"/>
  <c r="AC69" i="3"/>
  <c r="J48" i="3"/>
  <c r="Z48" i="3"/>
  <c r="E18" i="3"/>
  <c r="I18" i="3"/>
  <c r="M18" i="3"/>
  <c r="Q18" i="3"/>
  <c r="U18" i="3"/>
  <c r="Y18" i="3"/>
  <c r="AC18" i="3"/>
  <c r="M77" i="3"/>
  <c r="F83" i="3"/>
  <c r="N48" i="3"/>
  <c r="F18" i="3"/>
  <c r="J18" i="3"/>
  <c r="N18" i="3"/>
  <c r="R18" i="3"/>
  <c r="V18" i="3"/>
  <c r="Z18" i="3"/>
  <c r="N79" i="3"/>
  <c r="O18" i="3"/>
  <c r="K18" i="3"/>
  <c r="V83" i="3"/>
  <c r="S18" i="3"/>
  <c r="R48" i="3"/>
  <c r="G18" i="3"/>
  <c r="W18" i="3"/>
  <c r="AA18" i="3"/>
  <c r="F60" i="3"/>
  <c r="J60" i="3"/>
  <c r="N60" i="3"/>
  <c r="R60" i="3"/>
  <c r="V60" i="3"/>
  <c r="Z60" i="3"/>
  <c r="G60" i="3"/>
  <c r="K60" i="3"/>
  <c r="O60" i="3"/>
  <c r="S60" i="3"/>
  <c r="W60" i="3"/>
  <c r="AA60" i="3"/>
  <c r="D60" i="3"/>
  <c r="H60" i="3"/>
  <c r="L60" i="3"/>
  <c r="P60" i="3"/>
  <c r="T60" i="3"/>
  <c r="X60" i="3"/>
  <c r="AB60" i="3"/>
  <c r="Q60" i="3"/>
  <c r="E30" i="3"/>
  <c r="I30" i="3"/>
  <c r="M30" i="3"/>
  <c r="Q30" i="3"/>
  <c r="U30" i="3"/>
  <c r="Y30" i="3"/>
  <c r="AC30" i="3"/>
  <c r="AC60" i="3"/>
  <c r="H30" i="3"/>
  <c r="T30" i="3"/>
  <c r="E60" i="3"/>
  <c r="U60" i="3"/>
  <c r="F30" i="3"/>
  <c r="J30" i="3"/>
  <c r="N30" i="3"/>
  <c r="R30" i="3"/>
  <c r="V30" i="3"/>
  <c r="Z30" i="3"/>
  <c r="D30" i="3"/>
  <c r="P30" i="3"/>
  <c r="I60" i="3"/>
  <c r="Y60" i="3"/>
  <c r="G30" i="3"/>
  <c r="K30" i="3"/>
  <c r="O30" i="3"/>
  <c r="S30" i="3"/>
  <c r="W30" i="3"/>
  <c r="AA30" i="3"/>
  <c r="M60" i="3"/>
  <c r="L30" i="3"/>
  <c r="X30" i="3"/>
  <c r="AB30" i="3"/>
  <c r="D59" i="3"/>
  <c r="H59" i="3"/>
  <c r="L59" i="3"/>
  <c r="P59" i="3"/>
  <c r="T59" i="3"/>
  <c r="X59" i="3"/>
  <c r="AB59" i="3"/>
  <c r="E59" i="3"/>
  <c r="I59" i="3"/>
  <c r="M59" i="3"/>
  <c r="Q59" i="3"/>
  <c r="U59" i="3"/>
  <c r="Y59" i="3"/>
  <c r="AC59" i="3"/>
  <c r="F59" i="3"/>
  <c r="J59" i="3"/>
  <c r="N59" i="3"/>
  <c r="R59" i="3"/>
  <c r="V59" i="3"/>
  <c r="Z59" i="3"/>
  <c r="K59" i="3"/>
  <c r="AA59" i="3"/>
  <c r="G29" i="3"/>
  <c r="K29" i="3"/>
  <c r="O29" i="3"/>
  <c r="S29" i="3"/>
  <c r="W29" i="3"/>
  <c r="AA29" i="3"/>
  <c r="G59" i="3"/>
  <c r="J29" i="3"/>
  <c r="V29" i="3"/>
  <c r="O59" i="3"/>
  <c r="D29" i="3"/>
  <c r="H29" i="3"/>
  <c r="L29" i="3"/>
  <c r="P29" i="3"/>
  <c r="T29" i="3"/>
  <c r="X29" i="3"/>
  <c r="AB29" i="3"/>
  <c r="W59" i="3"/>
  <c r="N29" i="3"/>
  <c r="S59" i="3"/>
  <c r="E29" i="3"/>
  <c r="I29" i="3"/>
  <c r="M29" i="3"/>
  <c r="Q29" i="3"/>
  <c r="U29" i="3"/>
  <c r="Y29" i="3"/>
  <c r="AC29" i="3"/>
  <c r="F29" i="3"/>
  <c r="R29" i="3"/>
  <c r="Z29" i="3"/>
  <c r="G39" i="3"/>
  <c r="K39" i="3"/>
  <c r="O39" i="3"/>
  <c r="S39" i="3"/>
  <c r="W39" i="3"/>
  <c r="AA39" i="3"/>
  <c r="H39" i="3"/>
  <c r="L39" i="3"/>
  <c r="P39" i="3"/>
  <c r="T39" i="3"/>
  <c r="X39" i="3"/>
  <c r="AB39" i="3"/>
  <c r="E39" i="3"/>
  <c r="I39" i="3"/>
  <c r="M39" i="3"/>
  <c r="Q39" i="3"/>
  <c r="U39" i="3"/>
  <c r="Y39" i="3"/>
  <c r="AC39" i="3"/>
  <c r="J39" i="3"/>
  <c r="Z39" i="3"/>
  <c r="F9" i="3"/>
  <c r="J9" i="3"/>
  <c r="N9" i="3"/>
  <c r="R9" i="3"/>
  <c r="V9" i="3"/>
  <c r="Z9" i="3"/>
  <c r="D9" i="3"/>
  <c r="V39" i="3"/>
  <c r="N39" i="3"/>
  <c r="D39" i="3"/>
  <c r="G9" i="3"/>
  <c r="K9" i="3"/>
  <c r="O9" i="3"/>
  <c r="S9" i="3"/>
  <c r="W9" i="3"/>
  <c r="AA9" i="3"/>
  <c r="R39" i="3"/>
  <c r="H9" i="3"/>
  <c r="L9" i="3"/>
  <c r="P9" i="3"/>
  <c r="T9" i="3"/>
  <c r="X9" i="3"/>
  <c r="AB9" i="3"/>
  <c r="F39" i="3"/>
  <c r="Q9" i="3"/>
  <c r="M9" i="3"/>
  <c r="E9" i="3"/>
  <c r="U9" i="3"/>
  <c r="AC9" i="3"/>
  <c r="I9" i="3"/>
  <c r="Y9" i="3"/>
  <c r="G50" i="3"/>
  <c r="K50" i="3"/>
  <c r="O50" i="3"/>
  <c r="S50" i="3"/>
  <c r="W50" i="3"/>
  <c r="AA50" i="3"/>
  <c r="D50" i="3"/>
  <c r="H50" i="3"/>
  <c r="L50" i="3"/>
  <c r="P50" i="3"/>
  <c r="T50" i="3"/>
  <c r="X50" i="3"/>
  <c r="AB50" i="3"/>
  <c r="E50" i="3"/>
  <c r="I50" i="3"/>
  <c r="M50" i="3"/>
  <c r="Q50" i="3"/>
  <c r="U50" i="3"/>
  <c r="Y50" i="3"/>
  <c r="AC50" i="3"/>
  <c r="R50" i="3"/>
  <c r="D20" i="3"/>
  <c r="H20" i="3"/>
  <c r="L20" i="3"/>
  <c r="P20" i="3"/>
  <c r="T20" i="3"/>
  <c r="X20" i="3"/>
  <c r="AB20" i="3"/>
  <c r="F50" i="3"/>
  <c r="V50" i="3"/>
  <c r="E20" i="3"/>
  <c r="I20" i="3"/>
  <c r="M20" i="3"/>
  <c r="Q20" i="3"/>
  <c r="U20" i="3"/>
  <c r="Y20" i="3"/>
  <c r="AC20" i="3"/>
  <c r="J50" i="3"/>
  <c r="Z50" i="3"/>
  <c r="F20" i="3"/>
  <c r="J20" i="3"/>
  <c r="N20" i="3"/>
  <c r="R20" i="3"/>
  <c r="V20" i="3"/>
  <c r="Z20" i="3"/>
  <c r="K20" i="3"/>
  <c r="AA20" i="3"/>
  <c r="G20" i="3"/>
  <c r="O20" i="3"/>
  <c r="N50" i="3"/>
  <c r="S20" i="3"/>
  <c r="W20" i="3"/>
  <c r="E43" i="3"/>
  <c r="I43" i="3"/>
  <c r="M43" i="3"/>
  <c r="Q43" i="3"/>
  <c r="U43" i="3"/>
  <c r="Y43" i="3"/>
  <c r="AC43" i="3"/>
  <c r="F43" i="3"/>
  <c r="J43" i="3"/>
  <c r="N43" i="3"/>
  <c r="R43" i="3"/>
  <c r="V43" i="3"/>
  <c r="Z43" i="3"/>
  <c r="G43" i="3"/>
  <c r="K43" i="3"/>
  <c r="O43" i="3"/>
  <c r="S43" i="3"/>
  <c r="W43" i="3"/>
  <c r="AA43" i="3"/>
  <c r="H43" i="3"/>
  <c r="X43" i="3"/>
  <c r="L43" i="3"/>
  <c r="AB43" i="3"/>
  <c r="P43" i="3"/>
  <c r="F13" i="3"/>
  <c r="J13" i="3"/>
  <c r="N13" i="3"/>
  <c r="R13" i="3"/>
  <c r="V13" i="3"/>
  <c r="Z13" i="3"/>
  <c r="G13" i="3"/>
  <c r="K13" i="3"/>
  <c r="O13" i="3"/>
  <c r="S13" i="3"/>
  <c r="W13" i="3"/>
  <c r="AA13" i="3"/>
  <c r="D43" i="3"/>
  <c r="D13" i="3"/>
  <c r="H13" i="3"/>
  <c r="L13" i="3"/>
  <c r="P13" i="3"/>
  <c r="T13" i="3"/>
  <c r="X13" i="3"/>
  <c r="AB13" i="3"/>
  <c r="Q13" i="3"/>
  <c r="E13" i="3"/>
  <c r="U13" i="3"/>
  <c r="M13" i="3"/>
  <c r="I13" i="3"/>
  <c r="Y13" i="3"/>
  <c r="T43" i="3"/>
  <c r="AC13" i="3"/>
  <c r="E51" i="3"/>
  <c r="I51" i="3"/>
  <c r="M51" i="3"/>
  <c r="Q51" i="3"/>
  <c r="U51" i="3"/>
  <c r="Y51" i="3"/>
  <c r="AC51" i="3"/>
  <c r="F51" i="3"/>
  <c r="J51" i="3"/>
  <c r="N51" i="3"/>
  <c r="R51" i="3"/>
  <c r="V51" i="3"/>
  <c r="Z51" i="3"/>
  <c r="G51" i="3"/>
  <c r="K51" i="3"/>
  <c r="O51" i="3"/>
  <c r="S51" i="3"/>
  <c r="W51" i="3"/>
  <c r="AA51" i="3"/>
  <c r="H51" i="3"/>
  <c r="X51" i="3"/>
  <c r="F21" i="3"/>
  <c r="J21" i="3"/>
  <c r="N21" i="3"/>
  <c r="R21" i="3"/>
  <c r="V21" i="3"/>
  <c r="Z21" i="3"/>
  <c r="L51" i="3"/>
  <c r="AB51" i="3"/>
  <c r="G21" i="3"/>
  <c r="K21" i="3"/>
  <c r="O21" i="3"/>
  <c r="S21" i="3"/>
  <c r="W21" i="3"/>
  <c r="AA21" i="3"/>
  <c r="P51" i="3"/>
  <c r="D21" i="3"/>
  <c r="H21" i="3"/>
  <c r="L21" i="3"/>
  <c r="P21" i="3"/>
  <c r="T21" i="3"/>
  <c r="X21" i="3"/>
  <c r="AB21" i="3"/>
  <c r="T51" i="3"/>
  <c r="Q21" i="3"/>
  <c r="D51" i="3"/>
  <c r="AC21" i="3"/>
  <c r="E21" i="3"/>
  <c r="U21" i="3"/>
  <c r="M21" i="3"/>
  <c r="I21" i="3"/>
  <c r="Y21" i="3"/>
  <c r="E49" i="3"/>
  <c r="I49" i="3"/>
  <c r="M49" i="3"/>
  <c r="Q49" i="3"/>
  <c r="U49" i="3"/>
  <c r="Y49" i="3"/>
  <c r="AC49" i="3"/>
  <c r="F49" i="3"/>
  <c r="J49" i="3"/>
  <c r="N49" i="3"/>
  <c r="R49" i="3"/>
  <c r="V49" i="3"/>
  <c r="Z49" i="3"/>
  <c r="G49" i="3"/>
  <c r="K49" i="3"/>
  <c r="O49" i="3"/>
  <c r="S49" i="3"/>
  <c r="W49" i="3"/>
  <c r="AA49" i="3"/>
  <c r="L49" i="3"/>
  <c r="AB49" i="3"/>
  <c r="F19" i="3"/>
  <c r="J19" i="3"/>
  <c r="N19" i="3"/>
  <c r="R19" i="3"/>
  <c r="V19" i="3"/>
  <c r="Z19" i="3"/>
  <c r="P49" i="3"/>
  <c r="G19" i="3"/>
  <c r="K19" i="3"/>
  <c r="O19" i="3"/>
  <c r="S19" i="3"/>
  <c r="W19" i="3"/>
  <c r="AA19" i="3"/>
  <c r="D49" i="3"/>
  <c r="T49" i="3"/>
  <c r="D19" i="3"/>
  <c r="H19" i="3"/>
  <c r="L19" i="3"/>
  <c r="P19" i="3"/>
  <c r="T19" i="3"/>
  <c r="X19" i="3"/>
  <c r="AB19" i="3"/>
  <c r="H49" i="3"/>
  <c r="E19" i="3"/>
  <c r="U19" i="3"/>
  <c r="X49" i="3"/>
  <c r="I19" i="3"/>
  <c r="Y19" i="3"/>
  <c r="Q19" i="3"/>
  <c r="M19" i="3"/>
  <c r="AC19" i="3"/>
  <c r="G44" i="3"/>
  <c r="K44" i="3"/>
  <c r="O44" i="3"/>
  <c r="S44" i="3"/>
  <c r="W44" i="3"/>
  <c r="AA44" i="3"/>
  <c r="D44" i="3"/>
  <c r="H44" i="3"/>
  <c r="L44" i="3"/>
  <c r="P44" i="3"/>
  <c r="T44" i="3"/>
  <c r="X44" i="3"/>
  <c r="AB44" i="3"/>
  <c r="E44" i="3"/>
  <c r="I44" i="3"/>
  <c r="M44" i="3"/>
  <c r="Q44" i="3"/>
  <c r="U44" i="3"/>
  <c r="Y44" i="3"/>
  <c r="AC44" i="3"/>
  <c r="N44" i="3"/>
  <c r="R44" i="3"/>
  <c r="F44" i="3"/>
  <c r="V44" i="3"/>
  <c r="J44" i="3"/>
  <c r="D14" i="3"/>
  <c r="H14" i="3"/>
  <c r="L14" i="3"/>
  <c r="P14" i="3"/>
  <c r="T14" i="3"/>
  <c r="X14" i="3"/>
  <c r="AB14" i="3"/>
  <c r="Z44" i="3"/>
  <c r="E14" i="3"/>
  <c r="I14" i="3"/>
  <c r="M14" i="3"/>
  <c r="Q14" i="3"/>
  <c r="U14" i="3"/>
  <c r="Y14" i="3"/>
  <c r="AC14" i="3"/>
  <c r="F14" i="3"/>
  <c r="J14" i="3"/>
  <c r="N14" i="3"/>
  <c r="R14" i="3"/>
  <c r="V14" i="3"/>
  <c r="Z14" i="3"/>
  <c r="G14" i="3"/>
  <c r="W14" i="3"/>
  <c r="S14" i="3"/>
  <c r="K14" i="3"/>
  <c r="AA14" i="3"/>
  <c r="O14" i="3"/>
  <c r="G56" i="3"/>
  <c r="K56" i="3"/>
  <c r="O56" i="3"/>
  <c r="S56" i="3"/>
  <c r="D56" i="3"/>
  <c r="H56" i="3"/>
  <c r="L56" i="3"/>
  <c r="P56" i="3"/>
  <c r="T56" i="3"/>
  <c r="X56" i="3"/>
  <c r="AB56" i="3"/>
  <c r="E56" i="3"/>
  <c r="I56" i="3"/>
  <c r="M56" i="3"/>
  <c r="Q56" i="3"/>
  <c r="U56" i="3"/>
  <c r="Y56" i="3"/>
  <c r="AC56" i="3"/>
  <c r="F56" i="3"/>
  <c r="V56" i="3"/>
  <c r="J56" i="3"/>
  <c r="W56" i="3"/>
  <c r="N56" i="3"/>
  <c r="Z56" i="3"/>
  <c r="R56" i="3"/>
  <c r="E26" i="3"/>
  <c r="I26" i="3"/>
  <c r="M26" i="3"/>
  <c r="Q26" i="3"/>
  <c r="U26" i="3"/>
  <c r="Y26" i="3"/>
  <c r="AC26" i="3"/>
  <c r="H26" i="3"/>
  <c r="T26" i="3"/>
  <c r="AA56" i="3"/>
  <c r="F26" i="3"/>
  <c r="J26" i="3"/>
  <c r="N26" i="3"/>
  <c r="R26" i="3"/>
  <c r="V26" i="3"/>
  <c r="Z26" i="3"/>
  <c r="D26" i="3"/>
  <c r="P26" i="3"/>
  <c r="AB26" i="3"/>
  <c r="G26" i="3"/>
  <c r="K26" i="3"/>
  <c r="O26" i="3"/>
  <c r="S26" i="3"/>
  <c r="W26" i="3"/>
  <c r="AA26" i="3"/>
  <c r="L26" i="3"/>
  <c r="X26" i="3"/>
</calcChain>
</file>

<file path=xl/sharedStrings.xml><?xml version="1.0" encoding="utf-8"?>
<sst xmlns="http://schemas.openxmlformats.org/spreadsheetml/2006/main" count="433" uniqueCount="398">
  <si>
    <t>Wheel diameter [mm]</t>
  </si>
  <si>
    <t>Vehicle speed [km/h]</t>
  </si>
  <si>
    <t>RPM</t>
  </si>
  <si>
    <r>
      <rPr>
        <sz val="11"/>
        <color theme="1"/>
        <rFont val="Wingdings 3"/>
        <family val="1"/>
        <charset val="2"/>
      </rPr>
      <t>"</t>
    </r>
    <r>
      <rPr>
        <sz val="11"/>
        <color theme="1"/>
        <rFont val="Calibri"/>
        <family val="2"/>
        <charset val="238"/>
        <scheme val="minor"/>
      </rPr>
      <t xml:space="preserve"> vehicle speed [m/s]</t>
    </r>
    <r>
      <rPr>
        <sz val="11"/>
        <color theme="1"/>
        <rFont val="Wingdings 3"/>
        <family val="1"/>
        <charset val="2"/>
      </rPr>
      <t xml:space="preserve">
$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theme="1"/>
        <rFont val="Calibri"/>
        <family val="2"/>
        <charset val="238"/>
        <scheme val="minor"/>
      </rPr>
      <t xml:space="preserve">circumference
</t>
    </r>
    <r>
      <rPr>
        <sz val="11"/>
        <color theme="1"/>
        <rFont val="Wingdings 3"/>
        <family val="1"/>
        <charset val="2"/>
      </rPr>
      <t/>
    </r>
  </si>
  <si>
    <t>Weigh [kg]</t>
  </si>
  <si>
    <t>Constants</t>
  </si>
  <si>
    <r>
      <t>Gravitational acceleration [m/s</t>
    </r>
    <r>
      <rPr>
        <vertAlign val="superscript"/>
        <sz val="11"/>
        <color rgb="FF222222"/>
        <rFont val="Arial"/>
        <family val="2"/>
        <charset val="238"/>
      </rPr>
      <t>2</t>
    </r>
    <r>
      <rPr>
        <sz val="11"/>
        <color rgb="FF222222"/>
        <rFont val="Arial"/>
        <family val="2"/>
        <charset val="238"/>
      </rPr>
      <t>]</t>
    </r>
  </si>
  <si>
    <t>Rol. resistance [N]</t>
  </si>
  <si>
    <t>Wheel size [mm]</t>
  </si>
  <si>
    <t>the coefficient of rolling friction, when wheel radius is taken [m]</t>
  </si>
  <si>
    <t>another coefficient of rolling friction [-unitless-]</t>
  </si>
  <si>
    <t>AVG</t>
  </si>
  <si>
    <t>Slope [degrees]</t>
  </si>
  <si>
    <t>Gradient force [N]</t>
  </si>
  <si>
    <t>air density at 0°C</t>
  </si>
  <si>
    <t>McLaren F1</t>
  </si>
  <si>
    <t>Citroën AX</t>
  </si>
  <si>
    <t>Nissan GT-R</t>
  </si>
  <si>
    <t>Lamborghini Diablo</t>
  </si>
  <si>
    <t>Tesla Model S</t>
  </si>
  <si>
    <t>Toyota Prius</t>
  </si>
  <si>
    <t>Chevrolet Corvette</t>
  </si>
  <si>
    <t>SSC Ultimate Aero</t>
  </si>
  <si>
    <t>Mazda3</t>
  </si>
  <si>
    <t>Toyota Camry</t>
  </si>
  <si>
    <t>Range Rover Classic</t>
  </si>
  <si>
    <t>Hummer H2</t>
  </si>
  <si>
    <t>Drag coeficient [-unitless-]</t>
  </si>
  <si>
    <r>
      <t>sq ft to m</t>
    </r>
    <r>
      <rPr>
        <vertAlign val="superscript"/>
        <sz val="11"/>
        <color rgb="FF222222"/>
        <rFont val="Arial"/>
        <family val="2"/>
        <charset val="238"/>
      </rPr>
      <t>2</t>
    </r>
    <r>
      <rPr>
        <sz val="11"/>
        <color rgb="FF222222"/>
        <rFont val="Arial"/>
        <family val="2"/>
        <charset val="238"/>
      </rPr>
      <t xml:space="preserve"> coeficient</t>
    </r>
  </si>
  <si>
    <t>Air drag force [N]</t>
  </si>
  <si>
    <r>
      <t>using unitless C</t>
    </r>
    <r>
      <rPr>
        <b/>
        <vertAlign val="subscript"/>
        <sz val="11"/>
        <color theme="1"/>
        <rFont val="Calibri"/>
        <family val="2"/>
        <charset val="238"/>
        <scheme val="minor"/>
      </rPr>
      <t>rr</t>
    </r>
  </si>
  <si>
    <t>Volkswagen XL1</t>
  </si>
  <si>
    <t>General Motors EV1</t>
  </si>
  <si>
    <t>Mazda3 (Sedan)</t>
  </si>
  <si>
    <t>Mercedes-Benz S Class (0.268 with Sport Package)</t>
  </si>
  <si>
    <t>Subaru BRZ and Toyota 86</t>
  </si>
  <si>
    <t>Ford Fusion</t>
  </si>
  <si>
    <t>Audi A2 1.4 TDI</t>
  </si>
  <si>
    <t>Citroën C4</t>
  </si>
  <si>
    <t>Citroën XM</t>
  </si>
  <si>
    <t>Fiat Croma Nuova</t>
  </si>
  <si>
    <t>Honda Civic Hybrid</t>
  </si>
  <si>
    <t>Hyundai Elantra</t>
  </si>
  <si>
    <t>Hyundai Sonata (0.25 for the Hybrid)</t>
  </si>
  <si>
    <t>Lexus IS</t>
  </si>
  <si>
    <t>Saab 9-3 SS</t>
  </si>
  <si>
    <t>Chevrolet Volt</t>
  </si>
  <si>
    <t>Volkswagen Passat CC</t>
  </si>
  <si>
    <t>Opel Astra K</t>
  </si>
  <si>
    <t>Chevrolet Corvette C6</t>
  </si>
  <si>
    <t>Chrysler Concorde</t>
  </si>
  <si>
    <t>Alfa Romeo 155</t>
  </si>
  <si>
    <t>Acura TL</t>
  </si>
  <si>
    <t>Audi 80</t>
  </si>
  <si>
    <t>Audi A4</t>
  </si>
  <si>
    <t>BMW 1 Series (116i Sportshatch)</t>
  </si>
  <si>
    <t>BMW 8 Series</t>
  </si>
  <si>
    <t>BMW i3</t>
  </si>
  <si>
    <t>Chevrolet Corvette C5 ZO6</t>
  </si>
  <si>
    <t>Daewoo Espero</t>
  </si>
  <si>
    <t>Dodge Charger Daytona</t>
  </si>
  <si>
    <t>Eagle Talon</t>
  </si>
  <si>
    <t>Fiat Tipo</t>
  </si>
  <si>
    <t>Ford Escape</t>
  </si>
  <si>
    <t>Ford Falcon (AU) sedan</t>
  </si>
  <si>
    <t>Ford Focus C-Max</t>
  </si>
  <si>
    <t>FSM Beskid Polish hatchback prototype</t>
  </si>
  <si>
    <t>Honda Accord Coupe</t>
  </si>
  <si>
    <t>Honda Accord Hybrid</t>
  </si>
  <si>
    <t>Infiniti G35 Sedan</t>
  </si>
  <si>
    <t>Lancia Dedra</t>
  </si>
  <si>
    <t>Lexus CT 200h</t>
  </si>
  <si>
    <t>Lexus LS 400</t>
  </si>
  <si>
    <t>Lotus Elite</t>
  </si>
  <si>
    <t>Lotus Europa</t>
  </si>
  <si>
    <t>Mazda Millenia</t>
  </si>
  <si>
    <t>Mazda RX-7 FC3S Aero Package</t>
  </si>
  <si>
    <t>Mazda RX-7 FD</t>
  </si>
  <si>
    <t>Mercedes-Benz SL (Roof Up)</t>
  </si>
  <si>
    <t>Mercedes-Benz C-Class Sportscoupe</t>
  </si>
  <si>
    <t>Nissan 350Z Coupe Track and Grand Touring</t>
  </si>
  <si>
    <t>Nissan Leaf</t>
  </si>
  <si>
    <t>Nissan Versa</t>
  </si>
  <si>
    <t>Opel Calibra (16v / V6 / Turbo versions)</t>
  </si>
  <si>
    <t>Peugeot 208</t>
  </si>
  <si>
    <t>Peugeot 308</t>
  </si>
  <si>
    <t>Peugeot 407</t>
  </si>
  <si>
    <t>Peugeot 607</t>
  </si>
  <si>
    <t>Pontiac Firebird Trans Am (with optional W62 Aero Package and N89 Turbo Cast rims)</t>
  </si>
  <si>
    <t>Porsche 918</t>
  </si>
  <si>
    <t>Porsche Boxster</t>
  </si>
  <si>
    <t>Saab 9-5 (1998 – 2009)</t>
  </si>
  <si>
    <t>Subaru SVX (Without factory spoiler)</t>
  </si>
  <si>
    <t>Toyota Echo</t>
  </si>
  <si>
    <t>Toyota Yaris</t>
  </si>
  <si>
    <t>Volvo 850 T-5R sedan</t>
  </si>
  <si>
    <t>Volvo C70</t>
  </si>
  <si>
    <t>Toyota Avalon</t>
  </si>
  <si>
    <t>Ford Falcon</t>
  </si>
  <si>
    <t>Fiat Tempra</t>
  </si>
  <si>
    <t>Cadillac ATS</t>
  </si>
  <si>
    <t>Alfa Romeo 164</t>
  </si>
  <si>
    <t>Audi 100</t>
  </si>
  <si>
    <t>Fiat Uno 2nd gen.</t>
  </si>
  <si>
    <t>Ford Taurus</t>
  </si>
  <si>
    <t>Ford Focus Wagon</t>
  </si>
  <si>
    <t>Ford Focus ST</t>
  </si>
  <si>
    <t>Honda Accord Sedan</t>
  </si>
  <si>
    <t>Honda NSX</t>
  </si>
  <si>
    <t>Hyundai Sonata</t>
  </si>
  <si>
    <t>Koenigsegg CCX</t>
  </si>
  <si>
    <t>Mitsubishi Eclipse</t>
  </si>
  <si>
    <t>Nissan 180SX</t>
  </si>
  <si>
    <t>Nissan 300ZX</t>
  </si>
  <si>
    <t>Nissan 350Z Coupe Base and Enthusiast models</t>
  </si>
  <si>
    <t>Nissan 370Z Coupe (0.29 with sport package)</t>
  </si>
  <si>
    <t>Renault 19 16V</t>
  </si>
  <si>
    <t>Saab 92</t>
  </si>
  <si>
    <t>Seat Leon</t>
  </si>
  <si>
    <t>Toyota Corolla</t>
  </si>
  <si>
    <t>Toyota Sienna</t>
  </si>
  <si>
    <t>Volkswagen Bora mk4</t>
  </si>
  <si>
    <t>Ford Probe</t>
  </si>
  <si>
    <t>Chevrolet Bolt</t>
  </si>
  <si>
    <t>Skoda Octavia RS</t>
  </si>
  <si>
    <t>Alfa Romeo 156</t>
  </si>
  <si>
    <t>Audi A4 B5</t>
  </si>
  <si>
    <t>Audi A5</t>
  </si>
  <si>
    <t>Audi A3</t>
  </si>
  <si>
    <t>BMW 7 Series</t>
  </si>
  <si>
    <t>Buick Park Avenue</t>
  </si>
  <si>
    <t>Cadillac CTS</t>
  </si>
  <si>
    <t>Cadillac CTS-V</t>
  </si>
  <si>
    <t>Citroën GS</t>
  </si>
  <si>
    <t>Eagle Vision</t>
  </si>
  <si>
    <t>Ford Focus sedan</t>
  </si>
  <si>
    <t>Fiat Coupé</t>
  </si>
  <si>
    <t>Ford Thunderbird</t>
  </si>
  <si>
    <t>Holden Commodore</t>
  </si>
  <si>
    <t>Honda Civic (Hatchback)</t>
  </si>
  <si>
    <t>Honda Civic (Sedan)</t>
  </si>
  <si>
    <t>Infiniti G37 (Coupe)</t>
  </si>
  <si>
    <t>Kia Rio (Sedan)</t>
  </si>
  <si>
    <t>Lexus LFA (wing retracted)</t>
  </si>
  <si>
    <t>Mazda MX-3</t>
  </si>
  <si>
    <t>Mazda MX-6</t>
  </si>
  <si>
    <t>Mazda RX-7 FC3S</t>
  </si>
  <si>
    <t>Mazda RX-7 FD R1(R2)</t>
  </si>
  <si>
    <t>Mazda RX-8</t>
  </si>
  <si>
    <t>Mazda3 (Hatchback)</t>
  </si>
  <si>
    <t>Nissan Tiida / Versa</t>
  </si>
  <si>
    <t>Opel Tigra</t>
  </si>
  <si>
    <t>Pagani Huayra</t>
  </si>
  <si>
    <t>Peugeot 307</t>
  </si>
  <si>
    <t>Peugeot 405</t>
  </si>
  <si>
    <t>Porsche 997 Turbo/GT3</t>
  </si>
  <si>
    <t>Renault 25</t>
  </si>
  <si>
    <t>Saab Sonett III</t>
  </si>
  <si>
    <t>Saab 9-3 Viggen</t>
  </si>
  <si>
    <t>Saab 9-5 Wagon (2000-2010)</t>
  </si>
  <si>
    <t>Saturn SC2</t>
  </si>
  <si>
    <t>Scion xA</t>
  </si>
  <si>
    <t>Toyota Paseo</t>
  </si>
  <si>
    <t>Toyota RAV4</t>
  </si>
  <si>
    <t>Toyota Camry (Sedan)</t>
  </si>
  <si>
    <t>Toyota Supra (N/A; without factory wing)</t>
  </si>
  <si>
    <t>Volkswagen GTI Mk IV</t>
  </si>
  <si>
    <t>Volkswagen Golf Mk6</t>
  </si>
  <si>
    <t>Volvo S40 2nd generation</t>
  </si>
  <si>
    <t>Saturn SL1</t>
  </si>
  <si>
    <t>Buick Riviera</t>
  </si>
  <si>
    <t>BMW M3 Coupe</t>
  </si>
  <si>
    <t>Dodge Avenger</t>
  </si>
  <si>
    <t>Ferrari California</t>
  </si>
  <si>
    <t>Chrysler 300C</t>
  </si>
  <si>
    <t>Fiat Croma</t>
  </si>
  <si>
    <t>Geo Metro (Sedan)</t>
  </si>
  <si>
    <t>Honda Accord (Coupe)</t>
  </si>
  <si>
    <t>Honda Ascot Innova (Sedan)</t>
  </si>
  <si>
    <t>Honda Civic (Coupe)</t>
  </si>
  <si>
    <t>Honda Civic (Hatchback DX)</t>
  </si>
  <si>
    <t>Honda Civic (Sedan EX)</t>
  </si>
  <si>
    <t>Hyundai Veloster</t>
  </si>
  <si>
    <t>Jaguar XJ (X350)</t>
  </si>
  <si>
    <t>Mazdaspeed3</t>
  </si>
  <si>
    <t>Mercedes-Benz 190E 2.5-16/2.3-16</t>
  </si>
  <si>
    <t>Nissan 240SX Coupe</t>
  </si>
  <si>
    <t>Nissan Altima</t>
  </si>
  <si>
    <t>Nissan Maxima</t>
  </si>
  <si>
    <t>Oldsmobile Aurora</t>
  </si>
  <si>
    <t>Porsche 997 GT2</t>
  </si>
  <si>
    <t>Peugeot 406</t>
  </si>
  <si>
    <t>Peugeot 806</t>
  </si>
  <si>
    <t>Saab Sonett II</t>
  </si>
  <si>
    <t>Scion xB</t>
  </si>
  <si>
    <t>Suzuki Swift</t>
  </si>
  <si>
    <t>Tatra 600</t>
  </si>
  <si>
    <t>Toyota Celica</t>
  </si>
  <si>
    <t>Toyota Supra (N/A with wing and turbo models)</t>
  </si>
  <si>
    <t>Toyota Supra (with factory turbo wing)</t>
  </si>
  <si>
    <t>Toyota Tercel Sedan</t>
  </si>
  <si>
    <t>Volkswagen Golf Mk3</t>
  </si>
  <si>
    <t>Volkswagen GTI Mk V</t>
  </si>
  <si>
    <t>Volvo V50</t>
  </si>
  <si>
    <t>Toyota Matrix</t>
  </si>
  <si>
    <t>Cobalt SS Supercharged</t>
  </si>
  <si>
    <t>Opel Astra J</t>
  </si>
  <si>
    <t>Chevrolet Corsica</t>
  </si>
  <si>
    <t>Acura Integra</t>
  </si>
  <si>
    <t>Acura RSX</t>
  </si>
  <si>
    <t>Alfa Romeo Giulia (saloon)</t>
  </si>
  <si>
    <t>BMW E30 M3</t>
  </si>
  <si>
    <t>Chevrolet Caprice (sedan)</t>
  </si>
  <si>
    <t>Dodge Charger</t>
  </si>
  <si>
    <t>Ford Crown Victoria</t>
  </si>
  <si>
    <t>Ford Escort ZX2</t>
  </si>
  <si>
    <t>Holden Commodore (VT) sedan</t>
  </si>
  <si>
    <t>Honda Civic Hatchback</t>
  </si>
  <si>
    <t>Lamborghini Murcielago</t>
  </si>
  <si>
    <t>Lexus RX</t>
  </si>
  <si>
    <t>Mazda RX-7 FC3C</t>
  </si>
  <si>
    <t>Nissan 200SX Coupe</t>
  </si>
  <si>
    <t>Peugeot 206</t>
  </si>
  <si>
    <t>Dodge Durango (without roof-rack)</t>
  </si>
  <si>
    <t>Peugeot 309</t>
  </si>
  <si>
    <t>Renault Modus</t>
  </si>
  <si>
    <t>Saab 9-3 SC</t>
  </si>
  <si>
    <t>Saturn SL2</t>
  </si>
  <si>
    <t>Subaru Impreza WRX STi</t>
  </si>
  <si>
    <t>Subaru Forester</t>
  </si>
  <si>
    <t>Toyota Supra (without wing)</t>
  </si>
  <si>
    <t>Koenigsegg Agera (R)</t>
  </si>
  <si>
    <t>Seat Leon FR</t>
  </si>
  <si>
    <t>Chevrolet Camaro</t>
  </si>
  <si>
    <t>Citroen SM</t>
  </si>
  <si>
    <t>Alfa Romeo Giulia sedan</t>
  </si>
  <si>
    <t>Aston Martin DB9</t>
  </si>
  <si>
    <t>Chevrolet Caprice</t>
  </si>
  <si>
    <t>Chevrolet C6 Corvette ZO6</t>
  </si>
  <si>
    <t>Chevrolet Tahoe hybrid</t>
  </si>
  <si>
    <t>Ferrari 360 Modena</t>
  </si>
  <si>
    <t>Ferrari F40</t>
  </si>
  <si>
    <t>Ferrari F430 F1</t>
  </si>
  <si>
    <t>Ford Puma</t>
  </si>
  <si>
    <t>Ford Sierra</t>
  </si>
  <si>
    <t>Geo Metro (Hatchback)</t>
  </si>
  <si>
    <t>Honda Prelude</t>
  </si>
  <si>
    <t>Mercedes-Benz SL (Roof Down)</t>
  </si>
  <si>
    <t>Mitsubishi Lancer Evolution X</t>
  </si>
  <si>
    <t>Nissan Skyline R34 GT-R</t>
  </si>
  <si>
    <t>Peugeot 106</t>
  </si>
  <si>
    <t>Saab 900 NG</t>
  </si>
  <si>
    <t>Saab 9000</t>
  </si>
  <si>
    <t>Subaru Impreza WRX (4 Door)</t>
  </si>
  <si>
    <t>Subaru Legacy Wagon</t>
  </si>
  <si>
    <t>Toyota Corolla (Wagon)</t>
  </si>
  <si>
    <t>Toyota Supra (with factory 3 piece turbo wing)</t>
  </si>
  <si>
    <t>Toyota Celica (Liftback Model)</t>
  </si>
  <si>
    <t>Toyota Celica Supra (Mk 2)</t>
  </si>
  <si>
    <t>Aleko 2141</t>
  </si>
  <si>
    <t>Aston Martin Vanquish</t>
  </si>
  <si>
    <t>BMW M3 Convertible</t>
  </si>
  <si>
    <t>BMW Z4 M coupe</t>
  </si>
  <si>
    <t>Dodge Viper GTS</t>
  </si>
  <si>
    <t>Honda Del Sol</t>
  </si>
  <si>
    <t>Jaguar XKR</t>
  </si>
  <si>
    <t>Lexus GX</t>
  </si>
  <si>
    <t>MINI Cooper</t>
  </si>
  <si>
    <t>Nissan Cube</t>
  </si>
  <si>
    <t>Renault Clio (Mk 2)</t>
  </si>
  <si>
    <t>Mitsubishi i-MiEV</t>
  </si>
  <si>
    <t>Toyota MR-2</t>
  </si>
  <si>
    <t>Toyota Previa</t>
  </si>
  <si>
    <t>Toyota Sequoia</t>
  </si>
  <si>
    <t>Volvo 940 (sedan)</t>
  </si>
  <si>
    <t>NSU Ro 80</t>
  </si>
  <si>
    <t>Ford Focus RS</t>
  </si>
  <si>
    <t>Alfa Romeo 33</t>
  </si>
  <si>
    <t>Cadillac Escalade hybrid</t>
  </si>
  <si>
    <t>Cadillac Fleetwood</t>
  </si>
  <si>
    <t>Citroën CX (named after the term for Cd)</t>
  </si>
  <si>
    <t>Citroën DS</t>
  </si>
  <si>
    <t>Chrysler Sebring</t>
  </si>
  <si>
    <t>Ferrari Testarossa</t>
  </si>
  <si>
    <t>Ford Escort</t>
  </si>
  <si>
    <t>Ford Focus 3-door</t>
  </si>
  <si>
    <t>Ford Mustang</t>
  </si>
  <si>
    <t>Honda Civic</t>
  </si>
  <si>
    <t>Mercury Cougar</t>
  </si>
  <si>
    <t>Mercury Grand Marquis</t>
  </si>
  <si>
    <t>Mitsubishi Magna, V3000 sedan</t>
  </si>
  <si>
    <t>Mitsubishi Lancer Evolution IX</t>
  </si>
  <si>
    <t>Saturn SW</t>
  </si>
  <si>
    <t>Toyota Celica Convertible</t>
  </si>
  <si>
    <t>Volkswagen Jetta</t>
  </si>
  <si>
    <t>Ford Escort Mk.III (Europe)</t>
  </si>
  <si>
    <t>BMW Z3 M coupe</t>
  </si>
  <si>
    <t>Jaguar XJ (X300/X308)</t>
  </si>
  <si>
    <t>Renault Twingo</t>
  </si>
  <si>
    <t>Volkswagen Tiguan</t>
  </si>
  <si>
    <t>Ferrari F50</t>
  </si>
  <si>
    <t>Ford Capri Mk III</t>
  </si>
  <si>
    <t>FIAT Ritmo</t>
  </si>
  <si>
    <t>Ford Territory</t>
  </si>
  <si>
    <t>Mazda Miata</t>
  </si>
  <si>
    <t>Fiat 500</t>
  </si>
  <si>
    <t>Smart Roadster Coupé</t>
  </si>
  <si>
    <t>Nissan 280ZX</t>
  </si>
  <si>
    <t>Chevrolet Tahoe</t>
  </si>
  <si>
    <t>Dodge Durango</t>
  </si>
  <si>
    <t>Ford Aerostar</t>
  </si>
  <si>
    <t>Ford Escort 5 Door</t>
  </si>
  <si>
    <t>Honda Odyssey</t>
  </si>
  <si>
    <t>Triumph Spitfire</t>
  </si>
  <si>
    <t>Chevrolet Astro</t>
  </si>
  <si>
    <t>Ariel Atom</t>
  </si>
  <si>
    <t>Ford Escape Hybrid</t>
  </si>
  <si>
    <t>Nissan Skyline GT-R R32</t>
  </si>
  <si>
    <t>Jaguar XJS</t>
  </si>
  <si>
    <t>Smart Roadster</t>
  </si>
  <si>
    <t>Volvo 740 (sedan)</t>
  </si>
  <si>
    <t>Lamborghini Countach</t>
  </si>
  <si>
    <t>Plymouth Duster</t>
  </si>
  <si>
    <t>Triumph Spitfire Mk IV</t>
  </si>
  <si>
    <t>Duple 425 coach (named for its low Cd by coach standards)</t>
  </si>
  <si>
    <t>TVR 3000S</t>
  </si>
  <si>
    <t>Volkswagen Vanagon</t>
  </si>
  <si>
    <t>Ford Mustang (fastback)</t>
  </si>
  <si>
    <t>Peugeot 305</t>
  </si>
  <si>
    <t>Peugeot 504</t>
  </si>
  <si>
    <t>Toyota Truck</t>
  </si>
  <si>
    <t>Dodge Viper RT/10</t>
  </si>
  <si>
    <t>Mercury Grand Marquis (sedan)</t>
  </si>
  <si>
    <t>Ford Mustang (coupe)</t>
  </si>
  <si>
    <t>Rover Mini</t>
  </si>
  <si>
    <t>Volkswagen Westfalia Camper</t>
  </si>
  <si>
    <t>Citroën 2CV</t>
  </si>
  <si>
    <t>Mercedes Benz G-Class</t>
  </si>
  <si>
    <t>a typical truck</t>
  </si>
  <si>
    <t>Lotus Seven</t>
  </si>
  <si>
    <t>Tesla Model 3</t>
  </si>
  <si>
    <t>Mercedes-Benz S-Class</t>
  </si>
  <si>
    <t>Mercedes-Benz C-Class Sedan</t>
  </si>
  <si>
    <t>Tesla Model X</t>
  </si>
  <si>
    <t xml:space="preserve">BMW 3 Series (F30/F31) 320d EfficientDynamics </t>
  </si>
  <si>
    <t>BMW i8</t>
  </si>
  <si>
    <t>Jaguar XE</t>
  </si>
  <si>
    <t>Mercedes-Benz C-Class Coupe</t>
  </si>
  <si>
    <t>Audi A2 1.6 FSI</t>
  </si>
  <si>
    <t xml:space="preserve">BMW 3 Series (F30/F31) 320d </t>
  </si>
  <si>
    <t>Hyundai Genesis</t>
  </si>
  <si>
    <t>Infiniti G35 Coupe (0.26 with "aero package")</t>
  </si>
  <si>
    <t>Lexus GS</t>
  </si>
  <si>
    <t>Mazda6</t>
  </si>
  <si>
    <t>Mazda6 (sedan and hatchback)</t>
  </si>
  <si>
    <t>Mercedes-Benz W203 C-Class Sedan</t>
  </si>
  <si>
    <t>Toyota Camry Hybrid (XV40 &amp; XV50)</t>
  </si>
  <si>
    <t>Volkswagen Golf Mk7</t>
  </si>
  <si>
    <t>Volkswagen Passat B5 (sedan)</t>
  </si>
  <si>
    <t xml:space="preserve">Ford Focus Mk.III sedan </t>
  </si>
  <si>
    <t>Toyota Auris hatchback</t>
  </si>
  <si>
    <t>Lexus LS400</t>
  </si>
  <si>
    <t>Luxgen5 Sedan</t>
  </si>
  <si>
    <t>Mercedes-Benz E-Class</t>
  </si>
  <si>
    <t>Mitsubishi Diamante, Magna and Verada</t>
  </si>
  <si>
    <t>Porsche 997 Carrera (with optional automatic spoiler, PDK transmission 0.30)</t>
  </si>
  <si>
    <t>Renault 25 TS</t>
  </si>
  <si>
    <t>Rumpler Tropfenwagen</t>
  </si>
  <si>
    <t>Toyota Camry / Lexus ES</t>
  </si>
  <si>
    <t xml:space="preserve">Chevrolet Cruze sedan </t>
  </si>
  <si>
    <t xml:space="preserve">BMW 3 Series (F30/F31) 328i </t>
  </si>
  <si>
    <t>Honda CRX HF</t>
  </si>
  <si>
    <t xml:space="preserve">Ford Focus Mk.III hatchback </t>
  </si>
  <si>
    <t xml:space="preserve">BMW 3 Series (F30/F31) 335i </t>
  </si>
  <si>
    <t>Honda CRX DX/Si</t>
  </si>
  <si>
    <t xml:space="preserve">Mercedes-Benz CLA BlueEfficiency Edition </t>
  </si>
  <si>
    <t xml:space="preserve">Honda Insight Hybrid </t>
  </si>
  <si>
    <t>DeltaWing (endurance racing car)</t>
  </si>
  <si>
    <t>Tesla Roadster</t>
  </si>
  <si>
    <t>Smart ForTwo</t>
  </si>
  <si>
    <t>Subaru Impreza WRX</t>
  </si>
  <si>
    <t>VW NewBeetle without wing or spoiler 0.39</t>
  </si>
  <si>
    <t>Lancia Aprilia</t>
  </si>
  <si>
    <t>Volkswagen Beetle (original design)</t>
  </si>
  <si>
    <t>Volkswagen Cabriolet (Rabbit Convertible)</t>
  </si>
  <si>
    <t>BMW 3 Series (E90)</t>
  </si>
  <si>
    <t>Automobile drag coefficient</t>
  </si>
  <si>
    <t>acceleration from 0 to 100 km/h [s]</t>
  </si>
  <si>
    <t>Speed [km/h]</t>
  </si>
  <si>
    <t>100 km/h in m/s</t>
  </si>
  <si>
    <t>Inertial force [N]</t>
  </si>
  <si>
    <t>Coeficients &amp; Constants</t>
  </si>
  <si>
    <t>Average wheel size [m]</t>
  </si>
  <si>
    <t>Weight [kg]</t>
  </si>
  <si>
    <t>Torque -&gt; Power coeficient</t>
  </si>
  <si>
    <t>Power required for steady speed on 8° (14%) slope</t>
  </si>
  <si>
    <t>Power required for steady speed on flat road [W]</t>
  </si>
  <si>
    <t>Power required for acceleration (0-100 km/h) on flat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</si>
</sst>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Wingdings 3"/>
      <family val="1"/>
      <charset val="2"/>
    </font>
    <font>
      <sz val="11"/>
      <color theme="1"/>
      <name val="Calibri"/>
      <family val="2"/>
      <charset val="238"/>
    </font>
    <font>
      <sz val="11"/>
      <color rgb="FF222222"/>
      <name val="Arial"/>
      <family val="2"/>
      <charset val="238"/>
    </font>
    <font>
      <vertAlign val="superscript"/>
      <sz val="11"/>
      <color rgb="FF222222"/>
      <name val="Arial"/>
      <family val="2"/>
      <charset val="238"/>
    </font>
    <font>
      <b/>
      <sz val="11"/>
      <color rgb="FF222222"/>
      <name val="Arial"/>
      <family val="2"/>
      <charset val="238"/>
    </font>
    <font>
      <b/>
      <vertAlign val="subscript"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5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Border="1"/>
    <xf numFmtId="0" fontId="1" fillId="0" borderId="6" xfId="0" applyFont="1" applyBorder="1"/>
    <xf numFmtId="0" fontId="0" fillId="0" borderId="0" xfId="0" applyBorder="1"/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0" fontId="1" fillId="0" borderId="15" xfId="0" applyFont="1" applyBorder="1"/>
    <xf numFmtId="0" fontId="1" fillId="0" borderId="17" xfId="0" applyFont="1" applyBorder="1"/>
    <xf numFmtId="0" fontId="1" fillId="2" borderId="19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1" fillId="0" borderId="18" xfId="0" applyFont="1" applyBorder="1"/>
    <xf numFmtId="0" fontId="1" fillId="2" borderId="22" xfId="0" applyFont="1" applyFill="1" applyBorder="1"/>
    <xf numFmtId="0" fontId="1" fillId="2" borderId="23" xfId="0" applyFont="1" applyFill="1" applyBorder="1"/>
    <xf numFmtId="0" fontId="0" fillId="2" borderId="25" xfId="0" applyFill="1" applyBorder="1"/>
    <xf numFmtId="0" fontId="0" fillId="2" borderId="23" xfId="0" applyFill="1" applyBorder="1"/>
    <xf numFmtId="0" fontId="1" fillId="2" borderId="21" xfId="0" applyFont="1" applyFill="1" applyBorder="1"/>
    <xf numFmtId="1" fontId="0" fillId="0" borderId="10" xfId="0" applyNumberFormat="1" applyBorder="1"/>
    <xf numFmtId="1" fontId="0" fillId="0" borderId="15" xfId="0" applyNumberFormat="1" applyBorder="1"/>
    <xf numFmtId="1" fontId="0" fillId="0" borderId="17" xfId="0" applyNumberFormat="1" applyBorder="1"/>
    <xf numFmtId="1" fontId="0" fillId="0" borderId="18" xfId="0" applyNumberFormat="1" applyBorder="1"/>
    <xf numFmtId="0" fontId="0" fillId="2" borderId="24" xfId="0" applyFill="1" applyBorder="1" applyAlignment="1">
      <alignment horizontal="left" vertical="center" wrapText="1"/>
    </xf>
    <xf numFmtId="0" fontId="4" fillId="0" borderId="0" xfId="0" applyFont="1"/>
    <xf numFmtId="0" fontId="0" fillId="0" borderId="0" xfId="0" applyFont="1"/>
    <xf numFmtId="1" fontId="0" fillId="0" borderId="0" xfId="0" applyNumberFormat="1"/>
    <xf numFmtId="0" fontId="6" fillId="0" borderId="0" xfId="0" applyFont="1"/>
    <xf numFmtId="0" fontId="1" fillId="0" borderId="9" xfId="0" applyFont="1" applyBorder="1"/>
    <xf numFmtId="1" fontId="0" fillId="0" borderId="9" xfId="0" applyNumberFormat="1" applyFill="1" applyBorder="1"/>
    <xf numFmtId="1" fontId="0" fillId="0" borderId="9" xfId="0" applyNumberFormat="1" applyBorder="1"/>
    <xf numFmtId="1" fontId="0" fillId="0" borderId="27" xfId="0" applyNumberFormat="1" applyBorder="1"/>
    <xf numFmtId="0" fontId="1" fillId="0" borderId="1" xfId="0" applyFont="1" applyBorder="1" applyAlignment="1">
      <alignment horizontal="right"/>
    </xf>
    <xf numFmtId="1" fontId="0" fillId="0" borderId="0" xfId="0" applyNumberFormat="1" applyBorder="1"/>
    <xf numFmtId="1" fontId="0" fillId="0" borderId="6" xfId="0" applyNumberFormat="1" applyBorder="1"/>
    <xf numFmtId="1" fontId="0" fillId="0" borderId="8" xfId="0" applyNumberFormat="1" applyBorder="1"/>
    <xf numFmtId="0" fontId="1" fillId="0" borderId="26" xfId="0" applyFont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 textRotation="105"/>
    </xf>
    <xf numFmtId="0" fontId="1" fillId="0" borderId="6" xfId="0" applyFont="1" applyBorder="1" applyAlignment="1">
      <alignment horizontal="center" textRotation="105"/>
    </xf>
    <xf numFmtId="0" fontId="1" fillId="0" borderId="6" xfId="0" applyFont="1" applyBorder="1" applyAlignment="1">
      <alignment horizontal="left"/>
    </xf>
    <xf numFmtId="1" fontId="1" fillId="0" borderId="8" xfId="0" applyNumberFormat="1" applyFont="1" applyBorder="1"/>
    <xf numFmtId="0" fontId="1" fillId="0" borderId="3" xfId="0" applyFont="1" applyBorder="1" applyAlignment="1">
      <alignment horizontal="center" textRotation="105"/>
    </xf>
    <xf numFmtId="0" fontId="1" fillId="0" borderId="8" xfId="0" applyFont="1" applyBorder="1" applyAlignment="1">
      <alignment horizontal="center" textRotation="105"/>
    </xf>
    <xf numFmtId="1" fontId="0" fillId="0" borderId="8" xfId="0" applyNumberFormat="1" applyFill="1" applyBorder="1"/>
    <xf numFmtId="0" fontId="1" fillId="0" borderId="9" xfId="0" applyFont="1" applyBorder="1" applyAlignment="1">
      <alignment horizontal="right"/>
    </xf>
    <xf numFmtId="1" fontId="0" fillId="0" borderId="26" xfId="0" applyNumberFormat="1" applyBorder="1"/>
    <xf numFmtId="164" fontId="0" fillId="0" borderId="0" xfId="0" applyNumberFormat="1" applyBorder="1"/>
    <xf numFmtId="0" fontId="1" fillId="0" borderId="3" xfId="0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0" fontId="0" fillId="0" borderId="0" xfId="0" applyAlignment="1">
      <alignment horizontal="center" vertical="center"/>
    </xf>
    <xf numFmtId="0" fontId="0" fillId="0" borderId="3" xfId="0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1" fillId="0" borderId="14" xfId="0" applyFont="1" applyBorder="1" applyAlignment="1">
      <alignment horizontal="center" vertical="center" textRotation="90"/>
    </xf>
    <xf numFmtId="0" fontId="1" fillId="0" borderId="16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textRotation="135"/>
    </xf>
    <xf numFmtId="0" fontId="1" fillId="0" borderId="13" xfId="0" applyFont="1" applyBorder="1" applyAlignment="1">
      <alignment horizontal="center" textRotation="135"/>
    </xf>
    <xf numFmtId="0" fontId="1" fillId="0" borderId="16" xfId="0" applyFont="1" applyBorder="1" applyAlignment="1">
      <alignment horizontal="center" textRotation="135"/>
    </xf>
    <xf numFmtId="0" fontId="1" fillId="0" borderId="18" xfId="0" applyFont="1" applyBorder="1" applyAlignment="1">
      <alignment horizontal="center" textRotation="135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8" fillId="0" borderId="2" xfId="1" applyBorder="1" applyAlignment="1">
      <alignment horizontal="center" vertical="center" textRotation="90"/>
    </xf>
    <xf numFmtId="0" fontId="8" fillId="0" borderId="5" xfId="1" applyBorder="1" applyAlignment="1">
      <alignment horizontal="center" vertical="center" textRotation="90"/>
    </xf>
    <xf numFmtId="0" fontId="8" fillId="0" borderId="7" xfId="1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Automobile_drag_coefficie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zoomScale="96" zoomScaleNormal="96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10" sqref="M10"/>
    </sheetView>
  </sheetViews>
  <sheetFormatPr defaultRowHeight="15" x14ac:dyDescent="0.25"/>
  <cols>
    <col min="1" max="1" width="2.85546875" style="2" customWidth="1"/>
    <col min="2" max="2" width="5.7109375" style="2" customWidth="1"/>
    <col min="3" max="3" width="19.7109375" style="1" hidden="1" customWidth="1"/>
    <col min="4" max="28" width="7.140625" customWidth="1"/>
  </cols>
  <sheetData>
    <row r="1" spans="1:28" s="2" customFormat="1" ht="14.25" customHeight="1" x14ac:dyDescent="0.25">
      <c r="A1" s="61" t="s">
        <v>2</v>
      </c>
      <c r="B1" s="62"/>
      <c r="C1" s="15"/>
      <c r="D1" s="59" t="s">
        <v>1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60"/>
    </row>
    <row r="2" spans="1:28" s="2" customFormat="1" ht="15.75" thickBot="1" x14ac:dyDescent="0.3">
      <c r="A2" s="63"/>
      <c r="B2" s="64"/>
      <c r="C2" s="16"/>
      <c r="D2" s="10">
        <v>10</v>
      </c>
      <c r="E2" s="10">
        <v>20</v>
      </c>
      <c r="F2" s="10">
        <v>30</v>
      </c>
      <c r="G2" s="10">
        <v>40</v>
      </c>
      <c r="H2" s="10">
        <v>50</v>
      </c>
      <c r="I2" s="10">
        <v>60</v>
      </c>
      <c r="J2" s="10">
        <v>70</v>
      </c>
      <c r="K2" s="10">
        <v>80</v>
      </c>
      <c r="L2" s="10">
        <v>90</v>
      </c>
      <c r="M2" s="10">
        <v>100</v>
      </c>
      <c r="N2" s="10">
        <v>110</v>
      </c>
      <c r="O2" s="10">
        <v>120</v>
      </c>
      <c r="P2" s="10">
        <v>130</v>
      </c>
      <c r="Q2" s="10">
        <v>140</v>
      </c>
      <c r="R2" s="10">
        <v>150</v>
      </c>
      <c r="S2" s="10">
        <v>160</v>
      </c>
      <c r="T2" s="10">
        <v>170</v>
      </c>
      <c r="U2" s="10">
        <v>180</v>
      </c>
      <c r="V2" s="10">
        <v>190</v>
      </c>
      <c r="W2" s="10">
        <v>200</v>
      </c>
      <c r="X2" s="10">
        <v>210</v>
      </c>
      <c r="Y2" s="10">
        <v>220</v>
      </c>
      <c r="Z2" s="10">
        <v>230</v>
      </c>
      <c r="AA2" s="10">
        <v>240</v>
      </c>
      <c r="AB2" s="14">
        <v>250</v>
      </c>
    </row>
    <row r="3" spans="1:28" s="1" customFormat="1" ht="45" hidden="1" x14ac:dyDescent="0.25">
      <c r="A3" s="11"/>
      <c r="B3" s="19"/>
      <c r="C3" s="24" t="s">
        <v>3</v>
      </c>
      <c r="D3" s="12">
        <f>D2*1000/(60*60)</f>
        <v>2.7777777777777777</v>
      </c>
      <c r="E3" s="12">
        <f t="shared" ref="E3:AB3" si="0">E2*1000/(60*60)</f>
        <v>5.5555555555555554</v>
      </c>
      <c r="F3" s="12">
        <f t="shared" si="0"/>
        <v>8.3333333333333339</v>
      </c>
      <c r="G3" s="12">
        <f t="shared" si="0"/>
        <v>11.111111111111111</v>
      </c>
      <c r="H3" s="12">
        <f t="shared" si="0"/>
        <v>13.888888888888889</v>
      </c>
      <c r="I3" s="12">
        <f t="shared" si="0"/>
        <v>16.666666666666668</v>
      </c>
      <c r="J3" s="12">
        <f t="shared" si="0"/>
        <v>19.444444444444443</v>
      </c>
      <c r="K3" s="12">
        <f t="shared" si="0"/>
        <v>22.222222222222221</v>
      </c>
      <c r="L3" s="12">
        <f t="shared" si="0"/>
        <v>25</v>
      </c>
      <c r="M3" s="12">
        <f t="shared" si="0"/>
        <v>27.777777777777779</v>
      </c>
      <c r="N3" s="12">
        <f t="shared" si="0"/>
        <v>30.555555555555557</v>
      </c>
      <c r="O3" s="12">
        <f t="shared" si="0"/>
        <v>33.333333333333336</v>
      </c>
      <c r="P3" s="12">
        <f t="shared" si="0"/>
        <v>36.111111111111114</v>
      </c>
      <c r="Q3" s="12">
        <f t="shared" si="0"/>
        <v>38.888888888888886</v>
      </c>
      <c r="R3" s="12">
        <f t="shared" si="0"/>
        <v>41.666666666666664</v>
      </c>
      <c r="S3" s="12">
        <f t="shared" si="0"/>
        <v>44.444444444444443</v>
      </c>
      <c r="T3" s="12">
        <f t="shared" si="0"/>
        <v>47.222222222222221</v>
      </c>
      <c r="U3" s="12">
        <f t="shared" si="0"/>
        <v>50</v>
      </c>
      <c r="V3" s="12">
        <f t="shared" si="0"/>
        <v>52.777777777777779</v>
      </c>
      <c r="W3" s="12">
        <f t="shared" si="0"/>
        <v>55.555555555555557</v>
      </c>
      <c r="X3" s="12">
        <f t="shared" si="0"/>
        <v>58.333333333333336</v>
      </c>
      <c r="Y3" s="12">
        <f t="shared" si="0"/>
        <v>61.111111111111114</v>
      </c>
      <c r="Z3" s="12">
        <f t="shared" si="0"/>
        <v>63.888888888888886</v>
      </c>
      <c r="AA3" s="12">
        <f t="shared" si="0"/>
        <v>66.666666666666671</v>
      </c>
      <c r="AB3" s="13">
        <f t="shared" si="0"/>
        <v>69.444444444444443</v>
      </c>
    </row>
    <row r="4" spans="1:28" x14ac:dyDescent="0.25">
      <c r="A4" s="57" t="s">
        <v>0</v>
      </c>
      <c r="B4" s="9">
        <v>600</v>
      </c>
      <c r="C4" s="17">
        <f>PI()*B4/1000</f>
        <v>1.8849555921538759</v>
      </c>
      <c r="D4" s="20">
        <f>(D$3*60)/$C4</f>
        <v>88.419412828830744</v>
      </c>
      <c r="E4" s="20">
        <f t="shared" ref="E4:AB14" si="1">(E$3*60)/$C4</f>
        <v>176.83882565766149</v>
      </c>
      <c r="F4" s="20">
        <f t="shared" si="1"/>
        <v>265.25823848649225</v>
      </c>
      <c r="G4" s="20">
        <f t="shared" si="1"/>
        <v>353.67765131532298</v>
      </c>
      <c r="H4" s="20">
        <f t="shared" si="1"/>
        <v>442.09706414415376</v>
      </c>
      <c r="I4" s="20">
        <f t="shared" si="1"/>
        <v>530.51647697298449</v>
      </c>
      <c r="J4" s="20">
        <f t="shared" si="1"/>
        <v>618.93588980181516</v>
      </c>
      <c r="K4" s="20">
        <f t="shared" si="1"/>
        <v>707.35530263064595</v>
      </c>
      <c r="L4" s="20">
        <f t="shared" si="1"/>
        <v>795.77471545947674</v>
      </c>
      <c r="M4" s="20">
        <f t="shared" si="1"/>
        <v>884.19412828830752</v>
      </c>
      <c r="N4" s="20">
        <f t="shared" si="1"/>
        <v>972.61354111713831</v>
      </c>
      <c r="O4" s="20">
        <f t="shared" si="1"/>
        <v>1061.032953945969</v>
      </c>
      <c r="P4" s="20">
        <f t="shared" si="1"/>
        <v>1149.4523667747999</v>
      </c>
      <c r="Q4" s="20">
        <f t="shared" si="1"/>
        <v>1237.8717796036303</v>
      </c>
      <c r="R4" s="20">
        <f t="shared" si="1"/>
        <v>1326.2911924324612</v>
      </c>
      <c r="S4" s="20">
        <f t="shared" si="1"/>
        <v>1414.7106052612919</v>
      </c>
      <c r="T4" s="20">
        <f t="shared" si="1"/>
        <v>1503.1300180901228</v>
      </c>
      <c r="U4" s="20">
        <f t="shared" si="1"/>
        <v>1591.5494309189535</v>
      </c>
      <c r="V4" s="20">
        <f t="shared" si="1"/>
        <v>1679.9688437477841</v>
      </c>
      <c r="W4" s="20">
        <f t="shared" si="1"/>
        <v>1768.388256576615</v>
      </c>
      <c r="X4" s="20">
        <f t="shared" si="1"/>
        <v>1856.8076694054457</v>
      </c>
      <c r="Y4" s="20">
        <f t="shared" si="1"/>
        <v>1945.2270822342766</v>
      </c>
      <c r="Z4" s="20">
        <f t="shared" si="1"/>
        <v>2033.6464950631071</v>
      </c>
      <c r="AA4" s="20">
        <f t="shared" si="1"/>
        <v>2122.065907891938</v>
      </c>
      <c r="AB4" s="21">
        <f t="shared" si="1"/>
        <v>2210.4853207207689</v>
      </c>
    </row>
    <row r="5" spans="1:28" x14ac:dyDescent="0.25">
      <c r="A5" s="57"/>
      <c r="B5" s="9">
        <v>610</v>
      </c>
      <c r="C5" s="17">
        <f t="shared" ref="C5:C14" si="2">PI()*B5/1000</f>
        <v>1.9163715186897738</v>
      </c>
      <c r="D5" s="20">
        <f t="shared" ref="D5:D14" si="3">(D$3*60)/$C5</f>
        <v>86.969914257866307</v>
      </c>
      <c r="E5" s="20">
        <f t="shared" si="1"/>
        <v>173.93982851573261</v>
      </c>
      <c r="F5" s="20">
        <f t="shared" si="1"/>
        <v>260.90974277359896</v>
      </c>
      <c r="G5" s="20">
        <f t="shared" si="1"/>
        <v>347.87965703146523</v>
      </c>
      <c r="H5" s="20">
        <f t="shared" si="1"/>
        <v>434.84957128933155</v>
      </c>
      <c r="I5" s="20">
        <f t="shared" si="1"/>
        <v>521.81948554719793</v>
      </c>
      <c r="J5" s="20">
        <f t="shared" si="1"/>
        <v>608.78939980506402</v>
      </c>
      <c r="K5" s="20">
        <f t="shared" si="1"/>
        <v>695.75931406293046</v>
      </c>
      <c r="L5" s="20">
        <f t="shared" si="1"/>
        <v>782.72922832079678</v>
      </c>
      <c r="M5" s="20">
        <f t="shared" si="1"/>
        <v>869.6991425786631</v>
      </c>
      <c r="N5" s="20">
        <f t="shared" si="1"/>
        <v>956.66905683652942</v>
      </c>
      <c r="O5" s="20">
        <f t="shared" si="1"/>
        <v>1043.6389710943959</v>
      </c>
      <c r="P5" s="20">
        <f t="shared" si="1"/>
        <v>1130.6088853522622</v>
      </c>
      <c r="Q5" s="20">
        <f t="shared" si="1"/>
        <v>1217.578799610128</v>
      </c>
      <c r="R5" s="20">
        <f t="shared" si="1"/>
        <v>1304.5487138679946</v>
      </c>
      <c r="S5" s="20">
        <f t="shared" si="1"/>
        <v>1391.5186281258609</v>
      </c>
      <c r="T5" s="20">
        <f t="shared" si="1"/>
        <v>1478.4885423837272</v>
      </c>
      <c r="U5" s="20">
        <f t="shared" si="1"/>
        <v>1565.4584566415936</v>
      </c>
      <c r="V5" s="20">
        <f t="shared" si="1"/>
        <v>1652.4283708994597</v>
      </c>
      <c r="W5" s="20">
        <f t="shared" si="1"/>
        <v>1739.3982851573262</v>
      </c>
      <c r="X5" s="20">
        <f t="shared" si="1"/>
        <v>1826.3681994151923</v>
      </c>
      <c r="Y5" s="20">
        <f t="shared" si="1"/>
        <v>1913.3381136730588</v>
      </c>
      <c r="Z5" s="20">
        <f t="shared" si="1"/>
        <v>2000.3080279309249</v>
      </c>
      <c r="AA5" s="20">
        <f t="shared" si="1"/>
        <v>2087.2779421887917</v>
      </c>
      <c r="AB5" s="21">
        <f t="shared" si="1"/>
        <v>2174.2478564466578</v>
      </c>
    </row>
    <row r="6" spans="1:28" x14ac:dyDescent="0.25">
      <c r="A6" s="57"/>
      <c r="B6" s="9">
        <v>620</v>
      </c>
      <c r="C6" s="17">
        <f t="shared" si="2"/>
        <v>1.9477874452256718</v>
      </c>
      <c r="D6" s="20">
        <f t="shared" si="3"/>
        <v>85.567173705320073</v>
      </c>
      <c r="E6" s="20">
        <f t="shared" si="1"/>
        <v>171.13434741064015</v>
      </c>
      <c r="F6" s="20">
        <f t="shared" si="1"/>
        <v>256.70152111596025</v>
      </c>
      <c r="G6" s="20">
        <f t="shared" si="1"/>
        <v>342.26869482128029</v>
      </c>
      <c r="H6" s="20">
        <f t="shared" si="1"/>
        <v>427.83586852660039</v>
      </c>
      <c r="I6" s="20">
        <f t="shared" si="1"/>
        <v>513.40304223192049</v>
      </c>
      <c r="J6" s="20">
        <f t="shared" si="1"/>
        <v>598.97021593724048</v>
      </c>
      <c r="K6" s="20">
        <f t="shared" si="1"/>
        <v>684.53738964256058</v>
      </c>
      <c r="L6" s="20">
        <f t="shared" si="1"/>
        <v>770.10456334788068</v>
      </c>
      <c r="M6" s="20">
        <f t="shared" si="1"/>
        <v>855.67173705320079</v>
      </c>
      <c r="N6" s="20">
        <f t="shared" si="1"/>
        <v>941.23891075852089</v>
      </c>
      <c r="O6" s="20">
        <f t="shared" si="1"/>
        <v>1026.806084463841</v>
      </c>
      <c r="P6" s="20">
        <f t="shared" si="1"/>
        <v>1112.3732581691611</v>
      </c>
      <c r="Q6" s="20">
        <f t="shared" si="1"/>
        <v>1197.940431874481</v>
      </c>
      <c r="R6" s="20">
        <f t="shared" si="1"/>
        <v>1283.5076055798011</v>
      </c>
      <c r="S6" s="20">
        <f t="shared" si="1"/>
        <v>1369.0747792851212</v>
      </c>
      <c r="T6" s="20">
        <f t="shared" si="1"/>
        <v>1454.6419529904413</v>
      </c>
      <c r="U6" s="20">
        <f t="shared" si="1"/>
        <v>1540.2091266957614</v>
      </c>
      <c r="V6" s="20">
        <f t="shared" si="1"/>
        <v>1625.7763004010812</v>
      </c>
      <c r="W6" s="20">
        <f t="shared" si="1"/>
        <v>1711.3434741064016</v>
      </c>
      <c r="X6" s="20">
        <f t="shared" si="1"/>
        <v>1796.9106478117214</v>
      </c>
      <c r="Y6" s="20">
        <f t="shared" si="1"/>
        <v>1882.4778215170418</v>
      </c>
      <c r="Z6" s="20">
        <f t="shared" si="1"/>
        <v>1968.0449952223614</v>
      </c>
      <c r="AA6" s="20">
        <f t="shared" si="1"/>
        <v>2053.612168927682</v>
      </c>
      <c r="AB6" s="21">
        <f t="shared" si="1"/>
        <v>2139.1793426330019</v>
      </c>
    </row>
    <row r="7" spans="1:28" x14ac:dyDescent="0.25">
      <c r="A7" s="57"/>
      <c r="B7" s="9">
        <v>630</v>
      </c>
      <c r="C7" s="17">
        <f t="shared" si="2"/>
        <v>1.9792033717615698</v>
      </c>
      <c r="D7" s="20">
        <f t="shared" si="3"/>
        <v>84.208964598886411</v>
      </c>
      <c r="E7" s="20">
        <f t="shared" si="1"/>
        <v>168.41792919777282</v>
      </c>
      <c r="F7" s="20">
        <f t="shared" si="1"/>
        <v>252.62689379665929</v>
      </c>
      <c r="G7" s="20">
        <f t="shared" si="1"/>
        <v>336.83585839554564</v>
      </c>
      <c r="H7" s="20">
        <f t="shared" si="1"/>
        <v>421.04482299443214</v>
      </c>
      <c r="I7" s="20">
        <f t="shared" si="1"/>
        <v>505.25378759331858</v>
      </c>
      <c r="J7" s="20">
        <f t="shared" si="1"/>
        <v>589.4627521922049</v>
      </c>
      <c r="K7" s="20">
        <f t="shared" si="1"/>
        <v>673.67171679109128</v>
      </c>
      <c r="L7" s="20">
        <f t="shared" si="1"/>
        <v>757.88068138997778</v>
      </c>
      <c r="M7" s="20">
        <f t="shared" si="1"/>
        <v>842.08964598886428</v>
      </c>
      <c r="N7" s="20">
        <f t="shared" si="1"/>
        <v>926.29861058775066</v>
      </c>
      <c r="O7" s="20">
        <f t="shared" si="1"/>
        <v>1010.5075751866372</v>
      </c>
      <c r="P7" s="20">
        <f t="shared" si="1"/>
        <v>1094.7165397855235</v>
      </c>
      <c r="Q7" s="20">
        <f t="shared" si="1"/>
        <v>1178.9255043844098</v>
      </c>
      <c r="R7" s="20">
        <f t="shared" si="1"/>
        <v>1263.1344689832963</v>
      </c>
      <c r="S7" s="20">
        <f t="shared" si="1"/>
        <v>1347.3434335821826</v>
      </c>
      <c r="T7" s="20">
        <f t="shared" si="1"/>
        <v>1431.5523981810693</v>
      </c>
      <c r="U7" s="20">
        <f t="shared" si="1"/>
        <v>1515.7613627799556</v>
      </c>
      <c r="V7" s="20">
        <f t="shared" si="1"/>
        <v>1599.9703273788418</v>
      </c>
      <c r="W7" s="20">
        <f t="shared" si="1"/>
        <v>1684.1792919777286</v>
      </c>
      <c r="X7" s="20">
        <f t="shared" si="1"/>
        <v>1768.3882565766148</v>
      </c>
      <c r="Y7" s="20">
        <f t="shared" si="1"/>
        <v>1852.5972211755013</v>
      </c>
      <c r="Z7" s="20">
        <f t="shared" si="1"/>
        <v>1936.8061857743876</v>
      </c>
      <c r="AA7" s="20">
        <f t="shared" si="1"/>
        <v>2021.0151503732743</v>
      </c>
      <c r="AB7" s="21">
        <f t="shared" si="1"/>
        <v>2105.2241149721608</v>
      </c>
    </row>
    <row r="8" spans="1:28" x14ac:dyDescent="0.25">
      <c r="A8" s="57"/>
      <c r="B8" s="9">
        <v>640</v>
      </c>
      <c r="C8" s="17">
        <f t="shared" si="2"/>
        <v>2.0106192982974678</v>
      </c>
      <c r="D8" s="20">
        <f t="shared" si="3"/>
        <v>82.893199527028813</v>
      </c>
      <c r="E8" s="20">
        <f t="shared" si="1"/>
        <v>165.78639905405763</v>
      </c>
      <c r="F8" s="20">
        <f t="shared" si="1"/>
        <v>248.67959858108648</v>
      </c>
      <c r="G8" s="20">
        <f t="shared" si="1"/>
        <v>331.57279810811525</v>
      </c>
      <c r="H8" s="20">
        <f t="shared" si="1"/>
        <v>414.46599763514411</v>
      </c>
      <c r="I8" s="20">
        <f t="shared" si="1"/>
        <v>497.35919716217296</v>
      </c>
      <c r="J8" s="20">
        <f t="shared" si="1"/>
        <v>580.25239668920165</v>
      </c>
      <c r="K8" s="20">
        <f t="shared" si="1"/>
        <v>663.1455962162305</v>
      </c>
      <c r="L8" s="20">
        <f t="shared" si="1"/>
        <v>746.03879574325936</v>
      </c>
      <c r="M8" s="20">
        <f t="shared" si="1"/>
        <v>828.93199527028821</v>
      </c>
      <c r="N8" s="20">
        <f t="shared" si="1"/>
        <v>911.82519479731707</v>
      </c>
      <c r="O8" s="20">
        <f t="shared" si="1"/>
        <v>994.71839432434592</v>
      </c>
      <c r="P8" s="20">
        <f t="shared" si="1"/>
        <v>1077.6115938513747</v>
      </c>
      <c r="Q8" s="20">
        <f t="shared" si="1"/>
        <v>1160.5047933784033</v>
      </c>
      <c r="R8" s="20">
        <f t="shared" si="1"/>
        <v>1243.3979929054321</v>
      </c>
      <c r="S8" s="20">
        <f t="shared" si="1"/>
        <v>1326.291192432461</v>
      </c>
      <c r="T8" s="20">
        <f t="shared" si="1"/>
        <v>1409.1843919594899</v>
      </c>
      <c r="U8" s="20">
        <f t="shared" si="1"/>
        <v>1492.0775914865187</v>
      </c>
      <c r="V8" s="20">
        <f t="shared" si="1"/>
        <v>1574.9707910135473</v>
      </c>
      <c r="W8" s="20">
        <f t="shared" si="1"/>
        <v>1657.8639905405764</v>
      </c>
      <c r="X8" s="20">
        <f t="shared" si="1"/>
        <v>1740.7571900676051</v>
      </c>
      <c r="Y8" s="20">
        <f t="shared" si="1"/>
        <v>1823.6503895946341</v>
      </c>
      <c r="Z8" s="20">
        <f t="shared" si="1"/>
        <v>1906.5435891216625</v>
      </c>
      <c r="AA8" s="20">
        <f t="shared" si="1"/>
        <v>1989.4367886486918</v>
      </c>
      <c r="AB8" s="21">
        <f t="shared" si="1"/>
        <v>2072.3299881757207</v>
      </c>
    </row>
    <row r="9" spans="1:28" x14ac:dyDescent="0.25">
      <c r="A9" s="57"/>
      <c r="B9" s="9">
        <v>650</v>
      </c>
      <c r="C9" s="17">
        <f t="shared" si="2"/>
        <v>2.0420352248333655</v>
      </c>
      <c r="D9" s="20">
        <f t="shared" si="3"/>
        <v>81.617919534305301</v>
      </c>
      <c r="E9" s="20">
        <f t="shared" si="1"/>
        <v>163.2358390686106</v>
      </c>
      <c r="F9" s="20">
        <f t="shared" si="1"/>
        <v>244.85375860291595</v>
      </c>
      <c r="G9" s="20">
        <f t="shared" si="1"/>
        <v>326.4716781372212</v>
      </c>
      <c r="H9" s="20">
        <f t="shared" si="1"/>
        <v>408.08959767152652</v>
      </c>
      <c r="I9" s="20">
        <f t="shared" si="1"/>
        <v>489.70751720583189</v>
      </c>
      <c r="J9" s="20">
        <f t="shared" si="1"/>
        <v>571.32543674013709</v>
      </c>
      <c r="K9" s="20">
        <f t="shared" si="1"/>
        <v>652.94335627444241</v>
      </c>
      <c r="L9" s="20">
        <f t="shared" si="1"/>
        <v>734.56127580874772</v>
      </c>
      <c r="M9" s="20">
        <f t="shared" si="1"/>
        <v>816.17919534305304</v>
      </c>
      <c r="N9" s="20">
        <f t="shared" si="1"/>
        <v>897.79711487735847</v>
      </c>
      <c r="O9" s="20">
        <f t="shared" si="1"/>
        <v>979.41503441166378</v>
      </c>
      <c r="P9" s="20">
        <f t="shared" si="1"/>
        <v>1061.032953945969</v>
      </c>
      <c r="Q9" s="20">
        <f t="shared" si="1"/>
        <v>1142.6508734802742</v>
      </c>
      <c r="R9" s="20">
        <f t="shared" si="1"/>
        <v>1224.2687930145796</v>
      </c>
      <c r="S9" s="20">
        <f t="shared" si="1"/>
        <v>1305.8867125488848</v>
      </c>
      <c r="T9" s="20">
        <f t="shared" si="1"/>
        <v>1387.5046320831902</v>
      </c>
      <c r="U9" s="20">
        <f t="shared" si="1"/>
        <v>1469.1225516174954</v>
      </c>
      <c r="V9" s="20">
        <f t="shared" si="1"/>
        <v>1550.7404711518006</v>
      </c>
      <c r="W9" s="20">
        <f t="shared" si="1"/>
        <v>1632.3583906861061</v>
      </c>
      <c r="X9" s="20">
        <f t="shared" si="1"/>
        <v>1713.9763102204113</v>
      </c>
      <c r="Y9" s="20">
        <f t="shared" si="1"/>
        <v>1795.5942297547169</v>
      </c>
      <c r="Z9" s="20">
        <f t="shared" si="1"/>
        <v>1877.2121492890219</v>
      </c>
      <c r="AA9" s="20">
        <f t="shared" si="1"/>
        <v>1958.8300688233276</v>
      </c>
      <c r="AB9" s="21">
        <f t="shared" si="1"/>
        <v>2040.4479883576328</v>
      </c>
    </row>
    <row r="10" spans="1:28" x14ac:dyDescent="0.25">
      <c r="A10" s="57"/>
      <c r="B10" s="9">
        <v>660</v>
      </c>
      <c r="C10" s="17">
        <f t="shared" si="2"/>
        <v>2.0734511513692633</v>
      </c>
      <c r="D10" s="20">
        <f t="shared" si="3"/>
        <v>80.38128438984613</v>
      </c>
      <c r="E10" s="20">
        <f t="shared" si="1"/>
        <v>160.76256877969226</v>
      </c>
      <c r="F10" s="20">
        <f t="shared" si="1"/>
        <v>241.14385316953843</v>
      </c>
      <c r="G10" s="20">
        <f t="shared" si="1"/>
        <v>321.52513755938452</v>
      </c>
      <c r="H10" s="20">
        <f t="shared" si="1"/>
        <v>401.90642194923072</v>
      </c>
      <c r="I10" s="20">
        <f t="shared" si="1"/>
        <v>482.28770633907686</v>
      </c>
      <c r="J10" s="20">
        <f t="shared" si="1"/>
        <v>562.66899072892295</v>
      </c>
      <c r="K10" s="20">
        <f t="shared" si="1"/>
        <v>643.05027511876904</v>
      </c>
      <c r="L10" s="20">
        <f t="shared" si="1"/>
        <v>723.43155950861524</v>
      </c>
      <c r="M10" s="20">
        <f t="shared" si="1"/>
        <v>803.81284389846144</v>
      </c>
      <c r="N10" s="20">
        <f t="shared" si="1"/>
        <v>884.19412828830764</v>
      </c>
      <c r="O10" s="20">
        <f t="shared" si="1"/>
        <v>964.57541267815373</v>
      </c>
      <c r="P10" s="20">
        <f t="shared" si="1"/>
        <v>1044.956697068</v>
      </c>
      <c r="Q10" s="20">
        <f t="shared" si="1"/>
        <v>1125.3379814578459</v>
      </c>
      <c r="R10" s="20">
        <f t="shared" si="1"/>
        <v>1205.719265847692</v>
      </c>
      <c r="S10" s="20">
        <f t="shared" si="1"/>
        <v>1286.1005502375381</v>
      </c>
      <c r="T10" s="20">
        <f t="shared" si="1"/>
        <v>1366.4818346273844</v>
      </c>
      <c r="U10" s="20">
        <f t="shared" si="1"/>
        <v>1446.8631190172305</v>
      </c>
      <c r="V10" s="20">
        <f t="shared" si="1"/>
        <v>1527.2444034070766</v>
      </c>
      <c r="W10" s="20">
        <f t="shared" si="1"/>
        <v>1607.6256877969229</v>
      </c>
      <c r="X10" s="20">
        <f t="shared" si="1"/>
        <v>1688.006972186769</v>
      </c>
      <c r="Y10" s="20">
        <f t="shared" si="1"/>
        <v>1768.3882565766153</v>
      </c>
      <c r="Z10" s="20">
        <f t="shared" si="1"/>
        <v>1848.7695409664611</v>
      </c>
      <c r="AA10" s="20">
        <f t="shared" si="1"/>
        <v>1929.1508253563075</v>
      </c>
      <c r="AB10" s="21">
        <f t="shared" si="1"/>
        <v>2009.5321097461535</v>
      </c>
    </row>
    <row r="11" spans="1:28" x14ac:dyDescent="0.25">
      <c r="A11" s="57"/>
      <c r="B11" s="9">
        <v>670</v>
      </c>
      <c r="C11" s="17">
        <f t="shared" si="2"/>
        <v>2.1048670779051615</v>
      </c>
      <c r="D11" s="20">
        <f t="shared" si="3"/>
        <v>79.181563727311101</v>
      </c>
      <c r="E11" s="20">
        <f t="shared" si="1"/>
        <v>158.3631274546222</v>
      </c>
      <c r="F11" s="20">
        <f t="shared" si="1"/>
        <v>237.54469118193336</v>
      </c>
      <c r="G11" s="20">
        <f t="shared" si="1"/>
        <v>316.7262549092444</v>
      </c>
      <c r="H11" s="20">
        <f t="shared" si="1"/>
        <v>395.90781863655559</v>
      </c>
      <c r="I11" s="20">
        <f t="shared" si="1"/>
        <v>475.08938236386672</v>
      </c>
      <c r="J11" s="20">
        <f t="shared" si="1"/>
        <v>554.27094609117773</v>
      </c>
      <c r="K11" s="20">
        <f t="shared" si="1"/>
        <v>633.45250981848881</v>
      </c>
      <c r="L11" s="20">
        <f t="shared" si="1"/>
        <v>712.63407354579999</v>
      </c>
      <c r="M11" s="20">
        <f t="shared" si="1"/>
        <v>791.81563727311118</v>
      </c>
      <c r="N11" s="20">
        <f t="shared" si="1"/>
        <v>870.99720100042225</v>
      </c>
      <c r="O11" s="20">
        <f t="shared" si="1"/>
        <v>950.17876472773344</v>
      </c>
      <c r="P11" s="20">
        <f t="shared" si="1"/>
        <v>1029.3603284550445</v>
      </c>
      <c r="Q11" s="20">
        <f t="shared" si="1"/>
        <v>1108.5418921823555</v>
      </c>
      <c r="R11" s="20">
        <f t="shared" si="1"/>
        <v>1187.7234559096667</v>
      </c>
      <c r="S11" s="20">
        <f t="shared" si="1"/>
        <v>1266.9050196369776</v>
      </c>
      <c r="T11" s="20">
        <f t="shared" si="1"/>
        <v>1346.086583364289</v>
      </c>
      <c r="U11" s="20">
        <f t="shared" si="1"/>
        <v>1425.2681470916</v>
      </c>
      <c r="V11" s="20">
        <f t="shared" si="1"/>
        <v>1504.4497108189109</v>
      </c>
      <c r="W11" s="20">
        <f t="shared" si="1"/>
        <v>1583.6312745462224</v>
      </c>
      <c r="X11" s="20">
        <f t="shared" si="1"/>
        <v>1662.8128382735333</v>
      </c>
      <c r="Y11" s="20">
        <f t="shared" si="1"/>
        <v>1741.9944020008445</v>
      </c>
      <c r="Z11" s="20">
        <f t="shared" si="1"/>
        <v>1821.1759657281555</v>
      </c>
      <c r="AA11" s="20">
        <f t="shared" si="1"/>
        <v>1900.3575294554669</v>
      </c>
      <c r="AB11" s="21">
        <f t="shared" si="1"/>
        <v>1979.5390931827778</v>
      </c>
    </row>
    <row r="12" spans="1:28" x14ac:dyDescent="0.25">
      <c r="A12" s="57"/>
      <c r="B12" s="9">
        <v>680</v>
      </c>
      <c r="C12" s="17">
        <f t="shared" si="2"/>
        <v>2.1362830044410592</v>
      </c>
      <c r="D12" s="20">
        <f t="shared" si="3"/>
        <v>78.01712896661536</v>
      </c>
      <c r="E12" s="20">
        <f t="shared" si="1"/>
        <v>156.03425793323072</v>
      </c>
      <c r="F12" s="20">
        <f t="shared" si="1"/>
        <v>234.05138689984614</v>
      </c>
      <c r="G12" s="20">
        <f t="shared" si="1"/>
        <v>312.06851586646144</v>
      </c>
      <c r="H12" s="20">
        <f t="shared" si="1"/>
        <v>390.08564483307686</v>
      </c>
      <c r="I12" s="20">
        <f t="shared" si="1"/>
        <v>468.10277379969227</v>
      </c>
      <c r="J12" s="20">
        <f t="shared" si="1"/>
        <v>546.11990276630752</v>
      </c>
      <c r="K12" s="20">
        <f t="shared" si="1"/>
        <v>624.13703173292288</v>
      </c>
      <c r="L12" s="20">
        <f t="shared" si="1"/>
        <v>702.15416069953835</v>
      </c>
      <c r="M12" s="20">
        <f t="shared" si="1"/>
        <v>780.17128966615371</v>
      </c>
      <c r="N12" s="20">
        <f t="shared" si="1"/>
        <v>858.18841863276907</v>
      </c>
      <c r="O12" s="20">
        <f t="shared" si="1"/>
        <v>936.20554759938454</v>
      </c>
      <c r="P12" s="20">
        <f t="shared" si="1"/>
        <v>1014.2226765659999</v>
      </c>
      <c r="Q12" s="20">
        <f t="shared" si="1"/>
        <v>1092.239805532615</v>
      </c>
      <c r="R12" s="20">
        <f t="shared" si="1"/>
        <v>1170.2569344992305</v>
      </c>
      <c r="S12" s="20">
        <f t="shared" si="1"/>
        <v>1248.2740634658458</v>
      </c>
      <c r="T12" s="20">
        <f t="shared" si="1"/>
        <v>1326.2911924324612</v>
      </c>
      <c r="U12" s="20">
        <f t="shared" si="1"/>
        <v>1404.3083213990767</v>
      </c>
      <c r="V12" s="20">
        <f t="shared" si="1"/>
        <v>1482.3254503656919</v>
      </c>
      <c r="W12" s="20">
        <f t="shared" si="1"/>
        <v>1560.3425793323074</v>
      </c>
      <c r="X12" s="20">
        <f t="shared" si="1"/>
        <v>1638.3597082989227</v>
      </c>
      <c r="Y12" s="20">
        <f t="shared" si="1"/>
        <v>1716.3768372655381</v>
      </c>
      <c r="Z12" s="20">
        <f t="shared" si="1"/>
        <v>1794.3939662321534</v>
      </c>
      <c r="AA12" s="20">
        <f t="shared" si="1"/>
        <v>1872.4110951987691</v>
      </c>
      <c r="AB12" s="21">
        <f t="shared" si="1"/>
        <v>1950.4282241653843</v>
      </c>
    </row>
    <row r="13" spans="1:28" x14ac:dyDescent="0.25">
      <c r="A13" s="57"/>
      <c r="B13" s="9">
        <v>690</v>
      </c>
      <c r="C13" s="17">
        <f t="shared" si="2"/>
        <v>2.1676989309769574</v>
      </c>
      <c r="D13" s="20">
        <f>(D$3*60)/$C13</f>
        <v>76.886445938113681</v>
      </c>
      <c r="E13" s="20">
        <f t="shared" si="1"/>
        <v>153.77289187622736</v>
      </c>
      <c r="F13" s="20">
        <f t="shared" si="1"/>
        <v>230.65933781434109</v>
      </c>
      <c r="G13" s="20">
        <f t="shared" si="1"/>
        <v>307.54578375245472</v>
      </c>
      <c r="H13" s="20">
        <f t="shared" si="1"/>
        <v>384.43222969056842</v>
      </c>
      <c r="I13" s="20">
        <f t="shared" si="1"/>
        <v>461.31867562868217</v>
      </c>
      <c r="J13" s="20">
        <f t="shared" si="1"/>
        <v>538.2051215667957</v>
      </c>
      <c r="K13" s="20">
        <f t="shared" si="1"/>
        <v>615.09156750490945</v>
      </c>
      <c r="L13" s="20">
        <f t="shared" si="1"/>
        <v>691.9780134430232</v>
      </c>
      <c r="M13" s="20">
        <f t="shared" si="1"/>
        <v>768.86445938113684</v>
      </c>
      <c r="N13" s="20">
        <f t="shared" si="1"/>
        <v>845.75090531925059</v>
      </c>
      <c r="O13" s="20">
        <f t="shared" si="1"/>
        <v>922.63735125736434</v>
      </c>
      <c r="P13" s="20">
        <f t="shared" si="1"/>
        <v>999.5237971954781</v>
      </c>
      <c r="Q13" s="20">
        <f t="shared" si="1"/>
        <v>1076.4102431335914</v>
      </c>
      <c r="R13" s="20">
        <f t="shared" si="1"/>
        <v>1153.2966890717053</v>
      </c>
      <c r="S13" s="20">
        <f t="shared" si="1"/>
        <v>1230.1831350098189</v>
      </c>
      <c r="T13" s="20">
        <f t="shared" si="1"/>
        <v>1307.0695809479328</v>
      </c>
      <c r="U13" s="20">
        <f t="shared" si="1"/>
        <v>1383.9560268860464</v>
      </c>
      <c r="V13" s="20">
        <f t="shared" si="1"/>
        <v>1460.84247282416</v>
      </c>
      <c r="W13" s="20">
        <f t="shared" si="1"/>
        <v>1537.7289187622737</v>
      </c>
      <c r="X13" s="20">
        <f t="shared" si="1"/>
        <v>1614.6153647003873</v>
      </c>
      <c r="Y13" s="20">
        <f t="shared" si="1"/>
        <v>1691.5018106385012</v>
      </c>
      <c r="Z13" s="20">
        <f t="shared" si="1"/>
        <v>1768.3882565766146</v>
      </c>
      <c r="AA13" s="20">
        <f t="shared" si="1"/>
        <v>1845.2747025147287</v>
      </c>
      <c r="AB13" s="21">
        <f t="shared" si="1"/>
        <v>1922.1611484528423</v>
      </c>
    </row>
    <row r="14" spans="1:28" ht="15.75" thickBot="1" x14ac:dyDescent="0.3">
      <c r="A14" s="58"/>
      <c r="B14" s="14">
        <v>700</v>
      </c>
      <c r="C14" s="18">
        <f t="shared" si="2"/>
        <v>2.1991148575128552</v>
      </c>
      <c r="D14" s="22">
        <f t="shared" si="3"/>
        <v>75.788068138997772</v>
      </c>
      <c r="E14" s="22">
        <f t="shared" si="1"/>
        <v>151.57613627799554</v>
      </c>
      <c r="F14" s="22">
        <f t="shared" si="1"/>
        <v>227.36420441699337</v>
      </c>
      <c r="G14" s="22">
        <f t="shared" si="1"/>
        <v>303.15227255599109</v>
      </c>
      <c r="H14" s="22">
        <f t="shared" si="1"/>
        <v>378.94034069498895</v>
      </c>
      <c r="I14" s="22">
        <f t="shared" si="1"/>
        <v>454.72840883398675</v>
      </c>
      <c r="J14" s="22">
        <f t="shared" si="1"/>
        <v>530.51647697298438</v>
      </c>
      <c r="K14" s="22">
        <f t="shared" si="1"/>
        <v>606.30454511198218</v>
      </c>
      <c r="L14" s="22">
        <f t="shared" si="1"/>
        <v>682.09261325098009</v>
      </c>
      <c r="M14" s="22">
        <f t="shared" si="1"/>
        <v>757.88068138997789</v>
      </c>
      <c r="N14" s="22">
        <f t="shared" si="1"/>
        <v>833.6687495289757</v>
      </c>
      <c r="O14" s="22">
        <f t="shared" si="1"/>
        <v>909.4568176679735</v>
      </c>
      <c r="P14" s="22">
        <f t="shared" si="1"/>
        <v>985.2448858069713</v>
      </c>
      <c r="Q14" s="22">
        <f t="shared" si="1"/>
        <v>1061.0329539459688</v>
      </c>
      <c r="R14" s="22">
        <f t="shared" si="1"/>
        <v>1136.8210220849667</v>
      </c>
      <c r="S14" s="22">
        <f t="shared" si="1"/>
        <v>1212.6090902239644</v>
      </c>
      <c r="T14" s="22">
        <f t="shared" ref="T14:AB14" si="4">(T$3*60)/$C14</f>
        <v>1288.3971583629623</v>
      </c>
      <c r="U14" s="22">
        <f t="shared" si="4"/>
        <v>1364.1852265019602</v>
      </c>
      <c r="V14" s="22">
        <f t="shared" si="4"/>
        <v>1439.9732946409579</v>
      </c>
      <c r="W14" s="22">
        <f t="shared" si="4"/>
        <v>1515.7613627799558</v>
      </c>
      <c r="X14" s="22">
        <f t="shared" si="4"/>
        <v>1591.5494309189535</v>
      </c>
      <c r="Y14" s="22">
        <f t="shared" si="4"/>
        <v>1667.3374990579514</v>
      </c>
      <c r="Z14" s="22">
        <f t="shared" si="4"/>
        <v>1743.1255671969489</v>
      </c>
      <c r="AA14" s="22">
        <f t="shared" si="4"/>
        <v>1818.913635335947</v>
      </c>
      <c r="AB14" s="23">
        <f t="shared" si="4"/>
        <v>1894.7017034749447</v>
      </c>
    </row>
  </sheetData>
  <mergeCells count="3">
    <mergeCell ref="A4:A14"/>
    <mergeCell ref="D1:AB1"/>
    <mergeCell ref="A1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3"/>
  <sheetViews>
    <sheetView topLeftCell="A441" zoomScaleNormal="100" workbookViewId="0">
      <selection activeCell="G453" sqref="G453"/>
    </sheetView>
  </sheetViews>
  <sheetFormatPr defaultRowHeight="15" x14ac:dyDescent="0.25"/>
  <cols>
    <col min="1" max="1" width="9.140625" style="2"/>
    <col min="2" max="2" width="24.85546875" style="2" customWidth="1"/>
    <col min="3" max="3" width="9.140625" style="2" hidden="1" customWidth="1"/>
  </cols>
  <sheetData>
    <row r="1" spans="1:29" s="2" customFormat="1" x14ac:dyDescent="0.25">
      <c r="A1" s="2" t="s">
        <v>391</v>
      </c>
    </row>
    <row r="2" spans="1:29" s="26" customFormat="1" ht="17.25" x14ac:dyDescent="0.25">
      <c r="A2" s="26">
        <v>9.8059999999999992</v>
      </c>
      <c r="B2" s="25" t="s">
        <v>6</v>
      </c>
      <c r="C2" s="25"/>
    </row>
    <row r="3" spans="1:29" s="26" customFormat="1" x14ac:dyDescent="0.25">
      <c r="A3" s="26">
        <f>AVERAGE(0.0024, 0.0045)</f>
        <v>3.4499999999999999E-3</v>
      </c>
      <c r="B3" s="25" t="s">
        <v>9</v>
      </c>
      <c r="C3" s="25"/>
    </row>
    <row r="4" spans="1:29" s="26" customFormat="1" x14ac:dyDescent="0.25">
      <c r="A4" s="26">
        <f>AVERAGE(0.0062, 0.015)</f>
        <v>1.06E-2</v>
      </c>
      <c r="B4" s="25" t="s">
        <v>10</v>
      </c>
      <c r="C4" s="25"/>
    </row>
    <row r="5" spans="1:29" s="26" customFormat="1" x14ac:dyDescent="0.25">
      <c r="A5" s="26">
        <v>1.2922</v>
      </c>
      <c r="B5" s="25" t="s">
        <v>14</v>
      </c>
      <c r="C5" s="25"/>
    </row>
    <row r="6" spans="1:29" s="26" customFormat="1" ht="17.25" x14ac:dyDescent="0.25">
      <c r="A6" s="26">
        <v>9.2903040000000006E-2</v>
      </c>
      <c r="B6" s="25" t="s">
        <v>28</v>
      </c>
      <c r="C6" s="25"/>
    </row>
    <row r="7" spans="1:29" s="26" customFormat="1" x14ac:dyDescent="0.25">
      <c r="A7" s="26">
        <f>(100*1000)/(60*60)</f>
        <v>27.777777777777779</v>
      </c>
      <c r="B7" s="25" t="s">
        <v>389</v>
      </c>
      <c r="C7" s="25"/>
    </row>
    <row r="8" spans="1:29" ht="15.75" thickBot="1" x14ac:dyDescent="0.3">
      <c r="B8" s="28"/>
      <c r="C8" s="28"/>
    </row>
    <row r="9" spans="1:29" s="2" customFormat="1" ht="20.25" customHeight="1" x14ac:dyDescent="0.25">
      <c r="A9" s="67" t="s">
        <v>7</v>
      </c>
      <c r="B9" s="68"/>
      <c r="C9" s="43"/>
      <c r="D9" s="65" t="s">
        <v>4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6"/>
    </row>
    <row r="10" spans="1:29" s="2" customFormat="1" ht="15.75" thickBot="1" x14ac:dyDescent="0.3">
      <c r="A10" s="69"/>
      <c r="B10" s="70"/>
      <c r="C10" s="44"/>
      <c r="D10" s="6">
        <v>1000</v>
      </c>
      <c r="E10" s="6">
        <v>1100</v>
      </c>
      <c r="F10" s="6">
        <v>1200</v>
      </c>
      <c r="G10" s="6">
        <v>1300</v>
      </c>
      <c r="H10" s="6">
        <v>1400</v>
      </c>
      <c r="I10" s="6">
        <v>1500</v>
      </c>
      <c r="J10" s="6">
        <v>1600</v>
      </c>
      <c r="K10" s="6">
        <v>1700</v>
      </c>
      <c r="L10" s="6">
        <v>1800</v>
      </c>
      <c r="M10" s="6">
        <v>1900</v>
      </c>
      <c r="N10" s="6">
        <v>2000</v>
      </c>
      <c r="O10" s="6">
        <v>2100</v>
      </c>
      <c r="P10" s="6">
        <v>2200</v>
      </c>
      <c r="Q10" s="6">
        <v>2300</v>
      </c>
      <c r="R10" s="6">
        <v>2400</v>
      </c>
      <c r="S10" s="6">
        <v>2500</v>
      </c>
      <c r="T10" s="6">
        <v>2600</v>
      </c>
      <c r="U10" s="6">
        <v>2700</v>
      </c>
      <c r="V10" s="6">
        <v>2800</v>
      </c>
      <c r="W10" s="6">
        <v>2900</v>
      </c>
      <c r="X10" s="6">
        <v>3000</v>
      </c>
      <c r="Y10" s="6">
        <v>3100</v>
      </c>
      <c r="Z10" s="6">
        <v>3200</v>
      </c>
      <c r="AA10" s="6">
        <v>3300</v>
      </c>
      <c r="AB10" s="6">
        <v>3400</v>
      </c>
      <c r="AC10" s="29">
        <v>3500</v>
      </c>
    </row>
    <row r="11" spans="1:29" ht="15" customHeight="1" x14ac:dyDescent="0.25">
      <c r="A11" s="73" t="s">
        <v>8</v>
      </c>
      <c r="B11" s="4">
        <v>600</v>
      </c>
      <c r="C11" s="3"/>
      <c r="D11" s="34">
        <f t="shared" ref="D11:M21" si="0">$A$3/(($B11/1000)/2)*D$10*$A$2</f>
        <v>112.76899999999999</v>
      </c>
      <c r="E11" s="34">
        <f t="shared" si="0"/>
        <v>124.04589999999999</v>
      </c>
      <c r="F11" s="34">
        <f t="shared" si="0"/>
        <v>135.32279999999997</v>
      </c>
      <c r="G11" s="34">
        <f t="shared" si="0"/>
        <v>146.59969999999998</v>
      </c>
      <c r="H11" s="34">
        <f t="shared" si="0"/>
        <v>157.8766</v>
      </c>
      <c r="I11" s="34">
        <f t="shared" si="0"/>
        <v>169.15349999999998</v>
      </c>
      <c r="J11" s="34">
        <f t="shared" si="0"/>
        <v>180.43039999999996</v>
      </c>
      <c r="K11" s="34">
        <f t="shared" si="0"/>
        <v>191.7073</v>
      </c>
      <c r="L11" s="34">
        <f t="shared" si="0"/>
        <v>202.98419999999999</v>
      </c>
      <c r="M11" s="34">
        <f t="shared" si="0"/>
        <v>214.26109999999997</v>
      </c>
      <c r="N11" s="34">
        <f t="shared" ref="N11:W21" si="1">$A$3/(($B11/1000)/2)*N$10*$A$2</f>
        <v>225.53799999999998</v>
      </c>
      <c r="O11" s="34">
        <f t="shared" si="1"/>
        <v>236.81489999999997</v>
      </c>
      <c r="P11" s="34">
        <f t="shared" si="1"/>
        <v>248.09179999999998</v>
      </c>
      <c r="Q11" s="34">
        <f t="shared" si="1"/>
        <v>259.36869999999999</v>
      </c>
      <c r="R11" s="34">
        <f t="shared" si="1"/>
        <v>270.64559999999994</v>
      </c>
      <c r="S11" s="34">
        <f t="shared" si="1"/>
        <v>281.92249999999996</v>
      </c>
      <c r="T11" s="34">
        <f t="shared" si="1"/>
        <v>293.19939999999997</v>
      </c>
      <c r="U11" s="34">
        <f t="shared" si="1"/>
        <v>304.47629999999998</v>
      </c>
      <c r="V11" s="34">
        <f t="shared" si="1"/>
        <v>315.75319999999999</v>
      </c>
      <c r="W11" s="34">
        <f t="shared" si="1"/>
        <v>327.0301</v>
      </c>
      <c r="X11" s="34">
        <f t="shared" ref="X11:AC21" si="2">$A$3/(($B11/1000)/2)*X$10*$A$2</f>
        <v>338.30699999999996</v>
      </c>
      <c r="Y11" s="34">
        <f t="shared" si="2"/>
        <v>349.58389999999997</v>
      </c>
      <c r="Z11" s="34">
        <f t="shared" si="2"/>
        <v>360.86079999999993</v>
      </c>
      <c r="AA11" s="34">
        <f t="shared" si="2"/>
        <v>372.1377</v>
      </c>
      <c r="AB11" s="34">
        <f t="shared" si="2"/>
        <v>383.41460000000001</v>
      </c>
      <c r="AC11" s="35">
        <f t="shared" si="2"/>
        <v>394.69149999999996</v>
      </c>
    </row>
    <row r="12" spans="1:29" x14ac:dyDescent="0.25">
      <c r="A12" s="73"/>
      <c r="B12" s="4">
        <v>610</v>
      </c>
      <c r="C12" s="3"/>
      <c r="D12" s="34">
        <f t="shared" si="0"/>
        <v>110.92032786885245</v>
      </c>
      <c r="E12" s="34">
        <f t="shared" si="0"/>
        <v>122.01236065573769</v>
      </c>
      <c r="F12" s="34">
        <f t="shared" si="0"/>
        <v>133.10439344262295</v>
      </c>
      <c r="G12" s="34">
        <f t="shared" si="0"/>
        <v>144.19642622950818</v>
      </c>
      <c r="H12" s="34">
        <f t="shared" si="0"/>
        <v>155.28845901639343</v>
      </c>
      <c r="I12" s="34">
        <f t="shared" si="0"/>
        <v>166.38049180327869</v>
      </c>
      <c r="J12" s="34">
        <f t="shared" si="0"/>
        <v>177.47252459016391</v>
      </c>
      <c r="K12" s="34">
        <f t="shared" si="0"/>
        <v>188.56455737704917</v>
      </c>
      <c r="L12" s="34">
        <f t="shared" si="0"/>
        <v>199.6565901639344</v>
      </c>
      <c r="M12" s="34">
        <f t="shared" si="0"/>
        <v>210.74862295081965</v>
      </c>
      <c r="N12" s="34">
        <f t="shared" si="1"/>
        <v>221.84065573770491</v>
      </c>
      <c r="O12" s="34">
        <f t="shared" si="1"/>
        <v>232.93268852459016</v>
      </c>
      <c r="P12" s="34">
        <f t="shared" si="1"/>
        <v>244.02472131147539</v>
      </c>
      <c r="Q12" s="34">
        <f t="shared" si="1"/>
        <v>255.11675409836064</v>
      </c>
      <c r="R12" s="34">
        <f t="shared" si="1"/>
        <v>266.2087868852459</v>
      </c>
      <c r="S12" s="34">
        <f t="shared" si="1"/>
        <v>277.30081967213113</v>
      </c>
      <c r="T12" s="34">
        <f t="shared" si="1"/>
        <v>288.39285245901635</v>
      </c>
      <c r="U12" s="34">
        <f t="shared" si="1"/>
        <v>299.48488524590164</v>
      </c>
      <c r="V12" s="34">
        <f t="shared" si="1"/>
        <v>310.57691803278686</v>
      </c>
      <c r="W12" s="34">
        <f t="shared" si="1"/>
        <v>321.66895081967215</v>
      </c>
      <c r="X12" s="34">
        <f t="shared" si="2"/>
        <v>332.76098360655737</v>
      </c>
      <c r="Y12" s="34">
        <f t="shared" si="2"/>
        <v>343.8530163934426</v>
      </c>
      <c r="Z12" s="34">
        <f t="shared" si="2"/>
        <v>354.94504918032783</v>
      </c>
      <c r="AA12" s="34">
        <f t="shared" si="2"/>
        <v>366.03708196721311</v>
      </c>
      <c r="AB12" s="34">
        <f t="shared" si="2"/>
        <v>377.12911475409834</v>
      </c>
      <c r="AC12" s="35">
        <f t="shared" si="2"/>
        <v>388.22114754098357</v>
      </c>
    </row>
    <row r="13" spans="1:29" x14ac:dyDescent="0.25">
      <c r="A13" s="73"/>
      <c r="B13" s="4">
        <v>620</v>
      </c>
      <c r="C13" s="3"/>
      <c r="D13" s="34">
        <f t="shared" si="0"/>
        <v>109.13129032258064</v>
      </c>
      <c r="E13" s="34">
        <f t="shared" si="0"/>
        <v>120.04441935483869</v>
      </c>
      <c r="F13" s="34">
        <f t="shared" si="0"/>
        <v>130.95754838709678</v>
      </c>
      <c r="G13" s="34">
        <f t="shared" si="0"/>
        <v>141.87067741935485</v>
      </c>
      <c r="H13" s="34">
        <f t="shared" si="0"/>
        <v>152.78380645161289</v>
      </c>
      <c r="I13" s="34">
        <f t="shared" si="0"/>
        <v>163.69693548387096</v>
      </c>
      <c r="J13" s="34">
        <f t="shared" si="0"/>
        <v>174.61006451612903</v>
      </c>
      <c r="K13" s="34">
        <f t="shared" si="0"/>
        <v>185.5231935483871</v>
      </c>
      <c r="L13" s="34">
        <f t="shared" si="0"/>
        <v>196.43632258064514</v>
      </c>
      <c r="M13" s="34">
        <f t="shared" si="0"/>
        <v>207.34945161290321</v>
      </c>
      <c r="N13" s="34">
        <f t="shared" si="1"/>
        <v>218.26258064516128</v>
      </c>
      <c r="O13" s="34">
        <f t="shared" si="1"/>
        <v>229.17570967741935</v>
      </c>
      <c r="P13" s="34">
        <f t="shared" si="1"/>
        <v>240.08883870967739</v>
      </c>
      <c r="Q13" s="34">
        <f t="shared" si="1"/>
        <v>251.00196774193546</v>
      </c>
      <c r="R13" s="34">
        <f t="shared" si="1"/>
        <v>261.91509677419356</v>
      </c>
      <c r="S13" s="34">
        <f t="shared" si="1"/>
        <v>272.8282258064516</v>
      </c>
      <c r="T13" s="34">
        <f t="shared" si="1"/>
        <v>283.7413548387097</v>
      </c>
      <c r="U13" s="34">
        <f t="shared" si="1"/>
        <v>294.65448387096774</v>
      </c>
      <c r="V13" s="34">
        <f t="shared" si="1"/>
        <v>305.56761290322578</v>
      </c>
      <c r="W13" s="34">
        <f t="shared" si="1"/>
        <v>316.48074193548382</v>
      </c>
      <c r="X13" s="34">
        <f t="shared" si="2"/>
        <v>327.39387096774192</v>
      </c>
      <c r="Y13" s="34">
        <f t="shared" si="2"/>
        <v>338.30699999999996</v>
      </c>
      <c r="Z13" s="34">
        <f t="shared" si="2"/>
        <v>349.22012903225806</v>
      </c>
      <c r="AA13" s="34">
        <f t="shared" si="2"/>
        <v>360.1332580645161</v>
      </c>
      <c r="AB13" s="34">
        <f t="shared" si="2"/>
        <v>371.0463870967742</v>
      </c>
      <c r="AC13" s="35">
        <f t="shared" si="2"/>
        <v>381.95951612903224</v>
      </c>
    </row>
    <row r="14" spans="1:29" x14ac:dyDescent="0.25">
      <c r="A14" s="73"/>
      <c r="B14" s="4">
        <v>630</v>
      </c>
      <c r="C14" s="3"/>
      <c r="D14" s="34">
        <f t="shared" si="0"/>
        <v>107.39904761904759</v>
      </c>
      <c r="E14" s="34">
        <f t="shared" si="0"/>
        <v>118.13895238095235</v>
      </c>
      <c r="F14" s="34">
        <f t="shared" si="0"/>
        <v>128.87885714285713</v>
      </c>
      <c r="G14" s="34">
        <f t="shared" si="0"/>
        <v>139.6187619047619</v>
      </c>
      <c r="H14" s="34">
        <f t="shared" si="0"/>
        <v>150.35866666666664</v>
      </c>
      <c r="I14" s="34">
        <f t="shared" si="0"/>
        <v>161.0985714285714</v>
      </c>
      <c r="J14" s="34">
        <f t="shared" si="0"/>
        <v>171.83847619047617</v>
      </c>
      <c r="K14" s="34">
        <f t="shared" si="0"/>
        <v>182.57838095238091</v>
      </c>
      <c r="L14" s="34">
        <f t="shared" si="0"/>
        <v>193.31828571428568</v>
      </c>
      <c r="M14" s="34">
        <f t="shared" si="0"/>
        <v>204.05819047619042</v>
      </c>
      <c r="N14" s="34">
        <f t="shared" si="1"/>
        <v>214.79809523809519</v>
      </c>
      <c r="O14" s="34">
        <f t="shared" si="1"/>
        <v>225.53799999999995</v>
      </c>
      <c r="P14" s="34">
        <f t="shared" si="1"/>
        <v>236.27790476190469</v>
      </c>
      <c r="Q14" s="34">
        <f t="shared" si="1"/>
        <v>247.01780952380946</v>
      </c>
      <c r="R14" s="34">
        <f t="shared" si="1"/>
        <v>257.75771428571426</v>
      </c>
      <c r="S14" s="34">
        <f t="shared" si="1"/>
        <v>268.49761904761903</v>
      </c>
      <c r="T14" s="34">
        <f t="shared" si="1"/>
        <v>279.23752380952379</v>
      </c>
      <c r="U14" s="34">
        <f t="shared" si="1"/>
        <v>289.9774285714285</v>
      </c>
      <c r="V14" s="34">
        <f t="shared" si="1"/>
        <v>300.71733333333327</v>
      </c>
      <c r="W14" s="34">
        <f t="shared" si="1"/>
        <v>311.45723809523804</v>
      </c>
      <c r="X14" s="34">
        <f t="shared" si="2"/>
        <v>322.19714285714281</v>
      </c>
      <c r="Y14" s="34">
        <f t="shared" si="2"/>
        <v>332.93704761904758</v>
      </c>
      <c r="Z14" s="34">
        <f t="shared" si="2"/>
        <v>343.67695238095234</v>
      </c>
      <c r="AA14" s="34">
        <f t="shared" si="2"/>
        <v>354.41685714285705</v>
      </c>
      <c r="AB14" s="34">
        <f t="shared" si="2"/>
        <v>365.15676190476182</v>
      </c>
      <c r="AC14" s="35">
        <f t="shared" si="2"/>
        <v>375.89666666666659</v>
      </c>
    </row>
    <row r="15" spans="1:29" x14ac:dyDescent="0.25">
      <c r="A15" s="73"/>
      <c r="B15" s="4">
        <v>640</v>
      </c>
      <c r="C15" s="3"/>
      <c r="D15" s="34">
        <f t="shared" si="0"/>
        <v>105.72093749999999</v>
      </c>
      <c r="E15" s="34">
        <f t="shared" si="0"/>
        <v>116.29303124999997</v>
      </c>
      <c r="F15" s="34">
        <f t="shared" si="0"/>
        <v>126.86512499999998</v>
      </c>
      <c r="G15" s="34">
        <f t="shared" si="0"/>
        <v>137.43721874999997</v>
      </c>
      <c r="H15" s="34">
        <f t="shared" si="0"/>
        <v>148.00931249999996</v>
      </c>
      <c r="I15" s="34">
        <f t="shared" si="0"/>
        <v>158.58140624999999</v>
      </c>
      <c r="J15" s="34">
        <f t="shared" si="0"/>
        <v>169.15349999999998</v>
      </c>
      <c r="K15" s="34">
        <f t="shared" si="0"/>
        <v>179.72559374999997</v>
      </c>
      <c r="L15" s="34">
        <f t="shared" si="0"/>
        <v>190.29768749999999</v>
      </c>
      <c r="M15" s="34">
        <f t="shared" si="0"/>
        <v>200.86978124999999</v>
      </c>
      <c r="N15" s="34">
        <f t="shared" si="1"/>
        <v>211.44187499999998</v>
      </c>
      <c r="O15" s="34">
        <f t="shared" si="1"/>
        <v>222.01396874999998</v>
      </c>
      <c r="P15" s="34">
        <f t="shared" si="1"/>
        <v>232.58606249999994</v>
      </c>
      <c r="Q15" s="34">
        <f t="shared" si="1"/>
        <v>243.15815624999993</v>
      </c>
      <c r="R15" s="34">
        <f t="shared" si="1"/>
        <v>253.73024999999996</v>
      </c>
      <c r="S15" s="34">
        <f t="shared" si="1"/>
        <v>264.30234374999992</v>
      </c>
      <c r="T15" s="34">
        <f t="shared" si="1"/>
        <v>274.87443749999994</v>
      </c>
      <c r="U15" s="34">
        <f t="shared" si="1"/>
        <v>285.44653124999996</v>
      </c>
      <c r="V15" s="34">
        <f t="shared" si="1"/>
        <v>296.01862499999993</v>
      </c>
      <c r="W15" s="34">
        <f t="shared" si="1"/>
        <v>306.59071874999995</v>
      </c>
      <c r="X15" s="34">
        <f t="shared" si="2"/>
        <v>317.16281249999997</v>
      </c>
      <c r="Y15" s="34">
        <f t="shared" si="2"/>
        <v>327.73490624999999</v>
      </c>
      <c r="Z15" s="34">
        <f t="shared" si="2"/>
        <v>338.30699999999996</v>
      </c>
      <c r="AA15" s="34">
        <f t="shared" si="2"/>
        <v>348.87909374999998</v>
      </c>
      <c r="AB15" s="34">
        <f t="shared" si="2"/>
        <v>359.45118749999995</v>
      </c>
      <c r="AC15" s="35">
        <f t="shared" si="2"/>
        <v>370.02328124999997</v>
      </c>
    </row>
    <row r="16" spans="1:29" x14ac:dyDescent="0.25">
      <c r="A16" s="73"/>
      <c r="B16" s="4">
        <v>650</v>
      </c>
      <c r="C16" s="3"/>
      <c r="D16" s="34">
        <f t="shared" si="0"/>
        <v>104.09446153846153</v>
      </c>
      <c r="E16" s="34">
        <f t="shared" si="0"/>
        <v>114.50390769230768</v>
      </c>
      <c r="F16" s="34">
        <f t="shared" si="0"/>
        <v>124.91335384615383</v>
      </c>
      <c r="G16" s="34">
        <f t="shared" si="0"/>
        <v>135.32279999999997</v>
      </c>
      <c r="H16" s="34">
        <f t="shared" si="0"/>
        <v>145.73224615384612</v>
      </c>
      <c r="I16" s="34">
        <f t="shared" si="0"/>
        <v>156.1416923076923</v>
      </c>
      <c r="J16" s="34">
        <f t="shared" si="0"/>
        <v>166.55113846153844</v>
      </c>
      <c r="K16" s="34">
        <f t="shared" si="0"/>
        <v>176.96058461538459</v>
      </c>
      <c r="L16" s="34">
        <f t="shared" si="0"/>
        <v>187.37003076923074</v>
      </c>
      <c r="M16" s="34">
        <f t="shared" si="0"/>
        <v>197.77947692307691</v>
      </c>
      <c r="N16" s="34">
        <f t="shared" si="1"/>
        <v>208.18892307692306</v>
      </c>
      <c r="O16" s="34">
        <f t="shared" si="1"/>
        <v>218.59836923076921</v>
      </c>
      <c r="P16" s="34">
        <f t="shared" si="1"/>
        <v>229.00781538461536</v>
      </c>
      <c r="Q16" s="34">
        <f t="shared" si="1"/>
        <v>239.4172615384615</v>
      </c>
      <c r="R16" s="34">
        <f t="shared" si="1"/>
        <v>249.82670769230765</v>
      </c>
      <c r="S16" s="34">
        <f t="shared" si="1"/>
        <v>260.2361538461538</v>
      </c>
      <c r="T16" s="34">
        <f t="shared" si="1"/>
        <v>270.64559999999994</v>
      </c>
      <c r="U16" s="34">
        <f t="shared" si="1"/>
        <v>281.05504615384609</v>
      </c>
      <c r="V16" s="34">
        <f t="shared" si="1"/>
        <v>291.46449230769224</v>
      </c>
      <c r="W16" s="34">
        <f t="shared" si="1"/>
        <v>301.87393846153844</v>
      </c>
      <c r="X16" s="34">
        <f t="shared" si="2"/>
        <v>312.28338461538459</v>
      </c>
      <c r="Y16" s="34">
        <f t="shared" si="2"/>
        <v>322.69283076923074</v>
      </c>
      <c r="Z16" s="34">
        <f t="shared" si="2"/>
        <v>333.10227692307689</v>
      </c>
      <c r="AA16" s="34">
        <f t="shared" si="2"/>
        <v>343.51172307692303</v>
      </c>
      <c r="AB16" s="34">
        <f t="shared" si="2"/>
        <v>353.92116923076918</v>
      </c>
      <c r="AC16" s="35">
        <f t="shared" si="2"/>
        <v>364.33061538461533</v>
      </c>
    </row>
    <row r="17" spans="1:29" x14ac:dyDescent="0.25">
      <c r="A17" s="73"/>
      <c r="B17" s="4">
        <v>660</v>
      </c>
      <c r="C17" s="3"/>
      <c r="D17" s="34">
        <f t="shared" si="0"/>
        <v>102.51727272727273</v>
      </c>
      <c r="E17" s="34">
        <f t="shared" si="0"/>
        <v>112.76899999999999</v>
      </c>
      <c r="F17" s="34">
        <f t="shared" si="0"/>
        <v>123.02072727272726</v>
      </c>
      <c r="G17" s="34">
        <f t="shared" si="0"/>
        <v>133.27245454545454</v>
      </c>
      <c r="H17" s="34">
        <f t="shared" si="0"/>
        <v>143.5241818181818</v>
      </c>
      <c r="I17" s="34">
        <f t="shared" si="0"/>
        <v>153.77590909090907</v>
      </c>
      <c r="J17" s="34">
        <f t="shared" si="0"/>
        <v>164.02763636363633</v>
      </c>
      <c r="K17" s="34">
        <f t="shared" si="0"/>
        <v>174.27936363636363</v>
      </c>
      <c r="L17" s="34">
        <f t="shared" si="0"/>
        <v>184.53109090909086</v>
      </c>
      <c r="M17" s="34">
        <f t="shared" si="0"/>
        <v>194.78281818181816</v>
      </c>
      <c r="N17" s="34">
        <f t="shared" si="1"/>
        <v>205.03454545454545</v>
      </c>
      <c r="O17" s="34">
        <f t="shared" si="1"/>
        <v>215.28627272727269</v>
      </c>
      <c r="P17" s="34">
        <f t="shared" si="1"/>
        <v>225.53799999999998</v>
      </c>
      <c r="Q17" s="34">
        <f t="shared" si="1"/>
        <v>235.78972727272722</v>
      </c>
      <c r="R17" s="34">
        <f t="shared" si="1"/>
        <v>246.04145454545451</v>
      </c>
      <c r="S17" s="34">
        <f t="shared" si="1"/>
        <v>256.29318181818178</v>
      </c>
      <c r="T17" s="34">
        <f t="shared" si="1"/>
        <v>266.54490909090907</v>
      </c>
      <c r="U17" s="34">
        <f t="shared" si="1"/>
        <v>276.79663636363631</v>
      </c>
      <c r="V17" s="34">
        <f t="shared" si="1"/>
        <v>287.0483636363636</v>
      </c>
      <c r="W17" s="34">
        <f t="shared" si="1"/>
        <v>297.30009090909084</v>
      </c>
      <c r="X17" s="34">
        <f t="shared" si="2"/>
        <v>307.55181818181813</v>
      </c>
      <c r="Y17" s="34">
        <f t="shared" si="2"/>
        <v>317.80354545454543</v>
      </c>
      <c r="Z17" s="34">
        <f t="shared" si="2"/>
        <v>328.05527272727267</v>
      </c>
      <c r="AA17" s="34">
        <f t="shared" si="2"/>
        <v>338.30699999999996</v>
      </c>
      <c r="AB17" s="34">
        <f t="shared" si="2"/>
        <v>348.55872727272725</v>
      </c>
      <c r="AC17" s="35">
        <f t="shared" si="2"/>
        <v>358.81045454545449</v>
      </c>
    </row>
    <row r="18" spans="1:29" x14ac:dyDescent="0.25">
      <c r="A18" s="73"/>
      <c r="B18" s="4">
        <v>670</v>
      </c>
      <c r="C18" s="3"/>
      <c r="D18" s="34">
        <f t="shared" si="0"/>
        <v>100.98716417910447</v>
      </c>
      <c r="E18" s="34">
        <f t="shared" si="0"/>
        <v>111.08588059701491</v>
      </c>
      <c r="F18" s="34">
        <f t="shared" si="0"/>
        <v>121.18459701492536</v>
      </c>
      <c r="G18" s="34">
        <f t="shared" si="0"/>
        <v>131.2833134328358</v>
      </c>
      <c r="H18" s="34">
        <f t="shared" si="0"/>
        <v>141.38202985074625</v>
      </c>
      <c r="I18" s="34">
        <f t="shared" si="0"/>
        <v>151.4807462686567</v>
      </c>
      <c r="J18" s="34">
        <f t="shared" si="0"/>
        <v>161.57946268656713</v>
      </c>
      <c r="K18" s="34">
        <f t="shared" si="0"/>
        <v>171.67817910447758</v>
      </c>
      <c r="L18" s="34">
        <f t="shared" si="0"/>
        <v>181.77689552238803</v>
      </c>
      <c r="M18" s="34">
        <f t="shared" si="0"/>
        <v>191.87561194029848</v>
      </c>
      <c r="N18" s="34">
        <f t="shared" si="1"/>
        <v>201.97432835820894</v>
      </c>
      <c r="O18" s="34">
        <f t="shared" si="1"/>
        <v>212.07304477611936</v>
      </c>
      <c r="P18" s="34">
        <f t="shared" si="1"/>
        <v>222.17176119402981</v>
      </c>
      <c r="Q18" s="34">
        <f t="shared" si="1"/>
        <v>232.27047761194027</v>
      </c>
      <c r="R18" s="34">
        <f t="shared" si="1"/>
        <v>242.36919402985072</v>
      </c>
      <c r="S18" s="34">
        <f t="shared" si="1"/>
        <v>252.46791044776117</v>
      </c>
      <c r="T18" s="34">
        <f t="shared" si="1"/>
        <v>262.56662686567159</v>
      </c>
      <c r="U18" s="34">
        <f t="shared" si="1"/>
        <v>272.66534328358205</v>
      </c>
      <c r="V18" s="34">
        <f t="shared" si="1"/>
        <v>282.7640597014925</v>
      </c>
      <c r="W18" s="34">
        <f t="shared" si="1"/>
        <v>292.86277611940295</v>
      </c>
      <c r="X18" s="34">
        <f t="shared" si="2"/>
        <v>302.9614925373134</v>
      </c>
      <c r="Y18" s="34">
        <f t="shared" si="2"/>
        <v>313.06020895522386</v>
      </c>
      <c r="Z18" s="34">
        <f t="shared" si="2"/>
        <v>323.15892537313425</v>
      </c>
      <c r="AA18" s="34">
        <f t="shared" si="2"/>
        <v>333.2576417910447</v>
      </c>
      <c r="AB18" s="34">
        <f t="shared" si="2"/>
        <v>343.35635820895516</v>
      </c>
      <c r="AC18" s="35">
        <f t="shared" si="2"/>
        <v>353.45507462686561</v>
      </c>
    </row>
    <row r="19" spans="1:29" x14ac:dyDescent="0.25">
      <c r="A19" s="73"/>
      <c r="B19" s="4">
        <v>680</v>
      </c>
      <c r="C19" s="3"/>
      <c r="D19" s="34">
        <f t="shared" si="0"/>
        <v>99.502058823529381</v>
      </c>
      <c r="E19" s="34">
        <f t="shared" si="0"/>
        <v>109.45226470588233</v>
      </c>
      <c r="F19" s="34">
        <f t="shared" si="0"/>
        <v>119.40247058823526</v>
      </c>
      <c r="G19" s="34">
        <f t="shared" si="0"/>
        <v>129.35267647058822</v>
      </c>
      <c r="H19" s="34">
        <f t="shared" si="0"/>
        <v>139.30288235294114</v>
      </c>
      <c r="I19" s="34">
        <f t="shared" si="0"/>
        <v>149.25308823529409</v>
      </c>
      <c r="J19" s="34">
        <f t="shared" si="0"/>
        <v>159.203294117647</v>
      </c>
      <c r="K19" s="34">
        <f t="shared" si="0"/>
        <v>169.15349999999995</v>
      </c>
      <c r="L19" s="34">
        <f t="shared" si="0"/>
        <v>179.1037058823529</v>
      </c>
      <c r="M19" s="34">
        <f t="shared" si="0"/>
        <v>189.05391176470584</v>
      </c>
      <c r="N19" s="34">
        <f t="shared" si="1"/>
        <v>199.00411764705876</v>
      </c>
      <c r="O19" s="34">
        <f t="shared" si="1"/>
        <v>208.95432352941171</v>
      </c>
      <c r="P19" s="34">
        <f t="shared" si="1"/>
        <v>218.90452941176466</v>
      </c>
      <c r="Q19" s="34">
        <f t="shared" si="1"/>
        <v>228.85473529411757</v>
      </c>
      <c r="R19" s="34">
        <f t="shared" si="1"/>
        <v>238.80494117647052</v>
      </c>
      <c r="S19" s="34">
        <f t="shared" si="1"/>
        <v>248.75514705882347</v>
      </c>
      <c r="T19" s="34">
        <f t="shared" si="1"/>
        <v>258.70535294117644</v>
      </c>
      <c r="U19" s="34">
        <f t="shared" si="1"/>
        <v>268.6555588235293</v>
      </c>
      <c r="V19" s="34">
        <f t="shared" si="1"/>
        <v>278.60576470588228</v>
      </c>
      <c r="W19" s="34">
        <f t="shared" si="1"/>
        <v>288.55597058823525</v>
      </c>
      <c r="X19" s="34">
        <f t="shared" si="2"/>
        <v>298.50617647058817</v>
      </c>
      <c r="Y19" s="34">
        <f t="shared" si="2"/>
        <v>308.45638235294109</v>
      </c>
      <c r="Z19" s="34">
        <f t="shared" si="2"/>
        <v>318.40658823529401</v>
      </c>
      <c r="AA19" s="34">
        <f t="shared" si="2"/>
        <v>328.35679411764693</v>
      </c>
      <c r="AB19" s="34">
        <f t="shared" si="2"/>
        <v>338.3069999999999</v>
      </c>
      <c r="AC19" s="35">
        <f t="shared" si="2"/>
        <v>348.25720588235288</v>
      </c>
    </row>
    <row r="20" spans="1:29" x14ac:dyDescent="0.25">
      <c r="A20" s="73"/>
      <c r="B20" s="4">
        <v>690</v>
      </c>
      <c r="C20" s="3"/>
      <c r="D20" s="34">
        <f t="shared" si="0"/>
        <v>98.059999999999988</v>
      </c>
      <c r="E20" s="34">
        <f t="shared" si="0"/>
        <v>107.86599999999999</v>
      </c>
      <c r="F20" s="34">
        <f t="shared" si="0"/>
        <v>117.672</v>
      </c>
      <c r="G20" s="34">
        <f t="shared" si="0"/>
        <v>127.47799999999999</v>
      </c>
      <c r="H20" s="34">
        <f t="shared" si="0"/>
        <v>137.28399999999999</v>
      </c>
      <c r="I20" s="34">
        <f t="shared" si="0"/>
        <v>147.08999999999997</v>
      </c>
      <c r="J20" s="34">
        <f t="shared" si="0"/>
        <v>156.89599999999999</v>
      </c>
      <c r="K20" s="34">
        <f t="shared" si="0"/>
        <v>166.702</v>
      </c>
      <c r="L20" s="34">
        <f t="shared" si="0"/>
        <v>176.50799999999998</v>
      </c>
      <c r="M20" s="34">
        <f t="shared" si="0"/>
        <v>186.31399999999999</v>
      </c>
      <c r="N20" s="34">
        <f t="shared" si="1"/>
        <v>196.11999999999998</v>
      </c>
      <c r="O20" s="34">
        <f t="shared" si="1"/>
        <v>205.92599999999999</v>
      </c>
      <c r="P20" s="34">
        <f t="shared" si="1"/>
        <v>215.73199999999997</v>
      </c>
      <c r="Q20" s="34">
        <f t="shared" si="1"/>
        <v>225.53799999999998</v>
      </c>
      <c r="R20" s="34">
        <f t="shared" si="1"/>
        <v>235.34399999999999</v>
      </c>
      <c r="S20" s="34">
        <f t="shared" si="1"/>
        <v>245.14999999999998</v>
      </c>
      <c r="T20" s="34">
        <f t="shared" si="1"/>
        <v>254.95599999999999</v>
      </c>
      <c r="U20" s="34">
        <f t="shared" si="1"/>
        <v>264.762</v>
      </c>
      <c r="V20" s="34">
        <f t="shared" si="1"/>
        <v>274.56799999999998</v>
      </c>
      <c r="W20" s="34">
        <f t="shared" si="1"/>
        <v>284.37399999999997</v>
      </c>
      <c r="X20" s="34">
        <f t="shared" si="2"/>
        <v>294.17999999999995</v>
      </c>
      <c r="Y20" s="34">
        <f t="shared" si="2"/>
        <v>303.98599999999999</v>
      </c>
      <c r="Z20" s="34">
        <f t="shared" si="2"/>
        <v>313.79199999999997</v>
      </c>
      <c r="AA20" s="34">
        <f t="shared" si="2"/>
        <v>323.59799999999996</v>
      </c>
      <c r="AB20" s="34">
        <f t="shared" si="2"/>
        <v>333.404</v>
      </c>
      <c r="AC20" s="35">
        <f t="shared" si="2"/>
        <v>343.21</v>
      </c>
    </row>
    <row r="21" spans="1:29" ht="15.75" thickBot="1" x14ac:dyDescent="0.3">
      <c r="A21" s="73"/>
      <c r="B21" s="4">
        <v>700</v>
      </c>
      <c r="C21" s="3"/>
      <c r="D21" s="34">
        <f t="shared" si="0"/>
        <v>96.659142857142854</v>
      </c>
      <c r="E21" s="34">
        <f t="shared" si="0"/>
        <v>106.32505714285713</v>
      </c>
      <c r="F21" s="34">
        <f t="shared" si="0"/>
        <v>115.99097142857143</v>
      </c>
      <c r="G21" s="34">
        <f t="shared" si="0"/>
        <v>125.65688571428571</v>
      </c>
      <c r="H21" s="34">
        <f t="shared" si="0"/>
        <v>135.3228</v>
      </c>
      <c r="I21" s="34">
        <f t="shared" si="0"/>
        <v>144.98871428571428</v>
      </c>
      <c r="J21" s="34">
        <f t="shared" si="0"/>
        <v>154.65462857142856</v>
      </c>
      <c r="K21" s="34">
        <f t="shared" si="0"/>
        <v>164.32054285714287</v>
      </c>
      <c r="L21" s="34">
        <f t="shared" si="0"/>
        <v>173.98645714285715</v>
      </c>
      <c r="M21" s="34">
        <f t="shared" si="0"/>
        <v>183.65237142857143</v>
      </c>
      <c r="N21" s="34">
        <f t="shared" si="1"/>
        <v>193.31828571428571</v>
      </c>
      <c r="O21" s="34">
        <f t="shared" si="1"/>
        <v>202.98420000000002</v>
      </c>
      <c r="P21" s="34">
        <f t="shared" si="1"/>
        <v>212.65011428571427</v>
      </c>
      <c r="Q21" s="34">
        <f t="shared" si="1"/>
        <v>222.31602857142857</v>
      </c>
      <c r="R21" s="34">
        <f t="shared" si="1"/>
        <v>231.98194285714285</v>
      </c>
      <c r="S21" s="34">
        <f t="shared" si="1"/>
        <v>241.64785714285716</v>
      </c>
      <c r="T21" s="34">
        <f t="shared" si="1"/>
        <v>251.31377142857141</v>
      </c>
      <c r="U21" s="34">
        <f t="shared" si="1"/>
        <v>260.97968571428572</v>
      </c>
      <c r="V21" s="34">
        <f t="shared" si="1"/>
        <v>270.6456</v>
      </c>
      <c r="W21" s="34">
        <f t="shared" si="1"/>
        <v>280.31151428571428</v>
      </c>
      <c r="X21" s="34">
        <f t="shared" si="2"/>
        <v>289.97742857142856</v>
      </c>
      <c r="Y21" s="34">
        <f t="shared" si="2"/>
        <v>299.64334285714284</v>
      </c>
      <c r="Z21" s="34">
        <f t="shared" si="2"/>
        <v>309.30925714285712</v>
      </c>
      <c r="AA21" s="34">
        <f t="shared" si="2"/>
        <v>318.97517142857146</v>
      </c>
      <c r="AB21" s="34">
        <f t="shared" si="2"/>
        <v>328.64108571428574</v>
      </c>
      <c r="AC21" s="35">
        <f t="shared" si="2"/>
        <v>338.30699999999996</v>
      </c>
    </row>
    <row r="22" spans="1:29" ht="15.75" thickBot="1" x14ac:dyDescent="0.3">
      <c r="A22" s="74"/>
      <c r="B22" s="33" t="s">
        <v>11</v>
      </c>
      <c r="C22" s="37"/>
      <c r="D22" s="47">
        <f>AVERAGE(D$11:D$21)</f>
        <v>104.3418821305447</v>
      </c>
      <c r="E22" s="47">
        <f t="shared" ref="E22:AC22" si="3">AVERAGE(E$11:E$21)</f>
        <v>114.77607034359916</v>
      </c>
      <c r="F22" s="47">
        <f t="shared" si="3"/>
        <v>125.21025855665363</v>
      </c>
      <c r="G22" s="47">
        <f t="shared" si="3"/>
        <v>135.64444676970808</v>
      </c>
      <c r="H22" s="47">
        <f t="shared" si="3"/>
        <v>146.07863498276257</v>
      </c>
      <c r="I22" s="47">
        <f t="shared" si="3"/>
        <v>156.51282319581705</v>
      </c>
      <c r="J22" s="47">
        <f t="shared" si="3"/>
        <v>166.94701140887148</v>
      </c>
      <c r="K22" s="47">
        <f t="shared" si="3"/>
        <v>177.38119962192596</v>
      </c>
      <c r="L22" s="47">
        <f t="shared" si="3"/>
        <v>187.81538783498044</v>
      </c>
      <c r="M22" s="47">
        <f t="shared" si="3"/>
        <v>198.24957604803492</v>
      </c>
      <c r="N22" s="47">
        <f t="shared" si="3"/>
        <v>208.68376426108941</v>
      </c>
      <c r="O22" s="47">
        <f t="shared" si="3"/>
        <v>219.11795247414383</v>
      </c>
      <c r="P22" s="47">
        <f t="shared" si="3"/>
        <v>229.55214068719832</v>
      </c>
      <c r="Q22" s="47">
        <f t="shared" si="3"/>
        <v>239.9863289002528</v>
      </c>
      <c r="R22" s="47">
        <f t="shared" si="3"/>
        <v>250.42051711330726</v>
      </c>
      <c r="S22" s="47">
        <f t="shared" si="3"/>
        <v>260.8547053263618</v>
      </c>
      <c r="T22" s="47">
        <f t="shared" si="3"/>
        <v>271.28889353941616</v>
      </c>
      <c r="U22" s="47">
        <f t="shared" si="3"/>
        <v>281.72308175247065</v>
      </c>
      <c r="V22" s="47">
        <f t="shared" si="3"/>
        <v>292.15726996552513</v>
      </c>
      <c r="W22" s="47">
        <f t="shared" si="3"/>
        <v>302.59145817857956</v>
      </c>
      <c r="X22" s="47">
        <f t="shared" si="3"/>
        <v>313.0256463916341</v>
      </c>
      <c r="Y22" s="47">
        <f t="shared" si="3"/>
        <v>323.45983460468858</v>
      </c>
      <c r="Z22" s="47">
        <f t="shared" si="3"/>
        <v>333.89402281774295</v>
      </c>
      <c r="AA22" s="47">
        <f t="shared" si="3"/>
        <v>344.32821103079749</v>
      </c>
      <c r="AB22" s="47">
        <f t="shared" si="3"/>
        <v>354.76239924385192</v>
      </c>
      <c r="AC22" s="32">
        <f t="shared" si="3"/>
        <v>365.19658745690634</v>
      </c>
    </row>
    <row r="23" spans="1:29" ht="18.75" thickBot="1" x14ac:dyDescent="0.4">
      <c r="A23" s="71" t="s">
        <v>30</v>
      </c>
      <c r="B23" s="72"/>
      <c r="C23" s="38"/>
      <c r="D23" s="45">
        <f t="shared" ref="D23:AC23" si="4">$A$4*D$10*$A$2</f>
        <v>103.94359999999999</v>
      </c>
      <c r="E23" s="45">
        <f t="shared" si="4"/>
        <v>114.33796</v>
      </c>
      <c r="F23" s="45">
        <f t="shared" si="4"/>
        <v>124.73232</v>
      </c>
      <c r="G23" s="45">
        <f t="shared" si="4"/>
        <v>135.12667999999999</v>
      </c>
      <c r="H23" s="45">
        <f t="shared" si="4"/>
        <v>145.52104</v>
      </c>
      <c r="I23" s="45">
        <f t="shared" si="4"/>
        <v>155.91539999999998</v>
      </c>
      <c r="J23" s="45">
        <f t="shared" si="4"/>
        <v>166.30975999999998</v>
      </c>
      <c r="K23" s="45">
        <f t="shared" si="4"/>
        <v>176.70411999999999</v>
      </c>
      <c r="L23" s="45">
        <f t="shared" si="4"/>
        <v>187.09848</v>
      </c>
      <c r="M23" s="45">
        <f t="shared" si="4"/>
        <v>197.49284</v>
      </c>
      <c r="N23" s="45">
        <f t="shared" si="4"/>
        <v>207.88719999999998</v>
      </c>
      <c r="O23" s="45">
        <f t="shared" si="4"/>
        <v>218.28155999999998</v>
      </c>
      <c r="P23" s="45">
        <f t="shared" si="4"/>
        <v>228.67591999999999</v>
      </c>
      <c r="Q23" s="45">
        <f t="shared" si="4"/>
        <v>239.07027999999997</v>
      </c>
      <c r="R23" s="45">
        <f t="shared" si="4"/>
        <v>249.46464</v>
      </c>
      <c r="S23" s="45">
        <f t="shared" si="4"/>
        <v>259.85899999999998</v>
      </c>
      <c r="T23" s="45">
        <f t="shared" si="4"/>
        <v>270.25335999999999</v>
      </c>
      <c r="U23" s="45">
        <f t="shared" si="4"/>
        <v>280.64771999999999</v>
      </c>
      <c r="V23" s="45">
        <f t="shared" si="4"/>
        <v>291.04208</v>
      </c>
      <c r="W23" s="45">
        <f t="shared" si="4"/>
        <v>301.43643999999995</v>
      </c>
      <c r="X23" s="45">
        <f t="shared" si="4"/>
        <v>311.83079999999995</v>
      </c>
      <c r="Y23" s="45">
        <f t="shared" si="4"/>
        <v>322.22515999999996</v>
      </c>
      <c r="Z23" s="45">
        <f t="shared" si="4"/>
        <v>332.61951999999997</v>
      </c>
      <c r="AA23" s="45">
        <f t="shared" si="4"/>
        <v>343.01387999999992</v>
      </c>
      <c r="AB23" s="45">
        <f t="shared" si="4"/>
        <v>353.40823999999998</v>
      </c>
      <c r="AC23" s="30">
        <f t="shared" si="4"/>
        <v>363.80259999999998</v>
      </c>
    </row>
    <row r="24" spans="1:29" ht="15.75" thickBot="1" x14ac:dyDescent="0.3"/>
    <row r="25" spans="1:29" s="2" customFormat="1" ht="20.25" customHeight="1" x14ac:dyDescent="0.25">
      <c r="A25" s="67" t="s">
        <v>13</v>
      </c>
      <c r="B25" s="68"/>
      <c r="C25" s="43"/>
      <c r="D25" s="65" t="s">
        <v>4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6"/>
    </row>
    <row r="26" spans="1:29" s="2" customFormat="1" ht="15.75" thickBot="1" x14ac:dyDescent="0.3">
      <c r="A26" s="69"/>
      <c r="B26" s="70"/>
      <c r="C26" s="44"/>
      <c r="D26" s="6">
        <v>1000</v>
      </c>
      <c r="E26" s="6">
        <v>1100</v>
      </c>
      <c r="F26" s="6">
        <v>1200</v>
      </c>
      <c r="G26" s="6">
        <v>1300</v>
      </c>
      <c r="H26" s="6">
        <v>1400</v>
      </c>
      <c r="I26" s="6">
        <v>1500</v>
      </c>
      <c r="J26" s="6">
        <v>1600</v>
      </c>
      <c r="K26" s="6">
        <v>1700</v>
      </c>
      <c r="L26" s="6">
        <v>1800</v>
      </c>
      <c r="M26" s="6">
        <v>1900</v>
      </c>
      <c r="N26" s="6">
        <v>2000</v>
      </c>
      <c r="O26" s="6">
        <v>2100</v>
      </c>
      <c r="P26" s="6">
        <v>2200</v>
      </c>
      <c r="Q26" s="6">
        <v>2300</v>
      </c>
      <c r="R26" s="6">
        <v>2400</v>
      </c>
      <c r="S26" s="6">
        <v>2500</v>
      </c>
      <c r="T26" s="6">
        <v>2600</v>
      </c>
      <c r="U26" s="6">
        <v>2700</v>
      </c>
      <c r="V26" s="6">
        <v>2800</v>
      </c>
      <c r="W26" s="6">
        <v>2900</v>
      </c>
      <c r="X26" s="6">
        <v>3000</v>
      </c>
      <c r="Y26" s="6">
        <v>3100</v>
      </c>
      <c r="Z26" s="6">
        <v>3200</v>
      </c>
      <c r="AA26" s="6">
        <v>3300</v>
      </c>
      <c r="AB26" s="6">
        <v>3400</v>
      </c>
      <c r="AC26" s="29">
        <v>3500</v>
      </c>
    </row>
    <row r="27" spans="1:29" x14ac:dyDescent="0.25">
      <c r="A27" s="73" t="s">
        <v>12</v>
      </c>
      <c r="B27" s="4">
        <v>0</v>
      </c>
      <c r="C27" s="3"/>
      <c r="D27" s="34">
        <f t="shared" ref="D27:M36" si="5">D$26*$A$2*SIN(RADIANS($B27))</f>
        <v>0</v>
      </c>
      <c r="E27" s="34">
        <f t="shared" si="5"/>
        <v>0</v>
      </c>
      <c r="F27" s="34">
        <f t="shared" si="5"/>
        <v>0</v>
      </c>
      <c r="G27" s="34">
        <f t="shared" si="5"/>
        <v>0</v>
      </c>
      <c r="H27" s="34">
        <f t="shared" si="5"/>
        <v>0</v>
      </c>
      <c r="I27" s="34">
        <f t="shared" si="5"/>
        <v>0</v>
      </c>
      <c r="J27" s="34">
        <f t="shared" si="5"/>
        <v>0</v>
      </c>
      <c r="K27" s="34">
        <f t="shared" si="5"/>
        <v>0</v>
      </c>
      <c r="L27" s="34">
        <f t="shared" si="5"/>
        <v>0</v>
      </c>
      <c r="M27" s="34">
        <f t="shared" si="5"/>
        <v>0</v>
      </c>
      <c r="N27" s="34">
        <f t="shared" ref="N27:W36" si="6">N$26*$A$2*SIN(RADIANS($B27))</f>
        <v>0</v>
      </c>
      <c r="O27" s="34">
        <f t="shared" si="6"/>
        <v>0</v>
      </c>
      <c r="P27" s="34">
        <f t="shared" si="6"/>
        <v>0</v>
      </c>
      <c r="Q27" s="34">
        <f t="shared" si="6"/>
        <v>0</v>
      </c>
      <c r="R27" s="34">
        <f t="shared" si="6"/>
        <v>0</v>
      </c>
      <c r="S27" s="34">
        <f t="shared" si="6"/>
        <v>0</v>
      </c>
      <c r="T27" s="34">
        <f t="shared" si="6"/>
        <v>0</v>
      </c>
      <c r="U27" s="34">
        <f t="shared" si="6"/>
        <v>0</v>
      </c>
      <c r="V27" s="34">
        <f t="shared" si="6"/>
        <v>0</v>
      </c>
      <c r="W27" s="34">
        <f t="shared" si="6"/>
        <v>0</v>
      </c>
      <c r="X27" s="34">
        <f t="shared" ref="X27:AC36" si="7">X$26*$A$2*SIN(RADIANS($B27))</f>
        <v>0</v>
      </c>
      <c r="Y27" s="34">
        <f t="shared" si="7"/>
        <v>0</v>
      </c>
      <c r="Z27" s="34">
        <f t="shared" si="7"/>
        <v>0</v>
      </c>
      <c r="AA27" s="34">
        <f t="shared" si="7"/>
        <v>0</v>
      </c>
      <c r="AB27" s="34">
        <f t="shared" si="7"/>
        <v>0</v>
      </c>
      <c r="AC27" s="35">
        <f t="shared" si="7"/>
        <v>0</v>
      </c>
    </row>
    <row r="28" spans="1:29" x14ac:dyDescent="0.25">
      <c r="A28" s="73"/>
      <c r="B28" s="4">
        <v>1</v>
      </c>
      <c r="C28" s="3"/>
      <c r="D28" s="34">
        <f t="shared" si="5"/>
        <v>171.13829752400213</v>
      </c>
      <c r="E28" s="34">
        <f t="shared" si="5"/>
        <v>188.25212727640229</v>
      </c>
      <c r="F28" s="34">
        <f t="shared" si="5"/>
        <v>205.36595702880251</v>
      </c>
      <c r="G28" s="34">
        <f t="shared" si="5"/>
        <v>222.47978678120273</v>
      </c>
      <c r="H28" s="34">
        <f t="shared" si="5"/>
        <v>239.59361653360295</v>
      </c>
      <c r="I28" s="34">
        <f t="shared" si="5"/>
        <v>256.70744628600312</v>
      </c>
      <c r="J28" s="34">
        <f t="shared" si="5"/>
        <v>273.82127603840337</v>
      </c>
      <c r="K28" s="34">
        <f t="shared" si="5"/>
        <v>290.93510579080356</v>
      </c>
      <c r="L28" s="34">
        <f t="shared" si="5"/>
        <v>308.04893554320381</v>
      </c>
      <c r="M28" s="34">
        <f t="shared" si="5"/>
        <v>325.162765295604</v>
      </c>
      <c r="N28" s="34">
        <f t="shared" si="6"/>
        <v>342.27659504800425</v>
      </c>
      <c r="O28" s="34">
        <f t="shared" si="6"/>
        <v>359.39042480040439</v>
      </c>
      <c r="P28" s="34">
        <f t="shared" si="6"/>
        <v>376.50425455280458</v>
      </c>
      <c r="Q28" s="34">
        <f t="shared" si="6"/>
        <v>393.61808430520483</v>
      </c>
      <c r="R28" s="34">
        <f t="shared" si="6"/>
        <v>410.73191405760502</v>
      </c>
      <c r="S28" s="34">
        <f t="shared" si="6"/>
        <v>427.84574381000522</v>
      </c>
      <c r="T28" s="34">
        <f t="shared" si="6"/>
        <v>444.95957356240547</v>
      </c>
      <c r="U28" s="34">
        <f t="shared" si="6"/>
        <v>462.07340331480566</v>
      </c>
      <c r="V28" s="34">
        <f t="shared" si="6"/>
        <v>479.18723306720591</v>
      </c>
      <c r="W28" s="34">
        <f t="shared" si="6"/>
        <v>496.3010628196061</v>
      </c>
      <c r="X28" s="34">
        <f t="shared" si="7"/>
        <v>513.41489257200624</v>
      </c>
      <c r="Y28" s="34">
        <f t="shared" si="7"/>
        <v>530.52872232440654</v>
      </c>
      <c r="Z28" s="34">
        <f t="shared" si="7"/>
        <v>547.64255207680674</v>
      </c>
      <c r="AA28" s="34">
        <f t="shared" si="7"/>
        <v>564.75638182920693</v>
      </c>
      <c r="AB28" s="34">
        <f t="shared" si="7"/>
        <v>581.87021158160712</v>
      </c>
      <c r="AC28" s="35">
        <f t="shared" si="7"/>
        <v>598.98404133400743</v>
      </c>
    </row>
    <row r="29" spans="1:29" x14ac:dyDescent="0.25">
      <c r="A29" s="73"/>
      <c r="B29" s="4">
        <v>2</v>
      </c>
      <c r="C29" s="3"/>
      <c r="D29" s="34">
        <f t="shared" si="5"/>
        <v>342.22446466472451</v>
      </c>
      <c r="E29" s="34">
        <f t="shared" si="5"/>
        <v>376.44691113119688</v>
      </c>
      <c r="F29" s="34">
        <f t="shared" si="5"/>
        <v>410.66935759766938</v>
      </c>
      <c r="G29" s="34">
        <f t="shared" si="5"/>
        <v>444.89180406414181</v>
      </c>
      <c r="H29" s="34">
        <f t="shared" si="5"/>
        <v>479.1142505306143</v>
      </c>
      <c r="I29" s="34">
        <f t="shared" si="5"/>
        <v>513.33669699708673</v>
      </c>
      <c r="J29" s="34">
        <f t="shared" si="5"/>
        <v>547.55914346355917</v>
      </c>
      <c r="K29" s="34">
        <f t="shared" si="5"/>
        <v>581.7815899300316</v>
      </c>
      <c r="L29" s="34">
        <f t="shared" si="5"/>
        <v>616.00403639650403</v>
      </c>
      <c r="M29" s="34">
        <f t="shared" si="5"/>
        <v>650.22648286297647</v>
      </c>
      <c r="N29" s="34">
        <f t="shared" si="6"/>
        <v>684.44892932944902</v>
      </c>
      <c r="O29" s="34">
        <f t="shared" si="6"/>
        <v>718.67137579592145</v>
      </c>
      <c r="P29" s="34">
        <f t="shared" si="6"/>
        <v>752.89382226239377</v>
      </c>
      <c r="Q29" s="34">
        <f t="shared" si="6"/>
        <v>787.11626872886632</v>
      </c>
      <c r="R29" s="34">
        <f t="shared" si="6"/>
        <v>821.33871519533875</v>
      </c>
      <c r="S29" s="34">
        <f t="shared" si="6"/>
        <v>855.56116166181118</v>
      </c>
      <c r="T29" s="34">
        <f t="shared" si="6"/>
        <v>889.78360812828362</v>
      </c>
      <c r="U29" s="34">
        <f t="shared" si="6"/>
        <v>924.00605459475605</v>
      </c>
      <c r="V29" s="34">
        <f t="shared" si="6"/>
        <v>958.2285010612286</v>
      </c>
      <c r="W29" s="34">
        <f t="shared" si="6"/>
        <v>992.45094752770103</v>
      </c>
      <c r="X29" s="34">
        <f t="shared" si="7"/>
        <v>1026.6733939941735</v>
      </c>
      <c r="Y29" s="34">
        <f t="shared" si="7"/>
        <v>1060.895840460646</v>
      </c>
      <c r="Z29" s="34">
        <f t="shared" si="7"/>
        <v>1095.1182869271183</v>
      </c>
      <c r="AA29" s="34">
        <f t="shared" si="7"/>
        <v>1129.3407333935907</v>
      </c>
      <c r="AB29" s="34">
        <f t="shared" si="7"/>
        <v>1163.5631798600632</v>
      </c>
      <c r="AC29" s="35">
        <f t="shared" si="7"/>
        <v>1197.7856263265357</v>
      </c>
    </row>
    <row r="30" spans="1:29" x14ac:dyDescent="0.25">
      <c r="A30" s="73"/>
      <c r="B30" s="4">
        <v>3</v>
      </c>
      <c r="C30" s="3"/>
      <c r="D30" s="34">
        <f t="shared" si="5"/>
        <v>513.2063869183072</v>
      </c>
      <c r="E30" s="34">
        <f t="shared" si="5"/>
        <v>564.52702561013791</v>
      </c>
      <c r="F30" s="34">
        <f t="shared" si="5"/>
        <v>615.84766430196862</v>
      </c>
      <c r="G30" s="34">
        <f t="shared" si="5"/>
        <v>667.16830299379933</v>
      </c>
      <c r="H30" s="34">
        <f t="shared" si="5"/>
        <v>718.48894168563015</v>
      </c>
      <c r="I30" s="34">
        <f t="shared" si="5"/>
        <v>769.80958037746075</v>
      </c>
      <c r="J30" s="34">
        <f t="shared" si="5"/>
        <v>821.13021906929146</v>
      </c>
      <c r="K30" s="34">
        <f t="shared" si="5"/>
        <v>872.45085776112217</v>
      </c>
      <c r="L30" s="34">
        <f t="shared" si="5"/>
        <v>923.77149645295299</v>
      </c>
      <c r="M30" s="34">
        <f t="shared" si="5"/>
        <v>975.0921351447837</v>
      </c>
      <c r="N30" s="34">
        <f t="shared" si="6"/>
        <v>1026.4127738366144</v>
      </c>
      <c r="O30" s="34">
        <f t="shared" si="6"/>
        <v>1077.7334125284451</v>
      </c>
      <c r="P30" s="34">
        <f t="shared" si="6"/>
        <v>1129.0540512202758</v>
      </c>
      <c r="Q30" s="34">
        <f t="shared" si="6"/>
        <v>1180.3746899121065</v>
      </c>
      <c r="R30" s="34">
        <f t="shared" si="6"/>
        <v>1231.6953286039372</v>
      </c>
      <c r="S30" s="34">
        <f t="shared" si="6"/>
        <v>1283.015967295768</v>
      </c>
      <c r="T30" s="34">
        <f t="shared" si="6"/>
        <v>1334.3366059875987</v>
      </c>
      <c r="U30" s="34">
        <f t="shared" si="6"/>
        <v>1385.6572446794294</v>
      </c>
      <c r="V30" s="34">
        <f t="shared" si="6"/>
        <v>1436.9778833712603</v>
      </c>
      <c r="W30" s="34">
        <f t="shared" si="6"/>
        <v>1488.2985220630908</v>
      </c>
      <c r="X30" s="34">
        <f t="shared" si="7"/>
        <v>1539.6191607549215</v>
      </c>
      <c r="Y30" s="34">
        <f t="shared" si="7"/>
        <v>1590.9397994467524</v>
      </c>
      <c r="Z30" s="34">
        <f t="shared" si="7"/>
        <v>1642.2604381385829</v>
      </c>
      <c r="AA30" s="34">
        <f t="shared" si="7"/>
        <v>1693.5810768304136</v>
      </c>
      <c r="AB30" s="34">
        <f t="shared" si="7"/>
        <v>1744.9017155222443</v>
      </c>
      <c r="AC30" s="35">
        <f t="shared" si="7"/>
        <v>1796.2223542140753</v>
      </c>
    </row>
    <row r="31" spans="1:29" x14ac:dyDescent="0.25">
      <c r="A31" s="73"/>
      <c r="B31" s="4">
        <v>4</v>
      </c>
      <c r="C31" s="3"/>
      <c r="D31" s="34">
        <f t="shared" si="5"/>
        <v>684.03198153489268</v>
      </c>
      <c r="E31" s="34">
        <f t="shared" si="5"/>
        <v>752.43517968838194</v>
      </c>
      <c r="F31" s="34">
        <f t="shared" si="5"/>
        <v>820.83837784187119</v>
      </c>
      <c r="G31" s="34">
        <f t="shared" si="5"/>
        <v>889.24157599536045</v>
      </c>
      <c r="H31" s="34">
        <f t="shared" si="5"/>
        <v>957.64477414884982</v>
      </c>
      <c r="I31" s="34">
        <f t="shared" si="5"/>
        <v>1026.0479723023388</v>
      </c>
      <c r="J31" s="34">
        <f t="shared" si="5"/>
        <v>1094.4511704558283</v>
      </c>
      <c r="K31" s="34">
        <f t="shared" si="5"/>
        <v>1162.8543686093174</v>
      </c>
      <c r="L31" s="34">
        <f t="shared" si="5"/>
        <v>1231.2575667628068</v>
      </c>
      <c r="M31" s="34">
        <f t="shared" si="5"/>
        <v>1299.6607649162961</v>
      </c>
      <c r="N31" s="34">
        <f t="shared" si="6"/>
        <v>1368.0639630697854</v>
      </c>
      <c r="O31" s="34">
        <f t="shared" si="6"/>
        <v>1436.4671612232746</v>
      </c>
      <c r="P31" s="34">
        <f t="shared" si="6"/>
        <v>1504.8703593767639</v>
      </c>
      <c r="Q31" s="34">
        <f t="shared" si="6"/>
        <v>1573.2735575302531</v>
      </c>
      <c r="R31" s="34">
        <f t="shared" si="6"/>
        <v>1641.6767556837424</v>
      </c>
      <c r="S31" s="34">
        <f t="shared" si="6"/>
        <v>1710.0799538372316</v>
      </c>
      <c r="T31" s="34">
        <f t="shared" si="6"/>
        <v>1778.4831519907209</v>
      </c>
      <c r="U31" s="34">
        <f t="shared" si="6"/>
        <v>1846.8863501442102</v>
      </c>
      <c r="V31" s="34">
        <f t="shared" si="6"/>
        <v>1915.2895482976996</v>
      </c>
      <c r="W31" s="34">
        <f t="shared" si="6"/>
        <v>1983.6927464511887</v>
      </c>
      <c r="X31" s="34">
        <f t="shared" si="7"/>
        <v>2052.0959446046777</v>
      </c>
      <c r="Y31" s="34">
        <f t="shared" si="7"/>
        <v>2120.4991427581672</v>
      </c>
      <c r="Z31" s="34">
        <f t="shared" si="7"/>
        <v>2188.9023409116567</v>
      </c>
      <c r="AA31" s="34">
        <f t="shared" si="7"/>
        <v>2257.3055390651457</v>
      </c>
      <c r="AB31" s="34">
        <f t="shared" si="7"/>
        <v>2325.7087372186347</v>
      </c>
      <c r="AC31" s="35">
        <f t="shared" si="7"/>
        <v>2394.1119353721247</v>
      </c>
    </row>
    <row r="32" spans="1:29" x14ac:dyDescent="0.25">
      <c r="A32" s="73"/>
      <c r="B32" s="4">
        <v>5</v>
      </c>
      <c r="C32" s="3"/>
      <c r="D32" s="34">
        <f t="shared" si="5"/>
        <v>854.64921338353599</v>
      </c>
      <c r="E32" s="34">
        <f t="shared" si="5"/>
        <v>940.1141347218894</v>
      </c>
      <c r="F32" s="34">
        <f t="shared" si="5"/>
        <v>1025.5790560602431</v>
      </c>
      <c r="G32" s="34">
        <f t="shared" si="5"/>
        <v>1111.0439773985968</v>
      </c>
      <c r="H32" s="34">
        <f t="shared" si="5"/>
        <v>1196.5088987369504</v>
      </c>
      <c r="I32" s="34">
        <f t="shared" si="5"/>
        <v>1281.9738200753038</v>
      </c>
      <c r="J32" s="34">
        <f t="shared" si="5"/>
        <v>1367.4387414136575</v>
      </c>
      <c r="K32" s="34">
        <f t="shared" si="5"/>
        <v>1452.9036627520109</v>
      </c>
      <c r="L32" s="34">
        <f t="shared" si="5"/>
        <v>1538.3685840903647</v>
      </c>
      <c r="M32" s="34">
        <f t="shared" si="5"/>
        <v>1623.8335054287181</v>
      </c>
      <c r="N32" s="34">
        <f t="shared" si="6"/>
        <v>1709.298426767072</v>
      </c>
      <c r="O32" s="34">
        <f t="shared" si="6"/>
        <v>1794.7633481054254</v>
      </c>
      <c r="P32" s="34">
        <f t="shared" si="6"/>
        <v>1880.2282694437788</v>
      </c>
      <c r="Q32" s="34">
        <f t="shared" si="6"/>
        <v>1965.6931907821327</v>
      </c>
      <c r="R32" s="34">
        <f t="shared" si="6"/>
        <v>2051.1581121204863</v>
      </c>
      <c r="S32" s="34">
        <f t="shared" si="6"/>
        <v>2136.6230334588395</v>
      </c>
      <c r="T32" s="34">
        <f t="shared" si="6"/>
        <v>2222.0879547971936</v>
      </c>
      <c r="U32" s="34">
        <f t="shared" si="6"/>
        <v>2307.5528761355467</v>
      </c>
      <c r="V32" s="34">
        <f t="shared" si="6"/>
        <v>2393.0177974739008</v>
      </c>
      <c r="W32" s="34">
        <f t="shared" si="6"/>
        <v>2478.482718812254</v>
      </c>
      <c r="X32" s="34">
        <f t="shared" si="7"/>
        <v>2563.9476401506076</v>
      </c>
      <c r="Y32" s="34">
        <f t="shared" si="7"/>
        <v>2649.4125614889613</v>
      </c>
      <c r="Z32" s="34">
        <f t="shared" si="7"/>
        <v>2734.8774828273149</v>
      </c>
      <c r="AA32" s="34">
        <f t="shared" si="7"/>
        <v>2820.3424041656685</v>
      </c>
      <c r="AB32" s="34">
        <f t="shared" si="7"/>
        <v>2905.8073255040217</v>
      </c>
      <c r="AC32" s="35">
        <f t="shared" si="7"/>
        <v>2991.2722468423758</v>
      </c>
    </row>
    <row r="33" spans="1:29" x14ac:dyDescent="0.25">
      <c r="A33" s="73"/>
      <c r="B33" s="4">
        <v>6</v>
      </c>
      <c r="C33" s="3"/>
      <c r="D33" s="34">
        <f t="shared" si="5"/>
        <v>1025.00611080261</v>
      </c>
      <c r="E33" s="34">
        <f t="shared" si="5"/>
        <v>1127.5067218828708</v>
      </c>
      <c r="F33" s="34">
        <f t="shared" si="5"/>
        <v>1230.0073329631318</v>
      </c>
      <c r="G33" s="34">
        <f t="shared" si="5"/>
        <v>1332.5079440433929</v>
      </c>
      <c r="H33" s="34">
        <f t="shared" si="5"/>
        <v>1435.0085551236539</v>
      </c>
      <c r="I33" s="34">
        <f t="shared" si="5"/>
        <v>1537.5091662039147</v>
      </c>
      <c r="J33" s="34">
        <f t="shared" si="5"/>
        <v>1640.0097772841757</v>
      </c>
      <c r="K33" s="34">
        <f t="shared" si="5"/>
        <v>1742.5103883644365</v>
      </c>
      <c r="L33" s="34">
        <f t="shared" si="5"/>
        <v>1845.0109994446977</v>
      </c>
      <c r="M33" s="34">
        <f t="shared" si="5"/>
        <v>1947.5116105249585</v>
      </c>
      <c r="N33" s="34">
        <f t="shared" si="6"/>
        <v>2050.01222160522</v>
      </c>
      <c r="O33" s="34">
        <f t="shared" si="6"/>
        <v>2152.5128326854806</v>
      </c>
      <c r="P33" s="34">
        <f t="shared" si="6"/>
        <v>2255.0134437657416</v>
      </c>
      <c r="Q33" s="34">
        <f t="shared" si="6"/>
        <v>2357.5140548460026</v>
      </c>
      <c r="R33" s="34">
        <f t="shared" si="6"/>
        <v>2460.0146659262637</v>
      </c>
      <c r="S33" s="34">
        <f t="shared" si="6"/>
        <v>2562.5152770065247</v>
      </c>
      <c r="T33" s="34">
        <f t="shared" si="6"/>
        <v>2665.0158880867857</v>
      </c>
      <c r="U33" s="34">
        <f t="shared" si="6"/>
        <v>2767.5164991670467</v>
      </c>
      <c r="V33" s="34">
        <f t="shared" si="6"/>
        <v>2870.0171102473078</v>
      </c>
      <c r="W33" s="34">
        <f t="shared" si="6"/>
        <v>2972.5177213275688</v>
      </c>
      <c r="X33" s="34">
        <f t="shared" si="7"/>
        <v>3075.0183324078293</v>
      </c>
      <c r="Y33" s="34">
        <f t="shared" si="7"/>
        <v>3177.5189434880908</v>
      </c>
      <c r="Z33" s="34">
        <f t="shared" si="7"/>
        <v>3280.0195545683514</v>
      </c>
      <c r="AA33" s="34">
        <f t="shared" si="7"/>
        <v>3382.5201656486124</v>
      </c>
      <c r="AB33" s="34">
        <f t="shared" si="7"/>
        <v>3485.020776728873</v>
      </c>
      <c r="AC33" s="35">
        <f t="shared" si="7"/>
        <v>3587.5213878091349</v>
      </c>
    </row>
    <row r="34" spans="1:29" x14ac:dyDescent="0.25">
      <c r="A34" s="73"/>
      <c r="B34" s="4">
        <v>7</v>
      </c>
      <c r="C34" s="3"/>
      <c r="D34" s="34">
        <f t="shared" si="5"/>
        <v>1195.0507814308762</v>
      </c>
      <c r="E34" s="34">
        <f t="shared" si="5"/>
        <v>1314.5558595739635</v>
      </c>
      <c r="F34" s="34">
        <f t="shared" si="5"/>
        <v>1434.0609377170513</v>
      </c>
      <c r="G34" s="34">
        <f t="shared" si="5"/>
        <v>1553.5660158601388</v>
      </c>
      <c r="H34" s="34">
        <f t="shared" si="5"/>
        <v>1673.0710940032266</v>
      </c>
      <c r="I34" s="34">
        <f t="shared" si="5"/>
        <v>1792.5761721463141</v>
      </c>
      <c r="J34" s="34">
        <f t="shared" si="5"/>
        <v>1912.0812502894016</v>
      </c>
      <c r="K34" s="34">
        <f t="shared" si="5"/>
        <v>2031.5863284324892</v>
      </c>
      <c r="L34" s="34">
        <f t="shared" si="5"/>
        <v>2151.0914065755769</v>
      </c>
      <c r="M34" s="34">
        <f t="shared" si="5"/>
        <v>2270.5964847186642</v>
      </c>
      <c r="N34" s="34">
        <f t="shared" si="6"/>
        <v>2390.1015628617524</v>
      </c>
      <c r="O34" s="34">
        <f t="shared" si="6"/>
        <v>2509.6066410048397</v>
      </c>
      <c r="P34" s="34">
        <f t="shared" si="6"/>
        <v>2629.111719147927</v>
      </c>
      <c r="Q34" s="34">
        <f t="shared" si="6"/>
        <v>2748.6167972910152</v>
      </c>
      <c r="R34" s="34">
        <f t="shared" si="6"/>
        <v>2868.1218754341025</v>
      </c>
      <c r="S34" s="34">
        <f t="shared" si="6"/>
        <v>2987.6269535771899</v>
      </c>
      <c r="T34" s="34">
        <f t="shared" si="6"/>
        <v>3107.1320317202776</v>
      </c>
      <c r="U34" s="34">
        <f t="shared" si="6"/>
        <v>3226.6371098633654</v>
      </c>
      <c r="V34" s="34">
        <f t="shared" si="6"/>
        <v>3346.1421880064531</v>
      </c>
      <c r="W34" s="34">
        <f t="shared" si="6"/>
        <v>3465.6472661495404</v>
      </c>
      <c r="X34" s="34">
        <f t="shared" si="7"/>
        <v>3585.1523442926282</v>
      </c>
      <c r="Y34" s="34">
        <f t="shared" si="7"/>
        <v>3704.6574224357159</v>
      </c>
      <c r="Z34" s="34">
        <f t="shared" si="7"/>
        <v>3824.1625005788032</v>
      </c>
      <c r="AA34" s="34">
        <f t="shared" si="7"/>
        <v>3943.6675787218905</v>
      </c>
      <c r="AB34" s="34">
        <f t="shared" si="7"/>
        <v>4063.1726568649783</v>
      </c>
      <c r="AC34" s="35">
        <f t="shared" si="7"/>
        <v>4182.6777350080665</v>
      </c>
    </row>
    <row r="35" spans="1:29" x14ac:dyDescent="0.25">
      <c r="A35" s="73"/>
      <c r="B35" s="4">
        <v>8</v>
      </c>
      <c r="C35" s="3"/>
      <c r="D35" s="34">
        <f t="shared" si="5"/>
        <v>1364.7314280144017</v>
      </c>
      <c r="E35" s="34">
        <f t="shared" si="5"/>
        <v>1501.2045708158416</v>
      </c>
      <c r="F35" s="34">
        <f t="shared" si="5"/>
        <v>1637.6777136172818</v>
      </c>
      <c r="G35" s="34">
        <f t="shared" si="5"/>
        <v>1774.150856418722</v>
      </c>
      <c r="H35" s="34">
        <f t="shared" si="5"/>
        <v>1910.6239992201622</v>
      </c>
      <c r="I35" s="34">
        <f t="shared" si="5"/>
        <v>2047.0971420216022</v>
      </c>
      <c r="J35" s="34">
        <f t="shared" si="5"/>
        <v>2183.5702848230426</v>
      </c>
      <c r="K35" s="34">
        <f t="shared" si="5"/>
        <v>2320.0434276244823</v>
      </c>
      <c r="L35" s="34">
        <f t="shared" si="5"/>
        <v>2456.516570425923</v>
      </c>
      <c r="M35" s="34">
        <f t="shared" si="5"/>
        <v>2592.9897132273627</v>
      </c>
      <c r="N35" s="34">
        <f t="shared" si="6"/>
        <v>2729.4628560288033</v>
      </c>
      <c r="O35" s="34">
        <f t="shared" si="6"/>
        <v>2865.9359988302435</v>
      </c>
      <c r="P35" s="34">
        <f t="shared" si="6"/>
        <v>3002.4091416316833</v>
      </c>
      <c r="Q35" s="34">
        <f t="shared" si="6"/>
        <v>3138.8822844331239</v>
      </c>
      <c r="R35" s="34">
        <f t="shared" si="6"/>
        <v>3275.3554272345636</v>
      </c>
      <c r="S35" s="34">
        <f t="shared" si="6"/>
        <v>3411.8285700360038</v>
      </c>
      <c r="T35" s="34">
        <f t="shared" si="6"/>
        <v>3548.301712837444</v>
      </c>
      <c r="U35" s="34">
        <f t="shared" si="6"/>
        <v>3684.7748556388842</v>
      </c>
      <c r="V35" s="34">
        <f t="shared" si="6"/>
        <v>3821.2479984403244</v>
      </c>
      <c r="W35" s="34">
        <f t="shared" si="6"/>
        <v>3957.7211412417646</v>
      </c>
      <c r="X35" s="34">
        <f t="shared" si="7"/>
        <v>4094.1942840432043</v>
      </c>
      <c r="Y35" s="34">
        <f t="shared" si="7"/>
        <v>4230.667426844645</v>
      </c>
      <c r="Z35" s="34">
        <f t="shared" si="7"/>
        <v>4367.1405696460852</v>
      </c>
      <c r="AA35" s="34">
        <f t="shared" si="7"/>
        <v>4503.6137124475254</v>
      </c>
      <c r="AB35" s="34">
        <f t="shared" si="7"/>
        <v>4640.0868552489646</v>
      </c>
      <c r="AC35" s="35">
        <f t="shared" si="7"/>
        <v>4776.5599980504057</v>
      </c>
    </row>
    <row r="36" spans="1:29" x14ac:dyDescent="0.25">
      <c r="A36" s="73"/>
      <c r="B36" s="4">
        <v>9</v>
      </c>
      <c r="C36" s="3"/>
      <c r="D36" s="34">
        <f t="shared" si="5"/>
        <v>1533.9963641845038</v>
      </c>
      <c r="E36" s="34">
        <f t="shared" si="5"/>
        <v>1687.396000602954</v>
      </c>
      <c r="F36" s="34">
        <f t="shared" si="5"/>
        <v>1840.7956370214044</v>
      </c>
      <c r="G36" s="34">
        <f t="shared" si="5"/>
        <v>1994.1952734398549</v>
      </c>
      <c r="H36" s="34">
        <f t="shared" si="5"/>
        <v>2147.5949098583055</v>
      </c>
      <c r="I36" s="34">
        <f t="shared" si="5"/>
        <v>2300.9945462767555</v>
      </c>
      <c r="J36" s="34">
        <f t="shared" si="5"/>
        <v>2454.3941826952059</v>
      </c>
      <c r="K36" s="34">
        <f t="shared" si="5"/>
        <v>2607.7938191136564</v>
      </c>
      <c r="L36" s="34">
        <f t="shared" si="5"/>
        <v>2761.1934555321068</v>
      </c>
      <c r="M36" s="34">
        <f t="shared" si="5"/>
        <v>2914.5930919505572</v>
      </c>
      <c r="N36" s="34">
        <f t="shared" si="6"/>
        <v>3067.9927283690076</v>
      </c>
      <c r="O36" s="34">
        <f t="shared" si="6"/>
        <v>3221.3923647874581</v>
      </c>
      <c r="P36" s="34">
        <f t="shared" si="6"/>
        <v>3374.792001205908</v>
      </c>
      <c r="Q36" s="34">
        <f t="shared" si="6"/>
        <v>3528.1916376243589</v>
      </c>
      <c r="R36" s="34">
        <f t="shared" si="6"/>
        <v>3681.5912740428089</v>
      </c>
      <c r="S36" s="34">
        <f t="shared" si="6"/>
        <v>3834.9909104612593</v>
      </c>
      <c r="T36" s="34">
        <f t="shared" si="6"/>
        <v>3988.3905468797097</v>
      </c>
      <c r="U36" s="34">
        <f t="shared" si="6"/>
        <v>4141.7901832981597</v>
      </c>
      <c r="V36" s="34">
        <f t="shared" si="6"/>
        <v>4295.1898197166111</v>
      </c>
      <c r="W36" s="34">
        <f t="shared" si="6"/>
        <v>4448.5894561350606</v>
      </c>
      <c r="X36" s="34">
        <f t="shared" si="7"/>
        <v>4601.989092553511</v>
      </c>
      <c r="Y36" s="34">
        <f t="shared" si="7"/>
        <v>4755.3887289719614</v>
      </c>
      <c r="Z36" s="34">
        <f t="shared" si="7"/>
        <v>4908.7883653904119</v>
      </c>
      <c r="AA36" s="34">
        <f t="shared" si="7"/>
        <v>5062.1880018088623</v>
      </c>
      <c r="AB36" s="34">
        <f t="shared" si="7"/>
        <v>5215.5876382273127</v>
      </c>
      <c r="AC36" s="35">
        <f t="shared" si="7"/>
        <v>5368.987274645764</v>
      </c>
    </row>
    <row r="37" spans="1:29" x14ac:dyDescent="0.25">
      <c r="A37" s="73"/>
      <c r="B37" s="4">
        <v>10</v>
      </c>
      <c r="C37" s="3"/>
      <c r="D37" s="34">
        <f t="shared" ref="D37:M42" si="8">D$26*$A$2*SIN(RADIANS($B37))</f>
        <v>1702.7940302019188</v>
      </c>
      <c r="E37" s="34">
        <f t="shared" si="8"/>
        <v>1873.0734332221105</v>
      </c>
      <c r="F37" s="34">
        <f t="shared" si="8"/>
        <v>2043.3528362423024</v>
      </c>
      <c r="G37" s="34">
        <f t="shared" si="8"/>
        <v>2213.6322392624943</v>
      </c>
      <c r="H37" s="34">
        <f t="shared" si="8"/>
        <v>2383.9116422826864</v>
      </c>
      <c r="I37" s="34">
        <f t="shared" si="8"/>
        <v>2554.1910453028781</v>
      </c>
      <c r="J37" s="34">
        <f t="shared" si="8"/>
        <v>2724.4704483230698</v>
      </c>
      <c r="K37" s="34">
        <f t="shared" si="8"/>
        <v>2894.7498513432615</v>
      </c>
      <c r="L37" s="34">
        <f t="shared" si="8"/>
        <v>3065.0292543634537</v>
      </c>
      <c r="M37" s="34">
        <f t="shared" si="8"/>
        <v>3235.3086573836454</v>
      </c>
      <c r="N37" s="34">
        <f t="shared" ref="N37:W42" si="9">N$26*$A$2*SIN(RADIANS($B37))</f>
        <v>3405.5880604038375</v>
      </c>
      <c r="O37" s="34">
        <f t="shared" si="9"/>
        <v>3575.8674634240292</v>
      </c>
      <c r="P37" s="34">
        <f t="shared" si="9"/>
        <v>3746.1468664442209</v>
      </c>
      <c r="Q37" s="34">
        <f t="shared" si="9"/>
        <v>3916.4262694644131</v>
      </c>
      <c r="R37" s="34">
        <f t="shared" si="9"/>
        <v>4086.7056724846047</v>
      </c>
      <c r="S37" s="34">
        <f t="shared" si="9"/>
        <v>4256.9850755047964</v>
      </c>
      <c r="T37" s="34">
        <f t="shared" si="9"/>
        <v>4427.2644785249886</v>
      </c>
      <c r="U37" s="34">
        <f t="shared" si="9"/>
        <v>4597.5438815451807</v>
      </c>
      <c r="V37" s="34">
        <f t="shared" si="9"/>
        <v>4767.8232845653729</v>
      </c>
      <c r="W37" s="34">
        <f t="shared" si="9"/>
        <v>4938.1026875855641</v>
      </c>
      <c r="X37" s="34">
        <f t="shared" ref="X37:AC42" si="10">X$26*$A$2*SIN(RADIANS($B37))</f>
        <v>5108.3820906057563</v>
      </c>
      <c r="Y37" s="34">
        <f t="shared" si="10"/>
        <v>5278.6614936259484</v>
      </c>
      <c r="Z37" s="34">
        <f t="shared" si="10"/>
        <v>5448.9408966461397</v>
      </c>
      <c r="AA37" s="34">
        <f t="shared" si="10"/>
        <v>5619.2202996663318</v>
      </c>
      <c r="AB37" s="34">
        <f t="shared" si="10"/>
        <v>5789.4997026865231</v>
      </c>
      <c r="AC37" s="35">
        <f t="shared" si="10"/>
        <v>5959.7791057067161</v>
      </c>
    </row>
    <row r="38" spans="1:29" x14ac:dyDescent="0.25">
      <c r="A38" s="73"/>
      <c r="B38" s="4">
        <v>11</v>
      </c>
      <c r="C38" s="3"/>
      <c r="D38" s="34">
        <f t="shared" si="8"/>
        <v>1871.0730086623983</v>
      </c>
      <c r="E38" s="34">
        <f t="shared" si="8"/>
        <v>2058.1803095286377</v>
      </c>
      <c r="F38" s="34">
        <f t="shared" si="8"/>
        <v>2245.2876103948779</v>
      </c>
      <c r="G38" s="34">
        <f t="shared" si="8"/>
        <v>2432.3949112611176</v>
      </c>
      <c r="H38" s="34">
        <f t="shared" si="8"/>
        <v>2619.5022121273578</v>
      </c>
      <c r="I38" s="34">
        <f t="shared" si="8"/>
        <v>2806.609512993597</v>
      </c>
      <c r="J38" s="34">
        <f t="shared" si="8"/>
        <v>2993.7168138598372</v>
      </c>
      <c r="K38" s="34">
        <f t="shared" si="8"/>
        <v>3180.8241147260765</v>
      </c>
      <c r="L38" s="34">
        <f t="shared" si="8"/>
        <v>3367.9314155923171</v>
      </c>
      <c r="M38" s="34">
        <f t="shared" si="8"/>
        <v>3555.0387164585563</v>
      </c>
      <c r="N38" s="34">
        <f t="shared" si="9"/>
        <v>3742.1460173247965</v>
      </c>
      <c r="O38" s="34">
        <f t="shared" si="9"/>
        <v>3929.2533181910362</v>
      </c>
      <c r="P38" s="34">
        <f t="shared" si="9"/>
        <v>4116.3606190572755</v>
      </c>
      <c r="Q38" s="34">
        <f t="shared" si="9"/>
        <v>4303.4679199235161</v>
      </c>
      <c r="R38" s="34">
        <f t="shared" si="9"/>
        <v>4490.5752207897558</v>
      </c>
      <c r="S38" s="34">
        <f t="shared" si="9"/>
        <v>4677.6825216559955</v>
      </c>
      <c r="T38" s="34">
        <f t="shared" si="9"/>
        <v>4864.7898225222352</v>
      </c>
      <c r="U38" s="34">
        <f t="shared" si="9"/>
        <v>5051.8971233884749</v>
      </c>
      <c r="V38" s="34">
        <f t="shared" si="9"/>
        <v>5239.0044242547156</v>
      </c>
      <c r="W38" s="34">
        <f t="shared" si="9"/>
        <v>5426.1117251209544</v>
      </c>
      <c r="X38" s="34">
        <f t="shared" si="10"/>
        <v>5613.2190259871941</v>
      </c>
      <c r="Y38" s="34">
        <f t="shared" si="10"/>
        <v>5800.3263268534347</v>
      </c>
      <c r="Z38" s="34">
        <f t="shared" si="10"/>
        <v>5987.4336277196744</v>
      </c>
      <c r="AA38" s="34">
        <f t="shared" si="10"/>
        <v>6174.5409285859141</v>
      </c>
      <c r="AB38" s="34">
        <f t="shared" si="10"/>
        <v>6361.6482294521529</v>
      </c>
      <c r="AC38" s="35">
        <f t="shared" si="10"/>
        <v>6548.7555303183944</v>
      </c>
    </row>
    <row r="39" spans="1:29" x14ac:dyDescent="0.25">
      <c r="A39" s="73"/>
      <c r="B39" s="4">
        <v>12</v>
      </c>
      <c r="C39" s="3"/>
      <c r="D39" s="34">
        <f t="shared" si="8"/>
        <v>2038.7820401589481</v>
      </c>
      <c r="E39" s="34">
        <f t="shared" si="8"/>
        <v>2242.6602441748428</v>
      </c>
      <c r="F39" s="34">
        <f t="shared" si="8"/>
        <v>2446.5384481907377</v>
      </c>
      <c r="G39" s="34">
        <f t="shared" si="8"/>
        <v>2650.4166522066325</v>
      </c>
      <c r="H39" s="34">
        <f t="shared" si="8"/>
        <v>2854.2948562225274</v>
      </c>
      <c r="I39" s="34">
        <f t="shared" si="8"/>
        <v>3058.1730602384218</v>
      </c>
      <c r="J39" s="34">
        <f t="shared" si="8"/>
        <v>3262.0512642543167</v>
      </c>
      <c r="K39" s="34">
        <f t="shared" si="8"/>
        <v>3465.9294682702111</v>
      </c>
      <c r="L39" s="34">
        <f t="shared" si="8"/>
        <v>3669.8076722861065</v>
      </c>
      <c r="M39" s="34">
        <f t="shared" si="8"/>
        <v>3873.6858763020009</v>
      </c>
      <c r="N39" s="34">
        <f t="shared" si="9"/>
        <v>4077.5640803178962</v>
      </c>
      <c r="O39" s="34">
        <f t="shared" si="9"/>
        <v>4281.4422843337907</v>
      </c>
      <c r="P39" s="34">
        <f t="shared" si="9"/>
        <v>4485.3204883496855</v>
      </c>
      <c r="Q39" s="34">
        <f t="shared" si="9"/>
        <v>4689.1986923655804</v>
      </c>
      <c r="R39" s="34">
        <f t="shared" si="9"/>
        <v>4893.0768963814753</v>
      </c>
      <c r="S39" s="34">
        <f t="shared" si="9"/>
        <v>5096.9551003973693</v>
      </c>
      <c r="T39" s="34">
        <f t="shared" si="9"/>
        <v>5300.8333044132651</v>
      </c>
      <c r="U39" s="34">
        <f t="shared" si="9"/>
        <v>5504.711508429159</v>
      </c>
      <c r="V39" s="34">
        <f t="shared" si="9"/>
        <v>5708.5897124450548</v>
      </c>
      <c r="W39" s="34">
        <f t="shared" si="9"/>
        <v>5912.4679164609488</v>
      </c>
      <c r="X39" s="34">
        <f t="shared" si="10"/>
        <v>6116.3461204768437</v>
      </c>
      <c r="Y39" s="34">
        <f t="shared" si="10"/>
        <v>6320.2243244927386</v>
      </c>
      <c r="Z39" s="34">
        <f t="shared" si="10"/>
        <v>6524.1025285086334</v>
      </c>
      <c r="AA39" s="34">
        <f t="shared" si="10"/>
        <v>6727.9807325245274</v>
      </c>
      <c r="AB39" s="34">
        <f t="shared" si="10"/>
        <v>6931.8589365404223</v>
      </c>
      <c r="AC39" s="35">
        <f t="shared" si="10"/>
        <v>7135.7371405563181</v>
      </c>
    </row>
    <row r="40" spans="1:29" x14ac:dyDescent="0.25">
      <c r="A40" s="73"/>
      <c r="B40" s="4">
        <v>13</v>
      </c>
      <c r="C40" s="3"/>
      <c r="D40" s="34">
        <f t="shared" si="8"/>
        <v>2205.8700388959401</v>
      </c>
      <c r="E40" s="34">
        <f t="shared" si="8"/>
        <v>2426.4570427855338</v>
      </c>
      <c r="F40" s="34">
        <f t="shared" si="8"/>
        <v>2647.0440466751279</v>
      </c>
      <c r="G40" s="34">
        <f t="shared" si="8"/>
        <v>2867.631050564722</v>
      </c>
      <c r="H40" s="34">
        <f t="shared" si="8"/>
        <v>3088.2180544543162</v>
      </c>
      <c r="I40" s="34">
        <f t="shared" si="8"/>
        <v>3308.8050583439099</v>
      </c>
      <c r="J40" s="34">
        <f t="shared" si="8"/>
        <v>3529.392062233504</v>
      </c>
      <c r="K40" s="34">
        <f t="shared" si="8"/>
        <v>3749.9790661230977</v>
      </c>
      <c r="L40" s="34">
        <f t="shared" si="8"/>
        <v>3970.5660700126923</v>
      </c>
      <c r="M40" s="34">
        <f t="shared" si="8"/>
        <v>4191.1530739022855</v>
      </c>
      <c r="N40" s="34">
        <f t="shared" si="9"/>
        <v>4411.7400777918801</v>
      </c>
      <c r="O40" s="34">
        <f t="shared" si="9"/>
        <v>4632.3270816814738</v>
      </c>
      <c r="P40" s="34">
        <f t="shared" si="9"/>
        <v>4852.9140855710675</v>
      </c>
      <c r="Q40" s="34">
        <f t="shared" si="9"/>
        <v>5073.5010894606621</v>
      </c>
      <c r="R40" s="34">
        <f t="shared" si="9"/>
        <v>5294.0880933502558</v>
      </c>
      <c r="S40" s="34">
        <f t="shared" si="9"/>
        <v>5514.6750972398495</v>
      </c>
      <c r="T40" s="34">
        <f t="shared" si="9"/>
        <v>5735.2621011294441</v>
      </c>
      <c r="U40" s="34">
        <f t="shared" si="9"/>
        <v>5955.8491050190378</v>
      </c>
      <c r="V40" s="34">
        <f t="shared" si="9"/>
        <v>6176.4361089086324</v>
      </c>
      <c r="W40" s="34">
        <f t="shared" si="9"/>
        <v>6397.0231127982261</v>
      </c>
      <c r="X40" s="34">
        <f t="shared" si="10"/>
        <v>6617.6101166878198</v>
      </c>
      <c r="Y40" s="34">
        <f t="shared" si="10"/>
        <v>6838.1971205774144</v>
      </c>
      <c r="Z40" s="34">
        <f t="shared" si="10"/>
        <v>7058.784124467008</v>
      </c>
      <c r="AA40" s="34">
        <f t="shared" si="10"/>
        <v>7279.3711283566017</v>
      </c>
      <c r="AB40" s="34">
        <f t="shared" si="10"/>
        <v>7499.9581322461954</v>
      </c>
      <c r="AC40" s="35">
        <f t="shared" si="10"/>
        <v>7720.5451361357909</v>
      </c>
    </row>
    <row r="41" spans="1:29" x14ac:dyDescent="0.25">
      <c r="A41" s="73"/>
      <c r="B41" s="4">
        <v>14</v>
      </c>
      <c r="C41" s="3"/>
      <c r="D41" s="34">
        <f t="shared" si="8"/>
        <v>2372.2861082503418</v>
      </c>
      <c r="E41" s="34">
        <f t="shared" si="8"/>
        <v>2609.5147190753755</v>
      </c>
      <c r="F41" s="34">
        <f t="shared" si="8"/>
        <v>2846.7433299004097</v>
      </c>
      <c r="G41" s="34">
        <f t="shared" si="8"/>
        <v>3083.9719407254443</v>
      </c>
      <c r="H41" s="34">
        <f t="shared" si="8"/>
        <v>3321.2005515504784</v>
      </c>
      <c r="I41" s="34">
        <f t="shared" si="8"/>
        <v>3558.4291623755121</v>
      </c>
      <c r="J41" s="34">
        <f t="shared" si="8"/>
        <v>3795.6577732005467</v>
      </c>
      <c r="K41" s="34">
        <f t="shared" si="8"/>
        <v>4032.8863840255804</v>
      </c>
      <c r="L41" s="34">
        <f t="shared" si="8"/>
        <v>4270.1149948506154</v>
      </c>
      <c r="M41" s="34">
        <f t="shared" si="8"/>
        <v>4507.3436056756491</v>
      </c>
      <c r="N41" s="34">
        <f t="shared" si="9"/>
        <v>4744.5722165006837</v>
      </c>
      <c r="O41" s="34">
        <f t="shared" si="9"/>
        <v>4981.8008273257174</v>
      </c>
      <c r="P41" s="34">
        <f t="shared" si="9"/>
        <v>5219.029438150751</v>
      </c>
      <c r="Q41" s="34">
        <f t="shared" si="9"/>
        <v>5456.2580489757856</v>
      </c>
      <c r="R41" s="34">
        <f t="shared" si="9"/>
        <v>5693.4866598008193</v>
      </c>
      <c r="S41" s="34">
        <f t="shared" si="9"/>
        <v>5930.7152706258539</v>
      </c>
      <c r="T41" s="34">
        <f t="shared" si="9"/>
        <v>6167.9438814508885</v>
      </c>
      <c r="U41" s="34">
        <f t="shared" si="9"/>
        <v>6405.1724922759222</v>
      </c>
      <c r="V41" s="34">
        <f t="shared" si="9"/>
        <v>6642.4011031009568</v>
      </c>
      <c r="W41" s="34">
        <f t="shared" si="9"/>
        <v>6879.6297139259905</v>
      </c>
      <c r="X41" s="34">
        <f t="shared" si="10"/>
        <v>7116.8583247510242</v>
      </c>
      <c r="Y41" s="34">
        <f t="shared" si="10"/>
        <v>7354.0869355760587</v>
      </c>
      <c r="Z41" s="34">
        <f t="shared" si="10"/>
        <v>7591.3155464010933</v>
      </c>
      <c r="AA41" s="34">
        <f t="shared" si="10"/>
        <v>7828.544157226127</v>
      </c>
      <c r="AB41" s="34">
        <f t="shared" si="10"/>
        <v>8065.7727680511607</v>
      </c>
      <c r="AC41" s="35">
        <f t="shared" si="10"/>
        <v>8303.0013788761953</v>
      </c>
    </row>
    <row r="42" spans="1:29" ht="15.75" thickBot="1" x14ac:dyDescent="0.3">
      <c r="A42" s="74"/>
      <c r="B42" s="29">
        <v>15</v>
      </c>
      <c r="C42" s="6"/>
      <c r="D42" s="36">
        <f t="shared" si="8"/>
        <v>2537.9795562753184</v>
      </c>
      <c r="E42" s="36">
        <f t="shared" si="8"/>
        <v>2791.7775119028497</v>
      </c>
      <c r="F42" s="36">
        <f t="shared" si="8"/>
        <v>3045.575467530382</v>
      </c>
      <c r="G42" s="36">
        <f t="shared" si="8"/>
        <v>3299.3734231579137</v>
      </c>
      <c r="H42" s="36">
        <f t="shared" si="8"/>
        <v>3553.1713787854455</v>
      </c>
      <c r="I42" s="36">
        <f t="shared" si="8"/>
        <v>3806.9693344129769</v>
      </c>
      <c r="J42" s="36">
        <f t="shared" si="8"/>
        <v>4060.7672900405091</v>
      </c>
      <c r="K42" s="36">
        <f t="shared" si="8"/>
        <v>4314.5652456680409</v>
      </c>
      <c r="L42" s="36">
        <f t="shared" si="8"/>
        <v>4568.3632012955732</v>
      </c>
      <c r="M42" s="36">
        <f t="shared" si="8"/>
        <v>4822.1611569231045</v>
      </c>
      <c r="N42" s="36">
        <f t="shared" si="9"/>
        <v>5075.9591125506367</v>
      </c>
      <c r="O42" s="36">
        <f t="shared" si="9"/>
        <v>5329.7570681781681</v>
      </c>
      <c r="P42" s="36">
        <f t="shared" si="9"/>
        <v>5583.5550238056994</v>
      </c>
      <c r="Q42" s="36">
        <f t="shared" si="9"/>
        <v>5837.3529794332317</v>
      </c>
      <c r="R42" s="36">
        <f t="shared" si="9"/>
        <v>6091.1509350607639</v>
      </c>
      <c r="S42" s="36">
        <f t="shared" si="9"/>
        <v>6344.9488906882953</v>
      </c>
      <c r="T42" s="36">
        <f t="shared" si="9"/>
        <v>6598.7468463158275</v>
      </c>
      <c r="U42" s="36">
        <f t="shared" si="9"/>
        <v>6852.5448019433588</v>
      </c>
      <c r="V42" s="36">
        <f t="shared" si="9"/>
        <v>7106.3427575708911</v>
      </c>
      <c r="W42" s="36">
        <f t="shared" si="9"/>
        <v>7360.1407131984224</v>
      </c>
      <c r="X42" s="36">
        <f t="shared" si="10"/>
        <v>7613.9386688259538</v>
      </c>
      <c r="Y42" s="36">
        <f t="shared" si="10"/>
        <v>7867.7366244534869</v>
      </c>
      <c r="Z42" s="36">
        <f t="shared" si="10"/>
        <v>8121.5345800810182</v>
      </c>
      <c r="AA42" s="36">
        <f t="shared" si="10"/>
        <v>8375.3325357085487</v>
      </c>
      <c r="AB42" s="36">
        <f t="shared" si="10"/>
        <v>8629.1304913360818</v>
      </c>
      <c r="AC42" s="31">
        <f t="shared" si="10"/>
        <v>8882.928446963615</v>
      </c>
    </row>
    <row r="43" spans="1:29" ht="15.75" thickBot="1" x14ac:dyDescent="0.3"/>
    <row r="44" spans="1:29" s="2" customFormat="1" ht="20.25" customHeight="1" x14ac:dyDescent="0.25">
      <c r="A44" s="67" t="s">
        <v>29</v>
      </c>
      <c r="B44" s="68"/>
      <c r="C44" s="65" t="s">
        <v>388</v>
      </c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6"/>
    </row>
    <row r="45" spans="1:29" s="2" customFormat="1" ht="15.75" thickBot="1" x14ac:dyDescent="0.3">
      <c r="A45" s="69"/>
      <c r="B45" s="70"/>
      <c r="C45" s="38" t="s">
        <v>386</v>
      </c>
      <c r="D45" s="6">
        <v>0</v>
      </c>
      <c r="E45" s="6">
        <v>10</v>
      </c>
      <c r="F45" s="6">
        <v>20</v>
      </c>
      <c r="G45" s="6">
        <v>30</v>
      </c>
      <c r="H45" s="6">
        <v>40</v>
      </c>
      <c r="I45" s="6">
        <v>50</v>
      </c>
      <c r="J45" s="6">
        <v>60</v>
      </c>
      <c r="K45" s="6">
        <v>70</v>
      </c>
      <c r="L45" s="6">
        <v>80</v>
      </c>
      <c r="M45" s="6">
        <v>90</v>
      </c>
      <c r="N45" s="6">
        <v>100</v>
      </c>
      <c r="O45" s="6">
        <v>110</v>
      </c>
      <c r="P45" s="6">
        <v>120</v>
      </c>
      <c r="Q45" s="6">
        <v>130</v>
      </c>
      <c r="R45" s="6">
        <v>140</v>
      </c>
      <c r="S45" s="6">
        <v>150</v>
      </c>
      <c r="T45" s="6">
        <v>160</v>
      </c>
      <c r="U45" s="6">
        <v>170</v>
      </c>
      <c r="V45" s="6">
        <v>180</v>
      </c>
      <c r="W45" s="6">
        <v>190</v>
      </c>
      <c r="X45" s="6">
        <v>200</v>
      </c>
      <c r="Y45" s="6">
        <v>210</v>
      </c>
      <c r="Z45" s="6">
        <v>220</v>
      </c>
      <c r="AA45" s="6">
        <v>230</v>
      </c>
      <c r="AB45" s="6">
        <v>240</v>
      </c>
      <c r="AC45" s="29">
        <v>250</v>
      </c>
    </row>
    <row r="46" spans="1:29" s="2" customFormat="1" ht="15" hidden="1" customHeight="1" x14ac:dyDescent="0.25">
      <c r="A46" s="75" t="s">
        <v>27</v>
      </c>
      <c r="B46" s="40"/>
      <c r="C46" s="39"/>
      <c r="D46" s="3">
        <f>(D$45*1000)/(60*60)</f>
        <v>0</v>
      </c>
      <c r="E46" s="3">
        <f>(E$45*1000)/(60*60)</f>
        <v>2.7777777777777777</v>
      </c>
      <c r="F46" s="3">
        <f t="shared" ref="F46:AC46" si="11">(F$45*1000)/(60*60)</f>
        <v>5.5555555555555554</v>
      </c>
      <c r="G46" s="3">
        <f t="shared" si="11"/>
        <v>8.3333333333333339</v>
      </c>
      <c r="H46" s="3">
        <f t="shared" si="11"/>
        <v>11.111111111111111</v>
      </c>
      <c r="I46" s="3">
        <f t="shared" si="11"/>
        <v>13.888888888888889</v>
      </c>
      <c r="J46" s="3">
        <f t="shared" si="11"/>
        <v>16.666666666666668</v>
      </c>
      <c r="K46" s="3">
        <f t="shared" si="11"/>
        <v>19.444444444444443</v>
      </c>
      <c r="L46" s="3">
        <f t="shared" si="11"/>
        <v>22.222222222222221</v>
      </c>
      <c r="M46" s="3">
        <f t="shared" si="11"/>
        <v>25</v>
      </c>
      <c r="N46" s="3">
        <f t="shared" si="11"/>
        <v>27.777777777777779</v>
      </c>
      <c r="O46" s="3">
        <f t="shared" si="11"/>
        <v>30.555555555555557</v>
      </c>
      <c r="P46" s="3">
        <f t="shared" si="11"/>
        <v>33.333333333333336</v>
      </c>
      <c r="Q46" s="3">
        <f t="shared" si="11"/>
        <v>36.111111111111114</v>
      </c>
      <c r="R46" s="3">
        <f t="shared" si="11"/>
        <v>38.888888888888886</v>
      </c>
      <c r="S46" s="3">
        <f t="shared" si="11"/>
        <v>41.666666666666664</v>
      </c>
      <c r="T46" s="3">
        <f t="shared" si="11"/>
        <v>44.444444444444443</v>
      </c>
      <c r="U46" s="3">
        <f t="shared" si="11"/>
        <v>47.222222222222221</v>
      </c>
      <c r="V46" s="3">
        <f t="shared" si="11"/>
        <v>50</v>
      </c>
      <c r="W46" s="3">
        <f t="shared" si="11"/>
        <v>52.777777777777779</v>
      </c>
      <c r="X46" s="3">
        <f t="shared" si="11"/>
        <v>55.555555555555557</v>
      </c>
      <c r="Y46" s="3">
        <f t="shared" si="11"/>
        <v>58.333333333333336</v>
      </c>
      <c r="Z46" s="3">
        <f t="shared" si="11"/>
        <v>61.111111111111114</v>
      </c>
      <c r="AA46" s="3">
        <f t="shared" si="11"/>
        <v>63.888888888888886</v>
      </c>
      <c r="AB46" s="3">
        <f t="shared" si="11"/>
        <v>66.666666666666671</v>
      </c>
      <c r="AC46" s="4">
        <f t="shared" si="11"/>
        <v>69.444444444444443</v>
      </c>
    </row>
    <row r="47" spans="1:29" ht="15" hidden="1" customHeight="1" x14ac:dyDescent="0.25">
      <c r="A47" s="76"/>
      <c r="B47" s="4" t="s">
        <v>31</v>
      </c>
      <c r="C47" s="3">
        <v>0.189</v>
      </c>
      <c r="D47" s="34">
        <f t="shared" ref="D47:M56" si="12">0.5*$A$5*D$46*D$46*$C47</f>
        <v>0</v>
      </c>
      <c r="E47" s="34">
        <f t="shared" si="12"/>
        <v>0.94222916666666667</v>
      </c>
      <c r="F47" s="34">
        <f t="shared" si="12"/>
        <v>3.7689166666666667</v>
      </c>
      <c r="G47" s="34">
        <f t="shared" si="12"/>
        <v>8.4800625000000025</v>
      </c>
      <c r="H47" s="34">
        <f t="shared" si="12"/>
        <v>15.075666666666667</v>
      </c>
      <c r="I47" s="34">
        <f t="shared" si="12"/>
        <v>23.555729166666669</v>
      </c>
      <c r="J47" s="34">
        <f t="shared" si="12"/>
        <v>33.92025000000001</v>
      </c>
      <c r="K47" s="34">
        <f t="shared" si="12"/>
        <v>46.169229166666653</v>
      </c>
      <c r="L47" s="34">
        <f t="shared" si="12"/>
        <v>60.302666666666667</v>
      </c>
      <c r="M47" s="34">
        <f t="shared" si="12"/>
        <v>76.320562499999994</v>
      </c>
      <c r="N47" s="34">
        <f t="shared" ref="N47:W56" si="13">0.5*$A$5*N$46*N$46*$C47</f>
        <v>94.222916666666677</v>
      </c>
      <c r="O47" s="34">
        <f t="shared" si="13"/>
        <v>114.00972916666667</v>
      </c>
      <c r="P47" s="34">
        <f t="shared" si="13"/>
        <v>135.68100000000004</v>
      </c>
      <c r="Q47" s="34">
        <f t="shared" si="13"/>
        <v>159.23672916666669</v>
      </c>
      <c r="R47" s="34">
        <f t="shared" si="13"/>
        <v>184.67691666666661</v>
      </c>
      <c r="S47" s="34">
        <f t="shared" si="13"/>
        <v>212.00156249999998</v>
      </c>
      <c r="T47" s="34">
        <f t="shared" si="13"/>
        <v>241.21066666666667</v>
      </c>
      <c r="U47" s="34">
        <f t="shared" si="13"/>
        <v>272.30422916666669</v>
      </c>
      <c r="V47" s="34">
        <f t="shared" si="13"/>
        <v>305.28224999999998</v>
      </c>
      <c r="W47" s="34">
        <f t="shared" si="13"/>
        <v>340.14472916666671</v>
      </c>
      <c r="X47" s="34">
        <f t="shared" ref="X47:AC56" si="14">0.5*$A$5*X$46*X$46*$C47</f>
        <v>376.89166666666671</v>
      </c>
      <c r="Y47" s="34">
        <f t="shared" si="14"/>
        <v>415.52306249999998</v>
      </c>
      <c r="Z47" s="34">
        <f t="shared" si="14"/>
        <v>456.03891666666669</v>
      </c>
      <c r="AA47" s="34">
        <f t="shared" si="14"/>
        <v>498.43922916666662</v>
      </c>
      <c r="AB47" s="34">
        <f t="shared" si="14"/>
        <v>542.72400000000016</v>
      </c>
      <c r="AC47" s="35">
        <f t="shared" si="14"/>
        <v>588.89322916666674</v>
      </c>
    </row>
    <row r="48" spans="1:29" hidden="1" x14ac:dyDescent="0.25">
      <c r="A48" s="76"/>
      <c r="B48" s="4" t="s">
        <v>32</v>
      </c>
      <c r="C48" s="3">
        <v>0.19500000000000001</v>
      </c>
      <c r="D48" s="34">
        <f t="shared" si="12"/>
        <v>0</v>
      </c>
      <c r="E48" s="34">
        <f t="shared" si="12"/>
        <v>0.97214120370370372</v>
      </c>
      <c r="F48" s="34">
        <f t="shared" si="12"/>
        <v>3.8885648148148149</v>
      </c>
      <c r="G48" s="34">
        <f t="shared" si="12"/>
        <v>8.7492708333333358</v>
      </c>
      <c r="H48" s="34">
        <f t="shared" si="12"/>
        <v>15.554259259259259</v>
      </c>
      <c r="I48" s="34">
        <f t="shared" si="12"/>
        <v>24.303530092592595</v>
      </c>
      <c r="J48" s="34">
        <f t="shared" si="12"/>
        <v>34.997083333333343</v>
      </c>
      <c r="K48" s="34">
        <f t="shared" si="12"/>
        <v>47.634918981481469</v>
      </c>
      <c r="L48" s="34">
        <f t="shared" si="12"/>
        <v>62.217037037037038</v>
      </c>
      <c r="M48" s="34">
        <f t="shared" si="12"/>
        <v>78.743437499999999</v>
      </c>
      <c r="N48" s="34">
        <f t="shared" si="13"/>
        <v>97.214120370370381</v>
      </c>
      <c r="O48" s="34">
        <f t="shared" si="13"/>
        <v>117.62908564814816</v>
      </c>
      <c r="P48" s="34">
        <f t="shared" si="13"/>
        <v>139.98833333333337</v>
      </c>
      <c r="Q48" s="34">
        <f t="shared" si="13"/>
        <v>164.29186342592595</v>
      </c>
      <c r="R48" s="34">
        <f t="shared" si="13"/>
        <v>190.53967592592588</v>
      </c>
      <c r="S48" s="34">
        <f t="shared" si="13"/>
        <v>218.73177083333331</v>
      </c>
      <c r="T48" s="34">
        <f t="shared" si="13"/>
        <v>248.86814814814815</v>
      </c>
      <c r="U48" s="34">
        <f t="shared" si="13"/>
        <v>280.94880787037039</v>
      </c>
      <c r="V48" s="34">
        <f t="shared" si="13"/>
        <v>314.97375</v>
      </c>
      <c r="W48" s="34">
        <f t="shared" si="13"/>
        <v>350.94297453703712</v>
      </c>
      <c r="X48" s="34">
        <f t="shared" si="14"/>
        <v>388.85648148148152</v>
      </c>
      <c r="Y48" s="34">
        <f t="shared" si="14"/>
        <v>428.71427083333333</v>
      </c>
      <c r="Z48" s="34">
        <f t="shared" si="14"/>
        <v>470.51634259259265</v>
      </c>
      <c r="AA48" s="34">
        <f t="shared" si="14"/>
        <v>514.26269675925926</v>
      </c>
      <c r="AB48" s="34">
        <f t="shared" si="14"/>
        <v>559.95333333333349</v>
      </c>
      <c r="AC48" s="35">
        <f t="shared" si="14"/>
        <v>607.58825231481489</v>
      </c>
    </row>
    <row r="49" spans="1:29" hidden="1" x14ac:dyDescent="0.25">
      <c r="A49" s="76"/>
      <c r="B49" s="4" t="s">
        <v>340</v>
      </c>
      <c r="C49" s="3">
        <v>0.23</v>
      </c>
      <c r="D49" s="34">
        <f t="shared" si="12"/>
        <v>0</v>
      </c>
      <c r="E49" s="34">
        <f t="shared" si="12"/>
        <v>1.1466280864197531</v>
      </c>
      <c r="F49" s="34">
        <f t="shared" si="12"/>
        <v>4.5865123456790124</v>
      </c>
      <c r="G49" s="34">
        <f t="shared" si="12"/>
        <v>10.31965277777778</v>
      </c>
      <c r="H49" s="34">
        <f t="shared" si="12"/>
        <v>18.34604938271605</v>
      </c>
      <c r="I49" s="34">
        <f t="shared" si="12"/>
        <v>28.665702160493833</v>
      </c>
      <c r="J49" s="34">
        <f t="shared" si="12"/>
        <v>41.278611111111118</v>
      </c>
      <c r="K49" s="34">
        <f t="shared" si="12"/>
        <v>56.184776234567892</v>
      </c>
      <c r="L49" s="34">
        <f t="shared" si="12"/>
        <v>73.384197530864199</v>
      </c>
      <c r="M49" s="34">
        <f t="shared" si="12"/>
        <v>92.876874999999998</v>
      </c>
      <c r="N49" s="34">
        <f t="shared" si="13"/>
        <v>114.66280864197533</v>
      </c>
      <c r="O49" s="34">
        <f t="shared" si="13"/>
        <v>138.74199845679013</v>
      </c>
      <c r="P49" s="34">
        <f t="shared" si="13"/>
        <v>165.11444444444447</v>
      </c>
      <c r="Q49" s="34">
        <f t="shared" si="13"/>
        <v>193.78014660493832</v>
      </c>
      <c r="R49" s="34">
        <f t="shared" si="13"/>
        <v>224.73910493827157</v>
      </c>
      <c r="S49" s="34">
        <f t="shared" si="13"/>
        <v>257.9913194444444</v>
      </c>
      <c r="T49" s="34">
        <f t="shared" si="13"/>
        <v>293.5367901234568</v>
      </c>
      <c r="U49" s="34">
        <f t="shared" si="13"/>
        <v>331.37551697530864</v>
      </c>
      <c r="V49" s="34">
        <f t="shared" si="13"/>
        <v>371.50749999999999</v>
      </c>
      <c r="W49" s="34">
        <f t="shared" si="13"/>
        <v>413.93273919753096</v>
      </c>
      <c r="X49" s="34">
        <f t="shared" si="14"/>
        <v>458.65123456790133</v>
      </c>
      <c r="Y49" s="34">
        <f t="shared" si="14"/>
        <v>505.66298611111114</v>
      </c>
      <c r="Z49" s="34">
        <f t="shared" si="14"/>
        <v>554.96799382716051</v>
      </c>
      <c r="AA49" s="34">
        <f t="shared" si="14"/>
        <v>606.56625771604934</v>
      </c>
      <c r="AB49" s="34">
        <f t="shared" si="14"/>
        <v>660.45777777777789</v>
      </c>
      <c r="AC49" s="35">
        <f t="shared" si="14"/>
        <v>716.64255401234573</v>
      </c>
    </row>
    <row r="50" spans="1:29" hidden="1" x14ac:dyDescent="0.25">
      <c r="A50" s="76"/>
      <c r="B50" s="4" t="s">
        <v>341</v>
      </c>
      <c r="C50" s="3">
        <v>0.24</v>
      </c>
      <c r="D50" s="34">
        <f t="shared" si="12"/>
        <v>0</v>
      </c>
      <c r="E50" s="34">
        <f t="shared" si="12"/>
        <v>1.1964814814814815</v>
      </c>
      <c r="F50" s="34">
        <f t="shared" si="12"/>
        <v>4.7859259259259259</v>
      </c>
      <c r="G50" s="34">
        <f t="shared" si="12"/>
        <v>10.768333333333334</v>
      </c>
      <c r="H50" s="34">
        <f t="shared" si="12"/>
        <v>19.143703703703704</v>
      </c>
      <c r="I50" s="34">
        <f t="shared" si="12"/>
        <v>29.912037037037038</v>
      </c>
      <c r="J50" s="34">
        <f t="shared" si="12"/>
        <v>43.073333333333338</v>
      </c>
      <c r="K50" s="34">
        <f t="shared" si="12"/>
        <v>58.627592592592578</v>
      </c>
      <c r="L50" s="34">
        <f t="shared" si="12"/>
        <v>76.574814814814815</v>
      </c>
      <c r="M50" s="34">
        <f t="shared" si="12"/>
        <v>96.914999999999992</v>
      </c>
      <c r="N50" s="34">
        <f t="shared" si="13"/>
        <v>119.64814814814815</v>
      </c>
      <c r="O50" s="34">
        <f t="shared" si="13"/>
        <v>144.77425925925925</v>
      </c>
      <c r="P50" s="34">
        <f t="shared" si="13"/>
        <v>172.29333333333335</v>
      </c>
      <c r="Q50" s="34">
        <f t="shared" si="13"/>
        <v>202.20537037037039</v>
      </c>
      <c r="R50" s="34">
        <f t="shared" si="13"/>
        <v>234.51037037037031</v>
      </c>
      <c r="S50" s="34">
        <f t="shared" si="13"/>
        <v>269.20833333333326</v>
      </c>
      <c r="T50" s="34">
        <f t="shared" si="13"/>
        <v>306.29925925925926</v>
      </c>
      <c r="U50" s="34">
        <f t="shared" si="13"/>
        <v>345.78314814814814</v>
      </c>
      <c r="V50" s="34">
        <f t="shared" si="13"/>
        <v>387.65999999999997</v>
      </c>
      <c r="W50" s="34">
        <f t="shared" si="13"/>
        <v>431.92981481481485</v>
      </c>
      <c r="X50" s="34">
        <f t="shared" si="14"/>
        <v>478.59259259259261</v>
      </c>
      <c r="Y50" s="34">
        <f t="shared" si="14"/>
        <v>527.64833333333331</v>
      </c>
      <c r="Z50" s="34">
        <f t="shared" si="14"/>
        <v>579.09703703703701</v>
      </c>
      <c r="AA50" s="34">
        <f t="shared" si="14"/>
        <v>632.9387037037036</v>
      </c>
      <c r="AB50" s="34">
        <f t="shared" si="14"/>
        <v>689.1733333333334</v>
      </c>
      <c r="AC50" s="35">
        <f t="shared" si="14"/>
        <v>747.80092592592598</v>
      </c>
    </row>
    <row r="51" spans="1:29" hidden="1" x14ac:dyDescent="0.25">
      <c r="A51" s="76"/>
      <c r="B51" s="4" t="s">
        <v>342</v>
      </c>
      <c r="C51" s="3">
        <v>0.24</v>
      </c>
      <c r="D51" s="34">
        <f t="shared" si="12"/>
        <v>0</v>
      </c>
      <c r="E51" s="34">
        <f t="shared" si="12"/>
        <v>1.1964814814814815</v>
      </c>
      <c r="F51" s="34">
        <f t="shared" si="12"/>
        <v>4.7859259259259259</v>
      </c>
      <c r="G51" s="34">
        <f t="shared" si="12"/>
        <v>10.768333333333334</v>
      </c>
      <c r="H51" s="34">
        <f t="shared" si="12"/>
        <v>19.143703703703704</v>
      </c>
      <c r="I51" s="34">
        <f t="shared" si="12"/>
        <v>29.912037037037038</v>
      </c>
      <c r="J51" s="34">
        <f t="shared" si="12"/>
        <v>43.073333333333338</v>
      </c>
      <c r="K51" s="34">
        <f t="shared" si="12"/>
        <v>58.627592592592578</v>
      </c>
      <c r="L51" s="34">
        <f t="shared" si="12"/>
        <v>76.574814814814815</v>
      </c>
      <c r="M51" s="34">
        <f t="shared" si="12"/>
        <v>96.914999999999992</v>
      </c>
      <c r="N51" s="34">
        <f t="shared" si="13"/>
        <v>119.64814814814815</v>
      </c>
      <c r="O51" s="34">
        <f t="shared" si="13"/>
        <v>144.77425925925925</v>
      </c>
      <c r="P51" s="34">
        <f t="shared" si="13"/>
        <v>172.29333333333335</v>
      </c>
      <c r="Q51" s="34">
        <f t="shared" si="13"/>
        <v>202.20537037037039</v>
      </c>
      <c r="R51" s="34">
        <f t="shared" si="13"/>
        <v>234.51037037037031</v>
      </c>
      <c r="S51" s="34">
        <f t="shared" si="13"/>
        <v>269.20833333333326</v>
      </c>
      <c r="T51" s="34">
        <f t="shared" si="13"/>
        <v>306.29925925925926</v>
      </c>
      <c r="U51" s="34">
        <f t="shared" si="13"/>
        <v>345.78314814814814</v>
      </c>
      <c r="V51" s="34">
        <f t="shared" si="13"/>
        <v>387.65999999999997</v>
      </c>
      <c r="W51" s="34">
        <f t="shared" si="13"/>
        <v>431.92981481481485</v>
      </c>
      <c r="X51" s="34">
        <f t="shared" si="14"/>
        <v>478.59259259259261</v>
      </c>
      <c r="Y51" s="34">
        <f t="shared" si="14"/>
        <v>527.64833333333331</v>
      </c>
      <c r="Z51" s="34">
        <f t="shared" si="14"/>
        <v>579.09703703703701</v>
      </c>
      <c r="AA51" s="34">
        <f t="shared" si="14"/>
        <v>632.9387037037036</v>
      </c>
      <c r="AB51" s="34">
        <f t="shared" si="14"/>
        <v>689.1733333333334</v>
      </c>
      <c r="AC51" s="35">
        <f t="shared" si="14"/>
        <v>747.80092592592598</v>
      </c>
    </row>
    <row r="52" spans="1:29" hidden="1" x14ac:dyDescent="0.25">
      <c r="A52" s="76"/>
      <c r="B52" s="4" t="s">
        <v>19</v>
      </c>
      <c r="C52" s="3">
        <v>0.24</v>
      </c>
      <c r="D52" s="34">
        <f t="shared" si="12"/>
        <v>0</v>
      </c>
      <c r="E52" s="34">
        <f t="shared" si="12"/>
        <v>1.1964814814814815</v>
      </c>
      <c r="F52" s="34">
        <f t="shared" si="12"/>
        <v>4.7859259259259259</v>
      </c>
      <c r="G52" s="34">
        <f t="shared" si="12"/>
        <v>10.768333333333334</v>
      </c>
      <c r="H52" s="34">
        <f t="shared" si="12"/>
        <v>19.143703703703704</v>
      </c>
      <c r="I52" s="34">
        <f t="shared" si="12"/>
        <v>29.912037037037038</v>
      </c>
      <c r="J52" s="34">
        <f t="shared" si="12"/>
        <v>43.073333333333338</v>
      </c>
      <c r="K52" s="34">
        <f t="shared" si="12"/>
        <v>58.627592592592578</v>
      </c>
      <c r="L52" s="34">
        <f t="shared" si="12"/>
        <v>76.574814814814815</v>
      </c>
      <c r="M52" s="34">
        <f t="shared" si="12"/>
        <v>96.914999999999992</v>
      </c>
      <c r="N52" s="34">
        <f t="shared" si="13"/>
        <v>119.64814814814815</v>
      </c>
      <c r="O52" s="34">
        <f t="shared" si="13"/>
        <v>144.77425925925925</v>
      </c>
      <c r="P52" s="34">
        <f t="shared" si="13"/>
        <v>172.29333333333335</v>
      </c>
      <c r="Q52" s="34">
        <f t="shared" si="13"/>
        <v>202.20537037037039</v>
      </c>
      <c r="R52" s="34">
        <f t="shared" si="13"/>
        <v>234.51037037037031</v>
      </c>
      <c r="S52" s="34">
        <f t="shared" si="13"/>
        <v>269.20833333333326</v>
      </c>
      <c r="T52" s="34">
        <f t="shared" si="13"/>
        <v>306.29925925925926</v>
      </c>
      <c r="U52" s="34">
        <f t="shared" si="13"/>
        <v>345.78314814814814</v>
      </c>
      <c r="V52" s="34">
        <f t="shared" si="13"/>
        <v>387.65999999999997</v>
      </c>
      <c r="W52" s="34">
        <f t="shared" si="13"/>
        <v>431.92981481481485</v>
      </c>
      <c r="X52" s="34">
        <f t="shared" si="14"/>
        <v>478.59259259259261</v>
      </c>
      <c r="Y52" s="34">
        <f t="shared" si="14"/>
        <v>527.64833333333331</v>
      </c>
      <c r="Z52" s="34">
        <f t="shared" si="14"/>
        <v>579.09703703703701</v>
      </c>
      <c r="AA52" s="34">
        <f t="shared" si="14"/>
        <v>632.9387037037036</v>
      </c>
      <c r="AB52" s="34">
        <f t="shared" si="14"/>
        <v>689.1733333333334</v>
      </c>
      <c r="AC52" s="35">
        <f t="shared" si="14"/>
        <v>747.80092592592598</v>
      </c>
    </row>
    <row r="53" spans="1:29" hidden="1" x14ac:dyDescent="0.25">
      <c r="A53" s="76"/>
      <c r="B53" s="4" t="s">
        <v>343</v>
      </c>
      <c r="C53" s="3">
        <v>0.24</v>
      </c>
      <c r="D53" s="34">
        <f t="shared" si="12"/>
        <v>0</v>
      </c>
      <c r="E53" s="34">
        <f t="shared" si="12"/>
        <v>1.1964814814814815</v>
      </c>
      <c r="F53" s="34">
        <f t="shared" si="12"/>
        <v>4.7859259259259259</v>
      </c>
      <c r="G53" s="34">
        <f t="shared" si="12"/>
        <v>10.768333333333334</v>
      </c>
      <c r="H53" s="34">
        <f t="shared" si="12"/>
        <v>19.143703703703704</v>
      </c>
      <c r="I53" s="34">
        <f t="shared" si="12"/>
        <v>29.912037037037038</v>
      </c>
      <c r="J53" s="34">
        <f t="shared" si="12"/>
        <v>43.073333333333338</v>
      </c>
      <c r="K53" s="34">
        <f t="shared" si="12"/>
        <v>58.627592592592578</v>
      </c>
      <c r="L53" s="34">
        <f t="shared" si="12"/>
        <v>76.574814814814815</v>
      </c>
      <c r="M53" s="34">
        <f t="shared" si="12"/>
        <v>96.914999999999992</v>
      </c>
      <c r="N53" s="34">
        <f t="shared" si="13"/>
        <v>119.64814814814815</v>
      </c>
      <c r="O53" s="34">
        <f t="shared" si="13"/>
        <v>144.77425925925925</v>
      </c>
      <c r="P53" s="34">
        <f t="shared" si="13"/>
        <v>172.29333333333335</v>
      </c>
      <c r="Q53" s="34">
        <f t="shared" si="13"/>
        <v>202.20537037037039</v>
      </c>
      <c r="R53" s="34">
        <f t="shared" si="13"/>
        <v>234.51037037037031</v>
      </c>
      <c r="S53" s="34">
        <f t="shared" si="13"/>
        <v>269.20833333333326</v>
      </c>
      <c r="T53" s="34">
        <f t="shared" si="13"/>
        <v>306.29925925925926</v>
      </c>
      <c r="U53" s="34">
        <f t="shared" si="13"/>
        <v>345.78314814814814</v>
      </c>
      <c r="V53" s="34">
        <f t="shared" si="13"/>
        <v>387.65999999999997</v>
      </c>
      <c r="W53" s="34">
        <f t="shared" si="13"/>
        <v>431.92981481481485</v>
      </c>
      <c r="X53" s="34">
        <f t="shared" si="14"/>
        <v>478.59259259259261</v>
      </c>
      <c r="Y53" s="34">
        <f t="shared" si="14"/>
        <v>527.64833333333331</v>
      </c>
      <c r="Z53" s="34">
        <f t="shared" si="14"/>
        <v>579.09703703703701</v>
      </c>
      <c r="AA53" s="34">
        <f t="shared" si="14"/>
        <v>632.9387037037036</v>
      </c>
      <c r="AB53" s="34">
        <f t="shared" si="14"/>
        <v>689.1733333333334</v>
      </c>
      <c r="AC53" s="35">
        <f t="shared" si="14"/>
        <v>747.80092592592598</v>
      </c>
    </row>
    <row r="54" spans="1:29" hidden="1" x14ac:dyDescent="0.25">
      <c r="A54" s="76"/>
      <c r="B54" s="4" t="s">
        <v>20</v>
      </c>
      <c r="C54" s="3">
        <v>0.24</v>
      </c>
      <c r="D54" s="34">
        <f t="shared" si="12"/>
        <v>0</v>
      </c>
      <c r="E54" s="34">
        <f t="shared" si="12"/>
        <v>1.1964814814814815</v>
      </c>
      <c r="F54" s="34">
        <f t="shared" si="12"/>
        <v>4.7859259259259259</v>
      </c>
      <c r="G54" s="34">
        <f t="shared" si="12"/>
        <v>10.768333333333334</v>
      </c>
      <c r="H54" s="34">
        <f t="shared" si="12"/>
        <v>19.143703703703704</v>
      </c>
      <c r="I54" s="34">
        <f t="shared" si="12"/>
        <v>29.912037037037038</v>
      </c>
      <c r="J54" s="34">
        <f t="shared" si="12"/>
        <v>43.073333333333338</v>
      </c>
      <c r="K54" s="34">
        <f t="shared" si="12"/>
        <v>58.627592592592578</v>
      </c>
      <c r="L54" s="34">
        <f t="shared" si="12"/>
        <v>76.574814814814815</v>
      </c>
      <c r="M54" s="34">
        <f t="shared" si="12"/>
        <v>96.914999999999992</v>
      </c>
      <c r="N54" s="34">
        <f t="shared" si="13"/>
        <v>119.64814814814815</v>
      </c>
      <c r="O54" s="34">
        <f t="shared" si="13"/>
        <v>144.77425925925925</v>
      </c>
      <c r="P54" s="34">
        <f t="shared" si="13"/>
        <v>172.29333333333335</v>
      </c>
      <c r="Q54" s="34">
        <f t="shared" si="13"/>
        <v>202.20537037037039</v>
      </c>
      <c r="R54" s="34">
        <f t="shared" si="13"/>
        <v>234.51037037037031</v>
      </c>
      <c r="S54" s="34">
        <f t="shared" si="13"/>
        <v>269.20833333333326</v>
      </c>
      <c r="T54" s="34">
        <f t="shared" si="13"/>
        <v>306.29925925925926</v>
      </c>
      <c r="U54" s="34">
        <f t="shared" si="13"/>
        <v>345.78314814814814</v>
      </c>
      <c r="V54" s="34">
        <f t="shared" si="13"/>
        <v>387.65999999999997</v>
      </c>
      <c r="W54" s="34">
        <f t="shared" si="13"/>
        <v>431.92981481481485</v>
      </c>
      <c r="X54" s="34">
        <f t="shared" si="14"/>
        <v>478.59259259259261</v>
      </c>
      <c r="Y54" s="34">
        <f t="shared" si="14"/>
        <v>527.64833333333331</v>
      </c>
      <c r="Z54" s="34">
        <f t="shared" si="14"/>
        <v>579.09703703703701</v>
      </c>
      <c r="AA54" s="34">
        <f t="shared" si="14"/>
        <v>632.9387037037036</v>
      </c>
      <c r="AB54" s="34">
        <f t="shared" si="14"/>
        <v>689.1733333333334</v>
      </c>
      <c r="AC54" s="35">
        <f t="shared" si="14"/>
        <v>747.80092592592598</v>
      </c>
    </row>
    <row r="55" spans="1:29" hidden="1" x14ac:dyDescent="0.25">
      <c r="A55" s="76"/>
      <c r="B55" s="4" t="s">
        <v>344</v>
      </c>
      <c r="C55" s="3">
        <v>0.26</v>
      </c>
      <c r="D55" s="34">
        <f t="shared" si="12"/>
        <v>0</v>
      </c>
      <c r="E55" s="34">
        <f t="shared" si="12"/>
        <v>1.2961882716049382</v>
      </c>
      <c r="F55" s="34">
        <f t="shared" si="12"/>
        <v>5.1847530864197529</v>
      </c>
      <c r="G55" s="34">
        <f t="shared" si="12"/>
        <v>11.665694444444448</v>
      </c>
      <c r="H55" s="34">
        <f t="shared" si="12"/>
        <v>20.739012345679011</v>
      </c>
      <c r="I55" s="34">
        <f t="shared" si="12"/>
        <v>32.404706790123463</v>
      </c>
      <c r="J55" s="34">
        <f t="shared" si="12"/>
        <v>46.662777777777791</v>
      </c>
      <c r="K55" s="34">
        <f t="shared" si="12"/>
        <v>63.513225308641964</v>
      </c>
      <c r="L55" s="34">
        <f t="shared" si="12"/>
        <v>82.956049382716046</v>
      </c>
      <c r="M55" s="34">
        <f t="shared" si="12"/>
        <v>104.99125000000001</v>
      </c>
      <c r="N55" s="34">
        <f t="shared" si="13"/>
        <v>129.61882716049385</v>
      </c>
      <c r="O55" s="34">
        <f t="shared" si="13"/>
        <v>156.83878086419756</v>
      </c>
      <c r="P55" s="34">
        <f t="shared" si="13"/>
        <v>186.65111111111116</v>
      </c>
      <c r="Q55" s="34">
        <f t="shared" si="13"/>
        <v>219.05581790123463</v>
      </c>
      <c r="R55" s="34">
        <f t="shared" si="13"/>
        <v>254.05290123456786</v>
      </c>
      <c r="S55" s="34">
        <f t="shared" si="13"/>
        <v>291.64236111111109</v>
      </c>
      <c r="T55" s="34">
        <f t="shared" si="13"/>
        <v>331.82419753086418</v>
      </c>
      <c r="U55" s="34">
        <f t="shared" si="13"/>
        <v>374.59841049382715</v>
      </c>
      <c r="V55" s="34">
        <f t="shared" si="13"/>
        <v>419.96500000000003</v>
      </c>
      <c r="W55" s="34">
        <f t="shared" si="13"/>
        <v>467.92396604938284</v>
      </c>
      <c r="X55" s="34">
        <f t="shared" si="14"/>
        <v>518.4753086419754</v>
      </c>
      <c r="Y55" s="34">
        <f t="shared" si="14"/>
        <v>571.61902777777777</v>
      </c>
      <c r="Z55" s="34">
        <f t="shared" si="14"/>
        <v>627.35512345679024</v>
      </c>
      <c r="AA55" s="34">
        <f t="shared" si="14"/>
        <v>685.68359567901234</v>
      </c>
      <c r="AB55" s="34">
        <f t="shared" si="14"/>
        <v>746.60444444444465</v>
      </c>
      <c r="AC55" s="35">
        <f t="shared" si="14"/>
        <v>810.11766975308649</v>
      </c>
    </row>
    <row r="56" spans="1:29" hidden="1" x14ac:dyDescent="0.25">
      <c r="A56" s="76"/>
      <c r="B56" s="4" t="s">
        <v>385</v>
      </c>
      <c r="C56" s="3">
        <v>0.26</v>
      </c>
      <c r="D56" s="34">
        <f t="shared" si="12"/>
        <v>0</v>
      </c>
      <c r="E56" s="34">
        <f t="shared" si="12"/>
        <v>1.2961882716049382</v>
      </c>
      <c r="F56" s="34">
        <f t="shared" si="12"/>
        <v>5.1847530864197529</v>
      </c>
      <c r="G56" s="34">
        <f t="shared" si="12"/>
        <v>11.665694444444448</v>
      </c>
      <c r="H56" s="34">
        <f t="shared" si="12"/>
        <v>20.739012345679011</v>
      </c>
      <c r="I56" s="34">
        <f t="shared" si="12"/>
        <v>32.404706790123463</v>
      </c>
      <c r="J56" s="34">
        <f t="shared" si="12"/>
        <v>46.662777777777791</v>
      </c>
      <c r="K56" s="34">
        <f t="shared" si="12"/>
        <v>63.513225308641964</v>
      </c>
      <c r="L56" s="34">
        <f t="shared" si="12"/>
        <v>82.956049382716046</v>
      </c>
      <c r="M56" s="34">
        <f t="shared" si="12"/>
        <v>104.99125000000001</v>
      </c>
      <c r="N56" s="34">
        <f t="shared" si="13"/>
        <v>129.61882716049385</v>
      </c>
      <c r="O56" s="34">
        <f t="shared" si="13"/>
        <v>156.83878086419756</v>
      </c>
      <c r="P56" s="34">
        <f t="shared" si="13"/>
        <v>186.65111111111116</v>
      </c>
      <c r="Q56" s="34">
        <f t="shared" si="13"/>
        <v>219.05581790123463</v>
      </c>
      <c r="R56" s="34">
        <f t="shared" si="13"/>
        <v>254.05290123456786</v>
      </c>
      <c r="S56" s="34">
        <f t="shared" si="13"/>
        <v>291.64236111111109</v>
      </c>
      <c r="T56" s="34">
        <f t="shared" si="13"/>
        <v>331.82419753086418</v>
      </c>
      <c r="U56" s="34">
        <f t="shared" si="13"/>
        <v>374.59841049382715</v>
      </c>
      <c r="V56" s="34">
        <f t="shared" si="13"/>
        <v>419.96500000000003</v>
      </c>
      <c r="W56" s="34">
        <f t="shared" si="13"/>
        <v>467.92396604938284</v>
      </c>
      <c r="X56" s="34">
        <f t="shared" si="14"/>
        <v>518.4753086419754</v>
      </c>
      <c r="Y56" s="34">
        <f t="shared" si="14"/>
        <v>571.61902777777777</v>
      </c>
      <c r="Z56" s="34">
        <f t="shared" si="14"/>
        <v>627.35512345679024</v>
      </c>
      <c r="AA56" s="34">
        <f t="shared" si="14"/>
        <v>685.68359567901234</v>
      </c>
      <c r="AB56" s="34">
        <f t="shared" si="14"/>
        <v>746.60444444444465</v>
      </c>
      <c r="AC56" s="35">
        <f t="shared" si="14"/>
        <v>810.11766975308649</v>
      </c>
    </row>
    <row r="57" spans="1:29" hidden="1" x14ac:dyDescent="0.25">
      <c r="A57" s="76"/>
      <c r="B57" s="4" t="s">
        <v>345</v>
      </c>
      <c r="C57" s="3">
        <v>0.26</v>
      </c>
      <c r="D57" s="34">
        <f t="shared" ref="D57:M66" si="15">0.5*$A$5*D$46*D$46*$C57</f>
        <v>0</v>
      </c>
      <c r="E57" s="34">
        <f t="shared" si="15"/>
        <v>1.2961882716049382</v>
      </c>
      <c r="F57" s="34">
        <f t="shared" si="15"/>
        <v>5.1847530864197529</v>
      </c>
      <c r="G57" s="34">
        <f t="shared" si="15"/>
        <v>11.665694444444448</v>
      </c>
      <c r="H57" s="34">
        <f t="shared" si="15"/>
        <v>20.739012345679011</v>
      </c>
      <c r="I57" s="34">
        <f t="shared" si="15"/>
        <v>32.404706790123463</v>
      </c>
      <c r="J57" s="34">
        <f t="shared" si="15"/>
        <v>46.662777777777791</v>
      </c>
      <c r="K57" s="34">
        <f t="shared" si="15"/>
        <v>63.513225308641964</v>
      </c>
      <c r="L57" s="34">
        <f t="shared" si="15"/>
        <v>82.956049382716046</v>
      </c>
      <c r="M57" s="34">
        <f t="shared" si="15"/>
        <v>104.99125000000001</v>
      </c>
      <c r="N57" s="34">
        <f t="shared" ref="N57:W66" si="16">0.5*$A$5*N$46*N$46*$C57</f>
        <v>129.61882716049385</v>
      </c>
      <c r="O57" s="34">
        <f t="shared" si="16"/>
        <v>156.83878086419756</v>
      </c>
      <c r="P57" s="34">
        <f t="shared" si="16"/>
        <v>186.65111111111116</v>
      </c>
      <c r="Q57" s="34">
        <f t="shared" si="16"/>
        <v>219.05581790123463</v>
      </c>
      <c r="R57" s="34">
        <f t="shared" si="16"/>
        <v>254.05290123456786</v>
      </c>
      <c r="S57" s="34">
        <f t="shared" si="16"/>
        <v>291.64236111111109</v>
      </c>
      <c r="T57" s="34">
        <f t="shared" si="16"/>
        <v>331.82419753086418</v>
      </c>
      <c r="U57" s="34">
        <f t="shared" si="16"/>
        <v>374.59841049382715</v>
      </c>
      <c r="V57" s="34">
        <f t="shared" si="16"/>
        <v>419.96500000000003</v>
      </c>
      <c r="W57" s="34">
        <f t="shared" si="16"/>
        <v>467.92396604938284</v>
      </c>
      <c r="X57" s="34">
        <f t="shared" ref="X57:AC66" si="17">0.5*$A$5*X$46*X$46*$C57</f>
        <v>518.4753086419754</v>
      </c>
      <c r="Y57" s="34">
        <f t="shared" si="17"/>
        <v>571.61902777777777</v>
      </c>
      <c r="Z57" s="34">
        <f t="shared" si="17"/>
        <v>627.35512345679024</v>
      </c>
      <c r="AA57" s="34">
        <f t="shared" si="17"/>
        <v>685.68359567901234</v>
      </c>
      <c r="AB57" s="34">
        <f t="shared" si="17"/>
        <v>746.60444444444465</v>
      </c>
      <c r="AC57" s="35">
        <f t="shared" si="17"/>
        <v>810.11766975308649</v>
      </c>
    </row>
    <row r="58" spans="1:29" hidden="1" x14ac:dyDescent="0.25">
      <c r="A58" s="76"/>
      <c r="B58" s="4" t="s">
        <v>346</v>
      </c>
      <c r="C58" s="3">
        <v>0.26</v>
      </c>
      <c r="D58" s="34">
        <f t="shared" si="15"/>
        <v>0</v>
      </c>
      <c r="E58" s="34">
        <f t="shared" si="15"/>
        <v>1.2961882716049382</v>
      </c>
      <c r="F58" s="34">
        <f t="shared" si="15"/>
        <v>5.1847530864197529</v>
      </c>
      <c r="G58" s="34">
        <f t="shared" si="15"/>
        <v>11.665694444444448</v>
      </c>
      <c r="H58" s="34">
        <f t="shared" si="15"/>
        <v>20.739012345679011</v>
      </c>
      <c r="I58" s="34">
        <f t="shared" si="15"/>
        <v>32.404706790123463</v>
      </c>
      <c r="J58" s="34">
        <f t="shared" si="15"/>
        <v>46.662777777777791</v>
      </c>
      <c r="K58" s="34">
        <f t="shared" si="15"/>
        <v>63.513225308641964</v>
      </c>
      <c r="L58" s="34">
        <f t="shared" si="15"/>
        <v>82.956049382716046</v>
      </c>
      <c r="M58" s="34">
        <f t="shared" si="15"/>
        <v>104.99125000000001</v>
      </c>
      <c r="N58" s="34">
        <f t="shared" si="16"/>
        <v>129.61882716049385</v>
      </c>
      <c r="O58" s="34">
        <f t="shared" si="16"/>
        <v>156.83878086419756</v>
      </c>
      <c r="P58" s="34">
        <f t="shared" si="16"/>
        <v>186.65111111111116</v>
      </c>
      <c r="Q58" s="34">
        <f t="shared" si="16"/>
        <v>219.05581790123463</v>
      </c>
      <c r="R58" s="34">
        <f t="shared" si="16"/>
        <v>254.05290123456786</v>
      </c>
      <c r="S58" s="34">
        <f t="shared" si="16"/>
        <v>291.64236111111109</v>
      </c>
      <c r="T58" s="34">
        <f t="shared" si="16"/>
        <v>331.82419753086418</v>
      </c>
      <c r="U58" s="34">
        <f t="shared" si="16"/>
        <v>374.59841049382715</v>
      </c>
      <c r="V58" s="34">
        <f t="shared" si="16"/>
        <v>419.96500000000003</v>
      </c>
      <c r="W58" s="34">
        <f t="shared" si="16"/>
        <v>467.92396604938284</v>
      </c>
      <c r="X58" s="34">
        <f t="shared" si="17"/>
        <v>518.4753086419754</v>
      </c>
      <c r="Y58" s="34">
        <f t="shared" si="17"/>
        <v>571.61902777777777</v>
      </c>
      <c r="Z58" s="34">
        <f t="shared" si="17"/>
        <v>627.35512345679024</v>
      </c>
      <c r="AA58" s="34">
        <f t="shared" si="17"/>
        <v>685.68359567901234</v>
      </c>
      <c r="AB58" s="34">
        <f t="shared" si="17"/>
        <v>746.60444444444465</v>
      </c>
      <c r="AC58" s="35">
        <f t="shared" si="17"/>
        <v>810.11766975308649</v>
      </c>
    </row>
    <row r="59" spans="1:29" hidden="1" x14ac:dyDescent="0.25">
      <c r="A59" s="76"/>
      <c r="B59" s="4" t="s">
        <v>33</v>
      </c>
      <c r="C59" s="3">
        <v>0.26</v>
      </c>
      <c r="D59" s="34">
        <f t="shared" si="15"/>
        <v>0</v>
      </c>
      <c r="E59" s="34">
        <f t="shared" si="15"/>
        <v>1.2961882716049382</v>
      </c>
      <c r="F59" s="34">
        <f t="shared" si="15"/>
        <v>5.1847530864197529</v>
      </c>
      <c r="G59" s="34">
        <f t="shared" si="15"/>
        <v>11.665694444444448</v>
      </c>
      <c r="H59" s="34">
        <f t="shared" si="15"/>
        <v>20.739012345679011</v>
      </c>
      <c r="I59" s="34">
        <f t="shared" si="15"/>
        <v>32.404706790123463</v>
      </c>
      <c r="J59" s="34">
        <f t="shared" si="15"/>
        <v>46.662777777777791</v>
      </c>
      <c r="K59" s="34">
        <f t="shared" si="15"/>
        <v>63.513225308641964</v>
      </c>
      <c r="L59" s="34">
        <f t="shared" si="15"/>
        <v>82.956049382716046</v>
      </c>
      <c r="M59" s="34">
        <f t="shared" si="15"/>
        <v>104.99125000000001</v>
      </c>
      <c r="N59" s="34">
        <f t="shared" si="16"/>
        <v>129.61882716049385</v>
      </c>
      <c r="O59" s="34">
        <f t="shared" si="16"/>
        <v>156.83878086419756</v>
      </c>
      <c r="P59" s="34">
        <f t="shared" si="16"/>
        <v>186.65111111111116</v>
      </c>
      <c r="Q59" s="34">
        <f t="shared" si="16"/>
        <v>219.05581790123463</v>
      </c>
      <c r="R59" s="34">
        <f t="shared" si="16"/>
        <v>254.05290123456786</v>
      </c>
      <c r="S59" s="34">
        <f t="shared" si="16"/>
        <v>291.64236111111109</v>
      </c>
      <c r="T59" s="34">
        <f t="shared" si="16"/>
        <v>331.82419753086418</v>
      </c>
      <c r="U59" s="34">
        <f t="shared" si="16"/>
        <v>374.59841049382715</v>
      </c>
      <c r="V59" s="34">
        <f t="shared" si="16"/>
        <v>419.96500000000003</v>
      </c>
      <c r="W59" s="34">
        <f t="shared" si="16"/>
        <v>467.92396604938284</v>
      </c>
      <c r="X59" s="34">
        <f t="shared" si="17"/>
        <v>518.4753086419754</v>
      </c>
      <c r="Y59" s="34">
        <f t="shared" si="17"/>
        <v>571.61902777777777</v>
      </c>
      <c r="Z59" s="34">
        <f t="shared" si="17"/>
        <v>627.35512345679024</v>
      </c>
      <c r="AA59" s="34">
        <f t="shared" si="17"/>
        <v>685.68359567901234</v>
      </c>
      <c r="AB59" s="34">
        <f t="shared" si="17"/>
        <v>746.60444444444465</v>
      </c>
      <c r="AC59" s="35">
        <f t="shared" si="17"/>
        <v>810.11766975308649</v>
      </c>
    </row>
    <row r="60" spans="1:29" hidden="1" x14ac:dyDescent="0.25">
      <c r="A60" s="76"/>
      <c r="B60" s="4" t="s">
        <v>347</v>
      </c>
      <c r="C60" s="3">
        <v>0.26</v>
      </c>
      <c r="D60" s="34">
        <f t="shared" si="15"/>
        <v>0</v>
      </c>
      <c r="E60" s="34">
        <f t="shared" si="15"/>
        <v>1.2961882716049382</v>
      </c>
      <c r="F60" s="34">
        <f t="shared" si="15"/>
        <v>5.1847530864197529</v>
      </c>
      <c r="G60" s="34">
        <f t="shared" si="15"/>
        <v>11.665694444444448</v>
      </c>
      <c r="H60" s="34">
        <f t="shared" si="15"/>
        <v>20.739012345679011</v>
      </c>
      <c r="I60" s="34">
        <f t="shared" si="15"/>
        <v>32.404706790123463</v>
      </c>
      <c r="J60" s="34">
        <f t="shared" si="15"/>
        <v>46.662777777777791</v>
      </c>
      <c r="K60" s="34">
        <f t="shared" si="15"/>
        <v>63.513225308641964</v>
      </c>
      <c r="L60" s="34">
        <f t="shared" si="15"/>
        <v>82.956049382716046</v>
      </c>
      <c r="M60" s="34">
        <f t="shared" si="15"/>
        <v>104.99125000000001</v>
      </c>
      <c r="N60" s="34">
        <f t="shared" si="16"/>
        <v>129.61882716049385</v>
      </c>
      <c r="O60" s="34">
        <f t="shared" si="16"/>
        <v>156.83878086419756</v>
      </c>
      <c r="P60" s="34">
        <f t="shared" si="16"/>
        <v>186.65111111111116</v>
      </c>
      <c r="Q60" s="34">
        <f t="shared" si="16"/>
        <v>219.05581790123463</v>
      </c>
      <c r="R60" s="34">
        <f t="shared" si="16"/>
        <v>254.05290123456786</v>
      </c>
      <c r="S60" s="34">
        <f t="shared" si="16"/>
        <v>291.64236111111109</v>
      </c>
      <c r="T60" s="34">
        <f t="shared" si="16"/>
        <v>331.82419753086418</v>
      </c>
      <c r="U60" s="34">
        <f t="shared" si="16"/>
        <v>374.59841049382715</v>
      </c>
      <c r="V60" s="34">
        <f t="shared" si="16"/>
        <v>419.96500000000003</v>
      </c>
      <c r="W60" s="34">
        <f t="shared" si="16"/>
        <v>467.92396604938284</v>
      </c>
      <c r="X60" s="34">
        <f t="shared" si="17"/>
        <v>518.4753086419754</v>
      </c>
      <c r="Y60" s="34">
        <f t="shared" si="17"/>
        <v>571.61902777777777</v>
      </c>
      <c r="Z60" s="34">
        <f t="shared" si="17"/>
        <v>627.35512345679024</v>
      </c>
      <c r="AA60" s="34">
        <f t="shared" si="17"/>
        <v>685.68359567901234</v>
      </c>
      <c r="AB60" s="34">
        <f t="shared" si="17"/>
        <v>746.60444444444465</v>
      </c>
      <c r="AC60" s="35">
        <f t="shared" si="17"/>
        <v>810.11766975308649</v>
      </c>
    </row>
    <row r="61" spans="1:29" hidden="1" x14ac:dyDescent="0.25">
      <c r="A61" s="76"/>
      <c r="B61" s="4" t="s">
        <v>348</v>
      </c>
      <c r="C61" s="3">
        <v>0.27</v>
      </c>
      <c r="D61" s="34">
        <f t="shared" si="15"/>
        <v>0</v>
      </c>
      <c r="E61" s="34">
        <f t="shared" si="15"/>
        <v>1.3460416666666668</v>
      </c>
      <c r="F61" s="34">
        <f t="shared" si="15"/>
        <v>5.3841666666666672</v>
      </c>
      <c r="G61" s="34">
        <f t="shared" si="15"/>
        <v>12.114375000000003</v>
      </c>
      <c r="H61" s="34">
        <f t="shared" si="15"/>
        <v>21.536666666666669</v>
      </c>
      <c r="I61" s="34">
        <f t="shared" si="15"/>
        <v>33.651041666666671</v>
      </c>
      <c r="J61" s="34">
        <f t="shared" si="15"/>
        <v>48.45750000000001</v>
      </c>
      <c r="K61" s="34">
        <f t="shared" si="15"/>
        <v>65.95604166666665</v>
      </c>
      <c r="L61" s="34">
        <f t="shared" si="15"/>
        <v>86.146666666666675</v>
      </c>
      <c r="M61" s="34">
        <f t="shared" si="15"/>
        <v>109.029375</v>
      </c>
      <c r="N61" s="34">
        <f t="shared" si="16"/>
        <v>134.60416666666669</v>
      </c>
      <c r="O61" s="34">
        <f t="shared" si="16"/>
        <v>162.87104166666668</v>
      </c>
      <c r="P61" s="34">
        <f t="shared" si="16"/>
        <v>193.83000000000004</v>
      </c>
      <c r="Q61" s="34">
        <f t="shared" si="16"/>
        <v>227.48104166666673</v>
      </c>
      <c r="R61" s="34">
        <f t="shared" si="16"/>
        <v>263.8241666666666</v>
      </c>
      <c r="S61" s="34">
        <f t="shared" si="16"/>
        <v>302.85937499999994</v>
      </c>
      <c r="T61" s="34">
        <f t="shared" si="16"/>
        <v>344.5866666666667</v>
      </c>
      <c r="U61" s="34">
        <f t="shared" si="16"/>
        <v>389.0060416666667</v>
      </c>
      <c r="V61" s="34">
        <f t="shared" si="16"/>
        <v>436.11750000000001</v>
      </c>
      <c r="W61" s="34">
        <f t="shared" si="16"/>
        <v>485.92104166666678</v>
      </c>
      <c r="X61" s="34">
        <f t="shared" si="17"/>
        <v>538.41666666666674</v>
      </c>
      <c r="Y61" s="34">
        <f t="shared" si="17"/>
        <v>593.604375</v>
      </c>
      <c r="Z61" s="34">
        <f t="shared" si="17"/>
        <v>651.48416666666674</v>
      </c>
      <c r="AA61" s="34">
        <f t="shared" si="17"/>
        <v>712.0560416666666</v>
      </c>
      <c r="AB61" s="34">
        <f t="shared" si="17"/>
        <v>775.32000000000016</v>
      </c>
      <c r="AC61" s="35">
        <f t="shared" si="17"/>
        <v>841.27604166666674</v>
      </c>
    </row>
    <row r="62" spans="1:29" hidden="1" x14ac:dyDescent="0.25">
      <c r="A62" s="76"/>
      <c r="B62" s="4" t="s">
        <v>349</v>
      </c>
      <c r="C62" s="3">
        <v>0.27</v>
      </c>
      <c r="D62" s="34">
        <f t="shared" si="15"/>
        <v>0</v>
      </c>
      <c r="E62" s="34">
        <f t="shared" si="15"/>
        <v>1.3460416666666668</v>
      </c>
      <c r="F62" s="34">
        <f t="shared" si="15"/>
        <v>5.3841666666666672</v>
      </c>
      <c r="G62" s="34">
        <f t="shared" si="15"/>
        <v>12.114375000000003</v>
      </c>
      <c r="H62" s="34">
        <f t="shared" si="15"/>
        <v>21.536666666666669</v>
      </c>
      <c r="I62" s="34">
        <f t="shared" si="15"/>
        <v>33.651041666666671</v>
      </c>
      <c r="J62" s="34">
        <f t="shared" si="15"/>
        <v>48.45750000000001</v>
      </c>
      <c r="K62" s="34">
        <f t="shared" si="15"/>
        <v>65.95604166666665</v>
      </c>
      <c r="L62" s="34">
        <f t="shared" si="15"/>
        <v>86.146666666666675</v>
      </c>
      <c r="M62" s="34">
        <f t="shared" si="15"/>
        <v>109.029375</v>
      </c>
      <c r="N62" s="34">
        <f t="shared" si="16"/>
        <v>134.60416666666669</v>
      </c>
      <c r="O62" s="34">
        <f t="shared" si="16"/>
        <v>162.87104166666668</v>
      </c>
      <c r="P62" s="34">
        <f t="shared" si="16"/>
        <v>193.83000000000004</v>
      </c>
      <c r="Q62" s="34">
        <f t="shared" si="16"/>
        <v>227.48104166666673</v>
      </c>
      <c r="R62" s="34">
        <f t="shared" si="16"/>
        <v>263.8241666666666</v>
      </c>
      <c r="S62" s="34">
        <f t="shared" si="16"/>
        <v>302.85937499999994</v>
      </c>
      <c r="T62" s="34">
        <f t="shared" si="16"/>
        <v>344.5866666666667</v>
      </c>
      <c r="U62" s="34">
        <f t="shared" si="16"/>
        <v>389.0060416666667</v>
      </c>
      <c r="V62" s="34">
        <f t="shared" si="16"/>
        <v>436.11750000000001</v>
      </c>
      <c r="W62" s="34">
        <f t="shared" si="16"/>
        <v>485.92104166666678</v>
      </c>
      <c r="X62" s="34">
        <f t="shared" si="17"/>
        <v>538.41666666666674</v>
      </c>
      <c r="Y62" s="34">
        <f t="shared" si="17"/>
        <v>593.604375</v>
      </c>
      <c r="Z62" s="34">
        <f t="shared" si="17"/>
        <v>651.48416666666674</v>
      </c>
      <c r="AA62" s="34">
        <f t="shared" si="17"/>
        <v>712.0560416666666</v>
      </c>
      <c r="AB62" s="34">
        <f t="shared" si="17"/>
        <v>775.32000000000016</v>
      </c>
      <c r="AC62" s="35">
        <f t="shared" si="17"/>
        <v>841.27604166666674</v>
      </c>
    </row>
    <row r="63" spans="1:29" hidden="1" x14ac:dyDescent="0.25">
      <c r="A63" s="76"/>
      <c r="B63" s="4" t="s">
        <v>41</v>
      </c>
      <c r="C63" s="3">
        <v>0.27</v>
      </c>
      <c r="D63" s="34">
        <f t="shared" si="15"/>
        <v>0</v>
      </c>
      <c r="E63" s="34">
        <f t="shared" si="15"/>
        <v>1.3460416666666668</v>
      </c>
      <c r="F63" s="34">
        <f t="shared" si="15"/>
        <v>5.3841666666666672</v>
      </c>
      <c r="G63" s="34">
        <f t="shared" si="15"/>
        <v>12.114375000000003</v>
      </c>
      <c r="H63" s="34">
        <f t="shared" si="15"/>
        <v>21.536666666666669</v>
      </c>
      <c r="I63" s="34">
        <f t="shared" si="15"/>
        <v>33.651041666666671</v>
      </c>
      <c r="J63" s="34">
        <f t="shared" si="15"/>
        <v>48.45750000000001</v>
      </c>
      <c r="K63" s="34">
        <f t="shared" si="15"/>
        <v>65.95604166666665</v>
      </c>
      <c r="L63" s="34">
        <f t="shared" si="15"/>
        <v>86.146666666666675</v>
      </c>
      <c r="M63" s="34">
        <f t="shared" si="15"/>
        <v>109.029375</v>
      </c>
      <c r="N63" s="34">
        <f t="shared" si="16"/>
        <v>134.60416666666669</v>
      </c>
      <c r="O63" s="34">
        <f t="shared" si="16"/>
        <v>162.87104166666668</v>
      </c>
      <c r="P63" s="34">
        <f t="shared" si="16"/>
        <v>193.83000000000004</v>
      </c>
      <c r="Q63" s="34">
        <f t="shared" si="16"/>
        <v>227.48104166666673</v>
      </c>
      <c r="R63" s="34">
        <f t="shared" si="16"/>
        <v>263.8241666666666</v>
      </c>
      <c r="S63" s="34">
        <f t="shared" si="16"/>
        <v>302.85937499999994</v>
      </c>
      <c r="T63" s="34">
        <f t="shared" si="16"/>
        <v>344.5866666666667</v>
      </c>
      <c r="U63" s="34">
        <f t="shared" si="16"/>
        <v>389.0060416666667</v>
      </c>
      <c r="V63" s="34">
        <f t="shared" si="16"/>
        <v>436.11750000000001</v>
      </c>
      <c r="W63" s="34">
        <f t="shared" si="16"/>
        <v>485.92104166666678</v>
      </c>
      <c r="X63" s="34">
        <f t="shared" si="17"/>
        <v>538.41666666666674</v>
      </c>
      <c r="Y63" s="34">
        <f t="shared" si="17"/>
        <v>593.604375</v>
      </c>
      <c r="Z63" s="34">
        <f t="shared" si="17"/>
        <v>651.48416666666674</v>
      </c>
      <c r="AA63" s="34">
        <f t="shared" si="17"/>
        <v>712.0560416666666</v>
      </c>
      <c r="AB63" s="34">
        <f t="shared" si="17"/>
        <v>775.32000000000016</v>
      </c>
      <c r="AC63" s="35">
        <f t="shared" si="17"/>
        <v>841.27604166666674</v>
      </c>
    </row>
    <row r="64" spans="1:29" hidden="1" x14ac:dyDescent="0.25">
      <c r="A64" s="76"/>
      <c r="B64" s="4" t="s">
        <v>350</v>
      </c>
      <c r="C64" s="3">
        <v>0.27</v>
      </c>
      <c r="D64" s="34">
        <f t="shared" si="15"/>
        <v>0</v>
      </c>
      <c r="E64" s="34">
        <f t="shared" si="15"/>
        <v>1.3460416666666668</v>
      </c>
      <c r="F64" s="34">
        <f t="shared" si="15"/>
        <v>5.3841666666666672</v>
      </c>
      <c r="G64" s="34">
        <f t="shared" si="15"/>
        <v>12.114375000000003</v>
      </c>
      <c r="H64" s="34">
        <f t="shared" si="15"/>
        <v>21.536666666666669</v>
      </c>
      <c r="I64" s="34">
        <f t="shared" si="15"/>
        <v>33.651041666666671</v>
      </c>
      <c r="J64" s="34">
        <f t="shared" si="15"/>
        <v>48.45750000000001</v>
      </c>
      <c r="K64" s="34">
        <f t="shared" si="15"/>
        <v>65.95604166666665</v>
      </c>
      <c r="L64" s="34">
        <f t="shared" si="15"/>
        <v>86.146666666666675</v>
      </c>
      <c r="M64" s="34">
        <f t="shared" si="15"/>
        <v>109.029375</v>
      </c>
      <c r="N64" s="34">
        <f t="shared" si="16"/>
        <v>134.60416666666669</v>
      </c>
      <c r="O64" s="34">
        <f t="shared" si="16"/>
        <v>162.87104166666668</v>
      </c>
      <c r="P64" s="34">
        <f t="shared" si="16"/>
        <v>193.83000000000004</v>
      </c>
      <c r="Q64" s="34">
        <f t="shared" si="16"/>
        <v>227.48104166666673</v>
      </c>
      <c r="R64" s="34">
        <f t="shared" si="16"/>
        <v>263.8241666666666</v>
      </c>
      <c r="S64" s="34">
        <f t="shared" si="16"/>
        <v>302.85937499999994</v>
      </c>
      <c r="T64" s="34">
        <f t="shared" si="16"/>
        <v>344.5866666666667</v>
      </c>
      <c r="U64" s="34">
        <f t="shared" si="16"/>
        <v>389.0060416666667</v>
      </c>
      <c r="V64" s="34">
        <f t="shared" si="16"/>
        <v>436.11750000000001</v>
      </c>
      <c r="W64" s="34">
        <f t="shared" si="16"/>
        <v>485.92104166666678</v>
      </c>
      <c r="X64" s="34">
        <f t="shared" si="17"/>
        <v>538.41666666666674</v>
      </c>
      <c r="Y64" s="34">
        <f t="shared" si="17"/>
        <v>593.604375</v>
      </c>
      <c r="Z64" s="34">
        <f t="shared" si="17"/>
        <v>651.48416666666674</v>
      </c>
      <c r="AA64" s="34">
        <f t="shared" si="17"/>
        <v>712.0560416666666</v>
      </c>
      <c r="AB64" s="34">
        <f t="shared" si="17"/>
        <v>775.32000000000016</v>
      </c>
      <c r="AC64" s="35">
        <f t="shared" si="17"/>
        <v>841.27604166666674</v>
      </c>
    </row>
    <row r="65" spans="1:29" hidden="1" x14ac:dyDescent="0.25">
      <c r="A65" s="76"/>
      <c r="B65" s="4" t="s">
        <v>351</v>
      </c>
      <c r="C65" s="3">
        <v>0.27</v>
      </c>
      <c r="D65" s="34">
        <f t="shared" si="15"/>
        <v>0</v>
      </c>
      <c r="E65" s="34">
        <f t="shared" si="15"/>
        <v>1.3460416666666668</v>
      </c>
      <c r="F65" s="34">
        <f t="shared" si="15"/>
        <v>5.3841666666666672</v>
      </c>
      <c r="G65" s="34">
        <f t="shared" si="15"/>
        <v>12.114375000000003</v>
      </c>
      <c r="H65" s="34">
        <f t="shared" si="15"/>
        <v>21.536666666666669</v>
      </c>
      <c r="I65" s="34">
        <f t="shared" si="15"/>
        <v>33.651041666666671</v>
      </c>
      <c r="J65" s="34">
        <f t="shared" si="15"/>
        <v>48.45750000000001</v>
      </c>
      <c r="K65" s="34">
        <f t="shared" si="15"/>
        <v>65.95604166666665</v>
      </c>
      <c r="L65" s="34">
        <f t="shared" si="15"/>
        <v>86.146666666666675</v>
      </c>
      <c r="M65" s="34">
        <f t="shared" si="15"/>
        <v>109.029375</v>
      </c>
      <c r="N65" s="34">
        <f t="shared" si="16"/>
        <v>134.60416666666669</v>
      </c>
      <c r="O65" s="34">
        <f t="shared" si="16"/>
        <v>162.87104166666668</v>
      </c>
      <c r="P65" s="34">
        <f t="shared" si="16"/>
        <v>193.83000000000004</v>
      </c>
      <c r="Q65" s="34">
        <f t="shared" si="16"/>
        <v>227.48104166666673</v>
      </c>
      <c r="R65" s="34">
        <f t="shared" si="16"/>
        <v>263.8241666666666</v>
      </c>
      <c r="S65" s="34">
        <f t="shared" si="16"/>
        <v>302.85937499999994</v>
      </c>
      <c r="T65" s="34">
        <f t="shared" si="16"/>
        <v>344.5866666666667</v>
      </c>
      <c r="U65" s="34">
        <f t="shared" si="16"/>
        <v>389.0060416666667</v>
      </c>
      <c r="V65" s="34">
        <f t="shared" si="16"/>
        <v>436.11750000000001</v>
      </c>
      <c r="W65" s="34">
        <f t="shared" si="16"/>
        <v>485.92104166666678</v>
      </c>
      <c r="X65" s="34">
        <f t="shared" si="17"/>
        <v>538.41666666666674</v>
      </c>
      <c r="Y65" s="34">
        <f t="shared" si="17"/>
        <v>593.604375</v>
      </c>
      <c r="Z65" s="34">
        <f t="shared" si="17"/>
        <v>651.48416666666674</v>
      </c>
      <c r="AA65" s="34">
        <f t="shared" si="17"/>
        <v>712.0560416666666</v>
      </c>
      <c r="AB65" s="34">
        <f t="shared" si="17"/>
        <v>775.32000000000016</v>
      </c>
      <c r="AC65" s="35">
        <f t="shared" si="17"/>
        <v>841.27604166666674</v>
      </c>
    </row>
    <row r="66" spans="1:29" hidden="1" x14ac:dyDescent="0.25">
      <c r="A66" s="76"/>
      <c r="B66" s="4" t="s">
        <v>352</v>
      </c>
      <c r="C66" s="3">
        <v>0.27</v>
      </c>
      <c r="D66" s="34">
        <f t="shared" si="15"/>
        <v>0</v>
      </c>
      <c r="E66" s="34">
        <f t="shared" si="15"/>
        <v>1.3460416666666668</v>
      </c>
      <c r="F66" s="34">
        <f t="shared" si="15"/>
        <v>5.3841666666666672</v>
      </c>
      <c r="G66" s="34">
        <f t="shared" si="15"/>
        <v>12.114375000000003</v>
      </c>
      <c r="H66" s="34">
        <f t="shared" si="15"/>
        <v>21.536666666666669</v>
      </c>
      <c r="I66" s="34">
        <f t="shared" si="15"/>
        <v>33.651041666666671</v>
      </c>
      <c r="J66" s="34">
        <f t="shared" si="15"/>
        <v>48.45750000000001</v>
      </c>
      <c r="K66" s="34">
        <f t="shared" si="15"/>
        <v>65.95604166666665</v>
      </c>
      <c r="L66" s="34">
        <f t="shared" si="15"/>
        <v>86.146666666666675</v>
      </c>
      <c r="M66" s="34">
        <f t="shared" si="15"/>
        <v>109.029375</v>
      </c>
      <c r="N66" s="34">
        <f t="shared" si="16"/>
        <v>134.60416666666669</v>
      </c>
      <c r="O66" s="34">
        <f t="shared" si="16"/>
        <v>162.87104166666668</v>
      </c>
      <c r="P66" s="34">
        <f t="shared" si="16"/>
        <v>193.83000000000004</v>
      </c>
      <c r="Q66" s="34">
        <f t="shared" si="16"/>
        <v>227.48104166666673</v>
      </c>
      <c r="R66" s="34">
        <f t="shared" si="16"/>
        <v>263.8241666666666</v>
      </c>
      <c r="S66" s="34">
        <f t="shared" si="16"/>
        <v>302.85937499999994</v>
      </c>
      <c r="T66" s="34">
        <f t="shared" si="16"/>
        <v>344.5866666666667</v>
      </c>
      <c r="U66" s="34">
        <f t="shared" si="16"/>
        <v>389.0060416666667</v>
      </c>
      <c r="V66" s="34">
        <f t="shared" si="16"/>
        <v>436.11750000000001</v>
      </c>
      <c r="W66" s="34">
        <f t="shared" si="16"/>
        <v>485.92104166666678</v>
      </c>
      <c r="X66" s="34">
        <f t="shared" si="17"/>
        <v>538.41666666666674</v>
      </c>
      <c r="Y66" s="34">
        <f t="shared" si="17"/>
        <v>593.604375</v>
      </c>
      <c r="Z66" s="34">
        <f t="shared" si="17"/>
        <v>651.48416666666674</v>
      </c>
      <c r="AA66" s="34">
        <f t="shared" si="17"/>
        <v>712.0560416666666</v>
      </c>
      <c r="AB66" s="34">
        <f t="shared" si="17"/>
        <v>775.32000000000016</v>
      </c>
      <c r="AC66" s="35">
        <f t="shared" si="17"/>
        <v>841.27604166666674</v>
      </c>
    </row>
    <row r="67" spans="1:29" hidden="1" x14ac:dyDescent="0.25">
      <c r="A67" s="76"/>
      <c r="B67" s="4" t="s">
        <v>353</v>
      </c>
      <c r="C67" s="3">
        <v>0.27</v>
      </c>
      <c r="D67" s="34">
        <f t="shared" ref="D67:M76" si="18">0.5*$A$5*D$46*D$46*$C67</f>
        <v>0</v>
      </c>
      <c r="E67" s="34">
        <f t="shared" si="18"/>
        <v>1.3460416666666668</v>
      </c>
      <c r="F67" s="34">
        <f t="shared" si="18"/>
        <v>5.3841666666666672</v>
      </c>
      <c r="G67" s="34">
        <f t="shared" si="18"/>
        <v>12.114375000000003</v>
      </c>
      <c r="H67" s="34">
        <f t="shared" si="18"/>
        <v>21.536666666666669</v>
      </c>
      <c r="I67" s="34">
        <f t="shared" si="18"/>
        <v>33.651041666666671</v>
      </c>
      <c r="J67" s="34">
        <f t="shared" si="18"/>
        <v>48.45750000000001</v>
      </c>
      <c r="K67" s="34">
        <f t="shared" si="18"/>
        <v>65.95604166666665</v>
      </c>
      <c r="L67" s="34">
        <f t="shared" si="18"/>
        <v>86.146666666666675</v>
      </c>
      <c r="M67" s="34">
        <f t="shared" si="18"/>
        <v>109.029375</v>
      </c>
      <c r="N67" s="34">
        <f t="shared" ref="N67:W76" si="19">0.5*$A$5*N$46*N$46*$C67</f>
        <v>134.60416666666669</v>
      </c>
      <c r="O67" s="34">
        <f t="shared" si="19"/>
        <v>162.87104166666668</v>
      </c>
      <c r="P67" s="34">
        <f t="shared" si="19"/>
        <v>193.83000000000004</v>
      </c>
      <c r="Q67" s="34">
        <f t="shared" si="19"/>
        <v>227.48104166666673</v>
      </c>
      <c r="R67" s="34">
        <f t="shared" si="19"/>
        <v>263.8241666666666</v>
      </c>
      <c r="S67" s="34">
        <f t="shared" si="19"/>
        <v>302.85937499999994</v>
      </c>
      <c r="T67" s="34">
        <f t="shared" si="19"/>
        <v>344.5866666666667</v>
      </c>
      <c r="U67" s="34">
        <f t="shared" si="19"/>
        <v>389.0060416666667</v>
      </c>
      <c r="V67" s="34">
        <f t="shared" si="19"/>
        <v>436.11750000000001</v>
      </c>
      <c r="W67" s="34">
        <f t="shared" si="19"/>
        <v>485.92104166666678</v>
      </c>
      <c r="X67" s="34">
        <f t="shared" ref="X67:AC76" si="20">0.5*$A$5*X$46*X$46*$C67</f>
        <v>538.41666666666674</v>
      </c>
      <c r="Y67" s="34">
        <f t="shared" si="20"/>
        <v>593.604375</v>
      </c>
      <c r="Z67" s="34">
        <f t="shared" si="20"/>
        <v>651.48416666666674</v>
      </c>
      <c r="AA67" s="34">
        <f t="shared" si="20"/>
        <v>712.0560416666666</v>
      </c>
      <c r="AB67" s="34">
        <f t="shared" si="20"/>
        <v>775.32000000000016</v>
      </c>
      <c r="AC67" s="35">
        <f t="shared" si="20"/>
        <v>841.27604166666674</v>
      </c>
    </row>
    <row r="68" spans="1:29" hidden="1" x14ac:dyDescent="0.25">
      <c r="A68" s="76"/>
      <c r="B68" s="4" t="s">
        <v>354</v>
      </c>
      <c r="C68" s="3">
        <v>0.27</v>
      </c>
      <c r="D68" s="34">
        <f t="shared" si="18"/>
        <v>0</v>
      </c>
      <c r="E68" s="34">
        <f t="shared" si="18"/>
        <v>1.3460416666666668</v>
      </c>
      <c r="F68" s="34">
        <f t="shared" si="18"/>
        <v>5.3841666666666672</v>
      </c>
      <c r="G68" s="34">
        <f t="shared" si="18"/>
        <v>12.114375000000003</v>
      </c>
      <c r="H68" s="34">
        <f t="shared" si="18"/>
        <v>21.536666666666669</v>
      </c>
      <c r="I68" s="34">
        <f t="shared" si="18"/>
        <v>33.651041666666671</v>
      </c>
      <c r="J68" s="34">
        <f t="shared" si="18"/>
        <v>48.45750000000001</v>
      </c>
      <c r="K68" s="34">
        <f t="shared" si="18"/>
        <v>65.95604166666665</v>
      </c>
      <c r="L68" s="34">
        <f t="shared" si="18"/>
        <v>86.146666666666675</v>
      </c>
      <c r="M68" s="34">
        <f t="shared" si="18"/>
        <v>109.029375</v>
      </c>
      <c r="N68" s="34">
        <f t="shared" si="19"/>
        <v>134.60416666666669</v>
      </c>
      <c r="O68" s="34">
        <f t="shared" si="19"/>
        <v>162.87104166666668</v>
      </c>
      <c r="P68" s="34">
        <f t="shared" si="19"/>
        <v>193.83000000000004</v>
      </c>
      <c r="Q68" s="34">
        <f t="shared" si="19"/>
        <v>227.48104166666673</v>
      </c>
      <c r="R68" s="34">
        <f t="shared" si="19"/>
        <v>263.8241666666666</v>
      </c>
      <c r="S68" s="34">
        <f t="shared" si="19"/>
        <v>302.85937499999994</v>
      </c>
      <c r="T68" s="34">
        <f t="shared" si="19"/>
        <v>344.5866666666667</v>
      </c>
      <c r="U68" s="34">
        <f t="shared" si="19"/>
        <v>389.0060416666667</v>
      </c>
      <c r="V68" s="34">
        <f t="shared" si="19"/>
        <v>436.11750000000001</v>
      </c>
      <c r="W68" s="34">
        <f t="shared" si="19"/>
        <v>485.92104166666678</v>
      </c>
      <c r="X68" s="34">
        <f t="shared" si="20"/>
        <v>538.41666666666674</v>
      </c>
      <c r="Y68" s="34">
        <f t="shared" si="20"/>
        <v>593.604375</v>
      </c>
      <c r="Z68" s="34">
        <f t="shared" si="20"/>
        <v>651.48416666666674</v>
      </c>
      <c r="AA68" s="34">
        <f t="shared" si="20"/>
        <v>712.0560416666666</v>
      </c>
      <c r="AB68" s="34">
        <f t="shared" si="20"/>
        <v>775.32000000000016</v>
      </c>
      <c r="AC68" s="35">
        <f t="shared" si="20"/>
        <v>841.27604166666674</v>
      </c>
    </row>
    <row r="69" spans="1:29" hidden="1" x14ac:dyDescent="0.25">
      <c r="A69" s="76"/>
      <c r="B69" s="4" t="s">
        <v>355</v>
      </c>
      <c r="C69" s="3">
        <v>0.27</v>
      </c>
      <c r="D69" s="34">
        <f t="shared" si="18"/>
        <v>0</v>
      </c>
      <c r="E69" s="34">
        <f t="shared" si="18"/>
        <v>1.3460416666666668</v>
      </c>
      <c r="F69" s="34">
        <f t="shared" si="18"/>
        <v>5.3841666666666672</v>
      </c>
      <c r="G69" s="34">
        <f t="shared" si="18"/>
        <v>12.114375000000003</v>
      </c>
      <c r="H69" s="34">
        <f t="shared" si="18"/>
        <v>21.536666666666669</v>
      </c>
      <c r="I69" s="34">
        <f t="shared" si="18"/>
        <v>33.651041666666671</v>
      </c>
      <c r="J69" s="34">
        <f t="shared" si="18"/>
        <v>48.45750000000001</v>
      </c>
      <c r="K69" s="34">
        <f t="shared" si="18"/>
        <v>65.95604166666665</v>
      </c>
      <c r="L69" s="34">
        <f t="shared" si="18"/>
        <v>86.146666666666675</v>
      </c>
      <c r="M69" s="34">
        <f t="shared" si="18"/>
        <v>109.029375</v>
      </c>
      <c r="N69" s="34">
        <f t="shared" si="19"/>
        <v>134.60416666666669</v>
      </c>
      <c r="O69" s="34">
        <f t="shared" si="19"/>
        <v>162.87104166666668</v>
      </c>
      <c r="P69" s="34">
        <f t="shared" si="19"/>
        <v>193.83000000000004</v>
      </c>
      <c r="Q69" s="34">
        <f t="shared" si="19"/>
        <v>227.48104166666673</v>
      </c>
      <c r="R69" s="34">
        <f t="shared" si="19"/>
        <v>263.8241666666666</v>
      </c>
      <c r="S69" s="34">
        <f t="shared" si="19"/>
        <v>302.85937499999994</v>
      </c>
      <c r="T69" s="34">
        <f t="shared" si="19"/>
        <v>344.5866666666667</v>
      </c>
      <c r="U69" s="34">
        <f t="shared" si="19"/>
        <v>389.0060416666667</v>
      </c>
      <c r="V69" s="34">
        <f t="shared" si="19"/>
        <v>436.11750000000001</v>
      </c>
      <c r="W69" s="34">
        <f t="shared" si="19"/>
        <v>485.92104166666678</v>
      </c>
      <c r="X69" s="34">
        <f t="shared" si="20"/>
        <v>538.41666666666674</v>
      </c>
      <c r="Y69" s="34">
        <f t="shared" si="20"/>
        <v>593.604375</v>
      </c>
      <c r="Z69" s="34">
        <f t="shared" si="20"/>
        <v>651.48416666666674</v>
      </c>
      <c r="AA69" s="34">
        <f t="shared" si="20"/>
        <v>712.0560416666666</v>
      </c>
      <c r="AB69" s="34">
        <f t="shared" si="20"/>
        <v>775.32000000000016</v>
      </c>
      <c r="AC69" s="35">
        <f t="shared" si="20"/>
        <v>841.27604166666674</v>
      </c>
    </row>
    <row r="70" spans="1:29" hidden="1" x14ac:dyDescent="0.25">
      <c r="A70" s="76"/>
      <c r="B70" s="4" t="s">
        <v>34</v>
      </c>
      <c r="C70" s="3">
        <v>0.27</v>
      </c>
      <c r="D70" s="34">
        <f t="shared" si="18"/>
        <v>0</v>
      </c>
      <c r="E70" s="34">
        <f t="shared" si="18"/>
        <v>1.3460416666666668</v>
      </c>
      <c r="F70" s="34">
        <f t="shared" si="18"/>
        <v>5.3841666666666672</v>
      </c>
      <c r="G70" s="34">
        <f t="shared" si="18"/>
        <v>12.114375000000003</v>
      </c>
      <c r="H70" s="34">
        <f t="shared" si="18"/>
        <v>21.536666666666669</v>
      </c>
      <c r="I70" s="34">
        <f t="shared" si="18"/>
        <v>33.651041666666671</v>
      </c>
      <c r="J70" s="34">
        <f t="shared" si="18"/>
        <v>48.45750000000001</v>
      </c>
      <c r="K70" s="34">
        <f t="shared" si="18"/>
        <v>65.95604166666665</v>
      </c>
      <c r="L70" s="34">
        <f t="shared" si="18"/>
        <v>86.146666666666675</v>
      </c>
      <c r="M70" s="34">
        <f t="shared" si="18"/>
        <v>109.029375</v>
      </c>
      <c r="N70" s="34">
        <f t="shared" si="19"/>
        <v>134.60416666666669</v>
      </c>
      <c r="O70" s="34">
        <f t="shared" si="19"/>
        <v>162.87104166666668</v>
      </c>
      <c r="P70" s="34">
        <f t="shared" si="19"/>
        <v>193.83000000000004</v>
      </c>
      <c r="Q70" s="34">
        <f t="shared" si="19"/>
        <v>227.48104166666673</v>
      </c>
      <c r="R70" s="34">
        <f t="shared" si="19"/>
        <v>263.8241666666666</v>
      </c>
      <c r="S70" s="34">
        <f t="shared" si="19"/>
        <v>302.85937499999994</v>
      </c>
      <c r="T70" s="34">
        <f t="shared" si="19"/>
        <v>344.5866666666667</v>
      </c>
      <c r="U70" s="34">
        <f t="shared" si="19"/>
        <v>389.0060416666667</v>
      </c>
      <c r="V70" s="34">
        <f t="shared" si="19"/>
        <v>436.11750000000001</v>
      </c>
      <c r="W70" s="34">
        <f t="shared" si="19"/>
        <v>485.92104166666678</v>
      </c>
      <c r="X70" s="34">
        <f t="shared" si="20"/>
        <v>538.41666666666674</v>
      </c>
      <c r="Y70" s="34">
        <f t="shared" si="20"/>
        <v>593.604375</v>
      </c>
      <c r="Z70" s="34">
        <f t="shared" si="20"/>
        <v>651.48416666666674</v>
      </c>
      <c r="AA70" s="34">
        <f t="shared" si="20"/>
        <v>712.0560416666666</v>
      </c>
      <c r="AB70" s="34">
        <f t="shared" si="20"/>
        <v>775.32000000000016</v>
      </c>
      <c r="AC70" s="35">
        <f t="shared" si="20"/>
        <v>841.27604166666674</v>
      </c>
    </row>
    <row r="71" spans="1:29" hidden="1" x14ac:dyDescent="0.25">
      <c r="A71" s="76"/>
      <c r="B71" s="4" t="s">
        <v>17</v>
      </c>
      <c r="C71" s="3">
        <v>0.27</v>
      </c>
      <c r="D71" s="34">
        <f t="shared" si="18"/>
        <v>0</v>
      </c>
      <c r="E71" s="34">
        <f t="shared" si="18"/>
        <v>1.3460416666666668</v>
      </c>
      <c r="F71" s="34">
        <f t="shared" si="18"/>
        <v>5.3841666666666672</v>
      </c>
      <c r="G71" s="34">
        <f t="shared" si="18"/>
        <v>12.114375000000003</v>
      </c>
      <c r="H71" s="34">
        <f t="shared" si="18"/>
        <v>21.536666666666669</v>
      </c>
      <c r="I71" s="34">
        <f t="shared" si="18"/>
        <v>33.651041666666671</v>
      </c>
      <c r="J71" s="34">
        <f t="shared" si="18"/>
        <v>48.45750000000001</v>
      </c>
      <c r="K71" s="34">
        <f t="shared" si="18"/>
        <v>65.95604166666665</v>
      </c>
      <c r="L71" s="34">
        <f t="shared" si="18"/>
        <v>86.146666666666675</v>
      </c>
      <c r="M71" s="34">
        <f t="shared" si="18"/>
        <v>109.029375</v>
      </c>
      <c r="N71" s="34">
        <f t="shared" si="19"/>
        <v>134.60416666666669</v>
      </c>
      <c r="O71" s="34">
        <f t="shared" si="19"/>
        <v>162.87104166666668</v>
      </c>
      <c r="P71" s="34">
        <f t="shared" si="19"/>
        <v>193.83000000000004</v>
      </c>
      <c r="Q71" s="34">
        <f t="shared" si="19"/>
        <v>227.48104166666673</v>
      </c>
      <c r="R71" s="34">
        <f t="shared" si="19"/>
        <v>263.8241666666666</v>
      </c>
      <c r="S71" s="34">
        <f t="shared" si="19"/>
        <v>302.85937499999994</v>
      </c>
      <c r="T71" s="34">
        <f t="shared" si="19"/>
        <v>344.5866666666667</v>
      </c>
      <c r="U71" s="34">
        <f t="shared" si="19"/>
        <v>389.0060416666667</v>
      </c>
      <c r="V71" s="34">
        <f t="shared" si="19"/>
        <v>436.11750000000001</v>
      </c>
      <c r="W71" s="34">
        <f t="shared" si="19"/>
        <v>485.92104166666678</v>
      </c>
      <c r="X71" s="34">
        <f t="shared" si="20"/>
        <v>538.41666666666674</v>
      </c>
      <c r="Y71" s="34">
        <f t="shared" si="20"/>
        <v>593.604375</v>
      </c>
      <c r="Z71" s="34">
        <f t="shared" si="20"/>
        <v>651.48416666666674</v>
      </c>
      <c r="AA71" s="34">
        <f t="shared" si="20"/>
        <v>712.0560416666666</v>
      </c>
      <c r="AB71" s="34">
        <f t="shared" si="20"/>
        <v>775.32000000000016</v>
      </c>
      <c r="AC71" s="35">
        <f t="shared" si="20"/>
        <v>841.27604166666674</v>
      </c>
    </row>
    <row r="72" spans="1:29" hidden="1" x14ac:dyDescent="0.25">
      <c r="A72" s="76"/>
      <c r="B72" s="4" t="s">
        <v>35</v>
      </c>
      <c r="C72" s="3">
        <v>0.27</v>
      </c>
      <c r="D72" s="34">
        <f t="shared" si="18"/>
        <v>0</v>
      </c>
      <c r="E72" s="34">
        <f t="shared" si="18"/>
        <v>1.3460416666666668</v>
      </c>
      <c r="F72" s="34">
        <f t="shared" si="18"/>
        <v>5.3841666666666672</v>
      </c>
      <c r="G72" s="34">
        <f t="shared" si="18"/>
        <v>12.114375000000003</v>
      </c>
      <c r="H72" s="34">
        <f t="shared" si="18"/>
        <v>21.536666666666669</v>
      </c>
      <c r="I72" s="34">
        <f t="shared" si="18"/>
        <v>33.651041666666671</v>
      </c>
      <c r="J72" s="34">
        <f t="shared" si="18"/>
        <v>48.45750000000001</v>
      </c>
      <c r="K72" s="34">
        <f t="shared" si="18"/>
        <v>65.95604166666665</v>
      </c>
      <c r="L72" s="34">
        <f t="shared" si="18"/>
        <v>86.146666666666675</v>
      </c>
      <c r="M72" s="34">
        <f t="shared" si="18"/>
        <v>109.029375</v>
      </c>
      <c r="N72" s="34">
        <f t="shared" si="19"/>
        <v>134.60416666666669</v>
      </c>
      <c r="O72" s="34">
        <f t="shared" si="19"/>
        <v>162.87104166666668</v>
      </c>
      <c r="P72" s="34">
        <f t="shared" si="19"/>
        <v>193.83000000000004</v>
      </c>
      <c r="Q72" s="34">
        <f t="shared" si="19"/>
        <v>227.48104166666673</v>
      </c>
      <c r="R72" s="34">
        <f t="shared" si="19"/>
        <v>263.8241666666666</v>
      </c>
      <c r="S72" s="34">
        <f t="shared" si="19"/>
        <v>302.85937499999994</v>
      </c>
      <c r="T72" s="34">
        <f t="shared" si="19"/>
        <v>344.5866666666667</v>
      </c>
      <c r="U72" s="34">
        <f t="shared" si="19"/>
        <v>389.0060416666667</v>
      </c>
      <c r="V72" s="34">
        <f t="shared" si="19"/>
        <v>436.11750000000001</v>
      </c>
      <c r="W72" s="34">
        <f t="shared" si="19"/>
        <v>485.92104166666678</v>
      </c>
      <c r="X72" s="34">
        <f t="shared" si="20"/>
        <v>538.41666666666674</v>
      </c>
      <c r="Y72" s="34">
        <f t="shared" si="20"/>
        <v>593.604375</v>
      </c>
      <c r="Z72" s="34">
        <f t="shared" si="20"/>
        <v>651.48416666666674</v>
      </c>
      <c r="AA72" s="34">
        <f t="shared" si="20"/>
        <v>712.0560416666666</v>
      </c>
      <c r="AB72" s="34">
        <f t="shared" si="20"/>
        <v>775.32000000000016</v>
      </c>
      <c r="AC72" s="35">
        <f t="shared" si="20"/>
        <v>841.27604166666674</v>
      </c>
    </row>
    <row r="73" spans="1:29" hidden="1" x14ac:dyDescent="0.25">
      <c r="A73" s="76"/>
      <c r="B73" s="4" t="s">
        <v>356</v>
      </c>
      <c r="C73" s="3">
        <v>0.27</v>
      </c>
      <c r="D73" s="34">
        <f t="shared" si="18"/>
        <v>0</v>
      </c>
      <c r="E73" s="34">
        <f t="shared" si="18"/>
        <v>1.3460416666666668</v>
      </c>
      <c r="F73" s="34">
        <f t="shared" si="18"/>
        <v>5.3841666666666672</v>
      </c>
      <c r="G73" s="34">
        <f t="shared" si="18"/>
        <v>12.114375000000003</v>
      </c>
      <c r="H73" s="34">
        <f t="shared" si="18"/>
        <v>21.536666666666669</v>
      </c>
      <c r="I73" s="34">
        <f t="shared" si="18"/>
        <v>33.651041666666671</v>
      </c>
      <c r="J73" s="34">
        <f t="shared" si="18"/>
        <v>48.45750000000001</v>
      </c>
      <c r="K73" s="34">
        <f t="shared" si="18"/>
        <v>65.95604166666665</v>
      </c>
      <c r="L73" s="34">
        <f t="shared" si="18"/>
        <v>86.146666666666675</v>
      </c>
      <c r="M73" s="34">
        <f t="shared" si="18"/>
        <v>109.029375</v>
      </c>
      <c r="N73" s="34">
        <f t="shared" si="19"/>
        <v>134.60416666666669</v>
      </c>
      <c r="O73" s="34">
        <f t="shared" si="19"/>
        <v>162.87104166666668</v>
      </c>
      <c r="P73" s="34">
        <f t="shared" si="19"/>
        <v>193.83000000000004</v>
      </c>
      <c r="Q73" s="34">
        <f t="shared" si="19"/>
        <v>227.48104166666673</v>
      </c>
      <c r="R73" s="34">
        <f t="shared" si="19"/>
        <v>263.8241666666666</v>
      </c>
      <c r="S73" s="34">
        <f t="shared" si="19"/>
        <v>302.85937499999994</v>
      </c>
      <c r="T73" s="34">
        <f t="shared" si="19"/>
        <v>344.5866666666667</v>
      </c>
      <c r="U73" s="34">
        <f t="shared" si="19"/>
        <v>389.0060416666667</v>
      </c>
      <c r="V73" s="34">
        <f t="shared" si="19"/>
        <v>436.11750000000001</v>
      </c>
      <c r="W73" s="34">
        <f t="shared" si="19"/>
        <v>485.92104166666678</v>
      </c>
      <c r="X73" s="34">
        <f t="shared" si="20"/>
        <v>538.41666666666674</v>
      </c>
      <c r="Y73" s="34">
        <f t="shared" si="20"/>
        <v>593.604375</v>
      </c>
      <c r="Z73" s="34">
        <f t="shared" si="20"/>
        <v>651.48416666666674</v>
      </c>
      <c r="AA73" s="34">
        <f t="shared" si="20"/>
        <v>712.0560416666666</v>
      </c>
      <c r="AB73" s="34">
        <f t="shared" si="20"/>
        <v>775.32000000000016</v>
      </c>
      <c r="AC73" s="35">
        <f t="shared" si="20"/>
        <v>841.27604166666674</v>
      </c>
    </row>
    <row r="74" spans="1:29" hidden="1" x14ac:dyDescent="0.25">
      <c r="A74" s="76"/>
      <c r="B74" s="4" t="s">
        <v>357</v>
      </c>
      <c r="C74" s="3">
        <v>0.27</v>
      </c>
      <c r="D74" s="34">
        <f t="shared" si="18"/>
        <v>0</v>
      </c>
      <c r="E74" s="34">
        <f t="shared" si="18"/>
        <v>1.3460416666666668</v>
      </c>
      <c r="F74" s="34">
        <f t="shared" si="18"/>
        <v>5.3841666666666672</v>
      </c>
      <c r="G74" s="34">
        <f t="shared" si="18"/>
        <v>12.114375000000003</v>
      </c>
      <c r="H74" s="34">
        <f t="shared" si="18"/>
        <v>21.536666666666669</v>
      </c>
      <c r="I74" s="34">
        <f t="shared" si="18"/>
        <v>33.651041666666671</v>
      </c>
      <c r="J74" s="34">
        <f t="shared" si="18"/>
        <v>48.45750000000001</v>
      </c>
      <c r="K74" s="34">
        <f t="shared" si="18"/>
        <v>65.95604166666665</v>
      </c>
      <c r="L74" s="34">
        <f t="shared" si="18"/>
        <v>86.146666666666675</v>
      </c>
      <c r="M74" s="34">
        <f t="shared" si="18"/>
        <v>109.029375</v>
      </c>
      <c r="N74" s="34">
        <f t="shared" si="19"/>
        <v>134.60416666666669</v>
      </c>
      <c r="O74" s="34">
        <f t="shared" si="19"/>
        <v>162.87104166666668</v>
      </c>
      <c r="P74" s="34">
        <f t="shared" si="19"/>
        <v>193.83000000000004</v>
      </c>
      <c r="Q74" s="34">
        <f t="shared" si="19"/>
        <v>227.48104166666673</v>
      </c>
      <c r="R74" s="34">
        <f t="shared" si="19"/>
        <v>263.8241666666666</v>
      </c>
      <c r="S74" s="34">
        <f t="shared" si="19"/>
        <v>302.85937499999994</v>
      </c>
      <c r="T74" s="34">
        <f t="shared" si="19"/>
        <v>344.5866666666667</v>
      </c>
      <c r="U74" s="34">
        <f t="shared" si="19"/>
        <v>389.0060416666667</v>
      </c>
      <c r="V74" s="34">
        <f t="shared" si="19"/>
        <v>436.11750000000001</v>
      </c>
      <c r="W74" s="34">
        <f t="shared" si="19"/>
        <v>485.92104166666678</v>
      </c>
      <c r="X74" s="34">
        <f t="shared" si="20"/>
        <v>538.41666666666674</v>
      </c>
      <c r="Y74" s="34">
        <f t="shared" si="20"/>
        <v>593.604375</v>
      </c>
      <c r="Z74" s="34">
        <f t="shared" si="20"/>
        <v>651.48416666666674</v>
      </c>
      <c r="AA74" s="34">
        <f t="shared" si="20"/>
        <v>712.0560416666666</v>
      </c>
      <c r="AB74" s="34">
        <f t="shared" si="20"/>
        <v>775.32000000000016</v>
      </c>
      <c r="AC74" s="35">
        <f t="shared" si="20"/>
        <v>841.27604166666674</v>
      </c>
    </row>
    <row r="75" spans="1:29" hidden="1" x14ac:dyDescent="0.25">
      <c r="A75" s="76"/>
      <c r="B75" s="4" t="s">
        <v>358</v>
      </c>
      <c r="C75" s="3">
        <v>0.27</v>
      </c>
      <c r="D75" s="34">
        <f t="shared" si="18"/>
        <v>0</v>
      </c>
      <c r="E75" s="34">
        <f t="shared" si="18"/>
        <v>1.3460416666666668</v>
      </c>
      <c r="F75" s="34">
        <f t="shared" si="18"/>
        <v>5.3841666666666672</v>
      </c>
      <c r="G75" s="34">
        <f t="shared" si="18"/>
        <v>12.114375000000003</v>
      </c>
      <c r="H75" s="34">
        <f t="shared" si="18"/>
        <v>21.536666666666669</v>
      </c>
      <c r="I75" s="34">
        <f t="shared" si="18"/>
        <v>33.651041666666671</v>
      </c>
      <c r="J75" s="34">
        <f t="shared" si="18"/>
        <v>48.45750000000001</v>
      </c>
      <c r="K75" s="34">
        <f t="shared" si="18"/>
        <v>65.95604166666665</v>
      </c>
      <c r="L75" s="34">
        <f t="shared" si="18"/>
        <v>86.146666666666675</v>
      </c>
      <c r="M75" s="34">
        <f t="shared" si="18"/>
        <v>109.029375</v>
      </c>
      <c r="N75" s="34">
        <f t="shared" si="19"/>
        <v>134.60416666666669</v>
      </c>
      <c r="O75" s="34">
        <f t="shared" si="19"/>
        <v>162.87104166666668</v>
      </c>
      <c r="P75" s="34">
        <f t="shared" si="19"/>
        <v>193.83000000000004</v>
      </c>
      <c r="Q75" s="34">
        <f t="shared" si="19"/>
        <v>227.48104166666673</v>
      </c>
      <c r="R75" s="34">
        <f t="shared" si="19"/>
        <v>263.8241666666666</v>
      </c>
      <c r="S75" s="34">
        <f t="shared" si="19"/>
        <v>302.85937499999994</v>
      </c>
      <c r="T75" s="34">
        <f t="shared" si="19"/>
        <v>344.5866666666667</v>
      </c>
      <c r="U75" s="34">
        <f t="shared" si="19"/>
        <v>389.0060416666667</v>
      </c>
      <c r="V75" s="34">
        <f t="shared" si="19"/>
        <v>436.11750000000001</v>
      </c>
      <c r="W75" s="34">
        <f t="shared" si="19"/>
        <v>485.92104166666678</v>
      </c>
      <c r="X75" s="34">
        <f t="shared" si="20"/>
        <v>538.41666666666674</v>
      </c>
      <c r="Y75" s="34">
        <f t="shared" si="20"/>
        <v>593.604375</v>
      </c>
      <c r="Z75" s="34">
        <f t="shared" si="20"/>
        <v>651.48416666666674</v>
      </c>
      <c r="AA75" s="34">
        <f t="shared" si="20"/>
        <v>712.0560416666666</v>
      </c>
      <c r="AB75" s="34">
        <f t="shared" si="20"/>
        <v>775.32000000000016</v>
      </c>
      <c r="AC75" s="35">
        <f t="shared" si="20"/>
        <v>841.27604166666674</v>
      </c>
    </row>
    <row r="76" spans="1:29" hidden="1" x14ac:dyDescent="0.25">
      <c r="A76" s="76"/>
      <c r="B76" s="4" t="s">
        <v>359</v>
      </c>
      <c r="C76" s="3">
        <v>0.27400000000000002</v>
      </c>
      <c r="D76" s="34">
        <f t="shared" si="18"/>
        <v>0</v>
      </c>
      <c r="E76" s="34">
        <f t="shared" si="18"/>
        <v>1.365983024691358</v>
      </c>
      <c r="F76" s="34">
        <f t="shared" si="18"/>
        <v>5.4639320987654321</v>
      </c>
      <c r="G76" s="34">
        <f t="shared" si="18"/>
        <v>12.293847222222226</v>
      </c>
      <c r="H76" s="34">
        <f t="shared" si="18"/>
        <v>21.855728395061728</v>
      </c>
      <c r="I76" s="34">
        <f t="shared" si="18"/>
        <v>34.149575617283958</v>
      </c>
      <c r="J76" s="34">
        <f t="shared" si="18"/>
        <v>49.175388888888904</v>
      </c>
      <c r="K76" s="34">
        <f t="shared" si="18"/>
        <v>66.933168209876527</v>
      </c>
      <c r="L76" s="34">
        <f t="shared" si="18"/>
        <v>87.422913580246913</v>
      </c>
      <c r="M76" s="34">
        <f t="shared" si="18"/>
        <v>110.644625</v>
      </c>
      <c r="N76" s="34">
        <f t="shared" si="19"/>
        <v>136.59830246913583</v>
      </c>
      <c r="O76" s="34">
        <f t="shared" si="19"/>
        <v>165.28394598765433</v>
      </c>
      <c r="P76" s="34">
        <f t="shared" si="19"/>
        <v>196.70155555555561</v>
      </c>
      <c r="Q76" s="34">
        <f t="shared" si="19"/>
        <v>230.85113117283956</v>
      </c>
      <c r="R76" s="34">
        <f t="shared" si="19"/>
        <v>267.73267283950611</v>
      </c>
      <c r="S76" s="34">
        <f t="shared" si="19"/>
        <v>307.34618055555552</v>
      </c>
      <c r="T76" s="34">
        <f t="shared" si="19"/>
        <v>349.69165432098765</v>
      </c>
      <c r="U76" s="34">
        <f t="shared" si="19"/>
        <v>394.7690941358025</v>
      </c>
      <c r="V76" s="34">
        <f t="shared" si="19"/>
        <v>442.57850000000002</v>
      </c>
      <c r="W76" s="34">
        <f t="shared" si="19"/>
        <v>493.11987191358037</v>
      </c>
      <c r="X76" s="34">
        <f t="shared" si="20"/>
        <v>546.39320987654332</v>
      </c>
      <c r="Y76" s="34">
        <f t="shared" si="20"/>
        <v>602.39851388888894</v>
      </c>
      <c r="Z76" s="34">
        <f t="shared" si="20"/>
        <v>661.13578395061734</v>
      </c>
      <c r="AA76" s="34">
        <f t="shared" si="20"/>
        <v>722.6050200617284</v>
      </c>
      <c r="AB76" s="34">
        <f t="shared" si="20"/>
        <v>786.80622222222246</v>
      </c>
      <c r="AC76" s="35">
        <f t="shared" si="20"/>
        <v>853.73939043209884</v>
      </c>
    </row>
    <row r="77" spans="1:29" hidden="1" x14ac:dyDescent="0.25">
      <c r="A77" s="76"/>
      <c r="B77" s="4" t="s">
        <v>36</v>
      </c>
      <c r="C77" s="3">
        <v>0.27500000000000002</v>
      </c>
      <c r="D77" s="34">
        <f t="shared" ref="D77:M86" si="21">0.5*$A$5*D$46*D$46*$C77</f>
        <v>0</v>
      </c>
      <c r="E77" s="34">
        <f t="shared" si="21"/>
        <v>1.370968364197531</v>
      </c>
      <c r="F77" s="34">
        <f t="shared" si="21"/>
        <v>5.4838734567901239</v>
      </c>
      <c r="G77" s="34">
        <f t="shared" si="21"/>
        <v>12.338715277777782</v>
      </c>
      <c r="H77" s="34">
        <f t="shared" si="21"/>
        <v>21.935493827160496</v>
      </c>
      <c r="I77" s="34">
        <f t="shared" si="21"/>
        <v>34.274209104938279</v>
      </c>
      <c r="J77" s="34">
        <f t="shared" si="21"/>
        <v>49.354861111111127</v>
      </c>
      <c r="K77" s="34">
        <f t="shared" si="21"/>
        <v>67.177449845679007</v>
      </c>
      <c r="L77" s="34">
        <f t="shared" si="21"/>
        <v>87.741975308641983</v>
      </c>
      <c r="M77" s="34">
        <f t="shared" si="21"/>
        <v>111.04843750000001</v>
      </c>
      <c r="N77" s="34">
        <f t="shared" ref="N77:W86" si="22">0.5*$A$5*N$46*N$46*$C77</f>
        <v>137.09683641975312</v>
      </c>
      <c r="O77" s="34">
        <f t="shared" si="22"/>
        <v>165.88717206790125</v>
      </c>
      <c r="P77" s="34">
        <f t="shared" si="22"/>
        <v>197.41944444444451</v>
      </c>
      <c r="Q77" s="34">
        <f t="shared" si="22"/>
        <v>231.69365354938279</v>
      </c>
      <c r="R77" s="34">
        <f t="shared" si="22"/>
        <v>268.70979938271603</v>
      </c>
      <c r="S77" s="34">
        <f t="shared" si="22"/>
        <v>308.4678819444444</v>
      </c>
      <c r="T77" s="34">
        <f t="shared" si="22"/>
        <v>350.96790123456793</v>
      </c>
      <c r="U77" s="34">
        <f t="shared" si="22"/>
        <v>396.20985725308645</v>
      </c>
      <c r="V77" s="34">
        <f t="shared" si="22"/>
        <v>444.19375000000002</v>
      </c>
      <c r="W77" s="34">
        <f t="shared" si="22"/>
        <v>494.91957947530875</v>
      </c>
      <c r="X77" s="34">
        <f t="shared" ref="X77:AC86" si="23">0.5*$A$5*X$46*X$46*$C77</f>
        <v>548.38734567901247</v>
      </c>
      <c r="Y77" s="34">
        <f t="shared" si="23"/>
        <v>604.59704861111118</v>
      </c>
      <c r="Z77" s="34">
        <f t="shared" si="23"/>
        <v>663.54868827160499</v>
      </c>
      <c r="AA77" s="34">
        <f t="shared" si="23"/>
        <v>725.24226466049379</v>
      </c>
      <c r="AB77" s="34">
        <f t="shared" si="23"/>
        <v>789.67777777777803</v>
      </c>
      <c r="AC77" s="35">
        <f t="shared" si="23"/>
        <v>856.85522762345693</v>
      </c>
    </row>
    <row r="78" spans="1:29" hidden="1" x14ac:dyDescent="0.25">
      <c r="A78" s="76"/>
      <c r="B78" s="4" t="s">
        <v>360</v>
      </c>
      <c r="C78" s="3">
        <v>0.27700000000000002</v>
      </c>
      <c r="D78" s="34">
        <f t="shared" si="21"/>
        <v>0</v>
      </c>
      <c r="E78" s="34">
        <f t="shared" si="21"/>
        <v>1.3809390432098767</v>
      </c>
      <c r="F78" s="34">
        <f t="shared" si="21"/>
        <v>5.5237561728395068</v>
      </c>
      <c r="G78" s="34">
        <f t="shared" si="21"/>
        <v>12.428451388888892</v>
      </c>
      <c r="H78" s="34">
        <f t="shared" si="21"/>
        <v>22.095024691358027</v>
      </c>
      <c r="I78" s="34">
        <f t="shared" si="21"/>
        <v>34.523476080246922</v>
      </c>
      <c r="J78" s="34">
        <f t="shared" si="21"/>
        <v>49.713805555555567</v>
      </c>
      <c r="K78" s="34">
        <f t="shared" si="21"/>
        <v>67.666013117283939</v>
      </c>
      <c r="L78" s="34">
        <f t="shared" si="21"/>
        <v>88.380098765432109</v>
      </c>
      <c r="M78" s="34">
        <f t="shared" si="21"/>
        <v>111.85606250000001</v>
      </c>
      <c r="N78" s="34">
        <f t="shared" si="22"/>
        <v>138.09390432098769</v>
      </c>
      <c r="O78" s="34">
        <f t="shared" si="22"/>
        <v>167.0936242283951</v>
      </c>
      <c r="P78" s="34">
        <f t="shared" si="22"/>
        <v>198.85522222222227</v>
      </c>
      <c r="Q78" s="34">
        <f t="shared" si="22"/>
        <v>233.37869830246919</v>
      </c>
      <c r="R78" s="34">
        <f t="shared" si="22"/>
        <v>270.66405246913575</v>
      </c>
      <c r="S78" s="34">
        <f t="shared" si="22"/>
        <v>310.71128472222222</v>
      </c>
      <c r="T78" s="34">
        <f t="shared" si="22"/>
        <v>353.52039506172844</v>
      </c>
      <c r="U78" s="34">
        <f t="shared" si="22"/>
        <v>399.09138348765435</v>
      </c>
      <c r="V78" s="34">
        <f t="shared" si="22"/>
        <v>447.42425000000003</v>
      </c>
      <c r="W78" s="34">
        <f t="shared" si="22"/>
        <v>498.51899459876557</v>
      </c>
      <c r="X78" s="34">
        <f t="shared" si="23"/>
        <v>552.37561728395076</v>
      </c>
      <c r="Y78" s="34">
        <f t="shared" si="23"/>
        <v>608.99411805555565</v>
      </c>
      <c r="Z78" s="34">
        <f t="shared" si="23"/>
        <v>668.3744969135804</v>
      </c>
      <c r="AA78" s="34">
        <f t="shared" si="23"/>
        <v>730.51675385802469</v>
      </c>
      <c r="AB78" s="34">
        <f t="shared" si="23"/>
        <v>795.42088888888907</v>
      </c>
      <c r="AC78" s="35">
        <f t="shared" si="23"/>
        <v>863.08690200617298</v>
      </c>
    </row>
    <row r="79" spans="1:29" hidden="1" x14ac:dyDescent="0.25">
      <c r="A79" s="76"/>
      <c r="B79" s="4" t="s">
        <v>37</v>
      </c>
      <c r="C79" s="3">
        <v>0.28000000000000003</v>
      </c>
      <c r="D79" s="34">
        <f t="shared" si="21"/>
        <v>0</v>
      </c>
      <c r="E79" s="34">
        <f t="shared" si="21"/>
        <v>1.3958950617283952</v>
      </c>
      <c r="F79" s="34">
        <f t="shared" si="21"/>
        <v>5.5835802469135807</v>
      </c>
      <c r="G79" s="34">
        <f t="shared" si="21"/>
        <v>12.563055555555559</v>
      </c>
      <c r="H79" s="34">
        <f t="shared" si="21"/>
        <v>22.334320987654323</v>
      </c>
      <c r="I79" s="34">
        <f t="shared" si="21"/>
        <v>34.897376543209887</v>
      </c>
      <c r="J79" s="34">
        <f t="shared" si="21"/>
        <v>50.252222222222237</v>
      </c>
      <c r="K79" s="34">
        <f t="shared" si="21"/>
        <v>68.39885802469135</v>
      </c>
      <c r="L79" s="34">
        <f t="shared" si="21"/>
        <v>89.337283950617291</v>
      </c>
      <c r="M79" s="34">
        <f t="shared" si="21"/>
        <v>113.06750000000001</v>
      </c>
      <c r="N79" s="34">
        <f t="shared" si="22"/>
        <v>139.58950617283955</v>
      </c>
      <c r="O79" s="34">
        <f t="shared" si="22"/>
        <v>168.90330246913584</v>
      </c>
      <c r="P79" s="34">
        <f t="shared" si="22"/>
        <v>201.00888888888895</v>
      </c>
      <c r="Q79" s="34">
        <f t="shared" si="22"/>
        <v>235.90626543209885</v>
      </c>
      <c r="R79" s="34">
        <f t="shared" si="22"/>
        <v>273.5954320987654</v>
      </c>
      <c r="S79" s="34">
        <f t="shared" si="22"/>
        <v>314.07638888888886</v>
      </c>
      <c r="T79" s="34">
        <f t="shared" si="22"/>
        <v>357.34913580246916</v>
      </c>
      <c r="U79" s="34">
        <f t="shared" si="22"/>
        <v>403.41367283950621</v>
      </c>
      <c r="V79" s="34">
        <f t="shared" si="22"/>
        <v>452.27000000000004</v>
      </c>
      <c r="W79" s="34">
        <f t="shared" si="22"/>
        <v>503.91811728395078</v>
      </c>
      <c r="X79" s="34">
        <f t="shared" si="23"/>
        <v>558.3580246913582</v>
      </c>
      <c r="Y79" s="34">
        <f t="shared" si="23"/>
        <v>615.58972222222224</v>
      </c>
      <c r="Z79" s="34">
        <f t="shared" si="23"/>
        <v>675.61320987654335</v>
      </c>
      <c r="AA79" s="34">
        <f t="shared" si="23"/>
        <v>738.42848765432097</v>
      </c>
      <c r="AB79" s="34">
        <f t="shared" si="23"/>
        <v>804.03555555555579</v>
      </c>
      <c r="AC79" s="35">
        <f t="shared" si="23"/>
        <v>872.43441358024711</v>
      </c>
    </row>
    <row r="80" spans="1:29" hidden="1" x14ac:dyDescent="0.25">
      <c r="A80" s="76"/>
      <c r="B80" s="4" t="s">
        <v>38</v>
      </c>
      <c r="C80" s="3">
        <v>0.28000000000000003</v>
      </c>
      <c r="D80" s="34">
        <f t="shared" si="21"/>
        <v>0</v>
      </c>
      <c r="E80" s="34">
        <f t="shared" si="21"/>
        <v>1.3958950617283952</v>
      </c>
      <c r="F80" s="34">
        <f t="shared" si="21"/>
        <v>5.5835802469135807</v>
      </c>
      <c r="G80" s="34">
        <f t="shared" si="21"/>
        <v>12.563055555555559</v>
      </c>
      <c r="H80" s="34">
        <f t="shared" si="21"/>
        <v>22.334320987654323</v>
      </c>
      <c r="I80" s="34">
        <f t="shared" si="21"/>
        <v>34.897376543209887</v>
      </c>
      <c r="J80" s="34">
        <f t="shared" si="21"/>
        <v>50.252222222222237</v>
      </c>
      <c r="K80" s="34">
        <f t="shared" si="21"/>
        <v>68.39885802469135</v>
      </c>
      <c r="L80" s="34">
        <f t="shared" si="21"/>
        <v>89.337283950617291</v>
      </c>
      <c r="M80" s="34">
        <f t="shared" si="21"/>
        <v>113.06750000000001</v>
      </c>
      <c r="N80" s="34">
        <f t="shared" si="22"/>
        <v>139.58950617283955</v>
      </c>
      <c r="O80" s="34">
        <f t="shared" si="22"/>
        <v>168.90330246913584</v>
      </c>
      <c r="P80" s="34">
        <f t="shared" si="22"/>
        <v>201.00888888888895</v>
      </c>
      <c r="Q80" s="34">
        <f t="shared" si="22"/>
        <v>235.90626543209885</v>
      </c>
      <c r="R80" s="34">
        <f t="shared" si="22"/>
        <v>273.5954320987654</v>
      </c>
      <c r="S80" s="34">
        <f t="shared" si="22"/>
        <v>314.07638888888886</v>
      </c>
      <c r="T80" s="34">
        <f t="shared" si="22"/>
        <v>357.34913580246916</v>
      </c>
      <c r="U80" s="34">
        <f t="shared" si="22"/>
        <v>403.41367283950621</v>
      </c>
      <c r="V80" s="34">
        <f t="shared" si="22"/>
        <v>452.27000000000004</v>
      </c>
      <c r="W80" s="34">
        <f t="shared" si="22"/>
        <v>503.91811728395078</v>
      </c>
      <c r="X80" s="34">
        <f t="shared" si="23"/>
        <v>558.3580246913582</v>
      </c>
      <c r="Y80" s="34">
        <f t="shared" si="23"/>
        <v>615.58972222222224</v>
      </c>
      <c r="Z80" s="34">
        <f t="shared" si="23"/>
        <v>675.61320987654335</v>
      </c>
      <c r="AA80" s="34">
        <f t="shared" si="23"/>
        <v>738.42848765432097</v>
      </c>
      <c r="AB80" s="34">
        <f t="shared" si="23"/>
        <v>804.03555555555579</v>
      </c>
      <c r="AC80" s="35">
        <f t="shared" si="23"/>
        <v>872.43441358024711</v>
      </c>
    </row>
    <row r="81" spans="1:29" hidden="1" x14ac:dyDescent="0.25">
      <c r="A81" s="76"/>
      <c r="B81" s="4" t="s">
        <v>39</v>
      </c>
      <c r="C81" s="3">
        <v>0.28000000000000003</v>
      </c>
      <c r="D81" s="34">
        <f t="shared" si="21"/>
        <v>0</v>
      </c>
      <c r="E81" s="34">
        <f t="shared" si="21"/>
        <v>1.3958950617283952</v>
      </c>
      <c r="F81" s="34">
        <f t="shared" si="21"/>
        <v>5.5835802469135807</v>
      </c>
      <c r="G81" s="34">
        <f t="shared" si="21"/>
        <v>12.563055555555559</v>
      </c>
      <c r="H81" s="34">
        <f t="shared" si="21"/>
        <v>22.334320987654323</v>
      </c>
      <c r="I81" s="34">
        <f t="shared" si="21"/>
        <v>34.897376543209887</v>
      </c>
      <c r="J81" s="34">
        <f t="shared" si="21"/>
        <v>50.252222222222237</v>
      </c>
      <c r="K81" s="34">
        <f t="shared" si="21"/>
        <v>68.39885802469135</v>
      </c>
      <c r="L81" s="34">
        <f t="shared" si="21"/>
        <v>89.337283950617291</v>
      </c>
      <c r="M81" s="34">
        <f t="shared" si="21"/>
        <v>113.06750000000001</v>
      </c>
      <c r="N81" s="34">
        <f t="shared" si="22"/>
        <v>139.58950617283955</v>
      </c>
      <c r="O81" s="34">
        <f t="shared" si="22"/>
        <v>168.90330246913584</v>
      </c>
      <c r="P81" s="34">
        <f t="shared" si="22"/>
        <v>201.00888888888895</v>
      </c>
      <c r="Q81" s="34">
        <f t="shared" si="22"/>
        <v>235.90626543209885</v>
      </c>
      <c r="R81" s="34">
        <f t="shared" si="22"/>
        <v>273.5954320987654</v>
      </c>
      <c r="S81" s="34">
        <f t="shared" si="22"/>
        <v>314.07638888888886</v>
      </c>
      <c r="T81" s="34">
        <f t="shared" si="22"/>
        <v>357.34913580246916</v>
      </c>
      <c r="U81" s="34">
        <f t="shared" si="22"/>
        <v>403.41367283950621</v>
      </c>
      <c r="V81" s="34">
        <f t="shared" si="22"/>
        <v>452.27000000000004</v>
      </c>
      <c r="W81" s="34">
        <f t="shared" si="22"/>
        <v>503.91811728395078</v>
      </c>
      <c r="X81" s="34">
        <f t="shared" si="23"/>
        <v>558.3580246913582</v>
      </c>
      <c r="Y81" s="34">
        <f t="shared" si="23"/>
        <v>615.58972222222224</v>
      </c>
      <c r="Z81" s="34">
        <f t="shared" si="23"/>
        <v>675.61320987654335</v>
      </c>
      <c r="AA81" s="34">
        <f t="shared" si="23"/>
        <v>738.42848765432097</v>
      </c>
      <c r="AB81" s="34">
        <f t="shared" si="23"/>
        <v>804.03555555555579</v>
      </c>
      <c r="AC81" s="35">
        <f t="shared" si="23"/>
        <v>872.43441358024711</v>
      </c>
    </row>
    <row r="82" spans="1:29" hidden="1" x14ac:dyDescent="0.25">
      <c r="A82" s="76"/>
      <c r="B82" s="4" t="s">
        <v>40</v>
      </c>
      <c r="C82" s="3">
        <v>0.28000000000000003</v>
      </c>
      <c r="D82" s="34">
        <f t="shared" si="21"/>
        <v>0</v>
      </c>
      <c r="E82" s="34">
        <f t="shared" si="21"/>
        <v>1.3958950617283952</v>
      </c>
      <c r="F82" s="34">
        <f t="shared" si="21"/>
        <v>5.5835802469135807</v>
      </c>
      <c r="G82" s="34">
        <f t="shared" si="21"/>
        <v>12.563055555555559</v>
      </c>
      <c r="H82" s="34">
        <f t="shared" si="21"/>
        <v>22.334320987654323</v>
      </c>
      <c r="I82" s="34">
        <f t="shared" si="21"/>
        <v>34.897376543209887</v>
      </c>
      <c r="J82" s="34">
        <f t="shared" si="21"/>
        <v>50.252222222222237</v>
      </c>
      <c r="K82" s="34">
        <f t="shared" si="21"/>
        <v>68.39885802469135</v>
      </c>
      <c r="L82" s="34">
        <f t="shared" si="21"/>
        <v>89.337283950617291</v>
      </c>
      <c r="M82" s="34">
        <f t="shared" si="21"/>
        <v>113.06750000000001</v>
      </c>
      <c r="N82" s="34">
        <f t="shared" si="22"/>
        <v>139.58950617283955</v>
      </c>
      <c r="O82" s="34">
        <f t="shared" si="22"/>
        <v>168.90330246913584</v>
      </c>
      <c r="P82" s="34">
        <f t="shared" si="22"/>
        <v>201.00888888888895</v>
      </c>
      <c r="Q82" s="34">
        <f t="shared" si="22"/>
        <v>235.90626543209885</v>
      </c>
      <c r="R82" s="34">
        <f t="shared" si="22"/>
        <v>273.5954320987654</v>
      </c>
      <c r="S82" s="34">
        <f t="shared" si="22"/>
        <v>314.07638888888886</v>
      </c>
      <c r="T82" s="34">
        <f t="shared" si="22"/>
        <v>357.34913580246916</v>
      </c>
      <c r="U82" s="34">
        <f t="shared" si="22"/>
        <v>403.41367283950621</v>
      </c>
      <c r="V82" s="34">
        <f t="shared" si="22"/>
        <v>452.27000000000004</v>
      </c>
      <c r="W82" s="34">
        <f t="shared" si="22"/>
        <v>503.91811728395078</v>
      </c>
      <c r="X82" s="34">
        <f t="shared" si="23"/>
        <v>558.3580246913582</v>
      </c>
      <c r="Y82" s="34">
        <f t="shared" si="23"/>
        <v>615.58972222222224</v>
      </c>
      <c r="Z82" s="34">
        <f t="shared" si="23"/>
        <v>675.61320987654335</v>
      </c>
      <c r="AA82" s="34">
        <f t="shared" si="23"/>
        <v>738.42848765432097</v>
      </c>
      <c r="AB82" s="34">
        <f t="shared" si="23"/>
        <v>804.03555555555579</v>
      </c>
      <c r="AC82" s="35">
        <f t="shared" si="23"/>
        <v>872.43441358024711</v>
      </c>
    </row>
    <row r="83" spans="1:29" hidden="1" x14ac:dyDescent="0.25">
      <c r="A83" s="76"/>
      <c r="B83" s="4" t="s">
        <v>41</v>
      </c>
      <c r="C83" s="3">
        <v>0.28000000000000003</v>
      </c>
      <c r="D83" s="34">
        <f t="shared" si="21"/>
        <v>0</v>
      </c>
      <c r="E83" s="34">
        <f t="shared" si="21"/>
        <v>1.3958950617283952</v>
      </c>
      <c r="F83" s="34">
        <f t="shared" si="21"/>
        <v>5.5835802469135807</v>
      </c>
      <c r="G83" s="34">
        <f t="shared" si="21"/>
        <v>12.563055555555559</v>
      </c>
      <c r="H83" s="34">
        <f t="shared" si="21"/>
        <v>22.334320987654323</v>
      </c>
      <c r="I83" s="34">
        <f t="shared" si="21"/>
        <v>34.897376543209887</v>
      </c>
      <c r="J83" s="34">
        <f t="shared" si="21"/>
        <v>50.252222222222237</v>
      </c>
      <c r="K83" s="34">
        <f t="shared" si="21"/>
        <v>68.39885802469135</v>
      </c>
      <c r="L83" s="34">
        <f t="shared" si="21"/>
        <v>89.337283950617291</v>
      </c>
      <c r="M83" s="34">
        <f t="shared" si="21"/>
        <v>113.06750000000001</v>
      </c>
      <c r="N83" s="34">
        <f t="shared" si="22"/>
        <v>139.58950617283955</v>
      </c>
      <c r="O83" s="34">
        <f t="shared" si="22"/>
        <v>168.90330246913584</v>
      </c>
      <c r="P83" s="34">
        <f t="shared" si="22"/>
        <v>201.00888888888895</v>
      </c>
      <c r="Q83" s="34">
        <f t="shared" si="22"/>
        <v>235.90626543209885</v>
      </c>
      <c r="R83" s="34">
        <f t="shared" si="22"/>
        <v>273.5954320987654</v>
      </c>
      <c r="S83" s="34">
        <f t="shared" si="22"/>
        <v>314.07638888888886</v>
      </c>
      <c r="T83" s="34">
        <f t="shared" si="22"/>
        <v>357.34913580246916</v>
      </c>
      <c r="U83" s="34">
        <f t="shared" si="22"/>
        <v>403.41367283950621</v>
      </c>
      <c r="V83" s="34">
        <f t="shared" si="22"/>
        <v>452.27000000000004</v>
      </c>
      <c r="W83" s="34">
        <f t="shared" si="22"/>
        <v>503.91811728395078</v>
      </c>
      <c r="X83" s="34">
        <f t="shared" si="23"/>
        <v>558.3580246913582</v>
      </c>
      <c r="Y83" s="34">
        <f t="shared" si="23"/>
        <v>615.58972222222224</v>
      </c>
      <c r="Z83" s="34">
        <f t="shared" si="23"/>
        <v>675.61320987654335</v>
      </c>
      <c r="AA83" s="34">
        <f t="shared" si="23"/>
        <v>738.42848765432097</v>
      </c>
      <c r="AB83" s="34">
        <f t="shared" si="23"/>
        <v>804.03555555555579</v>
      </c>
      <c r="AC83" s="35">
        <f t="shared" si="23"/>
        <v>872.43441358024711</v>
      </c>
    </row>
    <row r="84" spans="1:29" hidden="1" x14ac:dyDescent="0.25">
      <c r="A84" s="76"/>
      <c r="B84" s="4" t="s">
        <v>42</v>
      </c>
      <c r="C84" s="3">
        <v>0.28000000000000003</v>
      </c>
      <c r="D84" s="34">
        <f t="shared" si="21"/>
        <v>0</v>
      </c>
      <c r="E84" s="34">
        <f t="shared" si="21"/>
        <v>1.3958950617283952</v>
      </c>
      <c r="F84" s="34">
        <f t="shared" si="21"/>
        <v>5.5835802469135807</v>
      </c>
      <c r="G84" s="34">
        <f t="shared" si="21"/>
        <v>12.563055555555559</v>
      </c>
      <c r="H84" s="34">
        <f t="shared" si="21"/>
        <v>22.334320987654323</v>
      </c>
      <c r="I84" s="34">
        <f t="shared" si="21"/>
        <v>34.897376543209887</v>
      </c>
      <c r="J84" s="34">
        <f t="shared" si="21"/>
        <v>50.252222222222237</v>
      </c>
      <c r="K84" s="34">
        <f t="shared" si="21"/>
        <v>68.39885802469135</v>
      </c>
      <c r="L84" s="34">
        <f t="shared" si="21"/>
        <v>89.337283950617291</v>
      </c>
      <c r="M84" s="34">
        <f t="shared" si="21"/>
        <v>113.06750000000001</v>
      </c>
      <c r="N84" s="34">
        <f t="shared" si="22"/>
        <v>139.58950617283955</v>
      </c>
      <c r="O84" s="34">
        <f t="shared" si="22"/>
        <v>168.90330246913584</v>
      </c>
      <c r="P84" s="34">
        <f t="shared" si="22"/>
        <v>201.00888888888895</v>
      </c>
      <c r="Q84" s="34">
        <f t="shared" si="22"/>
        <v>235.90626543209885</v>
      </c>
      <c r="R84" s="34">
        <f t="shared" si="22"/>
        <v>273.5954320987654</v>
      </c>
      <c r="S84" s="34">
        <f t="shared" si="22"/>
        <v>314.07638888888886</v>
      </c>
      <c r="T84" s="34">
        <f t="shared" si="22"/>
        <v>357.34913580246916</v>
      </c>
      <c r="U84" s="34">
        <f t="shared" si="22"/>
        <v>403.41367283950621</v>
      </c>
      <c r="V84" s="34">
        <f t="shared" si="22"/>
        <v>452.27000000000004</v>
      </c>
      <c r="W84" s="34">
        <f t="shared" si="22"/>
        <v>503.91811728395078</v>
      </c>
      <c r="X84" s="34">
        <f t="shared" si="23"/>
        <v>558.3580246913582</v>
      </c>
      <c r="Y84" s="34">
        <f t="shared" si="23"/>
        <v>615.58972222222224</v>
      </c>
      <c r="Z84" s="34">
        <f t="shared" si="23"/>
        <v>675.61320987654335</v>
      </c>
      <c r="AA84" s="34">
        <f t="shared" si="23"/>
        <v>738.42848765432097</v>
      </c>
      <c r="AB84" s="34">
        <f t="shared" si="23"/>
        <v>804.03555555555579</v>
      </c>
      <c r="AC84" s="35">
        <f t="shared" si="23"/>
        <v>872.43441358024711</v>
      </c>
    </row>
    <row r="85" spans="1:29" hidden="1" x14ac:dyDescent="0.25">
      <c r="A85" s="76"/>
      <c r="B85" s="4" t="s">
        <v>43</v>
      </c>
      <c r="C85" s="3">
        <v>0.28000000000000003</v>
      </c>
      <c r="D85" s="34">
        <f t="shared" si="21"/>
        <v>0</v>
      </c>
      <c r="E85" s="34">
        <f t="shared" si="21"/>
        <v>1.3958950617283952</v>
      </c>
      <c r="F85" s="34">
        <f t="shared" si="21"/>
        <v>5.5835802469135807</v>
      </c>
      <c r="G85" s="34">
        <f t="shared" si="21"/>
        <v>12.563055555555559</v>
      </c>
      <c r="H85" s="34">
        <f t="shared" si="21"/>
        <v>22.334320987654323</v>
      </c>
      <c r="I85" s="34">
        <f t="shared" si="21"/>
        <v>34.897376543209887</v>
      </c>
      <c r="J85" s="34">
        <f t="shared" si="21"/>
        <v>50.252222222222237</v>
      </c>
      <c r="K85" s="34">
        <f t="shared" si="21"/>
        <v>68.39885802469135</v>
      </c>
      <c r="L85" s="34">
        <f t="shared" si="21"/>
        <v>89.337283950617291</v>
      </c>
      <c r="M85" s="34">
        <f t="shared" si="21"/>
        <v>113.06750000000001</v>
      </c>
      <c r="N85" s="34">
        <f t="shared" si="22"/>
        <v>139.58950617283955</v>
      </c>
      <c r="O85" s="34">
        <f t="shared" si="22"/>
        <v>168.90330246913584</v>
      </c>
      <c r="P85" s="34">
        <f t="shared" si="22"/>
        <v>201.00888888888895</v>
      </c>
      <c r="Q85" s="34">
        <f t="shared" si="22"/>
        <v>235.90626543209885</v>
      </c>
      <c r="R85" s="34">
        <f t="shared" si="22"/>
        <v>273.5954320987654</v>
      </c>
      <c r="S85" s="34">
        <f t="shared" si="22"/>
        <v>314.07638888888886</v>
      </c>
      <c r="T85" s="34">
        <f t="shared" si="22"/>
        <v>357.34913580246916</v>
      </c>
      <c r="U85" s="34">
        <f t="shared" si="22"/>
        <v>403.41367283950621</v>
      </c>
      <c r="V85" s="34">
        <f t="shared" si="22"/>
        <v>452.27000000000004</v>
      </c>
      <c r="W85" s="34">
        <f t="shared" si="22"/>
        <v>503.91811728395078</v>
      </c>
      <c r="X85" s="34">
        <f t="shared" si="23"/>
        <v>558.3580246913582</v>
      </c>
      <c r="Y85" s="34">
        <f t="shared" si="23"/>
        <v>615.58972222222224</v>
      </c>
      <c r="Z85" s="34">
        <f t="shared" si="23"/>
        <v>675.61320987654335</v>
      </c>
      <c r="AA85" s="34">
        <f t="shared" si="23"/>
        <v>738.42848765432097</v>
      </c>
      <c r="AB85" s="34">
        <f t="shared" si="23"/>
        <v>804.03555555555579</v>
      </c>
      <c r="AC85" s="35">
        <f t="shared" si="23"/>
        <v>872.43441358024711</v>
      </c>
    </row>
    <row r="86" spans="1:29" hidden="1" x14ac:dyDescent="0.25">
      <c r="A86" s="76"/>
      <c r="B86" s="4" t="s">
        <v>44</v>
      </c>
      <c r="C86" s="3">
        <v>0.28000000000000003</v>
      </c>
      <c r="D86" s="34">
        <f t="shared" si="21"/>
        <v>0</v>
      </c>
      <c r="E86" s="34">
        <f t="shared" si="21"/>
        <v>1.3958950617283952</v>
      </c>
      <c r="F86" s="34">
        <f t="shared" si="21"/>
        <v>5.5835802469135807</v>
      </c>
      <c r="G86" s="34">
        <f t="shared" si="21"/>
        <v>12.563055555555559</v>
      </c>
      <c r="H86" s="34">
        <f t="shared" si="21"/>
        <v>22.334320987654323</v>
      </c>
      <c r="I86" s="34">
        <f t="shared" si="21"/>
        <v>34.897376543209887</v>
      </c>
      <c r="J86" s="34">
        <f t="shared" si="21"/>
        <v>50.252222222222237</v>
      </c>
      <c r="K86" s="34">
        <f t="shared" si="21"/>
        <v>68.39885802469135</v>
      </c>
      <c r="L86" s="34">
        <f t="shared" si="21"/>
        <v>89.337283950617291</v>
      </c>
      <c r="M86" s="34">
        <f t="shared" si="21"/>
        <v>113.06750000000001</v>
      </c>
      <c r="N86" s="34">
        <f t="shared" si="22"/>
        <v>139.58950617283955</v>
      </c>
      <c r="O86" s="34">
        <f t="shared" si="22"/>
        <v>168.90330246913584</v>
      </c>
      <c r="P86" s="34">
        <f t="shared" si="22"/>
        <v>201.00888888888895</v>
      </c>
      <c r="Q86" s="34">
        <f t="shared" si="22"/>
        <v>235.90626543209885</v>
      </c>
      <c r="R86" s="34">
        <f t="shared" si="22"/>
        <v>273.5954320987654</v>
      </c>
      <c r="S86" s="34">
        <f t="shared" si="22"/>
        <v>314.07638888888886</v>
      </c>
      <c r="T86" s="34">
        <f t="shared" si="22"/>
        <v>357.34913580246916</v>
      </c>
      <c r="U86" s="34">
        <f t="shared" si="22"/>
        <v>403.41367283950621</v>
      </c>
      <c r="V86" s="34">
        <f t="shared" si="22"/>
        <v>452.27000000000004</v>
      </c>
      <c r="W86" s="34">
        <f t="shared" si="22"/>
        <v>503.91811728395078</v>
      </c>
      <c r="X86" s="34">
        <f t="shared" si="23"/>
        <v>558.3580246913582</v>
      </c>
      <c r="Y86" s="34">
        <f t="shared" si="23"/>
        <v>615.58972222222224</v>
      </c>
      <c r="Z86" s="34">
        <f t="shared" si="23"/>
        <v>675.61320987654335</v>
      </c>
      <c r="AA86" s="34">
        <f t="shared" si="23"/>
        <v>738.42848765432097</v>
      </c>
      <c r="AB86" s="34">
        <f t="shared" si="23"/>
        <v>804.03555555555579</v>
      </c>
      <c r="AC86" s="35">
        <f t="shared" si="23"/>
        <v>872.43441358024711</v>
      </c>
    </row>
    <row r="87" spans="1:29" hidden="1" x14ac:dyDescent="0.25">
      <c r="A87" s="76"/>
      <c r="B87" s="4" t="s">
        <v>361</v>
      </c>
      <c r="C87" s="3">
        <v>0.28000000000000003</v>
      </c>
      <c r="D87" s="34">
        <f t="shared" ref="D87:M96" si="24">0.5*$A$5*D$46*D$46*$C87</f>
        <v>0</v>
      </c>
      <c r="E87" s="34">
        <f t="shared" si="24"/>
        <v>1.3958950617283952</v>
      </c>
      <c r="F87" s="34">
        <f t="shared" si="24"/>
        <v>5.5835802469135807</v>
      </c>
      <c r="G87" s="34">
        <f t="shared" si="24"/>
        <v>12.563055555555559</v>
      </c>
      <c r="H87" s="34">
        <f t="shared" si="24"/>
        <v>22.334320987654323</v>
      </c>
      <c r="I87" s="34">
        <f t="shared" si="24"/>
        <v>34.897376543209887</v>
      </c>
      <c r="J87" s="34">
        <f t="shared" si="24"/>
        <v>50.252222222222237</v>
      </c>
      <c r="K87" s="34">
        <f t="shared" si="24"/>
        <v>68.39885802469135</v>
      </c>
      <c r="L87" s="34">
        <f t="shared" si="24"/>
        <v>89.337283950617291</v>
      </c>
      <c r="M87" s="34">
        <f t="shared" si="24"/>
        <v>113.06750000000001</v>
      </c>
      <c r="N87" s="34">
        <f t="shared" ref="N87:W96" si="25">0.5*$A$5*N$46*N$46*$C87</f>
        <v>139.58950617283955</v>
      </c>
      <c r="O87" s="34">
        <f t="shared" si="25"/>
        <v>168.90330246913584</v>
      </c>
      <c r="P87" s="34">
        <f t="shared" si="25"/>
        <v>201.00888888888895</v>
      </c>
      <c r="Q87" s="34">
        <f t="shared" si="25"/>
        <v>235.90626543209885</v>
      </c>
      <c r="R87" s="34">
        <f t="shared" si="25"/>
        <v>273.5954320987654</v>
      </c>
      <c r="S87" s="34">
        <f t="shared" si="25"/>
        <v>314.07638888888886</v>
      </c>
      <c r="T87" s="34">
        <f t="shared" si="25"/>
        <v>357.34913580246916</v>
      </c>
      <c r="U87" s="34">
        <f t="shared" si="25"/>
        <v>403.41367283950621</v>
      </c>
      <c r="V87" s="34">
        <f t="shared" si="25"/>
        <v>452.27000000000004</v>
      </c>
      <c r="W87" s="34">
        <f t="shared" si="25"/>
        <v>503.91811728395078</v>
      </c>
      <c r="X87" s="34">
        <f t="shared" ref="X87:AC96" si="26">0.5*$A$5*X$46*X$46*$C87</f>
        <v>558.3580246913582</v>
      </c>
      <c r="Y87" s="34">
        <f t="shared" si="26"/>
        <v>615.58972222222224</v>
      </c>
      <c r="Z87" s="34">
        <f t="shared" si="26"/>
        <v>675.61320987654335</v>
      </c>
      <c r="AA87" s="34">
        <f t="shared" si="26"/>
        <v>738.42848765432097</v>
      </c>
      <c r="AB87" s="34">
        <f t="shared" si="26"/>
        <v>804.03555555555579</v>
      </c>
      <c r="AC87" s="35">
        <f t="shared" si="26"/>
        <v>872.43441358024711</v>
      </c>
    </row>
    <row r="88" spans="1:29" hidden="1" x14ac:dyDescent="0.25">
      <c r="A88" s="76"/>
      <c r="B88" s="4" t="s">
        <v>362</v>
      </c>
      <c r="C88" s="3">
        <v>0.28000000000000003</v>
      </c>
      <c r="D88" s="34">
        <f t="shared" si="24"/>
        <v>0</v>
      </c>
      <c r="E88" s="34">
        <f t="shared" si="24"/>
        <v>1.3958950617283952</v>
      </c>
      <c r="F88" s="34">
        <f t="shared" si="24"/>
        <v>5.5835802469135807</v>
      </c>
      <c r="G88" s="34">
        <f t="shared" si="24"/>
        <v>12.563055555555559</v>
      </c>
      <c r="H88" s="34">
        <f t="shared" si="24"/>
        <v>22.334320987654323</v>
      </c>
      <c r="I88" s="34">
        <f t="shared" si="24"/>
        <v>34.897376543209887</v>
      </c>
      <c r="J88" s="34">
        <f t="shared" si="24"/>
        <v>50.252222222222237</v>
      </c>
      <c r="K88" s="34">
        <f t="shared" si="24"/>
        <v>68.39885802469135</v>
      </c>
      <c r="L88" s="34">
        <f t="shared" si="24"/>
        <v>89.337283950617291</v>
      </c>
      <c r="M88" s="34">
        <f t="shared" si="24"/>
        <v>113.06750000000001</v>
      </c>
      <c r="N88" s="34">
        <f t="shared" si="25"/>
        <v>139.58950617283955</v>
      </c>
      <c r="O88" s="34">
        <f t="shared" si="25"/>
        <v>168.90330246913584</v>
      </c>
      <c r="P88" s="34">
        <f t="shared" si="25"/>
        <v>201.00888888888895</v>
      </c>
      <c r="Q88" s="34">
        <f t="shared" si="25"/>
        <v>235.90626543209885</v>
      </c>
      <c r="R88" s="34">
        <f t="shared" si="25"/>
        <v>273.5954320987654</v>
      </c>
      <c r="S88" s="34">
        <f t="shared" si="25"/>
        <v>314.07638888888886</v>
      </c>
      <c r="T88" s="34">
        <f t="shared" si="25"/>
        <v>357.34913580246916</v>
      </c>
      <c r="U88" s="34">
        <f t="shared" si="25"/>
        <v>403.41367283950621</v>
      </c>
      <c r="V88" s="34">
        <f t="shared" si="25"/>
        <v>452.27000000000004</v>
      </c>
      <c r="W88" s="34">
        <f t="shared" si="25"/>
        <v>503.91811728395078</v>
      </c>
      <c r="X88" s="34">
        <f t="shared" si="26"/>
        <v>558.3580246913582</v>
      </c>
      <c r="Y88" s="34">
        <f t="shared" si="26"/>
        <v>615.58972222222224</v>
      </c>
      <c r="Z88" s="34">
        <f t="shared" si="26"/>
        <v>675.61320987654335</v>
      </c>
      <c r="AA88" s="34">
        <f t="shared" si="26"/>
        <v>738.42848765432097</v>
      </c>
      <c r="AB88" s="34">
        <f t="shared" si="26"/>
        <v>804.03555555555579</v>
      </c>
      <c r="AC88" s="35">
        <f t="shared" si="26"/>
        <v>872.43441358024711</v>
      </c>
    </row>
    <row r="89" spans="1:29" hidden="1" x14ac:dyDescent="0.25">
      <c r="A89" s="76"/>
      <c r="B89" s="4" t="s">
        <v>149</v>
      </c>
      <c r="C89" s="3">
        <v>0.28000000000000003</v>
      </c>
      <c r="D89" s="34">
        <f t="shared" si="24"/>
        <v>0</v>
      </c>
      <c r="E89" s="34">
        <f t="shared" si="24"/>
        <v>1.3958950617283952</v>
      </c>
      <c r="F89" s="34">
        <f t="shared" si="24"/>
        <v>5.5835802469135807</v>
      </c>
      <c r="G89" s="34">
        <f t="shared" si="24"/>
        <v>12.563055555555559</v>
      </c>
      <c r="H89" s="34">
        <f t="shared" si="24"/>
        <v>22.334320987654323</v>
      </c>
      <c r="I89" s="34">
        <f t="shared" si="24"/>
        <v>34.897376543209887</v>
      </c>
      <c r="J89" s="34">
        <f t="shared" si="24"/>
        <v>50.252222222222237</v>
      </c>
      <c r="K89" s="34">
        <f t="shared" si="24"/>
        <v>68.39885802469135</v>
      </c>
      <c r="L89" s="34">
        <f t="shared" si="24"/>
        <v>89.337283950617291</v>
      </c>
      <c r="M89" s="34">
        <f t="shared" si="24"/>
        <v>113.06750000000001</v>
      </c>
      <c r="N89" s="34">
        <f t="shared" si="25"/>
        <v>139.58950617283955</v>
      </c>
      <c r="O89" s="34">
        <f t="shared" si="25"/>
        <v>168.90330246913584</v>
      </c>
      <c r="P89" s="34">
        <f t="shared" si="25"/>
        <v>201.00888888888895</v>
      </c>
      <c r="Q89" s="34">
        <f t="shared" si="25"/>
        <v>235.90626543209885</v>
      </c>
      <c r="R89" s="34">
        <f t="shared" si="25"/>
        <v>273.5954320987654</v>
      </c>
      <c r="S89" s="34">
        <f t="shared" si="25"/>
        <v>314.07638888888886</v>
      </c>
      <c r="T89" s="34">
        <f t="shared" si="25"/>
        <v>357.34913580246916</v>
      </c>
      <c r="U89" s="34">
        <f t="shared" si="25"/>
        <v>403.41367283950621</v>
      </c>
      <c r="V89" s="34">
        <f t="shared" si="25"/>
        <v>452.27000000000004</v>
      </c>
      <c r="W89" s="34">
        <f t="shared" si="25"/>
        <v>503.91811728395078</v>
      </c>
      <c r="X89" s="34">
        <f t="shared" si="26"/>
        <v>558.3580246913582</v>
      </c>
      <c r="Y89" s="34">
        <f t="shared" si="26"/>
        <v>615.58972222222224</v>
      </c>
      <c r="Z89" s="34">
        <f t="shared" si="26"/>
        <v>675.61320987654335</v>
      </c>
      <c r="AA89" s="34">
        <f t="shared" si="26"/>
        <v>738.42848765432097</v>
      </c>
      <c r="AB89" s="34">
        <f t="shared" si="26"/>
        <v>804.03555555555579</v>
      </c>
      <c r="AC89" s="35">
        <f t="shared" si="26"/>
        <v>872.43441358024711</v>
      </c>
    </row>
    <row r="90" spans="1:29" hidden="1" x14ac:dyDescent="0.25">
      <c r="A90" s="76"/>
      <c r="B90" s="4" t="s">
        <v>363</v>
      </c>
      <c r="C90" s="3">
        <v>0.28000000000000003</v>
      </c>
      <c r="D90" s="34">
        <f t="shared" si="24"/>
        <v>0</v>
      </c>
      <c r="E90" s="34">
        <f t="shared" si="24"/>
        <v>1.3958950617283952</v>
      </c>
      <c r="F90" s="34">
        <f t="shared" si="24"/>
        <v>5.5835802469135807</v>
      </c>
      <c r="G90" s="34">
        <f t="shared" si="24"/>
        <v>12.563055555555559</v>
      </c>
      <c r="H90" s="34">
        <f t="shared" si="24"/>
        <v>22.334320987654323</v>
      </c>
      <c r="I90" s="34">
        <f t="shared" si="24"/>
        <v>34.897376543209887</v>
      </c>
      <c r="J90" s="34">
        <f t="shared" si="24"/>
        <v>50.252222222222237</v>
      </c>
      <c r="K90" s="34">
        <f t="shared" si="24"/>
        <v>68.39885802469135</v>
      </c>
      <c r="L90" s="34">
        <f t="shared" si="24"/>
        <v>89.337283950617291</v>
      </c>
      <c r="M90" s="34">
        <f t="shared" si="24"/>
        <v>113.06750000000001</v>
      </c>
      <c r="N90" s="34">
        <f t="shared" si="25"/>
        <v>139.58950617283955</v>
      </c>
      <c r="O90" s="34">
        <f t="shared" si="25"/>
        <v>168.90330246913584</v>
      </c>
      <c r="P90" s="34">
        <f t="shared" si="25"/>
        <v>201.00888888888895</v>
      </c>
      <c r="Q90" s="34">
        <f t="shared" si="25"/>
        <v>235.90626543209885</v>
      </c>
      <c r="R90" s="34">
        <f t="shared" si="25"/>
        <v>273.5954320987654</v>
      </c>
      <c r="S90" s="34">
        <f t="shared" si="25"/>
        <v>314.07638888888886</v>
      </c>
      <c r="T90" s="34">
        <f t="shared" si="25"/>
        <v>357.34913580246916</v>
      </c>
      <c r="U90" s="34">
        <f t="shared" si="25"/>
        <v>403.41367283950621</v>
      </c>
      <c r="V90" s="34">
        <f t="shared" si="25"/>
        <v>452.27000000000004</v>
      </c>
      <c r="W90" s="34">
        <f t="shared" si="25"/>
        <v>503.91811728395078</v>
      </c>
      <c r="X90" s="34">
        <f t="shared" si="26"/>
        <v>558.3580246913582</v>
      </c>
      <c r="Y90" s="34">
        <f t="shared" si="26"/>
        <v>615.58972222222224</v>
      </c>
      <c r="Z90" s="34">
        <f t="shared" si="26"/>
        <v>675.61320987654335</v>
      </c>
      <c r="AA90" s="34">
        <f t="shared" si="26"/>
        <v>738.42848765432097</v>
      </c>
      <c r="AB90" s="34">
        <f t="shared" si="26"/>
        <v>804.03555555555579</v>
      </c>
      <c r="AC90" s="35">
        <f t="shared" si="26"/>
        <v>872.43441358024711</v>
      </c>
    </row>
    <row r="91" spans="1:29" hidden="1" x14ac:dyDescent="0.25">
      <c r="A91" s="76"/>
      <c r="B91" s="4" t="s">
        <v>364</v>
      </c>
      <c r="C91" s="3">
        <v>0.28000000000000003</v>
      </c>
      <c r="D91" s="34">
        <f t="shared" si="24"/>
        <v>0</v>
      </c>
      <c r="E91" s="34">
        <f t="shared" si="24"/>
        <v>1.3958950617283952</v>
      </c>
      <c r="F91" s="34">
        <f t="shared" si="24"/>
        <v>5.5835802469135807</v>
      </c>
      <c r="G91" s="34">
        <f t="shared" si="24"/>
        <v>12.563055555555559</v>
      </c>
      <c r="H91" s="34">
        <f t="shared" si="24"/>
        <v>22.334320987654323</v>
      </c>
      <c r="I91" s="34">
        <f t="shared" si="24"/>
        <v>34.897376543209887</v>
      </c>
      <c r="J91" s="34">
        <f t="shared" si="24"/>
        <v>50.252222222222237</v>
      </c>
      <c r="K91" s="34">
        <f t="shared" si="24"/>
        <v>68.39885802469135</v>
      </c>
      <c r="L91" s="34">
        <f t="shared" si="24"/>
        <v>89.337283950617291</v>
      </c>
      <c r="M91" s="34">
        <f t="shared" si="24"/>
        <v>113.06750000000001</v>
      </c>
      <c r="N91" s="34">
        <f t="shared" si="25"/>
        <v>139.58950617283955</v>
      </c>
      <c r="O91" s="34">
        <f t="shared" si="25"/>
        <v>168.90330246913584</v>
      </c>
      <c r="P91" s="34">
        <f t="shared" si="25"/>
        <v>201.00888888888895</v>
      </c>
      <c r="Q91" s="34">
        <f t="shared" si="25"/>
        <v>235.90626543209885</v>
      </c>
      <c r="R91" s="34">
        <f t="shared" si="25"/>
        <v>273.5954320987654</v>
      </c>
      <c r="S91" s="34">
        <f t="shared" si="25"/>
        <v>314.07638888888886</v>
      </c>
      <c r="T91" s="34">
        <f t="shared" si="25"/>
        <v>357.34913580246916</v>
      </c>
      <c r="U91" s="34">
        <f t="shared" si="25"/>
        <v>403.41367283950621</v>
      </c>
      <c r="V91" s="34">
        <f t="shared" si="25"/>
        <v>452.27000000000004</v>
      </c>
      <c r="W91" s="34">
        <f t="shared" si="25"/>
        <v>503.91811728395078</v>
      </c>
      <c r="X91" s="34">
        <f t="shared" si="26"/>
        <v>558.3580246913582</v>
      </c>
      <c r="Y91" s="34">
        <f t="shared" si="26"/>
        <v>615.58972222222224</v>
      </c>
      <c r="Z91" s="34">
        <f t="shared" si="26"/>
        <v>675.61320987654335</v>
      </c>
      <c r="AA91" s="34">
        <f t="shared" si="26"/>
        <v>738.42848765432097</v>
      </c>
      <c r="AB91" s="34">
        <f t="shared" si="26"/>
        <v>804.03555555555579</v>
      </c>
      <c r="AC91" s="35">
        <f t="shared" si="26"/>
        <v>872.43441358024711</v>
      </c>
    </row>
    <row r="92" spans="1:29" hidden="1" x14ac:dyDescent="0.25">
      <c r="A92" s="76"/>
      <c r="B92" s="4" t="s">
        <v>365</v>
      </c>
      <c r="C92" s="3">
        <v>0.28000000000000003</v>
      </c>
      <c r="D92" s="34">
        <f t="shared" si="24"/>
        <v>0</v>
      </c>
      <c r="E92" s="34">
        <f t="shared" si="24"/>
        <v>1.3958950617283952</v>
      </c>
      <c r="F92" s="34">
        <f t="shared" si="24"/>
        <v>5.5835802469135807</v>
      </c>
      <c r="G92" s="34">
        <f t="shared" si="24"/>
        <v>12.563055555555559</v>
      </c>
      <c r="H92" s="34">
        <f t="shared" si="24"/>
        <v>22.334320987654323</v>
      </c>
      <c r="I92" s="34">
        <f t="shared" si="24"/>
        <v>34.897376543209887</v>
      </c>
      <c r="J92" s="34">
        <f t="shared" si="24"/>
        <v>50.252222222222237</v>
      </c>
      <c r="K92" s="34">
        <f t="shared" si="24"/>
        <v>68.39885802469135</v>
      </c>
      <c r="L92" s="34">
        <f t="shared" si="24"/>
        <v>89.337283950617291</v>
      </c>
      <c r="M92" s="34">
        <f t="shared" si="24"/>
        <v>113.06750000000001</v>
      </c>
      <c r="N92" s="34">
        <f t="shared" si="25"/>
        <v>139.58950617283955</v>
      </c>
      <c r="O92" s="34">
        <f t="shared" si="25"/>
        <v>168.90330246913584</v>
      </c>
      <c r="P92" s="34">
        <f t="shared" si="25"/>
        <v>201.00888888888895</v>
      </c>
      <c r="Q92" s="34">
        <f t="shared" si="25"/>
        <v>235.90626543209885</v>
      </c>
      <c r="R92" s="34">
        <f t="shared" si="25"/>
        <v>273.5954320987654</v>
      </c>
      <c r="S92" s="34">
        <f t="shared" si="25"/>
        <v>314.07638888888886</v>
      </c>
      <c r="T92" s="34">
        <f t="shared" si="25"/>
        <v>357.34913580246916</v>
      </c>
      <c r="U92" s="34">
        <f t="shared" si="25"/>
        <v>403.41367283950621</v>
      </c>
      <c r="V92" s="34">
        <f t="shared" si="25"/>
        <v>452.27000000000004</v>
      </c>
      <c r="W92" s="34">
        <f t="shared" si="25"/>
        <v>503.91811728395078</v>
      </c>
      <c r="X92" s="34">
        <f t="shared" si="26"/>
        <v>558.3580246913582</v>
      </c>
      <c r="Y92" s="34">
        <f t="shared" si="26"/>
        <v>615.58972222222224</v>
      </c>
      <c r="Z92" s="34">
        <f t="shared" si="26"/>
        <v>675.61320987654335</v>
      </c>
      <c r="AA92" s="34">
        <f t="shared" si="26"/>
        <v>738.42848765432097</v>
      </c>
      <c r="AB92" s="34">
        <f t="shared" si="26"/>
        <v>804.03555555555579</v>
      </c>
      <c r="AC92" s="35">
        <f t="shared" si="26"/>
        <v>872.43441358024711</v>
      </c>
    </row>
    <row r="93" spans="1:29" hidden="1" x14ac:dyDescent="0.25">
      <c r="A93" s="76"/>
      <c r="B93" s="4" t="s">
        <v>366</v>
      </c>
      <c r="C93" s="3">
        <v>0.28000000000000003</v>
      </c>
      <c r="D93" s="34">
        <f t="shared" si="24"/>
        <v>0</v>
      </c>
      <c r="E93" s="34">
        <f t="shared" si="24"/>
        <v>1.3958950617283952</v>
      </c>
      <c r="F93" s="34">
        <f t="shared" si="24"/>
        <v>5.5835802469135807</v>
      </c>
      <c r="G93" s="34">
        <f t="shared" si="24"/>
        <v>12.563055555555559</v>
      </c>
      <c r="H93" s="34">
        <f t="shared" si="24"/>
        <v>22.334320987654323</v>
      </c>
      <c r="I93" s="34">
        <f t="shared" si="24"/>
        <v>34.897376543209887</v>
      </c>
      <c r="J93" s="34">
        <f t="shared" si="24"/>
        <v>50.252222222222237</v>
      </c>
      <c r="K93" s="34">
        <f t="shared" si="24"/>
        <v>68.39885802469135</v>
      </c>
      <c r="L93" s="34">
        <f t="shared" si="24"/>
        <v>89.337283950617291</v>
      </c>
      <c r="M93" s="34">
        <f t="shared" si="24"/>
        <v>113.06750000000001</v>
      </c>
      <c r="N93" s="34">
        <f t="shared" si="25"/>
        <v>139.58950617283955</v>
      </c>
      <c r="O93" s="34">
        <f t="shared" si="25"/>
        <v>168.90330246913584</v>
      </c>
      <c r="P93" s="34">
        <f t="shared" si="25"/>
        <v>201.00888888888895</v>
      </c>
      <c r="Q93" s="34">
        <f t="shared" si="25"/>
        <v>235.90626543209885</v>
      </c>
      <c r="R93" s="34">
        <f t="shared" si="25"/>
        <v>273.5954320987654</v>
      </c>
      <c r="S93" s="34">
        <f t="shared" si="25"/>
        <v>314.07638888888886</v>
      </c>
      <c r="T93" s="34">
        <f t="shared" si="25"/>
        <v>357.34913580246916</v>
      </c>
      <c r="U93" s="34">
        <f t="shared" si="25"/>
        <v>403.41367283950621</v>
      </c>
      <c r="V93" s="34">
        <f t="shared" si="25"/>
        <v>452.27000000000004</v>
      </c>
      <c r="W93" s="34">
        <f t="shared" si="25"/>
        <v>503.91811728395078</v>
      </c>
      <c r="X93" s="34">
        <f t="shared" si="26"/>
        <v>558.3580246913582</v>
      </c>
      <c r="Y93" s="34">
        <f t="shared" si="26"/>
        <v>615.58972222222224</v>
      </c>
      <c r="Z93" s="34">
        <f t="shared" si="26"/>
        <v>675.61320987654335</v>
      </c>
      <c r="AA93" s="34">
        <f t="shared" si="26"/>
        <v>738.42848765432097</v>
      </c>
      <c r="AB93" s="34">
        <f t="shared" si="26"/>
        <v>804.03555555555579</v>
      </c>
      <c r="AC93" s="35">
        <f t="shared" si="26"/>
        <v>872.43441358024711</v>
      </c>
    </row>
    <row r="94" spans="1:29" hidden="1" x14ac:dyDescent="0.25">
      <c r="A94" s="76"/>
      <c r="B94" s="4" t="s">
        <v>367</v>
      </c>
      <c r="C94" s="3">
        <v>0.28000000000000003</v>
      </c>
      <c r="D94" s="34">
        <f t="shared" si="24"/>
        <v>0</v>
      </c>
      <c r="E94" s="34">
        <f t="shared" si="24"/>
        <v>1.3958950617283952</v>
      </c>
      <c r="F94" s="34">
        <f t="shared" si="24"/>
        <v>5.5835802469135807</v>
      </c>
      <c r="G94" s="34">
        <f t="shared" si="24"/>
        <v>12.563055555555559</v>
      </c>
      <c r="H94" s="34">
        <f t="shared" si="24"/>
        <v>22.334320987654323</v>
      </c>
      <c r="I94" s="34">
        <f t="shared" si="24"/>
        <v>34.897376543209887</v>
      </c>
      <c r="J94" s="34">
        <f t="shared" si="24"/>
        <v>50.252222222222237</v>
      </c>
      <c r="K94" s="34">
        <f t="shared" si="24"/>
        <v>68.39885802469135</v>
      </c>
      <c r="L94" s="34">
        <f t="shared" si="24"/>
        <v>89.337283950617291</v>
      </c>
      <c r="M94" s="34">
        <f t="shared" si="24"/>
        <v>113.06750000000001</v>
      </c>
      <c r="N94" s="34">
        <f t="shared" si="25"/>
        <v>139.58950617283955</v>
      </c>
      <c r="O94" s="34">
        <f t="shared" si="25"/>
        <v>168.90330246913584</v>
      </c>
      <c r="P94" s="34">
        <f t="shared" si="25"/>
        <v>201.00888888888895</v>
      </c>
      <c r="Q94" s="34">
        <f t="shared" si="25"/>
        <v>235.90626543209885</v>
      </c>
      <c r="R94" s="34">
        <f t="shared" si="25"/>
        <v>273.5954320987654</v>
      </c>
      <c r="S94" s="34">
        <f t="shared" si="25"/>
        <v>314.07638888888886</v>
      </c>
      <c r="T94" s="34">
        <f t="shared" si="25"/>
        <v>357.34913580246916</v>
      </c>
      <c r="U94" s="34">
        <f t="shared" si="25"/>
        <v>403.41367283950621</v>
      </c>
      <c r="V94" s="34">
        <f t="shared" si="25"/>
        <v>452.27000000000004</v>
      </c>
      <c r="W94" s="34">
        <f t="shared" si="25"/>
        <v>503.91811728395078</v>
      </c>
      <c r="X94" s="34">
        <f t="shared" si="26"/>
        <v>558.3580246913582</v>
      </c>
      <c r="Y94" s="34">
        <f t="shared" si="26"/>
        <v>615.58972222222224</v>
      </c>
      <c r="Z94" s="34">
        <f t="shared" si="26"/>
        <v>675.61320987654335</v>
      </c>
      <c r="AA94" s="34">
        <f t="shared" si="26"/>
        <v>738.42848765432097</v>
      </c>
      <c r="AB94" s="34">
        <f t="shared" si="26"/>
        <v>804.03555555555579</v>
      </c>
      <c r="AC94" s="35">
        <f t="shared" si="26"/>
        <v>872.43441358024711</v>
      </c>
    </row>
    <row r="95" spans="1:29" hidden="1" x14ac:dyDescent="0.25">
      <c r="A95" s="76"/>
      <c r="B95" s="4" t="s">
        <v>45</v>
      </c>
      <c r="C95" s="3">
        <v>0.28000000000000003</v>
      </c>
      <c r="D95" s="34">
        <f t="shared" si="24"/>
        <v>0</v>
      </c>
      <c r="E95" s="34">
        <f t="shared" si="24"/>
        <v>1.3958950617283952</v>
      </c>
      <c r="F95" s="34">
        <f t="shared" si="24"/>
        <v>5.5835802469135807</v>
      </c>
      <c r="G95" s="34">
        <f t="shared" si="24"/>
        <v>12.563055555555559</v>
      </c>
      <c r="H95" s="34">
        <f t="shared" si="24"/>
        <v>22.334320987654323</v>
      </c>
      <c r="I95" s="34">
        <f t="shared" si="24"/>
        <v>34.897376543209887</v>
      </c>
      <c r="J95" s="34">
        <f t="shared" si="24"/>
        <v>50.252222222222237</v>
      </c>
      <c r="K95" s="34">
        <f t="shared" si="24"/>
        <v>68.39885802469135</v>
      </c>
      <c r="L95" s="34">
        <f t="shared" si="24"/>
        <v>89.337283950617291</v>
      </c>
      <c r="M95" s="34">
        <f t="shared" si="24"/>
        <v>113.06750000000001</v>
      </c>
      <c r="N95" s="34">
        <f t="shared" si="25"/>
        <v>139.58950617283955</v>
      </c>
      <c r="O95" s="34">
        <f t="shared" si="25"/>
        <v>168.90330246913584</v>
      </c>
      <c r="P95" s="34">
        <f t="shared" si="25"/>
        <v>201.00888888888895</v>
      </c>
      <c r="Q95" s="34">
        <f t="shared" si="25"/>
        <v>235.90626543209885</v>
      </c>
      <c r="R95" s="34">
        <f t="shared" si="25"/>
        <v>273.5954320987654</v>
      </c>
      <c r="S95" s="34">
        <f t="shared" si="25"/>
        <v>314.07638888888886</v>
      </c>
      <c r="T95" s="34">
        <f t="shared" si="25"/>
        <v>357.34913580246916</v>
      </c>
      <c r="U95" s="34">
        <f t="shared" si="25"/>
        <v>403.41367283950621</v>
      </c>
      <c r="V95" s="34">
        <f t="shared" si="25"/>
        <v>452.27000000000004</v>
      </c>
      <c r="W95" s="34">
        <f t="shared" si="25"/>
        <v>503.91811728395078</v>
      </c>
      <c r="X95" s="34">
        <f t="shared" si="26"/>
        <v>558.3580246913582</v>
      </c>
      <c r="Y95" s="34">
        <f t="shared" si="26"/>
        <v>615.58972222222224</v>
      </c>
      <c r="Z95" s="34">
        <f t="shared" si="26"/>
        <v>675.61320987654335</v>
      </c>
      <c r="AA95" s="34">
        <f t="shared" si="26"/>
        <v>738.42848765432097</v>
      </c>
      <c r="AB95" s="34">
        <f t="shared" si="26"/>
        <v>804.03555555555579</v>
      </c>
      <c r="AC95" s="35">
        <f t="shared" si="26"/>
        <v>872.43441358024711</v>
      </c>
    </row>
    <row r="96" spans="1:29" hidden="1" x14ac:dyDescent="0.25">
      <c r="A96" s="76"/>
      <c r="B96" s="4" t="s">
        <v>368</v>
      </c>
      <c r="C96" s="3">
        <v>0.28000000000000003</v>
      </c>
      <c r="D96" s="34">
        <f t="shared" si="24"/>
        <v>0</v>
      </c>
      <c r="E96" s="34">
        <f t="shared" si="24"/>
        <v>1.3958950617283952</v>
      </c>
      <c r="F96" s="34">
        <f t="shared" si="24"/>
        <v>5.5835802469135807</v>
      </c>
      <c r="G96" s="34">
        <f t="shared" si="24"/>
        <v>12.563055555555559</v>
      </c>
      <c r="H96" s="34">
        <f t="shared" si="24"/>
        <v>22.334320987654323</v>
      </c>
      <c r="I96" s="34">
        <f t="shared" si="24"/>
        <v>34.897376543209887</v>
      </c>
      <c r="J96" s="34">
        <f t="shared" si="24"/>
        <v>50.252222222222237</v>
      </c>
      <c r="K96" s="34">
        <f t="shared" si="24"/>
        <v>68.39885802469135</v>
      </c>
      <c r="L96" s="34">
        <f t="shared" si="24"/>
        <v>89.337283950617291</v>
      </c>
      <c r="M96" s="34">
        <f t="shared" si="24"/>
        <v>113.06750000000001</v>
      </c>
      <c r="N96" s="34">
        <f t="shared" si="25"/>
        <v>139.58950617283955</v>
      </c>
      <c r="O96" s="34">
        <f t="shared" si="25"/>
        <v>168.90330246913584</v>
      </c>
      <c r="P96" s="34">
        <f t="shared" si="25"/>
        <v>201.00888888888895</v>
      </c>
      <c r="Q96" s="34">
        <f t="shared" si="25"/>
        <v>235.90626543209885</v>
      </c>
      <c r="R96" s="34">
        <f t="shared" si="25"/>
        <v>273.5954320987654</v>
      </c>
      <c r="S96" s="34">
        <f t="shared" si="25"/>
        <v>314.07638888888886</v>
      </c>
      <c r="T96" s="34">
        <f t="shared" si="25"/>
        <v>357.34913580246916</v>
      </c>
      <c r="U96" s="34">
        <f t="shared" si="25"/>
        <v>403.41367283950621</v>
      </c>
      <c r="V96" s="34">
        <f t="shared" si="25"/>
        <v>452.27000000000004</v>
      </c>
      <c r="W96" s="34">
        <f t="shared" si="25"/>
        <v>503.91811728395078</v>
      </c>
      <c r="X96" s="34">
        <f t="shared" si="26"/>
        <v>558.3580246913582</v>
      </c>
      <c r="Y96" s="34">
        <f t="shared" si="26"/>
        <v>615.58972222222224</v>
      </c>
      <c r="Z96" s="34">
        <f t="shared" si="26"/>
        <v>675.61320987654335</v>
      </c>
      <c r="AA96" s="34">
        <f t="shared" si="26"/>
        <v>738.42848765432097</v>
      </c>
      <c r="AB96" s="34">
        <f t="shared" si="26"/>
        <v>804.03555555555579</v>
      </c>
      <c r="AC96" s="35">
        <f t="shared" si="26"/>
        <v>872.43441358024711</v>
      </c>
    </row>
    <row r="97" spans="1:29" hidden="1" x14ac:dyDescent="0.25">
      <c r="A97" s="76"/>
      <c r="B97" s="4" t="s">
        <v>369</v>
      </c>
      <c r="C97" s="3">
        <v>0.28000000000000003</v>
      </c>
      <c r="D97" s="34">
        <f t="shared" ref="D97:M106" si="27">0.5*$A$5*D$46*D$46*$C97</f>
        <v>0</v>
      </c>
      <c r="E97" s="34">
        <f t="shared" si="27"/>
        <v>1.3958950617283952</v>
      </c>
      <c r="F97" s="34">
        <f t="shared" si="27"/>
        <v>5.5835802469135807</v>
      </c>
      <c r="G97" s="34">
        <f t="shared" si="27"/>
        <v>12.563055555555559</v>
      </c>
      <c r="H97" s="34">
        <f t="shared" si="27"/>
        <v>22.334320987654323</v>
      </c>
      <c r="I97" s="34">
        <f t="shared" si="27"/>
        <v>34.897376543209887</v>
      </c>
      <c r="J97" s="34">
        <f t="shared" si="27"/>
        <v>50.252222222222237</v>
      </c>
      <c r="K97" s="34">
        <f t="shared" si="27"/>
        <v>68.39885802469135</v>
      </c>
      <c r="L97" s="34">
        <f t="shared" si="27"/>
        <v>89.337283950617291</v>
      </c>
      <c r="M97" s="34">
        <f t="shared" si="27"/>
        <v>113.06750000000001</v>
      </c>
      <c r="N97" s="34">
        <f t="shared" ref="N97:W106" si="28">0.5*$A$5*N$46*N$46*$C97</f>
        <v>139.58950617283955</v>
      </c>
      <c r="O97" s="34">
        <f t="shared" si="28"/>
        <v>168.90330246913584</v>
      </c>
      <c r="P97" s="34">
        <f t="shared" si="28"/>
        <v>201.00888888888895</v>
      </c>
      <c r="Q97" s="34">
        <f t="shared" si="28"/>
        <v>235.90626543209885</v>
      </c>
      <c r="R97" s="34">
        <f t="shared" si="28"/>
        <v>273.5954320987654</v>
      </c>
      <c r="S97" s="34">
        <f t="shared" si="28"/>
        <v>314.07638888888886</v>
      </c>
      <c r="T97" s="34">
        <f t="shared" si="28"/>
        <v>357.34913580246916</v>
      </c>
      <c r="U97" s="34">
        <f t="shared" si="28"/>
        <v>403.41367283950621</v>
      </c>
      <c r="V97" s="34">
        <f t="shared" si="28"/>
        <v>452.27000000000004</v>
      </c>
      <c r="W97" s="34">
        <f t="shared" si="28"/>
        <v>503.91811728395078</v>
      </c>
      <c r="X97" s="34">
        <f t="shared" ref="X97:AC106" si="29">0.5*$A$5*X$46*X$46*$C97</f>
        <v>558.3580246913582</v>
      </c>
      <c r="Y97" s="34">
        <f t="shared" si="29"/>
        <v>615.58972222222224</v>
      </c>
      <c r="Z97" s="34">
        <f t="shared" si="29"/>
        <v>675.61320987654335</v>
      </c>
      <c r="AA97" s="34">
        <f t="shared" si="29"/>
        <v>738.42848765432097</v>
      </c>
      <c r="AB97" s="34">
        <f t="shared" si="29"/>
        <v>804.03555555555579</v>
      </c>
      <c r="AC97" s="35">
        <f t="shared" si="29"/>
        <v>872.43441358024711</v>
      </c>
    </row>
    <row r="98" spans="1:29" hidden="1" x14ac:dyDescent="0.25">
      <c r="A98" s="76"/>
      <c r="B98" s="4" t="s">
        <v>46</v>
      </c>
      <c r="C98" s="3">
        <v>0.28100000000000003</v>
      </c>
      <c r="D98" s="34">
        <f t="shared" si="27"/>
        <v>0</v>
      </c>
      <c r="E98" s="34">
        <f t="shared" si="27"/>
        <v>1.4008804012345679</v>
      </c>
      <c r="F98" s="34">
        <f t="shared" si="27"/>
        <v>5.6035216049382717</v>
      </c>
      <c r="G98" s="34">
        <f t="shared" si="27"/>
        <v>12.607923611111115</v>
      </c>
      <c r="H98" s="34">
        <f t="shared" si="27"/>
        <v>22.414086419753087</v>
      </c>
      <c r="I98" s="34">
        <f t="shared" si="27"/>
        <v>35.022010030864202</v>
      </c>
      <c r="J98" s="34">
        <f t="shared" si="27"/>
        <v>50.43169444444446</v>
      </c>
      <c r="K98" s="34">
        <f t="shared" si="27"/>
        <v>68.643139660493816</v>
      </c>
      <c r="L98" s="34">
        <f t="shared" si="27"/>
        <v>89.656345679012347</v>
      </c>
      <c r="M98" s="34">
        <f t="shared" si="27"/>
        <v>113.47131250000001</v>
      </c>
      <c r="N98" s="34">
        <f t="shared" si="28"/>
        <v>140.08804012345681</v>
      </c>
      <c r="O98" s="34">
        <f t="shared" si="28"/>
        <v>169.50652854938275</v>
      </c>
      <c r="P98" s="34">
        <f t="shared" si="28"/>
        <v>201.72677777777784</v>
      </c>
      <c r="Q98" s="34">
        <f t="shared" si="28"/>
        <v>236.74878780864205</v>
      </c>
      <c r="R98" s="34">
        <f t="shared" si="28"/>
        <v>274.57255864197526</v>
      </c>
      <c r="S98" s="34">
        <f t="shared" si="28"/>
        <v>315.19809027777774</v>
      </c>
      <c r="T98" s="34">
        <f t="shared" si="28"/>
        <v>358.62538271604939</v>
      </c>
      <c r="U98" s="34">
        <f t="shared" si="28"/>
        <v>404.85443595679016</v>
      </c>
      <c r="V98" s="34">
        <f t="shared" si="28"/>
        <v>453.88525000000004</v>
      </c>
      <c r="W98" s="34">
        <f t="shared" si="28"/>
        <v>505.71782484567916</v>
      </c>
      <c r="X98" s="34">
        <f t="shared" si="29"/>
        <v>560.35216049382723</v>
      </c>
      <c r="Y98" s="34">
        <f t="shared" si="29"/>
        <v>617.78825694444447</v>
      </c>
      <c r="Z98" s="34">
        <f t="shared" si="29"/>
        <v>678.026114197531</v>
      </c>
      <c r="AA98" s="34">
        <f t="shared" si="29"/>
        <v>741.06573225308648</v>
      </c>
      <c r="AB98" s="34">
        <f t="shared" si="29"/>
        <v>806.90711111111136</v>
      </c>
      <c r="AC98" s="35">
        <f t="shared" si="29"/>
        <v>875.55025077160508</v>
      </c>
    </row>
    <row r="99" spans="1:29" hidden="1" x14ac:dyDescent="0.25">
      <c r="A99" s="76"/>
      <c r="B99" s="4" t="s">
        <v>47</v>
      </c>
      <c r="C99" s="3">
        <v>0.28399999999999997</v>
      </c>
      <c r="D99" s="34">
        <f t="shared" si="27"/>
        <v>0</v>
      </c>
      <c r="E99" s="34">
        <f t="shared" si="27"/>
        <v>1.4158364197530862</v>
      </c>
      <c r="F99" s="34">
        <f t="shared" si="27"/>
        <v>5.6633456790123446</v>
      </c>
      <c r="G99" s="34">
        <f t="shared" si="27"/>
        <v>12.742527777777779</v>
      </c>
      <c r="H99" s="34">
        <f t="shared" si="27"/>
        <v>22.653382716049379</v>
      </c>
      <c r="I99" s="34">
        <f t="shared" si="27"/>
        <v>35.395910493827159</v>
      </c>
      <c r="J99" s="34">
        <f t="shared" si="27"/>
        <v>50.970111111111116</v>
      </c>
      <c r="K99" s="34">
        <f t="shared" si="27"/>
        <v>69.375984567901213</v>
      </c>
      <c r="L99" s="34">
        <f t="shared" si="27"/>
        <v>90.613530864197514</v>
      </c>
      <c r="M99" s="34">
        <f t="shared" si="27"/>
        <v>114.68274999999998</v>
      </c>
      <c r="N99" s="34">
        <f t="shared" si="28"/>
        <v>141.58364197530864</v>
      </c>
      <c r="O99" s="34">
        <f t="shared" si="28"/>
        <v>171.31620679012346</v>
      </c>
      <c r="P99" s="34">
        <f t="shared" si="28"/>
        <v>203.88044444444446</v>
      </c>
      <c r="Q99" s="34">
        <f t="shared" si="28"/>
        <v>239.27635493827162</v>
      </c>
      <c r="R99" s="34">
        <f t="shared" si="28"/>
        <v>277.50393827160485</v>
      </c>
      <c r="S99" s="34">
        <f t="shared" si="28"/>
        <v>318.56319444444438</v>
      </c>
      <c r="T99" s="34">
        <f t="shared" si="28"/>
        <v>362.45412345679006</v>
      </c>
      <c r="U99" s="34">
        <f t="shared" si="28"/>
        <v>409.17672530864195</v>
      </c>
      <c r="V99" s="34">
        <f t="shared" si="28"/>
        <v>458.73099999999994</v>
      </c>
      <c r="W99" s="34">
        <f t="shared" si="28"/>
        <v>511.11694753086425</v>
      </c>
      <c r="X99" s="34">
        <f t="shared" si="29"/>
        <v>566.33456790123455</v>
      </c>
      <c r="Y99" s="34">
        <f t="shared" si="29"/>
        <v>624.38386111111106</v>
      </c>
      <c r="Z99" s="34">
        <f t="shared" si="29"/>
        <v>685.26482716049384</v>
      </c>
      <c r="AA99" s="34">
        <f t="shared" si="29"/>
        <v>748.97746604938254</v>
      </c>
      <c r="AB99" s="34">
        <f t="shared" si="29"/>
        <v>815.52177777777786</v>
      </c>
      <c r="AC99" s="35">
        <f t="shared" si="29"/>
        <v>884.89776234567898</v>
      </c>
    </row>
    <row r="100" spans="1:29" hidden="1" x14ac:dyDescent="0.25">
      <c r="A100" s="76"/>
      <c r="B100" s="41" t="s">
        <v>48</v>
      </c>
      <c r="C100" s="3">
        <v>0.28499999999999998</v>
      </c>
      <c r="D100" s="34">
        <f t="shared" si="27"/>
        <v>0</v>
      </c>
      <c r="E100" s="34">
        <f t="shared" si="27"/>
        <v>1.4208217592592591</v>
      </c>
      <c r="F100" s="34">
        <f t="shared" si="27"/>
        <v>5.6832870370370365</v>
      </c>
      <c r="G100" s="34">
        <f t="shared" si="27"/>
        <v>12.787395833333335</v>
      </c>
      <c r="H100" s="34">
        <f t="shared" si="27"/>
        <v>22.733148148148146</v>
      </c>
      <c r="I100" s="34">
        <f t="shared" si="27"/>
        <v>35.520543981481481</v>
      </c>
      <c r="J100" s="34">
        <f t="shared" si="27"/>
        <v>51.149583333333339</v>
      </c>
      <c r="K100" s="34">
        <f t="shared" si="27"/>
        <v>69.620266203703679</v>
      </c>
      <c r="L100" s="34">
        <f t="shared" si="27"/>
        <v>90.932592592592584</v>
      </c>
      <c r="M100" s="34">
        <f t="shared" si="27"/>
        <v>115.08656249999999</v>
      </c>
      <c r="N100" s="34">
        <f t="shared" si="28"/>
        <v>142.08217592592592</v>
      </c>
      <c r="O100" s="34">
        <f t="shared" si="28"/>
        <v>171.91943287037037</v>
      </c>
      <c r="P100" s="34">
        <f t="shared" si="28"/>
        <v>204.59833333333336</v>
      </c>
      <c r="Q100" s="34">
        <f t="shared" si="28"/>
        <v>240.11887731481485</v>
      </c>
      <c r="R100" s="34">
        <f t="shared" si="28"/>
        <v>278.48106481481472</v>
      </c>
      <c r="S100" s="34">
        <f t="shared" si="28"/>
        <v>319.68489583333326</v>
      </c>
      <c r="T100" s="34">
        <f t="shared" si="28"/>
        <v>363.73037037037034</v>
      </c>
      <c r="U100" s="34">
        <f t="shared" si="28"/>
        <v>410.6174884259259</v>
      </c>
      <c r="V100" s="34">
        <f t="shared" si="28"/>
        <v>460.34624999999994</v>
      </c>
      <c r="W100" s="34">
        <f t="shared" si="28"/>
        <v>512.91665509259269</v>
      </c>
      <c r="X100" s="34">
        <f t="shared" si="29"/>
        <v>568.3287037037037</v>
      </c>
      <c r="Y100" s="34">
        <f t="shared" si="29"/>
        <v>626.58239583333329</v>
      </c>
      <c r="Z100" s="34">
        <f t="shared" si="29"/>
        <v>687.67773148148149</v>
      </c>
      <c r="AA100" s="34">
        <f t="shared" si="29"/>
        <v>751.61471064814805</v>
      </c>
      <c r="AB100" s="34">
        <f t="shared" si="29"/>
        <v>818.39333333333343</v>
      </c>
      <c r="AC100" s="35">
        <f t="shared" si="29"/>
        <v>888.01359953703707</v>
      </c>
    </row>
    <row r="101" spans="1:29" hidden="1" x14ac:dyDescent="0.25">
      <c r="A101" s="76"/>
      <c r="B101" s="4" t="s">
        <v>46</v>
      </c>
      <c r="C101" s="3">
        <v>0.28499999999999998</v>
      </c>
      <c r="D101" s="34">
        <f t="shared" si="27"/>
        <v>0</v>
      </c>
      <c r="E101" s="34">
        <f t="shared" si="27"/>
        <v>1.4208217592592591</v>
      </c>
      <c r="F101" s="34">
        <f t="shared" si="27"/>
        <v>5.6832870370370365</v>
      </c>
      <c r="G101" s="34">
        <f t="shared" si="27"/>
        <v>12.787395833333335</v>
      </c>
      <c r="H101" s="34">
        <f t="shared" si="27"/>
        <v>22.733148148148146</v>
      </c>
      <c r="I101" s="34">
        <f t="shared" si="27"/>
        <v>35.520543981481481</v>
      </c>
      <c r="J101" s="34">
        <f t="shared" si="27"/>
        <v>51.149583333333339</v>
      </c>
      <c r="K101" s="34">
        <f t="shared" si="27"/>
        <v>69.620266203703679</v>
      </c>
      <c r="L101" s="34">
        <f t="shared" si="27"/>
        <v>90.932592592592584</v>
      </c>
      <c r="M101" s="34">
        <f t="shared" si="27"/>
        <v>115.08656249999999</v>
      </c>
      <c r="N101" s="34">
        <f t="shared" si="28"/>
        <v>142.08217592592592</v>
      </c>
      <c r="O101" s="34">
        <f t="shared" si="28"/>
        <v>171.91943287037037</v>
      </c>
      <c r="P101" s="34">
        <f t="shared" si="28"/>
        <v>204.59833333333336</v>
      </c>
      <c r="Q101" s="34">
        <f t="shared" si="28"/>
        <v>240.11887731481485</v>
      </c>
      <c r="R101" s="34">
        <f t="shared" si="28"/>
        <v>278.48106481481472</v>
      </c>
      <c r="S101" s="34">
        <f t="shared" si="28"/>
        <v>319.68489583333326</v>
      </c>
      <c r="T101" s="34">
        <f t="shared" si="28"/>
        <v>363.73037037037034</v>
      </c>
      <c r="U101" s="34">
        <f t="shared" si="28"/>
        <v>410.6174884259259</v>
      </c>
      <c r="V101" s="34">
        <f t="shared" si="28"/>
        <v>460.34624999999994</v>
      </c>
      <c r="W101" s="34">
        <f t="shared" si="28"/>
        <v>512.91665509259269</v>
      </c>
      <c r="X101" s="34">
        <f t="shared" si="29"/>
        <v>568.3287037037037</v>
      </c>
      <c r="Y101" s="34">
        <f t="shared" si="29"/>
        <v>626.58239583333329</v>
      </c>
      <c r="Z101" s="34">
        <f t="shared" si="29"/>
        <v>687.67773148148149</v>
      </c>
      <c r="AA101" s="34">
        <f t="shared" si="29"/>
        <v>751.61471064814805</v>
      </c>
      <c r="AB101" s="34">
        <f t="shared" si="29"/>
        <v>818.39333333333343</v>
      </c>
      <c r="AC101" s="35">
        <f t="shared" si="29"/>
        <v>888.01359953703707</v>
      </c>
    </row>
    <row r="102" spans="1:29" hidden="1" x14ac:dyDescent="0.25">
      <c r="A102" s="76"/>
      <c r="B102" s="4" t="s">
        <v>49</v>
      </c>
      <c r="C102" s="3">
        <v>0.28599999999999998</v>
      </c>
      <c r="D102" s="34">
        <f t="shared" si="27"/>
        <v>0</v>
      </c>
      <c r="E102" s="34">
        <f t="shared" si="27"/>
        <v>1.4258070987654319</v>
      </c>
      <c r="F102" s="34">
        <f t="shared" si="27"/>
        <v>5.7032283950617275</v>
      </c>
      <c r="G102" s="34">
        <f t="shared" si="27"/>
        <v>12.832263888888891</v>
      </c>
      <c r="H102" s="34">
        <f t="shared" si="27"/>
        <v>22.81291358024691</v>
      </c>
      <c r="I102" s="34">
        <f t="shared" si="27"/>
        <v>35.645177469135803</v>
      </c>
      <c r="J102" s="34">
        <f t="shared" si="27"/>
        <v>51.329055555555563</v>
      </c>
      <c r="K102" s="34">
        <f t="shared" si="27"/>
        <v>69.864547839506159</v>
      </c>
      <c r="L102" s="34">
        <f t="shared" si="27"/>
        <v>91.25165432098764</v>
      </c>
      <c r="M102" s="34">
        <f t="shared" si="27"/>
        <v>115.49037499999999</v>
      </c>
      <c r="N102" s="34">
        <f t="shared" si="28"/>
        <v>142.58070987654321</v>
      </c>
      <c r="O102" s="34">
        <f t="shared" si="28"/>
        <v>172.52265895061728</v>
      </c>
      <c r="P102" s="34">
        <f t="shared" si="28"/>
        <v>205.31622222222225</v>
      </c>
      <c r="Q102" s="34">
        <f t="shared" si="28"/>
        <v>240.96139969135805</v>
      </c>
      <c r="R102" s="34">
        <f t="shared" si="28"/>
        <v>279.45819135802464</v>
      </c>
      <c r="S102" s="34">
        <f t="shared" si="28"/>
        <v>320.80659722222214</v>
      </c>
      <c r="T102" s="34">
        <f t="shared" si="28"/>
        <v>365.00661728395056</v>
      </c>
      <c r="U102" s="34">
        <f t="shared" si="28"/>
        <v>412.05825154320985</v>
      </c>
      <c r="V102" s="34">
        <f t="shared" si="28"/>
        <v>461.96149999999994</v>
      </c>
      <c r="W102" s="34">
        <f t="shared" si="28"/>
        <v>514.71636265432107</v>
      </c>
      <c r="X102" s="34">
        <f t="shared" si="29"/>
        <v>570.32283950617284</v>
      </c>
      <c r="Y102" s="34">
        <f t="shared" si="29"/>
        <v>628.78093055555553</v>
      </c>
      <c r="Z102" s="34">
        <f t="shared" si="29"/>
        <v>690.09063580246914</v>
      </c>
      <c r="AA102" s="34">
        <f t="shared" si="29"/>
        <v>754.25195524691344</v>
      </c>
      <c r="AB102" s="34">
        <f t="shared" si="29"/>
        <v>821.264888888889</v>
      </c>
      <c r="AC102" s="35">
        <f t="shared" si="29"/>
        <v>891.12943672839504</v>
      </c>
    </row>
    <row r="103" spans="1:29" hidden="1" x14ac:dyDescent="0.25">
      <c r="A103" s="76"/>
      <c r="B103" s="4" t="s">
        <v>50</v>
      </c>
      <c r="C103" s="3">
        <v>0.28799999999999998</v>
      </c>
      <c r="D103" s="34">
        <f t="shared" si="27"/>
        <v>0</v>
      </c>
      <c r="E103" s="34">
        <f t="shared" si="27"/>
        <v>1.4357777777777776</v>
      </c>
      <c r="F103" s="34">
        <f t="shared" si="27"/>
        <v>5.7431111111111104</v>
      </c>
      <c r="G103" s="34">
        <f t="shared" si="27"/>
        <v>12.922000000000002</v>
      </c>
      <c r="H103" s="34">
        <f t="shared" si="27"/>
        <v>22.972444444444442</v>
      </c>
      <c r="I103" s="34">
        <f t="shared" si="27"/>
        <v>35.894444444444446</v>
      </c>
      <c r="J103" s="34">
        <f t="shared" si="27"/>
        <v>51.688000000000009</v>
      </c>
      <c r="K103" s="34">
        <f t="shared" si="27"/>
        <v>70.35311111111109</v>
      </c>
      <c r="L103" s="34">
        <f t="shared" si="27"/>
        <v>91.889777777777766</v>
      </c>
      <c r="M103" s="34">
        <f t="shared" si="27"/>
        <v>116.29799999999999</v>
      </c>
      <c r="N103" s="34">
        <f t="shared" si="28"/>
        <v>143.57777777777778</v>
      </c>
      <c r="O103" s="34">
        <f t="shared" si="28"/>
        <v>173.72911111111111</v>
      </c>
      <c r="P103" s="34">
        <f t="shared" si="28"/>
        <v>206.75200000000004</v>
      </c>
      <c r="Q103" s="34">
        <f t="shared" si="28"/>
        <v>242.64644444444448</v>
      </c>
      <c r="R103" s="34">
        <f t="shared" si="28"/>
        <v>281.41244444444436</v>
      </c>
      <c r="S103" s="34">
        <f t="shared" si="28"/>
        <v>323.0499999999999</v>
      </c>
      <c r="T103" s="34">
        <f t="shared" si="28"/>
        <v>367.55911111111106</v>
      </c>
      <c r="U103" s="34">
        <f t="shared" si="28"/>
        <v>414.93977777777775</v>
      </c>
      <c r="V103" s="34">
        <f t="shared" si="28"/>
        <v>465.19199999999995</v>
      </c>
      <c r="W103" s="34">
        <f t="shared" si="28"/>
        <v>518.31577777777784</v>
      </c>
      <c r="X103" s="34">
        <f t="shared" si="29"/>
        <v>574.31111111111113</v>
      </c>
      <c r="Y103" s="34">
        <f t="shared" si="29"/>
        <v>633.17799999999988</v>
      </c>
      <c r="Z103" s="34">
        <f t="shared" si="29"/>
        <v>694.91644444444444</v>
      </c>
      <c r="AA103" s="34">
        <f t="shared" si="29"/>
        <v>759.52644444444434</v>
      </c>
      <c r="AB103" s="34">
        <f t="shared" si="29"/>
        <v>827.00800000000015</v>
      </c>
      <c r="AC103" s="35">
        <f t="shared" si="29"/>
        <v>897.36111111111109</v>
      </c>
    </row>
    <row r="104" spans="1:29" hidden="1" x14ac:dyDescent="0.25">
      <c r="A104" s="76"/>
      <c r="B104" s="4" t="s">
        <v>51</v>
      </c>
      <c r="C104" s="3">
        <v>0.28999999999999998</v>
      </c>
      <c r="D104" s="34">
        <f t="shared" si="27"/>
        <v>0</v>
      </c>
      <c r="E104" s="34">
        <f t="shared" si="27"/>
        <v>1.4457484567901233</v>
      </c>
      <c r="F104" s="34">
        <f t="shared" si="27"/>
        <v>5.7829938271604933</v>
      </c>
      <c r="G104" s="34">
        <f t="shared" si="27"/>
        <v>13.011736111111112</v>
      </c>
      <c r="H104" s="34">
        <f t="shared" si="27"/>
        <v>23.131975308641973</v>
      </c>
      <c r="I104" s="34">
        <f t="shared" si="27"/>
        <v>36.143711419753089</v>
      </c>
      <c r="J104" s="34">
        <f t="shared" si="27"/>
        <v>52.046944444444449</v>
      </c>
      <c r="K104" s="34">
        <f t="shared" si="27"/>
        <v>70.841674382716036</v>
      </c>
      <c r="L104" s="34">
        <f t="shared" si="27"/>
        <v>92.527901234567892</v>
      </c>
      <c r="M104" s="34">
        <f t="shared" si="27"/>
        <v>117.10562499999999</v>
      </c>
      <c r="N104" s="34">
        <f t="shared" si="28"/>
        <v>144.57484567901236</v>
      </c>
      <c r="O104" s="34">
        <f t="shared" si="28"/>
        <v>174.93556327160493</v>
      </c>
      <c r="P104" s="34">
        <f t="shared" si="28"/>
        <v>208.1877777777778</v>
      </c>
      <c r="Q104" s="34">
        <f t="shared" si="28"/>
        <v>244.33148919753089</v>
      </c>
      <c r="R104" s="34">
        <f t="shared" si="28"/>
        <v>283.36669753086414</v>
      </c>
      <c r="S104" s="34">
        <f t="shared" si="28"/>
        <v>325.29340277777771</v>
      </c>
      <c r="T104" s="34">
        <f t="shared" si="28"/>
        <v>370.11160493827157</v>
      </c>
      <c r="U104" s="34">
        <f t="shared" si="28"/>
        <v>417.82130401234565</v>
      </c>
      <c r="V104" s="34">
        <f t="shared" si="28"/>
        <v>468.42249999999996</v>
      </c>
      <c r="W104" s="34">
        <f t="shared" si="28"/>
        <v>521.9151929012346</v>
      </c>
      <c r="X104" s="34">
        <f t="shared" si="29"/>
        <v>578.29938271604942</v>
      </c>
      <c r="Y104" s="34">
        <f t="shared" si="29"/>
        <v>637.57506944444435</v>
      </c>
      <c r="Z104" s="34">
        <f t="shared" si="29"/>
        <v>699.74225308641974</v>
      </c>
      <c r="AA104" s="34">
        <f t="shared" si="29"/>
        <v>764.80093364197523</v>
      </c>
      <c r="AB104" s="34">
        <f t="shared" si="29"/>
        <v>832.75111111111119</v>
      </c>
      <c r="AC104" s="35">
        <f t="shared" si="29"/>
        <v>903.59278549382714</v>
      </c>
    </row>
    <row r="105" spans="1:29" hidden="1" x14ac:dyDescent="0.25">
      <c r="A105" s="76"/>
      <c r="B105" s="4" t="s">
        <v>52</v>
      </c>
      <c r="C105" s="3">
        <v>0.28999999999999998</v>
      </c>
      <c r="D105" s="34">
        <f t="shared" si="27"/>
        <v>0</v>
      </c>
      <c r="E105" s="34">
        <f t="shared" si="27"/>
        <v>1.4457484567901233</v>
      </c>
      <c r="F105" s="34">
        <f t="shared" si="27"/>
        <v>5.7829938271604933</v>
      </c>
      <c r="G105" s="34">
        <f t="shared" si="27"/>
        <v>13.011736111111112</v>
      </c>
      <c r="H105" s="34">
        <f t="shared" si="27"/>
        <v>23.131975308641973</v>
      </c>
      <c r="I105" s="34">
        <f t="shared" si="27"/>
        <v>36.143711419753089</v>
      </c>
      <c r="J105" s="34">
        <f t="shared" si="27"/>
        <v>52.046944444444449</v>
      </c>
      <c r="K105" s="34">
        <f t="shared" si="27"/>
        <v>70.841674382716036</v>
      </c>
      <c r="L105" s="34">
        <f t="shared" si="27"/>
        <v>92.527901234567892</v>
      </c>
      <c r="M105" s="34">
        <f t="shared" si="27"/>
        <v>117.10562499999999</v>
      </c>
      <c r="N105" s="34">
        <f t="shared" si="28"/>
        <v>144.57484567901236</v>
      </c>
      <c r="O105" s="34">
        <f t="shared" si="28"/>
        <v>174.93556327160493</v>
      </c>
      <c r="P105" s="34">
        <f t="shared" si="28"/>
        <v>208.1877777777778</v>
      </c>
      <c r="Q105" s="34">
        <f t="shared" si="28"/>
        <v>244.33148919753089</v>
      </c>
      <c r="R105" s="34">
        <f t="shared" si="28"/>
        <v>283.36669753086414</v>
      </c>
      <c r="S105" s="34">
        <f t="shared" si="28"/>
        <v>325.29340277777771</v>
      </c>
      <c r="T105" s="34">
        <f t="shared" si="28"/>
        <v>370.11160493827157</v>
      </c>
      <c r="U105" s="34">
        <f t="shared" si="28"/>
        <v>417.82130401234565</v>
      </c>
      <c r="V105" s="34">
        <f t="shared" si="28"/>
        <v>468.42249999999996</v>
      </c>
      <c r="W105" s="34">
        <f t="shared" si="28"/>
        <v>521.9151929012346</v>
      </c>
      <c r="X105" s="34">
        <f t="shared" si="29"/>
        <v>578.29938271604942</v>
      </c>
      <c r="Y105" s="34">
        <f t="shared" si="29"/>
        <v>637.57506944444435</v>
      </c>
      <c r="Z105" s="34">
        <f t="shared" si="29"/>
        <v>699.74225308641974</v>
      </c>
      <c r="AA105" s="34">
        <f t="shared" si="29"/>
        <v>764.80093364197523</v>
      </c>
      <c r="AB105" s="34">
        <f t="shared" si="29"/>
        <v>832.75111111111119</v>
      </c>
      <c r="AC105" s="35">
        <f t="shared" si="29"/>
        <v>903.59278549382714</v>
      </c>
    </row>
    <row r="106" spans="1:29" hidden="1" x14ac:dyDescent="0.25">
      <c r="A106" s="76"/>
      <c r="B106" s="4" t="s">
        <v>53</v>
      </c>
      <c r="C106" s="3">
        <v>0.28999999999999998</v>
      </c>
      <c r="D106" s="34">
        <f t="shared" si="27"/>
        <v>0</v>
      </c>
      <c r="E106" s="34">
        <f t="shared" si="27"/>
        <v>1.4457484567901233</v>
      </c>
      <c r="F106" s="34">
        <f t="shared" si="27"/>
        <v>5.7829938271604933</v>
      </c>
      <c r="G106" s="34">
        <f t="shared" si="27"/>
        <v>13.011736111111112</v>
      </c>
      <c r="H106" s="34">
        <f t="shared" si="27"/>
        <v>23.131975308641973</v>
      </c>
      <c r="I106" s="34">
        <f t="shared" si="27"/>
        <v>36.143711419753089</v>
      </c>
      <c r="J106" s="34">
        <f t="shared" si="27"/>
        <v>52.046944444444449</v>
      </c>
      <c r="K106" s="34">
        <f t="shared" si="27"/>
        <v>70.841674382716036</v>
      </c>
      <c r="L106" s="34">
        <f t="shared" si="27"/>
        <v>92.527901234567892</v>
      </c>
      <c r="M106" s="34">
        <f t="shared" si="27"/>
        <v>117.10562499999999</v>
      </c>
      <c r="N106" s="34">
        <f t="shared" si="28"/>
        <v>144.57484567901236</v>
      </c>
      <c r="O106" s="34">
        <f t="shared" si="28"/>
        <v>174.93556327160493</v>
      </c>
      <c r="P106" s="34">
        <f t="shared" si="28"/>
        <v>208.1877777777778</v>
      </c>
      <c r="Q106" s="34">
        <f t="shared" si="28"/>
        <v>244.33148919753089</v>
      </c>
      <c r="R106" s="34">
        <f t="shared" si="28"/>
        <v>283.36669753086414</v>
      </c>
      <c r="S106" s="34">
        <f t="shared" si="28"/>
        <v>325.29340277777771</v>
      </c>
      <c r="T106" s="34">
        <f t="shared" si="28"/>
        <v>370.11160493827157</v>
      </c>
      <c r="U106" s="34">
        <f t="shared" si="28"/>
        <v>417.82130401234565</v>
      </c>
      <c r="V106" s="34">
        <f t="shared" si="28"/>
        <v>468.42249999999996</v>
      </c>
      <c r="W106" s="34">
        <f t="shared" si="28"/>
        <v>521.9151929012346</v>
      </c>
      <c r="X106" s="34">
        <f t="shared" si="29"/>
        <v>578.29938271604942</v>
      </c>
      <c r="Y106" s="34">
        <f t="shared" si="29"/>
        <v>637.57506944444435</v>
      </c>
      <c r="Z106" s="34">
        <f t="shared" si="29"/>
        <v>699.74225308641974</v>
      </c>
      <c r="AA106" s="34">
        <f t="shared" si="29"/>
        <v>764.80093364197523</v>
      </c>
      <c r="AB106" s="34">
        <f t="shared" si="29"/>
        <v>832.75111111111119</v>
      </c>
      <c r="AC106" s="35">
        <f t="shared" si="29"/>
        <v>903.59278549382714</v>
      </c>
    </row>
    <row r="107" spans="1:29" hidden="1" x14ac:dyDescent="0.25">
      <c r="A107" s="76"/>
      <c r="B107" s="4" t="s">
        <v>54</v>
      </c>
      <c r="C107" s="3">
        <v>0.28999999999999998</v>
      </c>
      <c r="D107" s="34">
        <f t="shared" ref="D107:M116" si="30">0.5*$A$5*D$46*D$46*$C107</f>
        <v>0</v>
      </c>
      <c r="E107" s="34">
        <f t="shared" si="30"/>
        <v>1.4457484567901233</v>
      </c>
      <c r="F107" s="34">
        <f t="shared" si="30"/>
        <v>5.7829938271604933</v>
      </c>
      <c r="G107" s="34">
        <f t="shared" si="30"/>
        <v>13.011736111111112</v>
      </c>
      <c r="H107" s="34">
        <f t="shared" si="30"/>
        <v>23.131975308641973</v>
      </c>
      <c r="I107" s="34">
        <f t="shared" si="30"/>
        <v>36.143711419753089</v>
      </c>
      <c r="J107" s="34">
        <f t="shared" si="30"/>
        <v>52.046944444444449</v>
      </c>
      <c r="K107" s="34">
        <f t="shared" si="30"/>
        <v>70.841674382716036</v>
      </c>
      <c r="L107" s="34">
        <f t="shared" si="30"/>
        <v>92.527901234567892</v>
      </c>
      <c r="M107" s="34">
        <f t="shared" si="30"/>
        <v>117.10562499999999</v>
      </c>
      <c r="N107" s="34">
        <f t="shared" ref="N107:W116" si="31">0.5*$A$5*N$46*N$46*$C107</f>
        <v>144.57484567901236</v>
      </c>
      <c r="O107" s="34">
        <f t="shared" si="31"/>
        <v>174.93556327160493</v>
      </c>
      <c r="P107" s="34">
        <f t="shared" si="31"/>
        <v>208.1877777777778</v>
      </c>
      <c r="Q107" s="34">
        <f t="shared" si="31"/>
        <v>244.33148919753089</v>
      </c>
      <c r="R107" s="34">
        <f t="shared" si="31"/>
        <v>283.36669753086414</v>
      </c>
      <c r="S107" s="34">
        <f t="shared" si="31"/>
        <v>325.29340277777771</v>
      </c>
      <c r="T107" s="34">
        <f t="shared" si="31"/>
        <v>370.11160493827157</v>
      </c>
      <c r="U107" s="34">
        <f t="shared" si="31"/>
        <v>417.82130401234565</v>
      </c>
      <c r="V107" s="34">
        <f t="shared" si="31"/>
        <v>468.42249999999996</v>
      </c>
      <c r="W107" s="34">
        <f t="shared" si="31"/>
        <v>521.9151929012346</v>
      </c>
      <c r="X107" s="34">
        <f t="shared" ref="X107:AC116" si="32">0.5*$A$5*X$46*X$46*$C107</f>
        <v>578.29938271604942</v>
      </c>
      <c r="Y107" s="34">
        <f t="shared" si="32"/>
        <v>637.57506944444435</v>
      </c>
      <c r="Z107" s="34">
        <f t="shared" si="32"/>
        <v>699.74225308641974</v>
      </c>
      <c r="AA107" s="34">
        <f t="shared" si="32"/>
        <v>764.80093364197523</v>
      </c>
      <c r="AB107" s="34">
        <f t="shared" si="32"/>
        <v>832.75111111111119</v>
      </c>
      <c r="AC107" s="35">
        <f t="shared" si="32"/>
        <v>903.59278549382714</v>
      </c>
    </row>
    <row r="108" spans="1:29" hidden="1" x14ac:dyDescent="0.25">
      <c r="A108" s="76"/>
      <c r="B108" s="4" t="s">
        <v>55</v>
      </c>
      <c r="C108" s="3">
        <v>0.28999999999999998</v>
      </c>
      <c r="D108" s="34">
        <f t="shared" si="30"/>
        <v>0</v>
      </c>
      <c r="E108" s="34">
        <f t="shared" si="30"/>
        <v>1.4457484567901233</v>
      </c>
      <c r="F108" s="34">
        <f t="shared" si="30"/>
        <v>5.7829938271604933</v>
      </c>
      <c r="G108" s="34">
        <f t="shared" si="30"/>
        <v>13.011736111111112</v>
      </c>
      <c r="H108" s="34">
        <f t="shared" si="30"/>
        <v>23.131975308641973</v>
      </c>
      <c r="I108" s="34">
        <f t="shared" si="30"/>
        <v>36.143711419753089</v>
      </c>
      <c r="J108" s="34">
        <f t="shared" si="30"/>
        <v>52.046944444444449</v>
      </c>
      <c r="K108" s="34">
        <f t="shared" si="30"/>
        <v>70.841674382716036</v>
      </c>
      <c r="L108" s="34">
        <f t="shared" si="30"/>
        <v>92.527901234567892</v>
      </c>
      <c r="M108" s="34">
        <f t="shared" si="30"/>
        <v>117.10562499999999</v>
      </c>
      <c r="N108" s="34">
        <f t="shared" si="31"/>
        <v>144.57484567901236</v>
      </c>
      <c r="O108" s="34">
        <f t="shared" si="31"/>
        <v>174.93556327160493</v>
      </c>
      <c r="P108" s="34">
        <f t="shared" si="31"/>
        <v>208.1877777777778</v>
      </c>
      <c r="Q108" s="34">
        <f t="shared" si="31"/>
        <v>244.33148919753089</v>
      </c>
      <c r="R108" s="34">
        <f t="shared" si="31"/>
        <v>283.36669753086414</v>
      </c>
      <c r="S108" s="34">
        <f t="shared" si="31"/>
        <v>325.29340277777771</v>
      </c>
      <c r="T108" s="34">
        <f t="shared" si="31"/>
        <v>370.11160493827157</v>
      </c>
      <c r="U108" s="34">
        <f t="shared" si="31"/>
        <v>417.82130401234565</v>
      </c>
      <c r="V108" s="34">
        <f t="shared" si="31"/>
        <v>468.42249999999996</v>
      </c>
      <c r="W108" s="34">
        <f t="shared" si="31"/>
        <v>521.9151929012346</v>
      </c>
      <c r="X108" s="34">
        <f t="shared" si="32"/>
        <v>578.29938271604942</v>
      </c>
      <c r="Y108" s="34">
        <f t="shared" si="32"/>
        <v>637.57506944444435</v>
      </c>
      <c r="Z108" s="34">
        <f t="shared" si="32"/>
        <v>699.74225308641974</v>
      </c>
      <c r="AA108" s="34">
        <f t="shared" si="32"/>
        <v>764.80093364197523</v>
      </c>
      <c r="AB108" s="34">
        <f t="shared" si="32"/>
        <v>832.75111111111119</v>
      </c>
      <c r="AC108" s="35">
        <f t="shared" si="32"/>
        <v>903.59278549382714</v>
      </c>
    </row>
    <row r="109" spans="1:29" hidden="1" x14ac:dyDescent="0.25">
      <c r="A109" s="76"/>
      <c r="B109" s="4" t="s">
        <v>370</v>
      </c>
      <c r="C109" s="3">
        <v>0.28999999999999998</v>
      </c>
      <c r="D109" s="34">
        <f t="shared" si="30"/>
        <v>0</v>
      </c>
      <c r="E109" s="34">
        <f t="shared" si="30"/>
        <v>1.4457484567901233</v>
      </c>
      <c r="F109" s="34">
        <f t="shared" si="30"/>
        <v>5.7829938271604933</v>
      </c>
      <c r="G109" s="34">
        <f t="shared" si="30"/>
        <v>13.011736111111112</v>
      </c>
      <c r="H109" s="34">
        <f t="shared" si="30"/>
        <v>23.131975308641973</v>
      </c>
      <c r="I109" s="34">
        <f t="shared" si="30"/>
        <v>36.143711419753089</v>
      </c>
      <c r="J109" s="34">
        <f t="shared" si="30"/>
        <v>52.046944444444449</v>
      </c>
      <c r="K109" s="34">
        <f t="shared" si="30"/>
        <v>70.841674382716036</v>
      </c>
      <c r="L109" s="34">
        <f t="shared" si="30"/>
        <v>92.527901234567892</v>
      </c>
      <c r="M109" s="34">
        <f t="shared" si="30"/>
        <v>117.10562499999999</v>
      </c>
      <c r="N109" s="34">
        <f t="shared" si="31"/>
        <v>144.57484567901236</v>
      </c>
      <c r="O109" s="34">
        <f t="shared" si="31"/>
        <v>174.93556327160493</v>
      </c>
      <c r="P109" s="34">
        <f t="shared" si="31"/>
        <v>208.1877777777778</v>
      </c>
      <c r="Q109" s="34">
        <f t="shared" si="31"/>
        <v>244.33148919753089</v>
      </c>
      <c r="R109" s="34">
        <f t="shared" si="31"/>
        <v>283.36669753086414</v>
      </c>
      <c r="S109" s="34">
        <f t="shared" si="31"/>
        <v>325.29340277777771</v>
      </c>
      <c r="T109" s="34">
        <f t="shared" si="31"/>
        <v>370.11160493827157</v>
      </c>
      <c r="U109" s="34">
        <f t="shared" si="31"/>
        <v>417.82130401234565</v>
      </c>
      <c r="V109" s="34">
        <f t="shared" si="31"/>
        <v>468.42249999999996</v>
      </c>
      <c r="W109" s="34">
        <f t="shared" si="31"/>
        <v>521.9151929012346</v>
      </c>
      <c r="X109" s="34">
        <f t="shared" si="32"/>
        <v>578.29938271604942</v>
      </c>
      <c r="Y109" s="34">
        <f t="shared" si="32"/>
        <v>637.57506944444435</v>
      </c>
      <c r="Z109" s="34">
        <f t="shared" si="32"/>
        <v>699.74225308641974</v>
      </c>
      <c r="AA109" s="34">
        <f t="shared" si="32"/>
        <v>764.80093364197523</v>
      </c>
      <c r="AB109" s="34">
        <f t="shared" si="32"/>
        <v>832.75111111111119</v>
      </c>
      <c r="AC109" s="35">
        <f t="shared" si="32"/>
        <v>903.59278549382714</v>
      </c>
    </row>
    <row r="110" spans="1:29" hidden="1" x14ac:dyDescent="0.25">
      <c r="A110" s="76"/>
      <c r="B110" s="4" t="s">
        <v>56</v>
      </c>
      <c r="C110" s="3">
        <v>0.28999999999999998</v>
      </c>
      <c r="D110" s="34">
        <f t="shared" si="30"/>
        <v>0</v>
      </c>
      <c r="E110" s="34">
        <f t="shared" si="30"/>
        <v>1.4457484567901233</v>
      </c>
      <c r="F110" s="34">
        <f t="shared" si="30"/>
        <v>5.7829938271604933</v>
      </c>
      <c r="G110" s="34">
        <f t="shared" si="30"/>
        <v>13.011736111111112</v>
      </c>
      <c r="H110" s="34">
        <f t="shared" si="30"/>
        <v>23.131975308641973</v>
      </c>
      <c r="I110" s="34">
        <f t="shared" si="30"/>
        <v>36.143711419753089</v>
      </c>
      <c r="J110" s="34">
        <f t="shared" si="30"/>
        <v>52.046944444444449</v>
      </c>
      <c r="K110" s="34">
        <f t="shared" si="30"/>
        <v>70.841674382716036</v>
      </c>
      <c r="L110" s="34">
        <f t="shared" si="30"/>
        <v>92.527901234567892</v>
      </c>
      <c r="M110" s="34">
        <f t="shared" si="30"/>
        <v>117.10562499999999</v>
      </c>
      <c r="N110" s="34">
        <f t="shared" si="31"/>
        <v>144.57484567901236</v>
      </c>
      <c r="O110" s="34">
        <f t="shared" si="31"/>
        <v>174.93556327160493</v>
      </c>
      <c r="P110" s="34">
        <f t="shared" si="31"/>
        <v>208.1877777777778</v>
      </c>
      <c r="Q110" s="34">
        <f t="shared" si="31"/>
        <v>244.33148919753089</v>
      </c>
      <c r="R110" s="34">
        <f t="shared" si="31"/>
        <v>283.36669753086414</v>
      </c>
      <c r="S110" s="34">
        <f t="shared" si="31"/>
        <v>325.29340277777771</v>
      </c>
      <c r="T110" s="34">
        <f t="shared" si="31"/>
        <v>370.11160493827157</v>
      </c>
      <c r="U110" s="34">
        <f t="shared" si="31"/>
        <v>417.82130401234565</v>
      </c>
      <c r="V110" s="34">
        <f t="shared" si="31"/>
        <v>468.42249999999996</v>
      </c>
      <c r="W110" s="34">
        <f t="shared" si="31"/>
        <v>521.9151929012346</v>
      </c>
      <c r="X110" s="34">
        <f t="shared" si="32"/>
        <v>578.29938271604942</v>
      </c>
      <c r="Y110" s="34">
        <f t="shared" si="32"/>
        <v>637.57506944444435</v>
      </c>
      <c r="Z110" s="34">
        <f t="shared" si="32"/>
        <v>699.74225308641974</v>
      </c>
      <c r="AA110" s="34">
        <f t="shared" si="32"/>
        <v>764.80093364197523</v>
      </c>
      <c r="AB110" s="34">
        <f t="shared" si="32"/>
        <v>832.75111111111119</v>
      </c>
      <c r="AC110" s="35">
        <f t="shared" si="32"/>
        <v>903.59278549382714</v>
      </c>
    </row>
    <row r="111" spans="1:29" hidden="1" x14ac:dyDescent="0.25">
      <c r="A111" s="76"/>
      <c r="B111" s="4" t="s">
        <v>57</v>
      </c>
      <c r="C111" s="3">
        <v>0.28999999999999998</v>
      </c>
      <c r="D111" s="34">
        <f t="shared" si="30"/>
        <v>0</v>
      </c>
      <c r="E111" s="34">
        <f t="shared" si="30"/>
        <v>1.4457484567901233</v>
      </c>
      <c r="F111" s="34">
        <f t="shared" si="30"/>
        <v>5.7829938271604933</v>
      </c>
      <c r="G111" s="34">
        <f t="shared" si="30"/>
        <v>13.011736111111112</v>
      </c>
      <c r="H111" s="34">
        <f t="shared" si="30"/>
        <v>23.131975308641973</v>
      </c>
      <c r="I111" s="34">
        <f t="shared" si="30"/>
        <v>36.143711419753089</v>
      </c>
      <c r="J111" s="34">
        <f t="shared" si="30"/>
        <v>52.046944444444449</v>
      </c>
      <c r="K111" s="34">
        <f t="shared" si="30"/>
        <v>70.841674382716036</v>
      </c>
      <c r="L111" s="34">
        <f t="shared" si="30"/>
        <v>92.527901234567892</v>
      </c>
      <c r="M111" s="34">
        <f t="shared" si="30"/>
        <v>117.10562499999999</v>
      </c>
      <c r="N111" s="34">
        <f t="shared" si="31"/>
        <v>144.57484567901236</v>
      </c>
      <c r="O111" s="34">
        <f t="shared" si="31"/>
        <v>174.93556327160493</v>
      </c>
      <c r="P111" s="34">
        <f t="shared" si="31"/>
        <v>208.1877777777778</v>
      </c>
      <c r="Q111" s="34">
        <f t="shared" si="31"/>
        <v>244.33148919753089</v>
      </c>
      <c r="R111" s="34">
        <f t="shared" si="31"/>
        <v>283.36669753086414</v>
      </c>
      <c r="S111" s="34">
        <f t="shared" si="31"/>
        <v>325.29340277777771</v>
      </c>
      <c r="T111" s="34">
        <f t="shared" si="31"/>
        <v>370.11160493827157</v>
      </c>
      <c r="U111" s="34">
        <f t="shared" si="31"/>
        <v>417.82130401234565</v>
      </c>
      <c r="V111" s="34">
        <f t="shared" si="31"/>
        <v>468.42249999999996</v>
      </c>
      <c r="W111" s="34">
        <f t="shared" si="31"/>
        <v>521.9151929012346</v>
      </c>
      <c r="X111" s="34">
        <f t="shared" si="32"/>
        <v>578.29938271604942</v>
      </c>
      <c r="Y111" s="34">
        <f t="shared" si="32"/>
        <v>637.57506944444435</v>
      </c>
      <c r="Z111" s="34">
        <f t="shared" si="32"/>
        <v>699.74225308641974</v>
      </c>
      <c r="AA111" s="34">
        <f t="shared" si="32"/>
        <v>764.80093364197523</v>
      </c>
      <c r="AB111" s="34">
        <f t="shared" si="32"/>
        <v>832.75111111111119</v>
      </c>
      <c r="AC111" s="35">
        <f t="shared" si="32"/>
        <v>903.59278549382714</v>
      </c>
    </row>
    <row r="112" spans="1:29" hidden="1" x14ac:dyDescent="0.25">
      <c r="A112" s="76"/>
      <c r="B112" s="4" t="s">
        <v>21</v>
      </c>
      <c r="C112" s="3">
        <v>0.28999999999999998</v>
      </c>
      <c r="D112" s="34">
        <f t="shared" si="30"/>
        <v>0</v>
      </c>
      <c r="E112" s="34">
        <f t="shared" si="30"/>
        <v>1.4457484567901233</v>
      </c>
      <c r="F112" s="34">
        <f t="shared" si="30"/>
        <v>5.7829938271604933</v>
      </c>
      <c r="G112" s="34">
        <f t="shared" si="30"/>
        <v>13.011736111111112</v>
      </c>
      <c r="H112" s="34">
        <f t="shared" si="30"/>
        <v>23.131975308641973</v>
      </c>
      <c r="I112" s="34">
        <f t="shared" si="30"/>
        <v>36.143711419753089</v>
      </c>
      <c r="J112" s="34">
        <f t="shared" si="30"/>
        <v>52.046944444444449</v>
      </c>
      <c r="K112" s="34">
        <f t="shared" si="30"/>
        <v>70.841674382716036</v>
      </c>
      <c r="L112" s="34">
        <f t="shared" si="30"/>
        <v>92.527901234567892</v>
      </c>
      <c r="M112" s="34">
        <f t="shared" si="30"/>
        <v>117.10562499999999</v>
      </c>
      <c r="N112" s="34">
        <f t="shared" si="31"/>
        <v>144.57484567901236</v>
      </c>
      <c r="O112" s="34">
        <f t="shared" si="31"/>
        <v>174.93556327160493</v>
      </c>
      <c r="P112" s="34">
        <f t="shared" si="31"/>
        <v>208.1877777777778</v>
      </c>
      <c r="Q112" s="34">
        <f t="shared" si="31"/>
        <v>244.33148919753089</v>
      </c>
      <c r="R112" s="34">
        <f t="shared" si="31"/>
        <v>283.36669753086414</v>
      </c>
      <c r="S112" s="34">
        <f t="shared" si="31"/>
        <v>325.29340277777771</v>
      </c>
      <c r="T112" s="34">
        <f t="shared" si="31"/>
        <v>370.11160493827157</v>
      </c>
      <c r="U112" s="34">
        <f t="shared" si="31"/>
        <v>417.82130401234565</v>
      </c>
      <c r="V112" s="34">
        <f t="shared" si="31"/>
        <v>468.42249999999996</v>
      </c>
      <c r="W112" s="34">
        <f t="shared" si="31"/>
        <v>521.9151929012346</v>
      </c>
      <c r="X112" s="34">
        <f t="shared" si="32"/>
        <v>578.29938271604942</v>
      </c>
      <c r="Y112" s="34">
        <f t="shared" si="32"/>
        <v>637.57506944444435</v>
      </c>
      <c r="Z112" s="34">
        <f t="shared" si="32"/>
        <v>699.74225308641974</v>
      </c>
      <c r="AA112" s="34">
        <f t="shared" si="32"/>
        <v>764.80093364197523</v>
      </c>
      <c r="AB112" s="34">
        <f t="shared" si="32"/>
        <v>832.75111111111119</v>
      </c>
      <c r="AC112" s="35">
        <f t="shared" si="32"/>
        <v>903.59278549382714</v>
      </c>
    </row>
    <row r="113" spans="1:29" hidden="1" x14ac:dyDescent="0.25">
      <c r="A113" s="76"/>
      <c r="B113" s="4" t="s">
        <v>58</v>
      </c>
      <c r="C113" s="3">
        <v>0.28999999999999998</v>
      </c>
      <c r="D113" s="34">
        <f t="shared" si="30"/>
        <v>0</v>
      </c>
      <c r="E113" s="34">
        <f t="shared" si="30"/>
        <v>1.4457484567901233</v>
      </c>
      <c r="F113" s="34">
        <f t="shared" si="30"/>
        <v>5.7829938271604933</v>
      </c>
      <c r="G113" s="34">
        <f t="shared" si="30"/>
        <v>13.011736111111112</v>
      </c>
      <c r="H113" s="34">
        <f t="shared" si="30"/>
        <v>23.131975308641973</v>
      </c>
      <c r="I113" s="34">
        <f t="shared" si="30"/>
        <v>36.143711419753089</v>
      </c>
      <c r="J113" s="34">
        <f t="shared" si="30"/>
        <v>52.046944444444449</v>
      </c>
      <c r="K113" s="34">
        <f t="shared" si="30"/>
        <v>70.841674382716036</v>
      </c>
      <c r="L113" s="34">
        <f t="shared" si="30"/>
        <v>92.527901234567892</v>
      </c>
      <c r="M113" s="34">
        <f t="shared" si="30"/>
        <v>117.10562499999999</v>
      </c>
      <c r="N113" s="34">
        <f t="shared" si="31"/>
        <v>144.57484567901236</v>
      </c>
      <c r="O113" s="34">
        <f t="shared" si="31"/>
        <v>174.93556327160493</v>
      </c>
      <c r="P113" s="34">
        <f t="shared" si="31"/>
        <v>208.1877777777778</v>
      </c>
      <c r="Q113" s="34">
        <f t="shared" si="31"/>
        <v>244.33148919753089</v>
      </c>
      <c r="R113" s="34">
        <f t="shared" si="31"/>
        <v>283.36669753086414</v>
      </c>
      <c r="S113" s="34">
        <f t="shared" si="31"/>
        <v>325.29340277777771</v>
      </c>
      <c r="T113" s="34">
        <f t="shared" si="31"/>
        <v>370.11160493827157</v>
      </c>
      <c r="U113" s="34">
        <f t="shared" si="31"/>
        <v>417.82130401234565</v>
      </c>
      <c r="V113" s="34">
        <f t="shared" si="31"/>
        <v>468.42249999999996</v>
      </c>
      <c r="W113" s="34">
        <f t="shared" si="31"/>
        <v>521.9151929012346</v>
      </c>
      <c r="X113" s="34">
        <f t="shared" si="32"/>
        <v>578.29938271604942</v>
      </c>
      <c r="Y113" s="34">
        <f t="shared" si="32"/>
        <v>637.57506944444435</v>
      </c>
      <c r="Z113" s="34">
        <f t="shared" si="32"/>
        <v>699.74225308641974</v>
      </c>
      <c r="AA113" s="34">
        <f t="shared" si="32"/>
        <v>764.80093364197523</v>
      </c>
      <c r="AB113" s="34">
        <f t="shared" si="32"/>
        <v>832.75111111111119</v>
      </c>
      <c r="AC113" s="35">
        <f t="shared" si="32"/>
        <v>903.59278549382714</v>
      </c>
    </row>
    <row r="114" spans="1:29" hidden="1" x14ac:dyDescent="0.25">
      <c r="A114" s="76"/>
      <c r="B114" s="4" t="s">
        <v>59</v>
      </c>
      <c r="C114" s="3">
        <v>0.28999999999999998</v>
      </c>
      <c r="D114" s="34">
        <f t="shared" si="30"/>
        <v>0</v>
      </c>
      <c r="E114" s="34">
        <f t="shared" si="30"/>
        <v>1.4457484567901233</v>
      </c>
      <c r="F114" s="34">
        <f t="shared" si="30"/>
        <v>5.7829938271604933</v>
      </c>
      <c r="G114" s="34">
        <f t="shared" si="30"/>
        <v>13.011736111111112</v>
      </c>
      <c r="H114" s="34">
        <f t="shared" si="30"/>
        <v>23.131975308641973</v>
      </c>
      <c r="I114" s="34">
        <f t="shared" si="30"/>
        <v>36.143711419753089</v>
      </c>
      <c r="J114" s="34">
        <f t="shared" si="30"/>
        <v>52.046944444444449</v>
      </c>
      <c r="K114" s="34">
        <f t="shared" si="30"/>
        <v>70.841674382716036</v>
      </c>
      <c r="L114" s="34">
        <f t="shared" si="30"/>
        <v>92.527901234567892</v>
      </c>
      <c r="M114" s="34">
        <f t="shared" si="30"/>
        <v>117.10562499999999</v>
      </c>
      <c r="N114" s="34">
        <f t="shared" si="31"/>
        <v>144.57484567901236</v>
      </c>
      <c r="O114" s="34">
        <f t="shared" si="31"/>
        <v>174.93556327160493</v>
      </c>
      <c r="P114" s="34">
        <f t="shared" si="31"/>
        <v>208.1877777777778</v>
      </c>
      <c r="Q114" s="34">
        <f t="shared" si="31"/>
        <v>244.33148919753089</v>
      </c>
      <c r="R114" s="34">
        <f t="shared" si="31"/>
        <v>283.36669753086414</v>
      </c>
      <c r="S114" s="34">
        <f t="shared" si="31"/>
        <v>325.29340277777771</v>
      </c>
      <c r="T114" s="34">
        <f t="shared" si="31"/>
        <v>370.11160493827157</v>
      </c>
      <c r="U114" s="34">
        <f t="shared" si="31"/>
        <v>417.82130401234565</v>
      </c>
      <c r="V114" s="34">
        <f t="shared" si="31"/>
        <v>468.42249999999996</v>
      </c>
      <c r="W114" s="34">
        <f t="shared" si="31"/>
        <v>521.9151929012346</v>
      </c>
      <c r="X114" s="34">
        <f t="shared" si="32"/>
        <v>578.29938271604942</v>
      </c>
      <c r="Y114" s="34">
        <f t="shared" si="32"/>
        <v>637.57506944444435</v>
      </c>
      <c r="Z114" s="34">
        <f t="shared" si="32"/>
        <v>699.74225308641974</v>
      </c>
      <c r="AA114" s="34">
        <f t="shared" si="32"/>
        <v>764.80093364197523</v>
      </c>
      <c r="AB114" s="34">
        <f t="shared" si="32"/>
        <v>832.75111111111119</v>
      </c>
      <c r="AC114" s="35">
        <f t="shared" si="32"/>
        <v>903.59278549382714</v>
      </c>
    </row>
    <row r="115" spans="1:29" hidden="1" x14ac:dyDescent="0.25">
      <c r="A115" s="76"/>
      <c r="B115" s="4" t="s">
        <v>60</v>
      </c>
      <c r="C115" s="3">
        <v>0.28999999999999998</v>
      </c>
      <c r="D115" s="34">
        <f t="shared" si="30"/>
        <v>0</v>
      </c>
      <c r="E115" s="34">
        <f t="shared" si="30"/>
        <v>1.4457484567901233</v>
      </c>
      <c r="F115" s="34">
        <f t="shared" si="30"/>
        <v>5.7829938271604933</v>
      </c>
      <c r="G115" s="34">
        <f t="shared" si="30"/>
        <v>13.011736111111112</v>
      </c>
      <c r="H115" s="34">
        <f t="shared" si="30"/>
        <v>23.131975308641973</v>
      </c>
      <c r="I115" s="34">
        <f t="shared" si="30"/>
        <v>36.143711419753089</v>
      </c>
      <c r="J115" s="34">
        <f t="shared" si="30"/>
        <v>52.046944444444449</v>
      </c>
      <c r="K115" s="34">
        <f t="shared" si="30"/>
        <v>70.841674382716036</v>
      </c>
      <c r="L115" s="34">
        <f t="shared" si="30"/>
        <v>92.527901234567892</v>
      </c>
      <c r="M115" s="34">
        <f t="shared" si="30"/>
        <v>117.10562499999999</v>
      </c>
      <c r="N115" s="34">
        <f t="shared" si="31"/>
        <v>144.57484567901236</v>
      </c>
      <c r="O115" s="34">
        <f t="shared" si="31"/>
        <v>174.93556327160493</v>
      </c>
      <c r="P115" s="34">
        <f t="shared" si="31"/>
        <v>208.1877777777778</v>
      </c>
      <c r="Q115" s="34">
        <f t="shared" si="31"/>
        <v>244.33148919753089</v>
      </c>
      <c r="R115" s="34">
        <f t="shared" si="31"/>
        <v>283.36669753086414</v>
      </c>
      <c r="S115" s="34">
        <f t="shared" si="31"/>
        <v>325.29340277777771</v>
      </c>
      <c r="T115" s="34">
        <f t="shared" si="31"/>
        <v>370.11160493827157</v>
      </c>
      <c r="U115" s="34">
        <f t="shared" si="31"/>
        <v>417.82130401234565</v>
      </c>
      <c r="V115" s="34">
        <f t="shared" si="31"/>
        <v>468.42249999999996</v>
      </c>
      <c r="W115" s="34">
        <f t="shared" si="31"/>
        <v>521.9151929012346</v>
      </c>
      <c r="X115" s="34">
        <f t="shared" si="32"/>
        <v>578.29938271604942</v>
      </c>
      <c r="Y115" s="34">
        <f t="shared" si="32"/>
        <v>637.57506944444435</v>
      </c>
      <c r="Z115" s="34">
        <f t="shared" si="32"/>
        <v>699.74225308641974</v>
      </c>
      <c r="AA115" s="34">
        <f t="shared" si="32"/>
        <v>764.80093364197523</v>
      </c>
      <c r="AB115" s="34">
        <f t="shared" si="32"/>
        <v>832.75111111111119</v>
      </c>
      <c r="AC115" s="35">
        <f t="shared" si="32"/>
        <v>903.59278549382714</v>
      </c>
    </row>
    <row r="116" spans="1:29" hidden="1" x14ac:dyDescent="0.25">
      <c r="A116" s="76"/>
      <c r="B116" s="4" t="s">
        <v>61</v>
      </c>
      <c r="C116" s="3">
        <v>0.28999999999999998</v>
      </c>
      <c r="D116" s="34">
        <f t="shared" si="30"/>
        <v>0</v>
      </c>
      <c r="E116" s="34">
        <f t="shared" si="30"/>
        <v>1.4457484567901233</v>
      </c>
      <c r="F116" s="34">
        <f t="shared" si="30"/>
        <v>5.7829938271604933</v>
      </c>
      <c r="G116" s="34">
        <f t="shared" si="30"/>
        <v>13.011736111111112</v>
      </c>
      <c r="H116" s="34">
        <f t="shared" si="30"/>
        <v>23.131975308641973</v>
      </c>
      <c r="I116" s="34">
        <f t="shared" si="30"/>
        <v>36.143711419753089</v>
      </c>
      <c r="J116" s="34">
        <f t="shared" si="30"/>
        <v>52.046944444444449</v>
      </c>
      <c r="K116" s="34">
        <f t="shared" si="30"/>
        <v>70.841674382716036</v>
      </c>
      <c r="L116" s="34">
        <f t="shared" si="30"/>
        <v>92.527901234567892</v>
      </c>
      <c r="M116" s="34">
        <f t="shared" si="30"/>
        <v>117.10562499999999</v>
      </c>
      <c r="N116" s="34">
        <f t="shared" si="31"/>
        <v>144.57484567901236</v>
      </c>
      <c r="O116" s="34">
        <f t="shared" si="31"/>
        <v>174.93556327160493</v>
      </c>
      <c r="P116" s="34">
        <f t="shared" si="31"/>
        <v>208.1877777777778</v>
      </c>
      <c r="Q116" s="34">
        <f t="shared" si="31"/>
        <v>244.33148919753089</v>
      </c>
      <c r="R116" s="34">
        <f t="shared" si="31"/>
        <v>283.36669753086414</v>
      </c>
      <c r="S116" s="34">
        <f t="shared" si="31"/>
        <v>325.29340277777771</v>
      </c>
      <c r="T116" s="34">
        <f t="shared" si="31"/>
        <v>370.11160493827157</v>
      </c>
      <c r="U116" s="34">
        <f t="shared" si="31"/>
        <v>417.82130401234565</v>
      </c>
      <c r="V116" s="34">
        <f t="shared" si="31"/>
        <v>468.42249999999996</v>
      </c>
      <c r="W116" s="34">
        <f t="shared" si="31"/>
        <v>521.9151929012346</v>
      </c>
      <c r="X116" s="34">
        <f t="shared" si="32"/>
        <v>578.29938271604942</v>
      </c>
      <c r="Y116" s="34">
        <f t="shared" si="32"/>
        <v>637.57506944444435</v>
      </c>
      <c r="Z116" s="34">
        <f t="shared" si="32"/>
        <v>699.74225308641974</v>
      </c>
      <c r="AA116" s="34">
        <f t="shared" si="32"/>
        <v>764.80093364197523</v>
      </c>
      <c r="AB116" s="34">
        <f t="shared" si="32"/>
        <v>832.75111111111119</v>
      </c>
      <c r="AC116" s="35">
        <f t="shared" si="32"/>
        <v>903.59278549382714</v>
      </c>
    </row>
    <row r="117" spans="1:29" hidden="1" x14ac:dyDescent="0.25">
      <c r="A117" s="76"/>
      <c r="B117" s="4" t="s">
        <v>62</v>
      </c>
      <c r="C117" s="3">
        <v>0.28999999999999998</v>
      </c>
      <c r="D117" s="34">
        <f t="shared" ref="D117:M126" si="33">0.5*$A$5*D$46*D$46*$C117</f>
        <v>0</v>
      </c>
      <c r="E117" s="34">
        <f t="shared" si="33"/>
        <v>1.4457484567901233</v>
      </c>
      <c r="F117" s="34">
        <f t="shared" si="33"/>
        <v>5.7829938271604933</v>
      </c>
      <c r="G117" s="34">
        <f t="shared" si="33"/>
        <v>13.011736111111112</v>
      </c>
      <c r="H117" s="34">
        <f t="shared" si="33"/>
        <v>23.131975308641973</v>
      </c>
      <c r="I117" s="34">
        <f t="shared" si="33"/>
        <v>36.143711419753089</v>
      </c>
      <c r="J117" s="34">
        <f t="shared" si="33"/>
        <v>52.046944444444449</v>
      </c>
      <c r="K117" s="34">
        <f t="shared" si="33"/>
        <v>70.841674382716036</v>
      </c>
      <c r="L117" s="34">
        <f t="shared" si="33"/>
        <v>92.527901234567892</v>
      </c>
      <c r="M117" s="34">
        <f t="shared" si="33"/>
        <v>117.10562499999999</v>
      </c>
      <c r="N117" s="34">
        <f t="shared" ref="N117:W126" si="34">0.5*$A$5*N$46*N$46*$C117</f>
        <v>144.57484567901236</v>
      </c>
      <c r="O117" s="34">
        <f t="shared" si="34"/>
        <v>174.93556327160493</v>
      </c>
      <c r="P117" s="34">
        <f t="shared" si="34"/>
        <v>208.1877777777778</v>
      </c>
      <c r="Q117" s="34">
        <f t="shared" si="34"/>
        <v>244.33148919753089</v>
      </c>
      <c r="R117" s="34">
        <f t="shared" si="34"/>
        <v>283.36669753086414</v>
      </c>
      <c r="S117" s="34">
        <f t="shared" si="34"/>
        <v>325.29340277777771</v>
      </c>
      <c r="T117" s="34">
        <f t="shared" si="34"/>
        <v>370.11160493827157</v>
      </c>
      <c r="U117" s="34">
        <f t="shared" si="34"/>
        <v>417.82130401234565</v>
      </c>
      <c r="V117" s="34">
        <f t="shared" si="34"/>
        <v>468.42249999999996</v>
      </c>
      <c r="W117" s="34">
        <f t="shared" si="34"/>
        <v>521.9151929012346</v>
      </c>
      <c r="X117" s="34">
        <f t="shared" ref="X117:AC126" si="35">0.5*$A$5*X$46*X$46*$C117</f>
        <v>578.29938271604942</v>
      </c>
      <c r="Y117" s="34">
        <f t="shared" si="35"/>
        <v>637.57506944444435</v>
      </c>
      <c r="Z117" s="34">
        <f t="shared" si="35"/>
        <v>699.74225308641974</v>
      </c>
      <c r="AA117" s="34">
        <f t="shared" si="35"/>
        <v>764.80093364197523</v>
      </c>
      <c r="AB117" s="34">
        <f t="shared" si="35"/>
        <v>832.75111111111119</v>
      </c>
      <c r="AC117" s="35">
        <f t="shared" si="35"/>
        <v>903.59278549382714</v>
      </c>
    </row>
    <row r="118" spans="1:29" hidden="1" x14ac:dyDescent="0.25">
      <c r="A118" s="76"/>
      <c r="B118" s="4" t="s">
        <v>63</v>
      </c>
      <c r="C118" s="3">
        <v>0.28999999999999998</v>
      </c>
      <c r="D118" s="34">
        <f t="shared" si="33"/>
        <v>0</v>
      </c>
      <c r="E118" s="34">
        <f t="shared" si="33"/>
        <v>1.4457484567901233</v>
      </c>
      <c r="F118" s="34">
        <f t="shared" si="33"/>
        <v>5.7829938271604933</v>
      </c>
      <c r="G118" s="34">
        <f t="shared" si="33"/>
        <v>13.011736111111112</v>
      </c>
      <c r="H118" s="34">
        <f t="shared" si="33"/>
        <v>23.131975308641973</v>
      </c>
      <c r="I118" s="34">
        <f t="shared" si="33"/>
        <v>36.143711419753089</v>
      </c>
      <c r="J118" s="34">
        <f t="shared" si="33"/>
        <v>52.046944444444449</v>
      </c>
      <c r="K118" s="34">
        <f t="shared" si="33"/>
        <v>70.841674382716036</v>
      </c>
      <c r="L118" s="34">
        <f t="shared" si="33"/>
        <v>92.527901234567892</v>
      </c>
      <c r="M118" s="34">
        <f t="shared" si="33"/>
        <v>117.10562499999999</v>
      </c>
      <c r="N118" s="34">
        <f t="shared" si="34"/>
        <v>144.57484567901236</v>
      </c>
      <c r="O118" s="34">
        <f t="shared" si="34"/>
        <v>174.93556327160493</v>
      </c>
      <c r="P118" s="34">
        <f t="shared" si="34"/>
        <v>208.1877777777778</v>
      </c>
      <c r="Q118" s="34">
        <f t="shared" si="34"/>
        <v>244.33148919753089</v>
      </c>
      <c r="R118" s="34">
        <f t="shared" si="34"/>
        <v>283.36669753086414</v>
      </c>
      <c r="S118" s="34">
        <f t="shared" si="34"/>
        <v>325.29340277777771</v>
      </c>
      <c r="T118" s="34">
        <f t="shared" si="34"/>
        <v>370.11160493827157</v>
      </c>
      <c r="U118" s="34">
        <f t="shared" si="34"/>
        <v>417.82130401234565</v>
      </c>
      <c r="V118" s="34">
        <f t="shared" si="34"/>
        <v>468.42249999999996</v>
      </c>
      <c r="W118" s="34">
        <f t="shared" si="34"/>
        <v>521.9151929012346</v>
      </c>
      <c r="X118" s="34">
        <f t="shared" si="35"/>
        <v>578.29938271604942</v>
      </c>
      <c r="Y118" s="34">
        <f t="shared" si="35"/>
        <v>637.57506944444435</v>
      </c>
      <c r="Z118" s="34">
        <f t="shared" si="35"/>
        <v>699.74225308641974</v>
      </c>
      <c r="AA118" s="34">
        <f t="shared" si="35"/>
        <v>764.80093364197523</v>
      </c>
      <c r="AB118" s="34">
        <f t="shared" si="35"/>
        <v>832.75111111111119</v>
      </c>
      <c r="AC118" s="35">
        <f t="shared" si="35"/>
        <v>903.59278549382714</v>
      </c>
    </row>
    <row r="119" spans="1:29" hidden="1" x14ac:dyDescent="0.25">
      <c r="A119" s="76"/>
      <c r="B119" s="4" t="s">
        <v>64</v>
      </c>
      <c r="C119" s="3">
        <v>0.28999999999999998</v>
      </c>
      <c r="D119" s="34">
        <f t="shared" si="33"/>
        <v>0</v>
      </c>
      <c r="E119" s="34">
        <f t="shared" si="33"/>
        <v>1.4457484567901233</v>
      </c>
      <c r="F119" s="34">
        <f t="shared" si="33"/>
        <v>5.7829938271604933</v>
      </c>
      <c r="G119" s="34">
        <f t="shared" si="33"/>
        <v>13.011736111111112</v>
      </c>
      <c r="H119" s="34">
        <f t="shared" si="33"/>
        <v>23.131975308641973</v>
      </c>
      <c r="I119" s="34">
        <f t="shared" si="33"/>
        <v>36.143711419753089</v>
      </c>
      <c r="J119" s="34">
        <f t="shared" si="33"/>
        <v>52.046944444444449</v>
      </c>
      <c r="K119" s="34">
        <f t="shared" si="33"/>
        <v>70.841674382716036</v>
      </c>
      <c r="L119" s="34">
        <f t="shared" si="33"/>
        <v>92.527901234567892</v>
      </c>
      <c r="M119" s="34">
        <f t="shared" si="33"/>
        <v>117.10562499999999</v>
      </c>
      <c r="N119" s="34">
        <f t="shared" si="34"/>
        <v>144.57484567901236</v>
      </c>
      <c r="O119" s="34">
        <f t="shared" si="34"/>
        <v>174.93556327160493</v>
      </c>
      <c r="P119" s="34">
        <f t="shared" si="34"/>
        <v>208.1877777777778</v>
      </c>
      <c r="Q119" s="34">
        <f t="shared" si="34"/>
        <v>244.33148919753089</v>
      </c>
      <c r="R119" s="34">
        <f t="shared" si="34"/>
        <v>283.36669753086414</v>
      </c>
      <c r="S119" s="34">
        <f t="shared" si="34"/>
        <v>325.29340277777771</v>
      </c>
      <c r="T119" s="34">
        <f t="shared" si="34"/>
        <v>370.11160493827157</v>
      </c>
      <c r="U119" s="34">
        <f t="shared" si="34"/>
        <v>417.82130401234565</v>
      </c>
      <c r="V119" s="34">
        <f t="shared" si="34"/>
        <v>468.42249999999996</v>
      </c>
      <c r="W119" s="34">
        <f t="shared" si="34"/>
        <v>521.9151929012346</v>
      </c>
      <c r="X119" s="34">
        <f t="shared" si="35"/>
        <v>578.29938271604942</v>
      </c>
      <c r="Y119" s="34">
        <f t="shared" si="35"/>
        <v>637.57506944444435</v>
      </c>
      <c r="Z119" s="34">
        <f t="shared" si="35"/>
        <v>699.74225308641974</v>
      </c>
      <c r="AA119" s="34">
        <f t="shared" si="35"/>
        <v>764.80093364197523</v>
      </c>
      <c r="AB119" s="34">
        <f t="shared" si="35"/>
        <v>832.75111111111119</v>
      </c>
      <c r="AC119" s="35">
        <f t="shared" si="35"/>
        <v>903.59278549382714</v>
      </c>
    </row>
    <row r="120" spans="1:29" hidden="1" x14ac:dyDescent="0.25">
      <c r="A120" s="76"/>
      <c r="B120" s="4" t="s">
        <v>65</v>
      </c>
      <c r="C120" s="3">
        <v>0.28999999999999998</v>
      </c>
      <c r="D120" s="34">
        <f t="shared" si="33"/>
        <v>0</v>
      </c>
      <c r="E120" s="34">
        <f t="shared" si="33"/>
        <v>1.4457484567901233</v>
      </c>
      <c r="F120" s="34">
        <f t="shared" si="33"/>
        <v>5.7829938271604933</v>
      </c>
      <c r="G120" s="34">
        <f t="shared" si="33"/>
        <v>13.011736111111112</v>
      </c>
      <c r="H120" s="34">
        <f t="shared" si="33"/>
        <v>23.131975308641973</v>
      </c>
      <c r="I120" s="34">
        <f t="shared" si="33"/>
        <v>36.143711419753089</v>
      </c>
      <c r="J120" s="34">
        <f t="shared" si="33"/>
        <v>52.046944444444449</v>
      </c>
      <c r="K120" s="34">
        <f t="shared" si="33"/>
        <v>70.841674382716036</v>
      </c>
      <c r="L120" s="34">
        <f t="shared" si="33"/>
        <v>92.527901234567892</v>
      </c>
      <c r="M120" s="34">
        <f t="shared" si="33"/>
        <v>117.10562499999999</v>
      </c>
      <c r="N120" s="34">
        <f t="shared" si="34"/>
        <v>144.57484567901236</v>
      </c>
      <c r="O120" s="34">
        <f t="shared" si="34"/>
        <v>174.93556327160493</v>
      </c>
      <c r="P120" s="34">
        <f t="shared" si="34"/>
        <v>208.1877777777778</v>
      </c>
      <c r="Q120" s="34">
        <f t="shared" si="34"/>
        <v>244.33148919753089</v>
      </c>
      <c r="R120" s="34">
        <f t="shared" si="34"/>
        <v>283.36669753086414</v>
      </c>
      <c r="S120" s="34">
        <f t="shared" si="34"/>
        <v>325.29340277777771</v>
      </c>
      <c r="T120" s="34">
        <f t="shared" si="34"/>
        <v>370.11160493827157</v>
      </c>
      <c r="U120" s="34">
        <f t="shared" si="34"/>
        <v>417.82130401234565</v>
      </c>
      <c r="V120" s="34">
        <f t="shared" si="34"/>
        <v>468.42249999999996</v>
      </c>
      <c r="W120" s="34">
        <f t="shared" si="34"/>
        <v>521.9151929012346</v>
      </c>
      <c r="X120" s="34">
        <f t="shared" si="35"/>
        <v>578.29938271604942</v>
      </c>
      <c r="Y120" s="34">
        <f t="shared" si="35"/>
        <v>637.57506944444435</v>
      </c>
      <c r="Z120" s="34">
        <f t="shared" si="35"/>
        <v>699.74225308641974</v>
      </c>
      <c r="AA120" s="34">
        <f t="shared" si="35"/>
        <v>764.80093364197523</v>
      </c>
      <c r="AB120" s="34">
        <f t="shared" si="35"/>
        <v>832.75111111111119</v>
      </c>
      <c r="AC120" s="35">
        <f t="shared" si="35"/>
        <v>903.59278549382714</v>
      </c>
    </row>
    <row r="121" spans="1:29" hidden="1" x14ac:dyDescent="0.25">
      <c r="A121" s="76"/>
      <c r="B121" s="4" t="s">
        <v>66</v>
      </c>
      <c r="C121" s="3">
        <v>0.28999999999999998</v>
      </c>
      <c r="D121" s="34">
        <f t="shared" si="33"/>
        <v>0</v>
      </c>
      <c r="E121" s="34">
        <f t="shared" si="33"/>
        <v>1.4457484567901233</v>
      </c>
      <c r="F121" s="34">
        <f t="shared" si="33"/>
        <v>5.7829938271604933</v>
      </c>
      <c r="G121" s="34">
        <f t="shared" si="33"/>
        <v>13.011736111111112</v>
      </c>
      <c r="H121" s="34">
        <f t="shared" si="33"/>
        <v>23.131975308641973</v>
      </c>
      <c r="I121" s="34">
        <f t="shared" si="33"/>
        <v>36.143711419753089</v>
      </c>
      <c r="J121" s="34">
        <f t="shared" si="33"/>
        <v>52.046944444444449</v>
      </c>
      <c r="K121" s="34">
        <f t="shared" si="33"/>
        <v>70.841674382716036</v>
      </c>
      <c r="L121" s="34">
        <f t="shared" si="33"/>
        <v>92.527901234567892</v>
      </c>
      <c r="M121" s="34">
        <f t="shared" si="33"/>
        <v>117.10562499999999</v>
      </c>
      <c r="N121" s="34">
        <f t="shared" si="34"/>
        <v>144.57484567901236</v>
      </c>
      <c r="O121" s="34">
        <f t="shared" si="34"/>
        <v>174.93556327160493</v>
      </c>
      <c r="P121" s="34">
        <f t="shared" si="34"/>
        <v>208.1877777777778</v>
      </c>
      <c r="Q121" s="34">
        <f t="shared" si="34"/>
        <v>244.33148919753089</v>
      </c>
      <c r="R121" s="34">
        <f t="shared" si="34"/>
        <v>283.36669753086414</v>
      </c>
      <c r="S121" s="34">
        <f t="shared" si="34"/>
        <v>325.29340277777771</v>
      </c>
      <c r="T121" s="34">
        <f t="shared" si="34"/>
        <v>370.11160493827157</v>
      </c>
      <c r="U121" s="34">
        <f t="shared" si="34"/>
        <v>417.82130401234565</v>
      </c>
      <c r="V121" s="34">
        <f t="shared" si="34"/>
        <v>468.42249999999996</v>
      </c>
      <c r="W121" s="34">
        <f t="shared" si="34"/>
        <v>521.9151929012346</v>
      </c>
      <c r="X121" s="34">
        <f t="shared" si="35"/>
        <v>578.29938271604942</v>
      </c>
      <c r="Y121" s="34">
        <f t="shared" si="35"/>
        <v>637.57506944444435</v>
      </c>
      <c r="Z121" s="34">
        <f t="shared" si="35"/>
        <v>699.74225308641974</v>
      </c>
      <c r="AA121" s="34">
        <f t="shared" si="35"/>
        <v>764.80093364197523</v>
      </c>
      <c r="AB121" s="34">
        <f t="shared" si="35"/>
        <v>832.75111111111119</v>
      </c>
      <c r="AC121" s="35">
        <f t="shared" si="35"/>
        <v>903.59278549382714</v>
      </c>
    </row>
    <row r="122" spans="1:29" hidden="1" x14ac:dyDescent="0.25">
      <c r="A122" s="76"/>
      <c r="B122" s="4" t="s">
        <v>67</v>
      </c>
      <c r="C122" s="3">
        <v>0.28999999999999998</v>
      </c>
      <c r="D122" s="34">
        <f t="shared" si="33"/>
        <v>0</v>
      </c>
      <c r="E122" s="34">
        <f t="shared" si="33"/>
        <v>1.4457484567901233</v>
      </c>
      <c r="F122" s="34">
        <f t="shared" si="33"/>
        <v>5.7829938271604933</v>
      </c>
      <c r="G122" s="34">
        <f t="shared" si="33"/>
        <v>13.011736111111112</v>
      </c>
      <c r="H122" s="34">
        <f t="shared" si="33"/>
        <v>23.131975308641973</v>
      </c>
      <c r="I122" s="34">
        <f t="shared" si="33"/>
        <v>36.143711419753089</v>
      </c>
      <c r="J122" s="34">
        <f t="shared" si="33"/>
        <v>52.046944444444449</v>
      </c>
      <c r="K122" s="34">
        <f t="shared" si="33"/>
        <v>70.841674382716036</v>
      </c>
      <c r="L122" s="34">
        <f t="shared" si="33"/>
        <v>92.527901234567892</v>
      </c>
      <c r="M122" s="34">
        <f t="shared" si="33"/>
        <v>117.10562499999999</v>
      </c>
      <c r="N122" s="34">
        <f t="shared" si="34"/>
        <v>144.57484567901236</v>
      </c>
      <c r="O122" s="34">
        <f t="shared" si="34"/>
        <v>174.93556327160493</v>
      </c>
      <c r="P122" s="34">
        <f t="shared" si="34"/>
        <v>208.1877777777778</v>
      </c>
      <c r="Q122" s="34">
        <f t="shared" si="34"/>
        <v>244.33148919753089</v>
      </c>
      <c r="R122" s="34">
        <f t="shared" si="34"/>
        <v>283.36669753086414</v>
      </c>
      <c r="S122" s="34">
        <f t="shared" si="34"/>
        <v>325.29340277777771</v>
      </c>
      <c r="T122" s="34">
        <f t="shared" si="34"/>
        <v>370.11160493827157</v>
      </c>
      <c r="U122" s="34">
        <f t="shared" si="34"/>
        <v>417.82130401234565</v>
      </c>
      <c r="V122" s="34">
        <f t="shared" si="34"/>
        <v>468.42249999999996</v>
      </c>
      <c r="W122" s="34">
        <f t="shared" si="34"/>
        <v>521.9151929012346</v>
      </c>
      <c r="X122" s="34">
        <f t="shared" si="35"/>
        <v>578.29938271604942</v>
      </c>
      <c r="Y122" s="34">
        <f t="shared" si="35"/>
        <v>637.57506944444435</v>
      </c>
      <c r="Z122" s="34">
        <f t="shared" si="35"/>
        <v>699.74225308641974</v>
      </c>
      <c r="AA122" s="34">
        <f t="shared" si="35"/>
        <v>764.80093364197523</v>
      </c>
      <c r="AB122" s="34">
        <f t="shared" si="35"/>
        <v>832.75111111111119</v>
      </c>
      <c r="AC122" s="35">
        <f t="shared" si="35"/>
        <v>903.59278549382714</v>
      </c>
    </row>
    <row r="123" spans="1:29" hidden="1" x14ac:dyDescent="0.25">
      <c r="A123" s="76"/>
      <c r="B123" s="4" t="s">
        <v>68</v>
      </c>
      <c r="C123" s="3">
        <v>0.28999999999999998</v>
      </c>
      <c r="D123" s="34">
        <f t="shared" si="33"/>
        <v>0</v>
      </c>
      <c r="E123" s="34">
        <f t="shared" si="33"/>
        <v>1.4457484567901233</v>
      </c>
      <c r="F123" s="34">
        <f t="shared" si="33"/>
        <v>5.7829938271604933</v>
      </c>
      <c r="G123" s="34">
        <f t="shared" si="33"/>
        <v>13.011736111111112</v>
      </c>
      <c r="H123" s="34">
        <f t="shared" si="33"/>
        <v>23.131975308641973</v>
      </c>
      <c r="I123" s="34">
        <f t="shared" si="33"/>
        <v>36.143711419753089</v>
      </c>
      <c r="J123" s="34">
        <f t="shared" si="33"/>
        <v>52.046944444444449</v>
      </c>
      <c r="K123" s="34">
        <f t="shared" si="33"/>
        <v>70.841674382716036</v>
      </c>
      <c r="L123" s="34">
        <f t="shared" si="33"/>
        <v>92.527901234567892</v>
      </c>
      <c r="M123" s="34">
        <f t="shared" si="33"/>
        <v>117.10562499999999</v>
      </c>
      <c r="N123" s="34">
        <f t="shared" si="34"/>
        <v>144.57484567901236</v>
      </c>
      <c r="O123" s="34">
        <f t="shared" si="34"/>
        <v>174.93556327160493</v>
      </c>
      <c r="P123" s="34">
        <f t="shared" si="34"/>
        <v>208.1877777777778</v>
      </c>
      <c r="Q123" s="34">
        <f t="shared" si="34"/>
        <v>244.33148919753089</v>
      </c>
      <c r="R123" s="34">
        <f t="shared" si="34"/>
        <v>283.36669753086414</v>
      </c>
      <c r="S123" s="34">
        <f t="shared" si="34"/>
        <v>325.29340277777771</v>
      </c>
      <c r="T123" s="34">
        <f t="shared" si="34"/>
        <v>370.11160493827157</v>
      </c>
      <c r="U123" s="34">
        <f t="shared" si="34"/>
        <v>417.82130401234565</v>
      </c>
      <c r="V123" s="34">
        <f t="shared" si="34"/>
        <v>468.42249999999996</v>
      </c>
      <c r="W123" s="34">
        <f t="shared" si="34"/>
        <v>521.9151929012346</v>
      </c>
      <c r="X123" s="34">
        <f t="shared" si="35"/>
        <v>578.29938271604942</v>
      </c>
      <c r="Y123" s="34">
        <f t="shared" si="35"/>
        <v>637.57506944444435</v>
      </c>
      <c r="Z123" s="34">
        <f t="shared" si="35"/>
        <v>699.74225308641974</v>
      </c>
      <c r="AA123" s="34">
        <f t="shared" si="35"/>
        <v>764.80093364197523</v>
      </c>
      <c r="AB123" s="34">
        <f t="shared" si="35"/>
        <v>832.75111111111119</v>
      </c>
      <c r="AC123" s="35">
        <f t="shared" si="35"/>
        <v>903.59278549382714</v>
      </c>
    </row>
    <row r="124" spans="1:29" hidden="1" x14ac:dyDescent="0.25">
      <c r="A124" s="76"/>
      <c r="B124" s="4" t="s">
        <v>371</v>
      </c>
      <c r="C124" s="3">
        <v>0.28999999999999998</v>
      </c>
      <c r="D124" s="34">
        <f t="shared" si="33"/>
        <v>0</v>
      </c>
      <c r="E124" s="34">
        <f t="shared" si="33"/>
        <v>1.4457484567901233</v>
      </c>
      <c r="F124" s="34">
        <f t="shared" si="33"/>
        <v>5.7829938271604933</v>
      </c>
      <c r="G124" s="34">
        <f t="shared" si="33"/>
        <v>13.011736111111112</v>
      </c>
      <c r="H124" s="34">
        <f t="shared" si="33"/>
        <v>23.131975308641973</v>
      </c>
      <c r="I124" s="34">
        <f t="shared" si="33"/>
        <v>36.143711419753089</v>
      </c>
      <c r="J124" s="34">
        <f t="shared" si="33"/>
        <v>52.046944444444449</v>
      </c>
      <c r="K124" s="34">
        <f t="shared" si="33"/>
        <v>70.841674382716036</v>
      </c>
      <c r="L124" s="34">
        <f t="shared" si="33"/>
        <v>92.527901234567892</v>
      </c>
      <c r="M124" s="34">
        <f t="shared" si="33"/>
        <v>117.10562499999999</v>
      </c>
      <c r="N124" s="34">
        <f t="shared" si="34"/>
        <v>144.57484567901236</v>
      </c>
      <c r="O124" s="34">
        <f t="shared" si="34"/>
        <v>174.93556327160493</v>
      </c>
      <c r="P124" s="34">
        <f t="shared" si="34"/>
        <v>208.1877777777778</v>
      </c>
      <c r="Q124" s="34">
        <f t="shared" si="34"/>
        <v>244.33148919753089</v>
      </c>
      <c r="R124" s="34">
        <f t="shared" si="34"/>
        <v>283.36669753086414</v>
      </c>
      <c r="S124" s="34">
        <f t="shared" si="34"/>
        <v>325.29340277777771</v>
      </c>
      <c r="T124" s="34">
        <f t="shared" si="34"/>
        <v>370.11160493827157</v>
      </c>
      <c r="U124" s="34">
        <f t="shared" si="34"/>
        <v>417.82130401234565</v>
      </c>
      <c r="V124" s="34">
        <f t="shared" si="34"/>
        <v>468.42249999999996</v>
      </c>
      <c r="W124" s="34">
        <f t="shared" si="34"/>
        <v>521.9151929012346</v>
      </c>
      <c r="X124" s="34">
        <f t="shared" si="35"/>
        <v>578.29938271604942</v>
      </c>
      <c r="Y124" s="34">
        <f t="shared" si="35"/>
        <v>637.57506944444435</v>
      </c>
      <c r="Z124" s="34">
        <f t="shared" si="35"/>
        <v>699.74225308641974</v>
      </c>
      <c r="AA124" s="34">
        <f t="shared" si="35"/>
        <v>764.80093364197523</v>
      </c>
      <c r="AB124" s="34">
        <f t="shared" si="35"/>
        <v>832.75111111111119</v>
      </c>
      <c r="AC124" s="35">
        <f t="shared" si="35"/>
        <v>903.59278549382714</v>
      </c>
    </row>
    <row r="125" spans="1:29" hidden="1" x14ac:dyDescent="0.25">
      <c r="A125" s="76"/>
      <c r="B125" s="4" t="s">
        <v>69</v>
      </c>
      <c r="C125" s="3">
        <v>0.28999999999999998</v>
      </c>
      <c r="D125" s="34">
        <f t="shared" si="33"/>
        <v>0</v>
      </c>
      <c r="E125" s="34">
        <f t="shared" si="33"/>
        <v>1.4457484567901233</v>
      </c>
      <c r="F125" s="34">
        <f t="shared" si="33"/>
        <v>5.7829938271604933</v>
      </c>
      <c r="G125" s="34">
        <f t="shared" si="33"/>
        <v>13.011736111111112</v>
      </c>
      <c r="H125" s="34">
        <f t="shared" si="33"/>
        <v>23.131975308641973</v>
      </c>
      <c r="I125" s="34">
        <f t="shared" si="33"/>
        <v>36.143711419753089</v>
      </c>
      <c r="J125" s="34">
        <f t="shared" si="33"/>
        <v>52.046944444444449</v>
      </c>
      <c r="K125" s="34">
        <f t="shared" si="33"/>
        <v>70.841674382716036</v>
      </c>
      <c r="L125" s="34">
        <f t="shared" si="33"/>
        <v>92.527901234567892</v>
      </c>
      <c r="M125" s="34">
        <f t="shared" si="33"/>
        <v>117.10562499999999</v>
      </c>
      <c r="N125" s="34">
        <f t="shared" si="34"/>
        <v>144.57484567901236</v>
      </c>
      <c r="O125" s="34">
        <f t="shared" si="34"/>
        <v>174.93556327160493</v>
      </c>
      <c r="P125" s="34">
        <f t="shared" si="34"/>
        <v>208.1877777777778</v>
      </c>
      <c r="Q125" s="34">
        <f t="shared" si="34"/>
        <v>244.33148919753089</v>
      </c>
      <c r="R125" s="34">
        <f t="shared" si="34"/>
        <v>283.36669753086414</v>
      </c>
      <c r="S125" s="34">
        <f t="shared" si="34"/>
        <v>325.29340277777771</v>
      </c>
      <c r="T125" s="34">
        <f t="shared" si="34"/>
        <v>370.11160493827157</v>
      </c>
      <c r="U125" s="34">
        <f t="shared" si="34"/>
        <v>417.82130401234565</v>
      </c>
      <c r="V125" s="34">
        <f t="shared" si="34"/>
        <v>468.42249999999996</v>
      </c>
      <c r="W125" s="34">
        <f t="shared" si="34"/>
        <v>521.9151929012346</v>
      </c>
      <c r="X125" s="34">
        <f t="shared" si="35"/>
        <v>578.29938271604942</v>
      </c>
      <c r="Y125" s="34">
        <f t="shared" si="35"/>
        <v>637.57506944444435</v>
      </c>
      <c r="Z125" s="34">
        <f t="shared" si="35"/>
        <v>699.74225308641974</v>
      </c>
      <c r="AA125" s="34">
        <f t="shared" si="35"/>
        <v>764.80093364197523</v>
      </c>
      <c r="AB125" s="34">
        <f t="shared" si="35"/>
        <v>832.75111111111119</v>
      </c>
      <c r="AC125" s="35">
        <f t="shared" si="35"/>
        <v>903.59278549382714</v>
      </c>
    </row>
    <row r="126" spans="1:29" hidden="1" x14ac:dyDescent="0.25">
      <c r="A126" s="76"/>
      <c r="B126" s="4" t="s">
        <v>70</v>
      </c>
      <c r="C126" s="3">
        <v>0.28999999999999998</v>
      </c>
      <c r="D126" s="34">
        <f t="shared" si="33"/>
        <v>0</v>
      </c>
      <c r="E126" s="34">
        <f t="shared" si="33"/>
        <v>1.4457484567901233</v>
      </c>
      <c r="F126" s="34">
        <f t="shared" si="33"/>
        <v>5.7829938271604933</v>
      </c>
      <c r="G126" s="34">
        <f t="shared" si="33"/>
        <v>13.011736111111112</v>
      </c>
      <c r="H126" s="34">
        <f t="shared" si="33"/>
        <v>23.131975308641973</v>
      </c>
      <c r="I126" s="34">
        <f t="shared" si="33"/>
        <v>36.143711419753089</v>
      </c>
      <c r="J126" s="34">
        <f t="shared" si="33"/>
        <v>52.046944444444449</v>
      </c>
      <c r="K126" s="34">
        <f t="shared" si="33"/>
        <v>70.841674382716036</v>
      </c>
      <c r="L126" s="34">
        <f t="shared" si="33"/>
        <v>92.527901234567892</v>
      </c>
      <c r="M126" s="34">
        <f t="shared" si="33"/>
        <v>117.10562499999999</v>
      </c>
      <c r="N126" s="34">
        <f t="shared" si="34"/>
        <v>144.57484567901236</v>
      </c>
      <c r="O126" s="34">
        <f t="shared" si="34"/>
        <v>174.93556327160493</v>
      </c>
      <c r="P126" s="34">
        <f t="shared" si="34"/>
        <v>208.1877777777778</v>
      </c>
      <c r="Q126" s="34">
        <f t="shared" si="34"/>
        <v>244.33148919753089</v>
      </c>
      <c r="R126" s="34">
        <f t="shared" si="34"/>
        <v>283.36669753086414</v>
      </c>
      <c r="S126" s="34">
        <f t="shared" si="34"/>
        <v>325.29340277777771</v>
      </c>
      <c r="T126" s="34">
        <f t="shared" si="34"/>
        <v>370.11160493827157</v>
      </c>
      <c r="U126" s="34">
        <f t="shared" si="34"/>
        <v>417.82130401234565</v>
      </c>
      <c r="V126" s="34">
        <f t="shared" si="34"/>
        <v>468.42249999999996</v>
      </c>
      <c r="W126" s="34">
        <f t="shared" si="34"/>
        <v>521.9151929012346</v>
      </c>
      <c r="X126" s="34">
        <f t="shared" si="35"/>
        <v>578.29938271604942</v>
      </c>
      <c r="Y126" s="34">
        <f t="shared" si="35"/>
        <v>637.57506944444435</v>
      </c>
      <c r="Z126" s="34">
        <f t="shared" si="35"/>
        <v>699.74225308641974</v>
      </c>
      <c r="AA126" s="34">
        <f t="shared" si="35"/>
        <v>764.80093364197523</v>
      </c>
      <c r="AB126" s="34">
        <f t="shared" si="35"/>
        <v>832.75111111111119</v>
      </c>
      <c r="AC126" s="35">
        <f t="shared" si="35"/>
        <v>903.59278549382714</v>
      </c>
    </row>
    <row r="127" spans="1:29" hidden="1" x14ac:dyDescent="0.25">
      <c r="A127" s="76"/>
      <c r="B127" s="4" t="s">
        <v>71</v>
      </c>
      <c r="C127" s="3">
        <v>0.28999999999999998</v>
      </c>
      <c r="D127" s="34">
        <f t="shared" ref="D127:M136" si="36">0.5*$A$5*D$46*D$46*$C127</f>
        <v>0</v>
      </c>
      <c r="E127" s="34">
        <f t="shared" si="36"/>
        <v>1.4457484567901233</v>
      </c>
      <c r="F127" s="34">
        <f t="shared" si="36"/>
        <v>5.7829938271604933</v>
      </c>
      <c r="G127" s="34">
        <f t="shared" si="36"/>
        <v>13.011736111111112</v>
      </c>
      <c r="H127" s="34">
        <f t="shared" si="36"/>
        <v>23.131975308641973</v>
      </c>
      <c r="I127" s="34">
        <f t="shared" si="36"/>
        <v>36.143711419753089</v>
      </c>
      <c r="J127" s="34">
        <f t="shared" si="36"/>
        <v>52.046944444444449</v>
      </c>
      <c r="K127" s="34">
        <f t="shared" si="36"/>
        <v>70.841674382716036</v>
      </c>
      <c r="L127" s="34">
        <f t="shared" si="36"/>
        <v>92.527901234567892</v>
      </c>
      <c r="M127" s="34">
        <f t="shared" si="36"/>
        <v>117.10562499999999</v>
      </c>
      <c r="N127" s="34">
        <f t="shared" ref="N127:W136" si="37">0.5*$A$5*N$46*N$46*$C127</f>
        <v>144.57484567901236</v>
      </c>
      <c r="O127" s="34">
        <f t="shared" si="37"/>
        <v>174.93556327160493</v>
      </c>
      <c r="P127" s="34">
        <f t="shared" si="37"/>
        <v>208.1877777777778</v>
      </c>
      <c r="Q127" s="34">
        <f t="shared" si="37"/>
        <v>244.33148919753089</v>
      </c>
      <c r="R127" s="34">
        <f t="shared" si="37"/>
        <v>283.36669753086414</v>
      </c>
      <c r="S127" s="34">
        <f t="shared" si="37"/>
        <v>325.29340277777771</v>
      </c>
      <c r="T127" s="34">
        <f t="shared" si="37"/>
        <v>370.11160493827157</v>
      </c>
      <c r="U127" s="34">
        <f t="shared" si="37"/>
        <v>417.82130401234565</v>
      </c>
      <c r="V127" s="34">
        <f t="shared" si="37"/>
        <v>468.42249999999996</v>
      </c>
      <c r="W127" s="34">
        <f t="shared" si="37"/>
        <v>521.9151929012346</v>
      </c>
      <c r="X127" s="34">
        <f t="shared" ref="X127:AC136" si="38">0.5*$A$5*X$46*X$46*$C127</f>
        <v>578.29938271604942</v>
      </c>
      <c r="Y127" s="34">
        <f t="shared" si="38"/>
        <v>637.57506944444435</v>
      </c>
      <c r="Z127" s="34">
        <f t="shared" si="38"/>
        <v>699.74225308641974</v>
      </c>
      <c r="AA127" s="34">
        <f t="shared" si="38"/>
        <v>764.80093364197523</v>
      </c>
      <c r="AB127" s="34">
        <f t="shared" si="38"/>
        <v>832.75111111111119</v>
      </c>
      <c r="AC127" s="35">
        <f t="shared" si="38"/>
        <v>903.59278549382714</v>
      </c>
    </row>
    <row r="128" spans="1:29" hidden="1" x14ac:dyDescent="0.25">
      <c r="A128" s="76"/>
      <c r="B128" s="4" t="s">
        <v>72</v>
      </c>
      <c r="C128" s="3">
        <v>0.28999999999999998</v>
      </c>
      <c r="D128" s="34">
        <f t="shared" si="36"/>
        <v>0</v>
      </c>
      <c r="E128" s="34">
        <f t="shared" si="36"/>
        <v>1.4457484567901233</v>
      </c>
      <c r="F128" s="34">
        <f t="shared" si="36"/>
        <v>5.7829938271604933</v>
      </c>
      <c r="G128" s="34">
        <f t="shared" si="36"/>
        <v>13.011736111111112</v>
      </c>
      <c r="H128" s="34">
        <f t="shared" si="36"/>
        <v>23.131975308641973</v>
      </c>
      <c r="I128" s="34">
        <f t="shared" si="36"/>
        <v>36.143711419753089</v>
      </c>
      <c r="J128" s="34">
        <f t="shared" si="36"/>
        <v>52.046944444444449</v>
      </c>
      <c r="K128" s="34">
        <f t="shared" si="36"/>
        <v>70.841674382716036</v>
      </c>
      <c r="L128" s="34">
        <f t="shared" si="36"/>
        <v>92.527901234567892</v>
      </c>
      <c r="M128" s="34">
        <f t="shared" si="36"/>
        <v>117.10562499999999</v>
      </c>
      <c r="N128" s="34">
        <f t="shared" si="37"/>
        <v>144.57484567901236</v>
      </c>
      <c r="O128" s="34">
        <f t="shared" si="37"/>
        <v>174.93556327160493</v>
      </c>
      <c r="P128" s="34">
        <f t="shared" si="37"/>
        <v>208.1877777777778</v>
      </c>
      <c r="Q128" s="34">
        <f t="shared" si="37"/>
        <v>244.33148919753089</v>
      </c>
      <c r="R128" s="34">
        <f t="shared" si="37"/>
        <v>283.36669753086414</v>
      </c>
      <c r="S128" s="34">
        <f t="shared" si="37"/>
        <v>325.29340277777771</v>
      </c>
      <c r="T128" s="34">
        <f t="shared" si="37"/>
        <v>370.11160493827157</v>
      </c>
      <c r="U128" s="34">
        <f t="shared" si="37"/>
        <v>417.82130401234565</v>
      </c>
      <c r="V128" s="34">
        <f t="shared" si="37"/>
        <v>468.42249999999996</v>
      </c>
      <c r="W128" s="34">
        <f t="shared" si="37"/>
        <v>521.9151929012346</v>
      </c>
      <c r="X128" s="34">
        <f t="shared" si="38"/>
        <v>578.29938271604942</v>
      </c>
      <c r="Y128" s="34">
        <f t="shared" si="38"/>
        <v>637.57506944444435</v>
      </c>
      <c r="Z128" s="34">
        <f t="shared" si="38"/>
        <v>699.74225308641974</v>
      </c>
      <c r="AA128" s="34">
        <f t="shared" si="38"/>
        <v>764.80093364197523</v>
      </c>
      <c r="AB128" s="34">
        <f t="shared" si="38"/>
        <v>832.75111111111119</v>
      </c>
      <c r="AC128" s="35">
        <f t="shared" si="38"/>
        <v>903.59278549382714</v>
      </c>
    </row>
    <row r="129" spans="1:29" hidden="1" x14ac:dyDescent="0.25">
      <c r="A129" s="76"/>
      <c r="B129" s="4" t="s">
        <v>73</v>
      </c>
      <c r="C129" s="3">
        <v>0.28999999999999998</v>
      </c>
      <c r="D129" s="34">
        <f t="shared" si="36"/>
        <v>0</v>
      </c>
      <c r="E129" s="34">
        <f t="shared" si="36"/>
        <v>1.4457484567901233</v>
      </c>
      <c r="F129" s="34">
        <f t="shared" si="36"/>
        <v>5.7829938271604933</v>
      </c>
      <c r="G129" s="34">
        <f t="shared" si="36"/>
        <v>13.011736111111112</v>
      </c>
      <c r="H129" s="34">
        <f t="shared" si="36"/>
        <v>23.131975308641973</v>
      </c>
      <c r="I129" s="34">
        <f t="shared" si="36"/>
        <v>36.143711419753089</v>
      </c>
      <c r="J129" s="34">
        <f t="shared" si="36"/>
        <v>52.046944444444449</v>
      </c>
      <c r="K129" s="34">
        <f t="shared" si="36"/>
        <v>70.841674382716036</v>
      </c>
      <c r="L129" s="34">
        <f t="shared" si="36"/>
        <v>92.527901234567892</v>
      </c>
      <c r="M129" s="34">
        <f t="shared" si="36"/>
        <v>117.10562499999999</v>
      </c>
      <c r="N129" s="34">
        <f t="shared" si="37"/>
        <v>144.57484567901236</v>
      </c>
      <c r="O129" s="34">
        <f t="shared" si="37"/>
        <v>174.93556327160493</v>
      </c>
      <c r="P129" s="34">
        <f t="shared" si="37"/>
        <v>208.1877777777778</v>
      </c>
      <c r="Q129" s="34">
        <f t="shared" si="37"/>
        <v>244.33148919753089</v>
      </c>
      <c r="R129" s="34">
        <f t="shared" si="37"/>
        <v>283.36669753086414</v>
      </c>
      <c r="S129" s="34">
        <f t="shared" si="37"/>
        <v>325.29340277777771</v>
      </c>
      <c r="T129" s="34">
        <f t="shared" si="37"/>
        <v>370.11160493827157</v>
      </c>
      <c r="U129" s="34">
        <f t="shared" si="37"/>
        <v>417.82130401234565</v>
      </c>
      <c r="V129" s="34">
        <f t="shared" si="37"/>
        <v>468.42249999999996</v>
      </c>
      <c r="W129" s="34">
        <f t="shared" si="37"/>
        <v>521.9151929012346</v>
      </c>
      <c r="X129" s="34">
        <f t="shared" si="38"/>
        <v>578.29938271604942</v>
      </c>
      <c r="Y129" s="34">
        <f t="shared" si="38"/>
        <v>637.57506944444435</v>
      </c>
      <c r="Z129" s="34">
        <f t="shared" si="38"/>
        <v>699.74225308641974</v>
      </c>
      <c r="AA129" s="34">
        <f t="shared" si="38"/>
        <v>764.80093364197523</v>
      </c>
      <c r="AB129" s="34">
        <f t="shared" si="38"/>
        <v>832.75111111111119</v>
      </c>
      <c r="AC129" s="35">
        <f t="shared" si="38"/>
        <v>903.59278549382714</v>
      </c>
    </row>
    <row r="130" spans="1:29" hidden="1" x14ac:dyDescent="0.25">
      <c r="A130" s="76"/>
      <c r="B130" s="4" t="s">
        <v>74</v>
      </c>
      <c r="C130" s="3">
        <v>0.28999999999999998</v>
      </c>
      <c r="D130" s="34">
        <f t="shared" si="36"/>
        <v>0</v>
      </c>
      <c r="E130" s="34">
        <f t="shared" si="36"/>
        <v>1.4457484567901233</v>
      </c>
      <c r="F130" s="34">
        <f t="shared" si="36"/>
        <v>5.7829938271604933</v>
      </c>
      <c r="G130" s="34">
        <f t="shared" si="36"/>
        <v>13.011736111111112</v>
      </c>
      <c r="H130" s="34">
        <f t="shared" si="36"/>
        <v>23.131975308641973</v>
      </c>
      <c r="I130" s="34">
        <f t="shared" si="36"/>
        <v>36.143711419753089</v>
      </c>
      <c r="J130" s="34">
        <f t="shared" si="36"/>
        <v>52.046944444444449</v>
      </c>
      <c r="K130" s="34">
        <f t="shared" si="36"/>
        <v>70.841674382716036</v>
      </c>
      <c r="L130" s="34">
        <f t="shared" si="36"/>
        <v>92.527901234567892</v>
      </c>
      <c r="M130" s="34">
        <f t="shared" si="36"/>
        <v>117.10562499999999</v>
      </c>
      <c r="N130" s="34">
        <f t="shared" si="37"/>
        <v>144.57484567901236</v>
      </c>
      <c r="O130" s="34">
        <f t="shared" si="37"/>
        <v>174.93556327160493</v>
      </c>
      <c r="P130" s="34">
        <f t="shared" si="37"/>
        <v>208.1877777777778</v>
      </c>
      <c r="Q130" s="34">
        <f t="shared" si="37"/>
        <v>244.33148919753089</v>
      </c>
      <c r="R130" s="34">
        <f t="shared" si="37"/>
        <v>283.36669753086414</v>
      </c>
      <c r="S130" s="34">
        <f t="shared" si="37"/>
        <v>325.29340277777771</v>
      </c>
      <c r="T130" s="34">
        <f t="shared" si="37"/>
        <v>370.11160493827157</v>
      </c>
      <c r="U130" s="34">
        <f t="shared" si="37"/>
        <v>417.82130401234565</v>
      </c>
      <c r="V130" s="34">
        <f t="shared" si="37"/>
        <v>468.42249999999996</v>
      </c>
      <c r="W130" s="34">
        <f t="shared" si="37"/>
        <v>521.9151929012346</v>
      </c>
      <c r="X130" s="34">
        <f t="shared" si="38"/>
        <v>578.29938271604942</v>
      </c>
      <c r="Y130" s="34">
        <f t="shared" si="38"/>
        <v>637.57506944444435</v>
      </c>
      <c r="Z130" s="34">
        <f t="shared" si="38"/>
        <v>699.74225308641974</v>
      </c>
      <c r="AA130" s="34">
        <f t="shared" si="38"/>
        <v>764.80093364197523</v>
      </c>
      <c r="AB130" s="34">
        <f t="shared" si="38"/>
        <v>832.75111111111119</v>
      </c>
      <c r="AC130" s="35">
        <f t="shared" si="38"/>
        <v>903.59278549382714</v>
      </c>
    </row>
    <row r="131" spans="1:29" hidden="1" x14ac:dyDescent="0.25">
      <c r="A131" s="76"/>
      <c r="B131" s="4" t="s">
        <v>75</v>
      </c>
      <c r="C131" s="3">
        <v>0.28999999999999998</v>
      </c>
      <c r="D131" s="34">
        <f t="shared" si="36"/>
        <v>0</v>
      </c>
      <c r="E131" s="34">
        <f t="shared" si="36"/>
        <v>1.4457484567901233</v>
      </c>
      <c r="F131" s="34">
        <f t="shared" si="36"/>
        <v>5.7829938271604933</v>
      </c>
      <c r="G131" s="34">
        <f t="shared" si="36"/>
        <v>13.011736111111112</v>
      </c>
      <c r="H131" s="34">
        <f t="shared" si="36"/>
        <v>23.131975308641973</v>
      </c>
      <c r="I131" s="34">
        <f t="shared" si="36"/>
        <v>36.143711419753089</v>
      </c>
      <c r="J131" s="34">
        <f t="shared" si="36"/>
        <v>52.046944444444449</v>
      </c>
      <c r="K131" s="34">
        <f t="shared" si="36"/>
        <v>70.841674382716036</v>
      </c>
      <c r="L131" s="34">
        <f t="shared" si="36"/>
        <v>92.527901234567892</v>
      </c>
      <c r="M131" s="34">
        <f t="shared" si="36"/>
        <v>117.10562499999999</v>
      </c>
      <c r="N131" s="34">
        <f t="shared" si="37"/>
        <v>144.57484567901236</v>
      </c>
      <c r="O131" s="34">
        <f t="shared" si="37"/>
        <v>174.93556327160493</v>
      </c>
      <c r="P131" s="34">
        <f t="shared" si="37"/>
        <v>208.1877777777778</v>
      </c>
      <c r="Q131" s="34">
        <f t="shared" si="37"/>
        <v>244.33148919753089</v>
      </c>
      <c r="R131" s="34">
        <f t="shared" si="37"/>
        <v>283.36669753086414</v>
      </c>
      <c r="S131" s="34">
        <f t="shared" si="37"/>
        <v>325.29340277777771</v>
      </c>
      <c r="T131" s="34">
        <f t="shared" si="37"/>
        <v>370.11160493827157</v>
      </c>
      <c r="U131" s="34">
        <f t="shared" si="37"/>
        <v>417.82130401234565</v>
      </c>
      <c r="V131" s="34">
        <f t="shared" si="37"/>
        <v>468.42249999999996</v>
      </c>
      <c r="W131" s="34">
        <f t="shared" si="37"/>
        <v>521.9151929012346</v>
      </c>
      <c r="X131" s="34">
        <f t="shared" si="38"/>
        <v>578.29938271604942</v>
      </c>
      <c r="Y131" s="34">
        <f t="shared" si="38"/>
        <v>637.57506944444435</v>
      </c>
      <c r="Z131" s="34">
        <f t="shared" si="38"/>
        <v>699.74225308641974</v>
      </c>
      <c r="AA131" s="34">
        <f t="shared" si="38"/>
        <v>764.80093364197523</v>
      </c>
      <c r="AB131" s="34">
        <f t="shared" si="38"/>
        <v>832.75111111111119</v>
      </c>
      <c r="AC131" s="35">
        <f t="shared" si="38"/>
        <v>903.59278549382714</v>
      </c>
    </row>
    <row r="132" spans="1:29" hidden="1" x14ac:dyDescent="0.25">
      <c r="A132" s="76"/>
      <c r="B132" s="4" t="s">
        <v>76</v>
      </c>
      <c r="C132" s="3">
        <v>0.28999999999999998</v>
      </c>
      <c r="D132" s="34">
        <f t="shared" si="36"/>
        <v>0</v>
      </c>
      <c r="E132" s="34">
        <f t="shared" si="36"/>
        <v>1.4457484567901233</v>
      </c>
      <c r="F132" s="34">
        <f t="shared" si="36"/>
        <v>5.7829938271604933</v>
      </c>
      <c r="G132" s="34">
        <f t="shared" si="36"/>
        <v>13.011736111111112</v>
      </c>
      <c r="H132" s="34">
        <f t="shared" si="36"/>
        <v>23.131975308641973</v>
      </c>
      <c r="I132" s="34">
        <f t="shared" si="36"/>
        <v>36.143711419753089</v>
      </c>
      <c r="J132" s="34">
        <f t="shared" si="36"/>
        <v>52.046944444444449</v>
      </c>
      <c r="K132" s="34">
        <f t="shared" si="36"/>
        <v>70.841674382716036</v>
      </c>
      <c r="L132" s="34">
        <f t="shared" si="36"/>
        <v>92.527901234567892</v>
      </c>
      <c r="M132" s="34">
        <f t="shared" si="36"/>
        <v>117.10562499999999</v>
      </c>
      <c r="N132" s="34">
        <f t="shared" si="37"/>
        <v>144.57484567901236</v>
      </c>
      <c r="O132" s="34">
        <f t="shared" si="37"/>
        <v>174.93556327160493</v>
      </c>
      <c r="P132" s="34">
        <f t="shared" si="37"/>
        <v>208.1877777777778</v>
      </c>
      <c r="Q132" s="34">
        <f t="shared" si="37"/>
        <v>244.33148919753089</v>
      </c>
      <c r="R132" s="34">
        <f t="shared" si="37"/>
        <v>283.36669753086414</v>
      </c>
      <c r="S132" s="34">
        <f t="shared" si="37"/>
        <v>325.29340277777771</v>
      </c>
      <c r="T132" s="34">
        <f t="shared" si="37"/>
        <v>370.11160493827157</v>
      </c>
      <c r="U132" s="34">
        <f t="shared" si="37"/>
        <v>417.82130401234565</v>
      </c>
      <c r="V132" s="34">
        <f t="shared" si="37"/>
        <v>468.42249999999996</v>
      </c>
      <c r="W132" s="34">
        <f t="shared" si="37"/>
        <v>521.9151929012346</v>
      </c>
      <c r="X132" s="34">
        <f t="shared" si="38"/>
        <v>578.29938271604942</v>
      </c>
      <c r="Y132" s="34">
        <f t="shared" si="38"/>
        <v>637.57506944444435</v>
      </c>
      <c r="Z132" s="34">
        <f t="shared" si="38"/>
        <v>699.74225308641974</v>
      </c>
      <c r="AA132" s="34">
        <f t="shared" si="38"/>
        <v>764.80093364197523</v>
      </c>
      <c r="AB132" s="34">
        <f t="shared" si="38"/>
        <v>832.75111111111119</v>
      </c>
      <c r="AC132" s="35">
        <f t="shared" si="38"/>
        <v>903.59278549382714</v>
      </c>
    </row>
    <row r="133" spans="1:29" hidden="1" x14ac:dyDescent="0.25">
      <c r="A133" s="76"/>
      <c r="B133" s="4" t="s">
        <v>77</v>
      </c>
      <c r="C133" s="3">
        <v>0.28999999999999998</v>
      </c>
      <c r="D133" s="34">
        <f t="shared" si="36"/>
        <v>0</v>
      </c>
      <c r="E133" s="34">
        <f t="shared" si="36"/>
        <v>1.4457484567901233</v>
      </c>
      <c r="F133" s="34">
        <f t="shared" si="36"/>
        <v>5.7829938271604933</v>
      </c>
      <c r="G133" s="34">
        <f t="shared" si="36"/>
        <v>13.011736111111112</v>
      </c>
      <c r="H133" s="34">
        <f t="shared" si="36"/>
        <v>23.131975308641973</v>
      </c>
      <c r="I133" s="34">
        <f t="shared" si="36"/>
        <v>36.143711419753089</v>
      </c>
      <c r="J133" s="34">
        <f t="shared" si="36"/>
        <v>52.046944444444449</v>
      </c>
      <c r="K133" s="34">
        <f t="shared" si="36"/>
        <v>70.841674382716036</v>
      </c>
      <c r="L133" s="34">
        <f t="shared" si="36"/>
        <v>92.527901234567892</v>
      </c>
      <c r="M133" s="34">
        <f t="shared" si="36"/>
        <v>117.10562499999999</v>
      </c>
      <c r="N133" s="34">
        <f t="shared" si="37"/>
        <v>144.57484567901236</v>
      </c>
      <c r="O133" s="34">
        <f t="shared" si="37"/>
        <v>174.93556327160493</v>
      </c>
      <c r="P133" s="34">
        <f t="shared" si="37"/>
        <v>208.1877777777778</v>
      </c>
      <c r="Q133" s="34">
        <f t="shared" si="37"/>
        <v>244.33148919753089</v>
      </c>
      <c r="R133" s="34">
        <f t="shared" si="37"/>
        <v>283.36669753086414</v>
      </c>
      <c r="S133" s="34">
        <f t="shared" si="37"/>
        <v>325.29340277777771</v>
      </c>
      <c r="T133" s="34">
        <f t="shared" si="37"/>
        <v>370.11160493827157</v>
      </c>
      <c r="U133" s="34">
        <f t="shared" si="37"/>
        <v>417.82130401234565</v>
      </c>
      <c r="V133" s="34">
        <f t="shared" si="37"/>
        <v>468.42249999999996</v>
      </c>
      <c r="W133" s="34">
        <f t="shared" si="37"/>
        <v>521.9151929012346</v>
      </c>
      <c r="X133" s="34">
        <f t="shared" si="38"/>
        <v>578.29938271604942</v>
      </c>
      <c r="Y133" s="34">
        <f t="shared" si="38"/>
        <v>637.57506944444435</v>
      </c>
      <c r="Z133" s="34">
        <f t="shared" si="38"/>
        <v>699.74225308641974</v>
      </c>
      <c r="AA133" s="34">
        <f t="shared" si="38"/>
        <v>764.80093364197523</v>
      </c>
      <c r="AB133" s="34">
        <f t="shared" si="38"/>
        <v>832.75111111111119</v>
      </c>
      <c r="AC133" s="35">
        <f t="shared" si="38"/>
        <v>903.59278549382714</v>
      </c>
    </row>
    <row r="134" spans="1:29" hidden="1" x14ac:dyDescent="0.25">
      <c r="A134" s="76"/>
      <c r="B134" s="4" t="s">
        <v>23</v>
      </c>
      <c r="C134" s="3">
        <v>0.28999999999999998</v>
      </c>
      <c r="D134" s="34">
        <f t="shared" si="36"/>
        <v>0</v>
      </c>
      <c r="E134" s="34">
        <f t="shared" si="36"/>
        <v>1.4457484567901233</v>
      </c>
      <c r="F134" s="34">
        <f t="shared" si="36"/>
        <v>5.7829938271604933</v>
      </c>
      <c r="G134" s="34">
        <f t="shared" si="36"/>
        <v>13.011736111111112</v>
      </c>
      <c r="H134" s="34">
        <f t="shared" si="36"/>
        <v>23.131975308641973</v>
      </c>
      <c r="I134" s="34">
        <f t="shared" si="36"/>
        <v>36.143711419753089</v>
      </c>
      <c r="J134" s="34">
        <f t="shared" si="36"/>
        <v>52.046944444444449</v>
      </c>
      <c r="K134" s="34">
        <f t="shared" si="36"/>
        <v>70.841674382716036</v>
      </c>
      <c r="L134" s="34">
        <f t="shared" si="36"/>
        <v>92.527901234567892</v>
      </c>
      <c r="M134" s="34">
        <f t="shared" si="36"/>
        <v>117.10562499999999</v>
      </c>
      <c r="N134" s="34">
        <f t="shared" si="37"/>
        <v>144.57484567901236</v>
      </c>
      <c r="O134" s="34">
        <f t="shared" si="37"/>
        <v>174.93556327160493</v>
      </c>
      <c r="P134" s="34">
        <f t="shared" si="37"/>
        <v>208.1877777777778</v>
      </c>
      <c r="Q134" s="34">
        <f t="shared" si="37"/>
        <v>244.33148919753089</v>
      </c>
      <c r="R134" s="34">
        <f t="shared" si="37"/>
        <v>283.36669753086414</v>
      </c>
      <c r="S134" s="34">
        <f t="shared" si="37"/>
        <v>325.29340277777771</v>
      </c>
      <c r="T134" s="34">
        <f t="shared" si="37"/>
        <v>370.11160493827157</v>
      </c>
      <c r="U134" s="34">
        <f t="shared" si="37"/>
        <v>417.82130401234565</v>
      </c>
      <c r="V134" s="34">
        <f t="shared" si="37"/>
        <v>468.42249999999996</v>
      </c>
      <c r="W134" s="34">
        <f t="shared" si="37"/>
        <v>521.9151929012346</v>
      </c>
      <c r="X134" s="34">
        <f t="shared" si="38"/>
        <v>578.29938271604942</v>
      </c>
      <c r="Y134" s="34">
        <f t="shared" si="38"/>
        <v>637.57506944444435</v>
      </c>
      <c r="Z134" s="34">
        <f t="shared" si="38"/>
        <v>699.74225308641974</v>
      </c>
      <c r="AA134" s="34">
        <f t="shared" si="38"/>
        <v>764.80093364197523</v>
      </c>
      <c r="AB134" s="34">
        <f t="shared" si="38"/>
        <v>832.75111111111119</v>
      </c>
      <c r="AC134" s="35">
        <f t="shared" si="38"/>
        <v>903.59278549382714</v>
      </c>
    </row>
    <row r="135" spans="1:29" hidden="1" x14ac:dyDescent="0.25">
      <c r="A135" s="76"/>
      <c r="B135" s="4" t="s">
        <v>78</v>
      </c>
      <c r="C135" s="3">
        <v>0.28999999999999998</v>
      </c>
      <c r="D135" s="34">
        <f t="shared" si="36"/>
        <v>0</v>
      </c>
      <c r="E135" s="34">
        <f t="shared" si="36"/>
        <v>1.4457484567901233</v>
      </c>
      <c r="F135" s="34">
        <f t="shared" si="36"/>
        <v>5.7829938271604933</v>
      </c>
      <c r="G135" s="34">
        <f t="shared" si="36"/>
        <v>13.011736111111112</v>
      </c>
      <c r="H135" s="34">
        <f t="shared" si="36"/>
        <v>23.131975308641973</v>
      </c>
      <c r="I135" s="34">
        <f t="shared" si="36"/>
        <v>36.143711419753089</v>
      </c>
      <c r="J135" s="34">
        <f t="shared" si="36"/>
        <v>52.046944444444449</v>
      </c>
      <c r="K135" s="34">
        <f t="shared" si="36"/>
        <v>70.841674382716036</v>
      </c>
      <c r="L135" s="34">
        <f t="shared" si="36"/>
        <v>92.527901234567892</v>
      </c>
      <c r="M135" s="34">
        <f t="shared" si="36"/>
        <v>117.10562499999999</v>
      </c>
      <c r="N135" s="34">
        <f t="shared" si="37"/>
        <v>144.57484567901236</v>
      </c>
      <c r="O135" s="34">
        <f t="shared" si="37"/>
        <v>174.93556327160493</v>
      </c>
      <c r="P135" s="34">
        <f t="shared" si="37"/>
        <v>208.1877777777778</v>
      </c>
      <c r="Q135" s="34">
        <f t="shared" si="37"/>
        <v>244.33148919753089</v>
      </c>
      <c r="R135" s="34">
        <f t="shared" si="37"/>
        <v>283.36669753086414</v>
      </c>
      <c r="S135" s="34">
        <f t="shared" si="37"/>
        <v>325.29340277777771</v>
      </c>
      <c r="T135" s="34">
        <f t="shared" si="37"/>
        <v>370.11160493827157</v>
      </c>
      <c r="U135" s="34">
        <f t="shared" si="37"/>
        <v>417.82130401234565</v>
      </c>
      <c r="V135" s="34">
        <f t="shared" si="37"/>
        <v>468.42249999999996</v>
      </c>
      <c r="W135" s="34">
        <f t="shared" si="37"/>
        <v>521.9151929012346</v>
      </c>
      <c r="X135" s="34">
        <f t="shared" si="38"/>
        <v>578.29938271604942</v>
      </c>
      <c r="Y135" s="34">
        <f t="shared" si="38"/>
        <v>637.57506944444435</v>
      </c>
      <c r="Z135" s="34">
        <f t="shared" si="38"/>
        <v>699.74225308641974</v>
      </c>
      <c r="AA135" s="34">
        <f t="shared" si="38"/>
        <v>764.80093364197523</v>
      </c>
      <c r="AB135" s="34">
        <f t="shared" si="38"/>
        <v>832.75111111111119</v>
      </c>
      <c r="AC135" s="35">
        <f t="shared" si="38"/>
        <v>903.59278549382714</v>
      </c>
    </row>
    <row r="136" spans="1:29" hidden="1" x14ac:dyDescent="0.25">
      <c r="A136" s="76"/>
      <c r="B136" s="4" t="s">
        <v>79</v>
      </c>
      <c r="C136" s="3">
        <v>0.28999999999999998</v>
      </c>
      <c r="D136" s="34">
        <f t="shared" si="36"/>
        <v>0</v>
      </c>
      <c r="E136" s="34">
        <f t="shared" si="36"/>
        <v>1.4457484567901233</v>
      </c>
      <c r="F136" s="34">
        <f t="shared" si="36"/>
        <v>5.7829938271604933</v>
      </c>
      <c r="G136" s="34">
        <f t="shared" si="36"/>
        <v>13.011736111111112</v>
      </c>
      <c r="H136" s="34">
        <f t="shared" si="36"/>
        <v>23.131975308641973</v>
      </c>
      <c r="I136" s="34">
        <f t="shared" si="36"/>
        <v>36.143711419753089</v>
      </c>
      <c r="J136" s="34">
        <f t="shared" si="36"/>
        <v>52.046944444444449</v>
      </c>
      <c r="K136" s="34">
        <f t="shared" si="36"/>
        <v>70.841674382716036</v>
      </c>
      <c r="L136" s="34">
        <f t="shared" si="36"/>
        <v>92.527901234567892</v>
      </c>
      <c r="M136" s="34">
        <f t="shared" si="36"/>
        <v>117.10562499999999</v>
      </c>
      <c r="N136" s="34">
        <f t="shared" si="37"/>
        <v>144.57484567901236</v>
      </c>
      <c r="O136" s="34">
        <f t="shared" si="37"/>
        <v>174.93556327160493</v>
      </c>
      <c r="P136" s="34">
        <f t="shared" si="37"/>
        <v>208.1877777777778</v>
      </c>
      <c r="Q136" s="34">
        <f t="shared" si="37"/>
        <v>244.33148919753089</v>
      </c>
      <c r="R136" s="34">
        <f t="shared" si="37"/>
        <v>283.36669753086414</v>
      </c>
      <c r="S136" s="34">
        <f t="shared" si="37"/>
        <v>325.29340277777771</v>
      </c>
      <c r="T136" s="34">
        <f t="shared" si="37"/>
        <v>370.11160493827157</v>
      </c>
      <c r="U136" s="34">
        <f t="shared" si="37"/>
        <v>417.82130401234565</v>
      </c>
      <c r="V136" s="34">
        <f t="shared" si="37"/>
        <v>468.42249999999996</v>
      </c>
      <c r="W136" s="34">
        <f t="shared" si="37"/>
        <v>521.9151929012346</v>
      </c>
      <c r="X136" s="34">
        <f t="shared" si="38"/>
        <v>578.29938271604942</v>
      </c>
      <c r="Y136" s="34">
        <f t="shared" si="38"/>
        <v>637.57506944444435</v>
      </c>
      <c r="Z136" s="34">
        <f t="shared" si="38"/>
        <v>699.74225308641974</v>
      </c>
      <c r="AA136" s="34">
        <f t="shared" si="38"/>
        <v>764.80093364197523</v>
      </c>
      <c r="AB136" s="34">
        <f t="shared" si="38"/>
        <v>832.75111111111119</v>
      </c>
      <c r="AC136" s="35">
        <f t="shared" si="38"/>
        <v>903.59278549382714</v>
      </c>
    </row>
    <row r="137" spans="1:29" hidden="1" x14ac:dyDescent="0.25">
      <c r="A137" s="76"/>
      <c r="B137" s="4" t="s">
        <v>80</v>
      </c>
      <c r="C137" s="3">
        <v>0.28999999999999998</v>
      </c>
      <c r="D137" s="34">
        <f t="shared" ref="D137:M146" si="39">0.5*$A$5*D$46*D$46*$C137</f>
        <v>0</v>
      </c>
      <c r="E137" s="34">
        <f t="shared" si="39"/>
        <v>1.4457484567901233</v>
      </c>
      <c r="F137" s="34">
        <f t="shared" si="39"/>
        <v>5.7829938271604933</v>
      </c>
      <c r="G137" s="34">
        <f t="shared" si="39"/>
        <v>13.011736111111112</v>
      </c>
      <c r="H137" s="34">
        <f t="shared" si="39"/>
        <v>23.131975308641973</v>
      </c>
      <c r="I137" s="34">
        <f t="shared" si="39"/>
        <v>36.143711419753089</v>
      </c>
      <c r="J137" s="34">
        <f t="shared" si="39"/>
        <v>52.046944444444449</v>
      </c>
      <c r="K137" s="34">
        <f t="shared" si="39"/>
        <v>70.841674382716036</v>
      </c>
      <c r="L137" s="34">
        <f t="shared" si="39"/>
        <v>92.527901234567892</v>
      </c>
      <c r="M137" s="34">
        <f t="shared" si="39"/>
        <v>117.10562499999999</v>
      </c>
      <c r="N137" s="34">
        <f t="shared" ref="N137:W146" si="40">0.5*$A$5*N$46*N$46*$C137</f>
        <v>144.57484567901236</v>
      </c>
      <c r="O137" s="34">
        <f t="shared" si="40"/>
        <v>174.93556327160493</v>
      </c>
      <c r="P137" s="34">
        <f t="shared" si="40"/>
        <v>208.1877777777778</v>
      </c>
      <c r="Q137" s="34">
        <f t="shared" si="40"/>
        <v>244.33148919753089</v>
      </c>
      <c r="R137" s="34">
        <f t="shared" si="40"/>
        <v>283.36669753086414</v>
      </c>
      <c r="S137" s="34">
        <f t="shared" si="40"/>
        <v>325.29340277777771</v>
      </c>
      <c r="T137" s="34">
        <f t="shared" si="40"/>
        <v>370.11160493827157</v>
      </c>
      <c r="U137" s="34">
        <f t="shared" si="40"/>
        <v>417.82130401234565</v>
      </c>
      <c r="V137" s="34">
        <f t="shared" si="40"/>
        <v>468.42249999999996</v>
      </c>
      <c r="W137" s="34">
        <f t="shared" si="40"/>
        <v>521.9151929012346</v>
      </c>
      <c r="X137" s="34">
        <f t="shared" ref="X137:AC146" si="41">0.5*$A$5*X$46*X$46*$C137</f>
        <v>578.29938271604942</v>
      </c>
      <c r="Y137" s="34">
        <f t="shared" si="41"/>
        <v>637.57506944444435</v>
      </c>
      <c r="Z137" s="34">
        <f t="shared" si="41"/>
        <v>699.74225308641974</v>
      </c>
      <c r="AA137" s="34">
        <f t="shared" si="41"/>
        <v>764.80093364197523</v>
      </c>
      <c r="AB137" s="34">
        <f t="shared" si="41"/>
        <v>832.75111111111119</v>
      </c>
      <c r="AC137" s="35">
        <f t="shared" si="41"/>
        <v>903.59278549382714</v>
      </c>
    </row>
    <row r="138" spans="1:29" hidden="1" x14ac:dyDescent="0.25">
      <c r="A138" s="76"/>
      <c r="B138" s="4" t="s">
        <v>81</v>
      </c>
      <c r="C138" s="3">
        <v>0.28999999999999998</v>
      </c>
      <c r="D138" s="34">
        <f t="shared" si="39"/>
        <v>0</v>
      </c>
      <c r="E138" s="34">
        <f t="shared" si="39"/>
        <v>1.4457484567901233</v>
      </c>
      <c r="F138" s="34">
        <f t="shared" si="39"/>
        <v>5.7829938271604933</v>
      </c>
      <c r="G138" s="34">
        <f t="shared" si="39"/>
        <v>13.011736111111112</v>
      </c>
      <c r="H138" s="34">
        <f t="shared" si="39"/>
        <v>23.131975308641973</v>
      </c>
      <c r="I138" s="34">
        <f t="shared" si="39"/>
        <v>36.143711419753089</v>
      </c>
      <c r="J138" s="34">
        <f t="shared" si="39"/>
        <v>52.046944444444449</v>
      </c>
      <c r="K138" s="34">
        <f t="shared" si="39"/>
        <v>70.841674382716036</v>
      </c>
      <c r="L138" s="34">
        <f t="shared" si="39"/>
        <v>92.527901234567892</v>
      </c>
      <c r="M138" s="34">
        <f t="shared" si="39"/>
        <v>117.10562499999999</v>
      </c>
      <c r="N138" s="34">
        <f t="shared" si="40"/>
        <v>144.57484567901236</v>
      </c>
      <c r="O138" s="34">
        <f t="shared" si="40"/>
        <v>174.93556327160493</v>
      </c>
      <c r="P138" s="34">
        <f t="shared" si="40"/>
        <v>208.1877777777778</v>
      </c>
      <c r="Q138" s="34">
        <f t="shared" si="40"/>
        <v>244.33148919753089</v>
      </c>
      <c r="R138" s="34">
        <f t="shared" si="40"/>
        <v>283.36669753086414</v>
      </c>
      <c r="S138" s="34">
        <f t="shared" si="40"/>
        <v>325.29340277777771</v>
      </c>
      <c r="T138" s="34">
        <f t="shared" si="40"/>
        <v>370.11160493827157</v>
      </c>
      <c r="U138" s="34">
        <f t="shared" si="40"/>
        <v>417.82130401234565</v>
      </c>
      <c r="V138" s="34">
        <f t="shared" si="40"/>
        <v>468.42249999999996</v>
      </c>
      <c r="W138" s="34">
        <f t="shared" si="40"/>
        <v>521.9151929012346</v>
      </c>
      <c r="X138" s="34">
        <f t="shared" si="41"/>
        <v>578.29938271604942</v>
      </c>
      <c r="Y138" s="34">
        <f t="shared" si="41"/>
        <v>637.57506944444435</v>
      </c>
      <c r="Z138" s="34">
        <f t="shared" si="41"/>
        <v>699.74225308641974</v>
      </c>
      <c r="AA138" s="34">
        <f t="shared" si="41"/>
        <v>764.80093364197523</v>
      </c>
      <c r="AB138" s="34">
        <f t="shared" si="41"/>
        <v>832.75111111111119</v>
      </c>
      <c r="AC138" s="35">
        <f t="shared" si="41"/>
        <v>903.59278549382714</v>
      </c>
    </row>
    <row r="139" spans="1:29" hidden="1" x14ac:dyDescent="0.25">
      <c r="A139" s="76"/>
      <c r="B139" s="4" t="s">
        <v>82</v>
      </c>
      <c r="C139" s="3">
        <v>0.28999999999999998</v>
      </c>
      <c r="D139" s="34">
        <f t="shared" si="39"/>
        <v>0</v>
      </c>
      <c r="E139" s="34">
        <f t="shared" si="39"/>
        <v>1.4457484567901233</v>
      </c>
      <c r="F139" s="34">
        <f t="shared" si="39"/>
        <v>5.7829938271604933</v>
      </c>
      <c r="G139" s="34">
        <f t="shared" si="39"/>
        <v>13.011736111111112</v>
      </c>
      <c r="H139" s="34">
        <f t="shared" si="39"/>
        <v>23.131975308641973</v>
      </c>
      <c r="I139" s="34">
        <f t="shared" si="39"/>
        <v>36.143711419753089</v>
      </c>
      <c r="J139" s="34">
        <f t="shared" si="39"/>
        <v>52.046944444444449</v>
      </c>
      <c r="K139" s="34">
        <f t="shared" si="39"/>
        <v>70.841674382716036</v>
      </c>
      <c r="L139" s="34">
        <f t="shared" si="39"/>
        <v>92.527901234567892</v>
      </c>
      <c r="M139" s="34">
        <f t="shared" si="39"/>
        <v>117.10562499999999</v>
      </c>
      <c r="N139" s="34">
        <f t="shared" si="40"/>
        <v>144.57484567901236</v>
      </c>
      <c r="O139" s="34">
        <f t="shared" si="40"/>
        <v>174.93556327160493</v>
      </c>
      <c r="P139" s="34">
        <f t="shared" si="40"/>
        <v>208.1877777777778</v>
      </c>
      <c r="Q139" s="34">
        <f t="shared" si="40"/>
        <v>244.33148919753089</v>
      </c>
      <c r="R139" s="34">
        <f t="shared" si="40"/>
        <v>283.36669753086414</v>
      </c>
      <c r="S139" s="34">
        <f t="shared" si="40"/>
        <v>325.29340277777771</v>
      </c>
      <c r="T139" s="34">
        <f t="shared" si="40"/>
        <v>370.11160493827157</v>
      </c>
      <c r="U139" s="34">
        <f t="shared" si="40"/>
        <v>417.82130401234565</v>
      </c>
      <c r="V139" s="34">
        <f t="shared" si="40"/>
        <v>468.42249999999996</v>
      </c>
      <c r="W139" s="34">
        <f t="shared" si="40"/>
        <v>521.9151929012346</v>
      </c>
      <c r="X139" s="34">
        <f t="shared" si="41"/>
        <v>578.29938271604942</v>
      </c>
      <c r="Y139" s="34">
        <f t="shared" si="41"/>
        <v>637.57506944444435</v>
      </c>
      <c r="Z139" s="34">
        <f t="shared" si="41"/>
        <v>699.74225308641974</v>
      </c>
      <c r="AA139" s="34">
        <f t="shared" si="41"/>
        <v>764.80093364197523</v>
      </c>
      <c r="AB139" s="34">
        <f t="shared" si="41"/>
        <v>832.75111111111119</v>
      </c>
      <c r="AC139" s="35">
        <f t="shared" si="41"/>
        <v>903.59278549382714</v>
      </c>
    </row>
    <row r="140" spans="1:29" hidden="1" x14ac:dyDescent="0.25">
      <c r="A140" s="76"/>
      <c r="B140" s="4" t="s">
        <v>83</v>
      </c>
      <c r="C140" s="3">
        <v>0.28999999999999998</v>
      </c>
      <c r="D140" s="34">
        <f t="shared" si="39"/>
        <v>0</v>
      </c>
      <c r="E140" s="34">
        <f t="shared" si="39"/>
        <v>1.4457484567901233</v>
      </c>
      <c r="F140" s="34">
        <f t="shared" si="39"/>
        <v>5.7829938271604933</v>
      </c>
      <c r="G140" s="34">
        <f t="shared" si="39"/>
        <v>13.011736111111112</v>
      </c>
      <c r="H140" s="34">
        <f t="shared" si="39"/>
        <v>23.131975308641973</v>
      </c>
      <c r="I140" s="34">
        <f t="shared" si="39"/>
        <v>36.143711419753089</v>
      </c>
      <c r="J140" s="34">
        <f t="shared" si="39"/>
        <v>52.046944444444449</v>
      </c>
      <c r="K140" s="34">
        <f t="shared" si="39"/>
        <v>70.841674382716036</v>
      </c>
      <c r="L140" s="34">
        <f t="shared" si="39"/>
        <v>92.527901234567892</v>
      </c>
      <c r="M140" s="34">
        <f t="shared" si="39"/>
        <v>117.10562499999999</v>
      </c>
      <c r="N140" s="34">
        <f t="shared" si="40"/>
        <v>144.57484567901236</v>
      </c>
      <c r="O140" s="34">
        <f t="shared" si="40"/>
        <v>174.93556327160493</v>
      </c>
      <c r="P140" s="34">
        <f t="shared" si="40"/>
        <v>208.1877777777778</v>
      </c>
      <c r="Q140" s="34">
        <f t="shared" si="40"/>
        <v>244.33148919753089</v>
      </c>
      <c r="R140" s="34">
        <f t="shared" si="40"/>
        <v>283.36669753086414</v>
      </c>
      <c r="S140" s="34">
        <f t="shared" si="40"/>
        <v>325.29340277777771</v>
      </c>
      <c r="T140" s="34">
        <f t="shared" si="40"/>
        <v>370.11160493827157</v>
      </c>
      <c r="U140" s="34">
        <f t="shared" si="40"/>
        <v>417.82130401234565</v>
      </c>
      <c r="V140" s="34">
        <f t="shared" si="40"/>
        <v>468.42249999999996</v>
      </c>
      <c r="W140" s="34">
        <f t="shared" si="40"/>
        <v>521.9151929012346</v>
      </c>
      <c r="X140" s="34">
        <f t="shared" si="41"/>
        <v>578.29938271604942</v>
      </c>
      <c r="Y140" s="34">
        <f t="shared" si="41"/>
        <v>637.57506944444435</v>
      </c>
      <c r="Z140" s="34">
        <f t="shared" si="41"/>
        <v>699.74225308641974</v>
      </c>
      <c r="AA140" s="34">
        <f t="shared" si="41"/>
        <v>764.80093364197523</v>
      </c>
      <c r="AB140" s="34">
        <f t="shared" si="41"/>
        <v>832.75111111111119</v>
      </c>
      <c r="AC140" s="35">
        <f t="shared" si="41"/>
        <v>903.59278549382714</v>
      </c>
    </row>
    <row r="141" spans="1:29" hidden="1" x14ac:dyDescent="0.25">
      <c r="A141" s="76"/>
      <c r="B141" s="4" t="s">
        <v>84</v>
      </c>
      <c r="C141" s="3">
        <v>0.28999999999999998</v>
      </c>
      <c r="D141" s="34">
        <f t="shared" si="39"/>
        <v>0</v>
      </c>
      <c r="E141" s="34">
        <f t="shared" si="39"/>
        <v>1.4457484567901233</v>
      </c>
      <c r="F141" s="34">
        <f t="shared" si="39"/>
        <v>5.7829938271604933</v>
      </c>
      <c r="G141" s="34">
        <f t="shared" si="39"/>
        <v>13.011736111111112</v>
      </c>
      <c r="H141" s="34">
        <f t="shared" si="39"/>
        <v>23.131975308641973</v>
      </c>
      <c r="I141" s="34">
        <f t="shared" si="39"/>
        <v>36.143711419753089</v>
      </c>
      <c r="J141" s="34">
        <f t="shared" si="39"/>
        <v>52.046944444444449</v>
      </c>
      <c r="K141" s="34">
        <f t="shared" si="39"/>
        <v>70.841674382716036</v>
      </c>
      <c r="L141" s="34">
        <f t="shared" si="39"/>
        <v>92.527901234567892</v>
      </c>
      <c r="M141" s="34">
        <f t="shared" si="39"/>
        <v>117.10562499999999</v>
      </c>
      <c r="N141" s="34">
        <f t="shared" si="40"/>
        <v>144.57484567901236</v>
      </c>
      <c r="O141" s="34">
        <f t="shared" si="40"/>
        <v>174.93556327160493</v>
      </c>
      <c r="P141" s="34">
        <f t="shared" si="40"/>
        <v>208.1877777777778</v>
      </c>
      <c r="Q141" s="34">
        <f t="shared" si="40"/>
        <v>244.33148919753089</v>
      </c>
      <c r="R141" s="34">
        <f t="shared" si="40"/>
        <v>283.36669753086414</v>
      </c>
      <c r="S141" s="34">
        <f t="shared" si="40"/>
        <v>325.29340277777771</v>
      </c>
      <c r="T141" s="34">
        <f t="shared" si="40"/>
        <v>370.11160493827157</v>
      </c>
      <c r="U141" s="34">
        <f t="shared" si="40"/>
        <v>417.82130401234565</v>
      </c>
      <c r="V141" s="34">
        <f t="shared" si="40"/>
        <v>468.42249999999996</v>
      </c>
      <c r="W141" s="34">
        <f t="shared" si="40"/>
        <v>521.9151929012346</v>
      </c>
      <c r="X141" s="34">
        <f t="shared" si="41"/>
        <v>578.29938271604942</v>
      </c>
      <c r="Y141" s="34">
        <f t="shared" si="41"/>
        <v>637.57506944444435</v>
      </c>
      <c r="Z141" s="34">
        <f t="shared" si="41"/>
        <v>699.74225308641974</v>
      </c>
      <c r="AA141" s="34">
        <f t="shared" si="41"/>
        <v>764.80093364197523</v>
      </c>
      <c r="AB141" s="34">
        <f t="shared" si="41"/>
        <v>832.75111111111119</v>
      </c>
      <c r="AC141" s="35">
        <f t="shared" si="41"/>
        <v>903.59278549382714</v>
      </c>
    </row>
    <row r="142" spans="1:29" hidden="1" x14ac:dyDescent="0.25">
      <c r="A142" s="76"/>
      <c r="B142" s="4" t="s">
        <v>85</v>
      </c>
      <c r="C142" s="3">
        <v>0.28999999999999998</v>
      </c>
      <c r="D142" s="34">
        <f t="shared" si="39"/>
        <v>0</v>
      </c>
      <c r="E142" s="34">
        <f t="shared" si="39"/>
        <v>1.4457484567901233</v>
      </c>
      <c r="F142" s="34">
        <f t="shared" si="39"/>
        <v>5.7829938271604933</v>
      </c>
      <c r="G142" s="34">
        <f t="shared" si="39"/>
        <v>13.011736111111112</v>
      </c>
      <c r="H142" s="34">
        <f t="shared" si="39"/>
        <v>23.131975308641973</v>
      </c>
      <c r="I142" s="34">
        <f t="shared" si="39"/>
        <v>36.143711419753089</v>
      </c>
      <c r="J142" s="34">
        <f t="shared" si="39"/>
        <v>52.046944444444449</v>
      </c>
      <c r="K142" s="34">
        <f t="shared" si="39"/>
        <v>70.841674382716036</v>
      </c>
      <c r="L142" s="34">
        <f t="shared" si="39"/>
        <v>92.527901234567892</v>
      </c>
      <c r="M142" s="34">
        <f t="shared" si="39"/>
        <v>117.10562499999999</v>
      </c>
      <c r="N142" s="34">
        <f t="shared" si="40"/>
        <v>144.57484567901236</v>
      </c>
      <c r="O142" s="34">
        <f t="shared" si="40"/>
        <v>174.93556327160493</v>
      </c>
      <c r="P142" s="34">
        <f t="shared" si="40"/>
        <v>208.1877777777778</v>
      </c>
      <c r="Q142" s="34">
        <f t="shared" si="40"/>
        <v>244.33148919753089</v>
      </c>
      <c r="R142" s="34">
        <f t="shared" si="40"/>
        <v>283.36669753086414</v>
      </c>
      <c r="S142" s="34">
        <f t="shared" si="40"/>
        <v>325.29340277777771</v>
      </c>
      <c r="T142" s="34">
        <f t="shared" si="40"/>
        <v>370.11160493827157</v>
      </c>
      <c r="U142" s="34">
        <f t="shared" si="40"/>
        <v>417.82130401234565</v>
      </c>
      <c r="V142" s="34">
        <f t="shared" si="40"/>
        <v>468.42249999999996</v>
      </c>
      <c r="W142" s="34">
        <f t="shared" si="40"/>
        <v>521.9151929012346</v>
      </c>
      <c r="X142" s="34">
        <f t="shared" si="41"/>
        <v>578.29938271604942</v>
      </c>
      <c r="Y142" s="34">
        <f t="shared" si="41"/>
        <v>637.57506944444435</v>
      </c>
      <c r="Z142" s="34">
        <f t="shared" si="41"/>
        <v>699.74225308641974</v>
      </c>
      <c r="AA142" s="34">
        <f t="shared" si="41"/>
        <v>764.80093364197523</v>
      </c>
      <c r="AB142" s="34">
        <f t="shared" si="41"/>
        <v>832.75111111111119</v>
      </c>
      <c r="AC142" s="35">
        <f t="shared" si="41"/>
        <v>903.59278549382714</v>
      </c>
    </row>
    <row r="143" spans="1:29" hidden="1" x14ac:dyDescent="0.25">
      <c r="A143" s="76"/>
      <c r="B143" s="4" t="s">
        <v>86</v>
      </c>
      <c r="C143" s="3">
        <v>0.28999999999999998</v>
      </c>
      <c r="D143" s="34">
        <f t="shared" si="39"/>
        <v>0</v>
      </c>
      <c r="E143" s="34">
        <f t="shared" si="39"/>
        <v>1.4457484567901233</v>
      </c>
      <c r="F143" s="34">
        <f t="shared" si="39"/>
        <v>5.7829938271604933</v>
      </c>
      <c r="G143" s="34">
        <f t="shared" si="39"/>
        <v>13.011736111111112</v>
      </c>
      <c r="H143" s="34">
        <f t="shared" si="39"/>
        <v>23.131975308641973</v>
      </c>
      <c r="I143" s="34">
        <f t="shared" si="39"/>
        <v>36.143711419753089</v>
      </c>
      <c r="J143" s="34">
        <f t="shared" si="39"/>
        <v>52.046944444444449</v>
      </c>
      <c r="K143" s="34">
        <f t="shared" si="39"/>
        <v>70.841674382716036</v>
      </c>
      <c r="L143" s="34">
        <f t="shared" si="39"/>
        <v>92.527901234567892</v>
      </c>
      <c r="M143" s="34">
        <f t="shared" si="39"/>
        <v>117.10562499999999</v>
      </c>
      <c r="N143" s="34">
        <f t="shared" si="40"/>
        <v>144.57484567901236</v>
      </c>
      <c r="O143" s="34">
        <f t="shared" si="40"/>
        <v>174.93556327160493</v>
      </c>
      <c r="P143" s="34">
        <f t="shared" si="40"/>
        <v>208.1877777777778</v>
      </c>
      <c r="Q143" s="34">
        <f t="shared" si="40"/>
        <v>244.33148919753089</v>
      </c>
      <c r="R143" s="34">
        <f t="shared" si="40"/>
        <v>283.36669753086414</v>
      </c>
      <c r="S143" s="34">
        <f t="shared" si="40"/>
        <v>325.29340277777771</v>
      </c>
      <c r="T143" s="34">
        <f t="shared" si="40"/>
        <v>370.11160493827157</v>
      </c>
      <c r="U143" s="34">
        <f t="shared" si="40"/>
        <v>417.82130401234565</v>
      </c>
      <c r="V143" s="34">
        <f t="shared" si="40"/>
        <v>468.42249999999996</v>
      </c>
      <c r="W143" s="34">
        <f t="shared" si="40"/>
        <v>521.9151929012346</v>
      </c>
      <c r="X143" s="34">
        <f t="shared" si="41"/>
        <v>578.29938271604942</v>
      </c>
      <c r="Y143" s="34">
        <f t="shared" si="41"/>
        <v>637.57506944444435</v>
      </c>
      <c r="Z143" s="34">
        <f t="shared" si="41"/>
        <v>699.74225308641974</v>
      </c>
      <c r="AA143" s="34">
        <f t="shared" si="41"/>
        <v>764.80093364197523</v>
      </c>
      <c r="AB143" s="34">
        <f t="shared" si="41"/>
        <v>832.75111111111119</v>
      </c>
      <c r="AC143" s="35">
        <f t="shared" si="41"/>
        <v>903.59278549382714</v>
      </c>
    </row>
    <row r="144" spans="1:29" hidden="1" x14ac:dyDescent="0.25">
      <c r="A144" s="76"/>
      <c r="B144" s="4" t="s">
        <v>87</v>
      </c>
      <c r="C144" s="3">
        <v>0.28999999999999998</v>
      </c>
      <c r="D144" s="34">
        <f t="shared" si="39"/>
        <v>0</v>
      </c>
      <c r="E144" s="34">
        <f t="shared" si="39"/>
        <v>1.4457484567901233</v>
      </c>
      <c r="F144" s="34">
        <f t="shared" si="39"/>
        <v>5.7829938271604933</v>
      </c>
      <c r="G144" s="34">
        <f t="shared" si="39"/>
        <v>13.011736111111112</v>
      </c>
      <c r="H144" s="34">
        <f t="shared" si="39"/>
        <v>23.131975308641973</v>
      </c>
      <c r="I144" s="34">
        <f t="shared" si="39"/>
        <v>36.143711419753089</v>
      </c>
      <c r="J144" s="34">
        <f t="shared" si="39"/>
        <v>52.046944444444449</v>
      </c>
      <c r="K144" s="34">
        <f t="shared" si="39"/>
        <v>70.841674382716036</v>
      </c>
      <c r="L144" s="34">
        <f t="shared" si="39"/>
        <v>92.527901234567892</v>
      </c>
      <c r="M144" s="34">
        <f t="shared" si="39"/>
        <v>117.10562499999999</v>
      </c>
      <c r="N144" s="34">
        <f t="shared" si="40"/>
        <v>144.57484567901236</v>
      </c>
      <c r="O144" s="34">
        <f t="shared" si="40"/>
        <v>174.93556327160493</v>
      </c>
      <c r="P144" s="34">
        <f t="shared" si="40"/>
        <v>208.1877777777778</v>
      </c>
      <c r="Q144" s="34">
        <f t="shared" si="40"/>
        <v>244.33148919753089</v>
      </c>
      <c r="R144" s="34">
        <f t="shared" si="40"/>
        <v>283.36669753086414</v>
      </c>
      <c r="S144" s="34">
        <f t="shared" si="40"/>
        <v>325.29340277777771</v>
      </c>
      <c r="T144" s="34">
        <f t="shared" si="40"/>
        <v>370.11160493827157</v>
      </c>
      <c r="U144" s="34">
        <f t="shared" si="40"/>
        <v>417.82130401234565</v>
      </c>
      <c r="V144" s="34">
        <f t="shared" si="40"/>
        <v>468.42249999999996</v>
      </c>
      <c r="W144" s="34">
        <f t="shared" si="40"/>
        <v>521.9151929012346</v>
      </c>
      <c r="X144" s="34">
        <f t="shared" si="41"/>
        <v>578.29938271604942</v>
      </c>
      <c r="Y144" s="34">
        <f t="shared" si="41"/>
        <v>637.57506944444435</v>
      </c>
      <c r="Z144" s="34">
        <f t="shared" si="41"/>
        <v>699.74225308641974</v>
      </c>
      <c r="AA144" s="34">
        <f t="shared" si="41"/>
        <v>764.80093364197523</v>
      </c>
      <c r="AB144" s="34">
        <f t="shared" si="41"/>
        <v>832.75111111111119</v>
      </c>
      <c r="AC144" s="35">
        <f t="shared" si="41"/>
        <v>903.59278549382714</v>
      </c>
    </row>
    <row r="145" spans="1:29" hidden="1" x14ac:dyDescent="0.25">
      <c r="A145" s="76"/>
      <c r="B145" s="4" t="s">
        <v>88</v>
      </c>
      <c r="C145" s="3">
        <v>0.28999999999999998</v>
      </c>
      <c r="D145" s="34">
        <f t="shared" si="39"/>
        <v>0</v>
      </c>
      <c r="E145" s="34">
        <f t="shared" si="39"/>
        <v>1.4457484567901233</v>
      </c>
      <c r="F145" s="34">
        <f t="shared" si="39"/>
        <v>5.7829938271604933</v>
      </c>
      <c r="G145" s="34">
        <f t="shared" si="39"/>
        <v>13.011736111111112</v>
      </c>
      <c r="H145" s="34">
        <f t="shared" si="39"/>
        <v>23.131975308641973</v>
      </c>
      <c r="I145" s="34">
        <f t="shared" si="39"/>
        <v>36.143711419753089</v>
      </c>
      <c r="J145" s="34">
        <f t="shared" si="39"/>
        <v>52.046944444444449</v>
      </c>
      <c r="K145" s="34">
        <f t="shared" si="39"/>
        <v>70.841674382716036</v>
      </c>
      <c r="L145" s="34">
        <f t="shared" si="39"/>
        <v>92.527901234567892</v>
      </c>
      <c r="M145" s="34">
        <f t="shared" si="39"/>
        <v>117.10562499999999</v>
      </c>
      <c r="N145" s="34">
        <f t="shared" si="40"/>
        <v>144.57484567901236</v>
      </c>
      <c r="O145" s="34">
        <f t="shared" si="40"/>
        <v>174.93556327160493</v>
      </c>
      <c r="P145" s="34">
        <f t="shared" si="40"/>
        <v>208.1877777777778</v>
      </c>
      <c r="Q145" s="34">
        <f t="shared" si="40"/>
        <v>244.33148919753089</v>
      </c>
      <c r="R145" s="34">
        <f t="shared" si="40"/>
        <v>283.36669753086414</v>
      </c>
      <c r="S145" s="34">
        <f t="shared" si="40"/>
        <v>325.29340277777771</v>
      </c>
      <c r="T145" s="34">
        <f t="shared" si="40"/>
        <v>370.11160493827157</v>
      </c>
      <c r="U145" s="34">
        <f t="shared" si="40"/>
        <v>417.82130401234565</v>
      </c>
      <c r="V145" s="34">
        <f t="shared" si="40"/>
        <v>468.42249999999996</v>
      </c>
      <c r="W145" s="34">
        <f t="shared" si="40"/>
        <v>521.9151929012346</v>
      </c>
      <c r="X145" s="34">
        <f t="shared" si="41"/>
        <v>578.29938271604942</v>
      </c>
      <c r="Y145" s="34">
        <f t="shared" si="41"/>
        <v>637.57506944444435</v>
      </c>
      <c r="Z145" s="34">
        <f t="shared" si="41"/>
        <v>699.74225308641974</v>
      </c>
      <c r="AA145" s="34">
        <f t="shared" si="41"/>
        <v>764.80093364197523</v>
      </c>
      <c r="AB145" s="34">
        <f t="shared" si="41"/>
        <v>832.75111111111119</v>
      </c>
      <c r="AC145" s="35">
        <f t="shared" si="41"/>
        <v>903.59278549382714</v>
      </c>
    </row>
    <row r="146" spans="1:29" hidden="1" x14ac:dyDescent="0.25">
      <c r="A146" s="76"/>
      <c r="B146" s="4" t="s">
        <v>89</v>
      </c>
      <c r="C146" s="3">
        <v>0.28999999999999998</v>
      </c>
      <c r="D146" s="34">
        <f t="shared" si="39"/>
        <v>0</v>
      </c>
      <c r="E146" s="34">
        <f t="shared" si="39"/>
        <v>1.4457484567901233</v>
      </c>
      <c r="F146" s="34">
        <f t="shared" si="39"/>
        <v>5.7829938271604933</v>
      </c>
      <c r="G146" s="34">
        <f t="shared" si="39"/>
        <v>13.011736111111112</v>
      </c>
      <c r="H146" s="34">
        <f t="shared" si="39"/>
        <v>23.131975308641973</v>
      </c>
      <c r="I146" s="34">
        <f t="shared" si="39"/>
        <v>36.143711419753089</v>
      </c>
      <c r="J146" s="34">
        <f t="shared" si="39"/>
        <v>52.046944444444449</v>
      </c>
      <c r="K146" s="34">
        <f t="shared" si="39"/>
        <v>70.841674382716036</v>
      </c>
      <c r="L146" s="34">
        <f t="shared" si="39"/>
        <v>92.527901234567892</v>
      </c>
      <c r="M146" s="34">
        <f t="shared" si="39"/>
        <v>117.10562499999999</v>
      </c>
      <c r="N146" s="34">
        <f t="shared" si="40"/>
        <v>144.57484567901236</v>
      </c>
      <c r="O146" s="34">
        <f t="shared" si="40"/>
        <v>174.93556327160493</v>
      </c>
      <c r="P146" s="34">
        <f t="shared" si="40"/>
        <v>208.1877777777778</v>
      </c>
      <c r="Q146" s="34">
        <f t="shared" si="40"/>
        <v>244.33148919753089</v>
      </c>
      <c r="R146" s="34">
        <f t="shared" si="40"/>
        <v>283.36669753086414</v>
      </c>
      <c r="S146" s="34">
        <f t="shared" si="40"/>
        <v>325.29340277777771</v>
      </c>
      <c r="T146" s="34">
        <f t="shared" si="40"/>
        <v>370.11160493827157</v>
      </c>
      <c r="U146" s="34">
        <f t="shared" si="40"/>
        <v>417.82130401234565</v>
      </c>
      <c r="V146" s="34">
        <f t="shared" si="40"/>
        <v>468.42249999999996</v>
      </c>
      <c r="W146" s="34">
        <f t="shared" si="40"/>
        <v>521.9151929012346</v>
      </c>
      <c r="X146" s="34">
        <f t="shared" si="41"/>
        <v>578.29938271604942</v>
      </c>
      <c r="Y146" s="34">
        <f t="shared" si="41"/>
        <v>637.57506944444435</v>
      </c>
      <c r="Z146" s="34">
        <f t="shared" si="41"/>
        <v>699.74225308641974</v>
      </c>
      <c r="AA146" s="34">
        <f t="shared" si="41"/>
        <v>764.80093364197523</v>
      </c>
      <c r="AB146" s="34">
        <f t="shared" si="41"/>
        <v>832.75111111111119</v>
      </c>
      <c r="AC146" s="35">
        <f t="shared" si="41"/>
        <v>903.59278549382714</v>
      </c>
    </row>
    <row r="147" spans="1:29" hidden="1" x14ac:dyDescent="0.25">
      <c r="A147" s="76"/>
      <c r="B147" s="4" t="s">
        <v>90</v>
      </c>
      <c r="C147" s="3">
        <v>0.28999999999999998</v>
      </c>
      <c r="D147" s="34">
        <f t="shared" ref="D147:M156" si="42">0.5*$A$5*D$46*D$46*$C147</f>
        <v>0</v>
      </c>
      <c r="E147" s="34">
        <f t="shared" si="42"/>
        <v>1.4457484567901233</v>
      </c>
      <c r="F147" s="34">
        <f t="shared" si="42"/>
        <v>5.7829938271604933</v>
      </c>
      <c r="G147" s="34">
        <f t="shared" si="42"/>
        <v>13.011736111111112</v>
      </c>
      <c r="H147" s="34">
        <f t="shared" si="42"/>
        <v>23.131975308641973</v>
      </c>
      <c r="I147" s="34">
        <f t="shared" si="42"/>
        <v>36.143711419753089</v>
      </c>
      <c r="J147" s="34">
        <f t="shared" si="42"/>
        <v>52.046944444444449</v>
      </c>
      <c r="K147" s="34">
        <f t="shared" si="42"/>
        <v>70.841674382716036</v>
      </c>
      <c r="L147" s="34">
        <f t="shared" si="42"/>
        <v>92.527901234567892</v>
      </c>
      <c r="M147" s="34">
        <f t="shared" si="42"/>
        <v>117.10562499999999</v>
      </c>
      <c r="N147" s="34">
        <f t="shared" ref="N147:W156" si="43">0.5*$A$5*N$46*N$46*$C147</f>
        <v>144.57484567901236</v>
      </c>
      <c r="O147" s="34">
        <f t="shared" si="43"/>
        <v>174.93556327160493</v>
      </c>
      <c r="P147" s="34">
        <f t="shared" si="43"/>
        <v>208.1877777777778</v>
      </c>
      <c r="Q147" s="34">
        <f t="shared" si="43"/>
        <v>244.33148919753089</v>
      </c>
      <c r="R147" s="34">
        <f t="shared" si="43"/>
        <v>283.36669753086414</v>
      </c>
      <c r="S147" s="34">
        <f t="shared" si="43"/>
        <v>325.29340277777771</v>
      </c>
      <c r="T147" s="34">
        <f t="shared" si="43"/>
        <v>370.11160493827157</v>
      </c>
      <c r="U147" s="34">
        <f t="shared" si="43"/>
        <v>417.82130401234565</v>
      </c>
      <c r="V147" s="34">
        <f t="shared" si="43"/>
        <v>468.42249999999996</v>
      </c>
      <c r="W147" s="34">
        <f t="shared" si="43"/>
        <v>521.9151929012346</v>
      </c>
      <c r="X147" s="34">
        <f t="shared" ref="X147:AC156" si="44">0.5*$A$5*X$46*X$46*$C147</f>
        <v>578.29938271604942</v>
      </c>
      <c r="Y147" s="34">
        <f t="shared" si="44"/>
        <v>637.57506944444435</v>
      </c>
      <c r="Z147" s="34">
        <f t="shared" si="44"/>
        <v>699.74225308641974</v>
      </c>
      <c r="AA147" s="34">
        <f t="shared" si="44"/>
        <v>764.80093364197523</v>
      </c>
      <c r="AB147" s="34">
        <f t="shared" si="44"/>
        <v>832.75111111111119</v>
      </c>
      <c r="AC147" s="35">
        <f t="shared" si="44"/>
        <v>903.59278549382714</v>
      </c>
    </row>
    <row r="148" spans="1:29" hidden="1" x14ac:dyDescent="0.25">
      <c r="A148" s="76"/>
      <c r="B148" s="4" t="s">
        <v>91</v>
      </c>
      <c r="C148" s="3">
        <v>0.28999999999999998</v>
      </c>
      <c r="D148" s="34">
        <f t="shared" si="42"/>
        <v>0</v>
      </c>
      <c r="E148" s="34">
        <f t="shared" si="42"/>
        <v>1.4457484567901233</v>
      </c>
      <c r="F148" s="34">
        <f t="shared" si="42"/>
        <v>5.7829938271604933</v>
      </c>
      <c r="G148" s="34">
        <f t="shared" si="42"/>
        <v>13.011736111111112</v>
      </c>
      <c r="H148" s="34">
        <f t="shared" si="42"/>
        <v>23.131975308641973</v>
      </c>
      <c r="I148" s="34">
        <f t="shared" si="42"/>
        <v>36.143711419753089</v>
      </c>
      <c r="J148" s="34">
        <f t="shared" si="42"/>
        <v>52.046944444444449</v>
      </c>
      <c r="K148" s="34">
        <f t="shared" si="42"/>
        <v>70.841674382716036</v>
      </c>
      <c r="L148" s="34">
        <f t="shared" si="42"/>
        <v>92.527901234567892</v>
      </c>
      <c r="M148" s="34">
        <f t="shared" si="42"/>
        <v>117.10562499999999</v>
      </c>
      <c r="N148" s="34">
        <f t="shared" si="43"/>
        <v>144.57484567901236</v>
      </c>
      <c r="O148" s="34">
        <f t="shared" si="43"/>
        <v>174.93556327160493</v>
      </c>
      <c r="P148" s="34">
        <f t="shared" si="43"/>
        <v>208.1877777777778</v>
      </c>
      <c r="Q148" s="34">
        <f t="shared" si="43"/>
        <v>244.33148919753089</v>
      </c>
      <c r="R148" s="34">
        <f t="shared" si="43"/>
        <v>283.36669753086414</v>
      </c>
      <c r="S148" s="34">
        <f t="shared" si="43"/>
        <v>325.29340277777771</v>
      </c>
      <c r="T148" s="34">
        <f t="shared" si="43"/>
        <v>370.11160493827157</v>
      </c>
      <c r="U148" s="34">
        <f t="shared" si="43"/>
        <v>417.82130401234565</v>
      </c>
      <c r="V148" s="34">
        <f t="shared" si="43"/>
        <v>468.42249999999996</v>
      </c>
      <c r="W148" s="34">
        <f t="shared" si="43"/>
        <v>521.9151929012346</v>
      </c>
      <c r="X148" s="34">
        <f t="shared" si="44"/>
        <v>578.29938271604942</v>
      </c>
      <c r="Y148" s="34">
        <f t="shared" si="44"/>
        <v>637.57506944444435</v>
      </c>
      <c r="Z148" s="34">
        <f t="shared" si="44"/>
        <v>699.74225308641974</v>
      </c>
      <c r="AA148" s="34">
        <f t="shared" si="44"/>
        <v>764.80093364197523</v>
      </c>
      <c r="AB148" s="34">
        <f t="shared" si="44"/>
        <v>832.75111111111119</v>
      </c>
      <c r="AC148" s="35">
        <f t="shared" si="44"/>
        <v>903.59278549382714</v>
      </c>
    </row>
    <row r="149" spans="1:29" hidden="1" x14ac:dyDescent="0.25">
      <c r="A149" s="76"/>
      <c r="B149" s="4" t="s">
        <v>92</v>
      </c>
      <c r="C149" s="3">
        <v>0.28999999999999998</v>
      </c>
      <c r="D149" s="34">
        <f t="shared" si="42"/>
        <v>0</v>
      </c>
      <c r="E149" s="34">
        <f t="shared" si="42"/>
        <v>1.4457484567901233</v>
      </c>
      <c r="F149" s="34">
        <f t="shared" si="42"/>
        <v>5.7829938271604933</v>
      </c>
      <c r="G149" s="34">
        <f t="shared" si="42"/>
        <v>13.011736111111112</v>
      </c>
      <c r="H149" s="34">
        <f t="shared" si="42"/>
        <v>23.131975308641973</v>
      </c>
      <c r="I149" s="34">
        <f t="shared" si="42"/>
        <v>36.143711419753089</v>
      </c>
      <c r="J149" s="34">
        <f t="shared" si="42"/>
        <v>52.046944444444449</v>
      </c>
      <c r="K149" s="34">
        <f t="shared" si="42"/>
        <v>70.841674382716036</v>
      </c>
      <c r="L149" s="34">
        <f t="shared" si="42"/>
        <v>92.527901234567892</v>
      </c>
      <c r="M149" s="34">
        <f t="shared" si="42"/>
        <v>117.10562499999999</v>
      </c>
      <c r="N149" s="34">
        <f t="shared" si="43"/>
        <v>144.57484567901236</v>
      </c>
      <c r="O149" s="34">
        <f t="shared" si="43"/>
        <v>174.93556327160493</v>
      </c>
      <c r="P149" s="34">
        <f t="shared" si="43"/>
        <v>208.1877777777778</v>
      </c>
      <c r="Q149" s="34">
        <f t="shared" si="43"/>
        <v>244.33148919753089</v>
      </c>
      <c r="R149" s="34">
        <f t="shared" si="43"/>
        <v>283.36669753086414</v>
      </c>
      <c r="S149" s="34">
        <f t="shared" si="43"/>
        <v>325.29340277777771</v>
      </c>
      <c r="T149" s="34">
        <f t="shared" si="43"/>
        <v>370.11160493827157</v>
      </c>
      <c r="U149" s="34">
        <f t="shared" si="43"/>
        <v>417.82130401234565</v>
      </c>
      <c r="V149" s="34">
        <f t="shared" si="43"/>
        <v>468.42249999999996</v>
      </c>
      <c r="W149" s="34">
        <f t="shared" si="43"/>
        <v>521.9151929012346</v>
      </c>
      <c r="X149" s="34">
        <f t="shared" si="44"/>
        <v>578.29938271604942</v>
      </c>
      <c r="Y149" s="34">
        <f t="shared" si="44"/>
        <v>637.57506944444435</v>
      </c>
      <c r="Z149" s="34">
        <f t="shared" si="44"/>
        <v>699.74225308641974</v>
      </c>
      <c r="AA149" s="34">
        <f t="shared" si="44"/>
        <v>764.80093364197523</v>
      </c>
      <c r="AB149" s="34">
        <f t="shared" si="44"/>
        <v>832.75111111111119</v>
      </c>
      <c r="AC149" s="35">
        <f t="shared" si="44"/>
        <v>903.59278549382714</v>
      </c>
    </row>
    <row r="150" spans="1:29" hidden="1" x14ac:dyDescent="0.25">
      <c r="A150" s="76"/>
      <c r="B150" s="4" t="s">
        <v>24</v>
      </c>
      <c r="C150" s="3">
        <v>0.28999999999999998</v>
      </c>
      <c r="D150" s="34">
        <f t="shared" si="42"/>
        <v>0</v>
      </c>
      <c r="E150" s="34">
        <f t="shared" si="42"/>
        <v>1.4457484567901233</v>
      </c>
      <c r="F150" s="34">
        <f t="shared" si="42"/>
        <v>5.7829938271604933</v>
      </c>
      <c r="G150" s="34">
        <f t="shared" si="42"/>
        <v>13.011736111111112</v>
      </c>
      <c r="H150" s="34">
        <f t="shared" si="42"/>
        <v>23.131975308641973</v>
      </c>
      <c r="I150" s="34">
        <f t="shared" si="42"/>
        <v>36.143711419753089</v>
      </c>
      <c r="J150" s="34">
        <f t="shared" si="42"/>
        <v>52.046944444444449</v>
      </c>
      <c r="K150" s="34">
        <f t="shared" si="42"/>
        <v>70.841674382716036</v>
      </c>
      <c r="L150" s="34">
        <f t="shared" si="42"/>
        <v>92.527901234567892</v>
      </c>
      <c r="M150" s="34">
        <f t="shared" si="42"/>
        <v>117.10562499999999</v>
      </c>
      <c r="N150" s="34">
        <f t="shared" si="43"/>
        <v>144.57484567901236</v>
      </c>
      <c r="O150" s="34">
        <f t="shared" si="43"/>
        <v>174.93556327160493</v>
      </c>
      <c r="P150" s="34">
        <f t="shared" si="43"/>
        <v>208.1877777777778</v>
      </c>
      <c r="Q150" s="34">
        <f t="shared" si="43"/>
        <v>244.33148919753089</v>
      </c>
      <c r="R150" s="34">
        <f t="shared" si="43"/>
        <v>283.36669753086414</v>
      </c>
      <c r="S150" s="34">
        <f t="shared" si="43"/>
        <v>325.29340277777771</v>
      </c>
      <c r="T150" s="34">
        <f t="shared" si="43"/>
        <v>370.11160493827157</v>
      </c>
      <c r="U150" s="34">
        <f t="shared" si="43"/>
        <v>417.82130401234565</v>
      </c>
      <c r="V150" s="34">
        <f t="shared" si="43"/>
        <v>468.42249999999996</v>
      </c>
      <c r="W150" s="34">
        <f t="shared" si="43"/>
        <v>521.9151929012346</v>
      </c>
      <c r="X150" s="34">
        <f t="shared" si="44"/>
        <v>578.29938271604942</v>
      </c>
      <c r="Y150" s="34">
        <f t="shared" si="44"/>
        <v>637.57506944444435</v>
      </c>
      <c r="Z150" s="34">
        <f t="shared" si="44"/>
        <v>699.74225308641974</v>
      </c>
      <c r="AA150" s="34">
        <f t="shared" si="44"/>
        <v>764.80093364197523</v>
      </c>
      <c r="AB150" s="34">
        <f t="shared" si="44"/>
        <v>832.75111111111119</v>
      </c>
      <c r="AC150" s="35">
        <f t="shared" si="44"/>
        <v>903.59278549382714</v>
      </c>
    </row>
    <row r="151" spans="1:29" hidden="1" x14ac:dyDescent="0.25">
      <c r="A151" s="76"/>
      <c r="B151" s="4" t="s">
        <v>93</v>
      </c>
      <c r="C151" s="3">
        <v>0.28999999999999998</v>
      </c>
      <c r="D151" s="34">
        <f t="shared" si="42"/>
        <v>0</v>
      </c>
      <c r="E151" s="34">
        <f t="shared" si="42"/>
        <v>1.4457484567901233</v>
      </c>
      <c r="F151" s="34">
        <f t="shared" si="42"/>
        <v>5.7829938271604933</v>
      </c>
      <c r="G151" s="34">
        <f t="shared" si="42"/>
        <v>13.011736111111112</v>
      </c>
      <c r="H151" s="34">
        <f t="shared" si="42"/>
        <v>23.131975308641973</v>
      </c>
      <c r="I151" s="34">
        <f t="shared" si="42"/>
        <v>36.143711419753089</v>
      </c>
      <c r="J151" s="34">
        <f t="shared" si="42"/>
        <v>52.046944444444449</v>
      </c>
      <c r="K151" s="34">
        <f t="shared" si="42"/>
        <v>70.841674382716036</v>
      </c>
      <c r="L151" s="34">
        <f t="shared" si="42"/>
        <v>92.527901234567892</v>
      </c>
      <c r="M151" s="34">
        <f t="shared" si="42"/>
        <v>117.10562499999999</v>
      </c>
      <c r="N151" s="34">
        <f t="shared" si="43"/>
        <v>144.57484567901236</v>
      </c>
      <c r="O151" s="34">
        <f t="shared" si="43"/>
        <v>174.93556327160493</v>
      </c>
      <c r="P151" s="34">
        <f t="shared" si="43"/>
        <v>208.1877777777778</v>
      </c>
      <c r="Q151" s="34">
        <f t="shared" si="43"/>
        <v>244.33148919753089</v>
      </c>
      <c r="R151" s="34">
        <f t="shared" si="43"/>
        <v>283.36669753086414</v>
      </c>
      <c r="S151" s="34">
        <f t="shared" si="43"/>
        <v>325.29340277777771</v>
      </c>
      <c r="T151" s="34">
        <f t="shared" si="43"/>
        <v>370.11160493827157</v>
      </c>
      <c r="U151" s="34">
        <f t="shared" si="43"/>
        <v>417.82130401234565</v>
      </c>
      <c r="V151" s="34">
        <f t="shared" si="43"/>
        <v>468.42249999999996</v>
      </c>
      <c r="W151" s="34">
        <f t="shared" si="43"/>
        <v>521.9151929012346</v>
      </c>
      <c r="X151" s="34">
        <f t="shared" si="44"/>
        <v>578.29938271604942</v>
      </c>
      <c r="Y151" s="34">
        <f t="shared" si="44"/>
        <v>637.57506944444435</v>
      </c>
      <c r="Z151" s="34">
        <f t="shared" si="44"/>
        <v>699.74225308641974</v>
      </c>
      <c r="AA151" s="34">
        <f t="shared" si="44"/>
        <v>764.80093364197523</v>
      </c>
      <c r="AB151" s="34">
        <f t="shared" si="44"/>
        <v>832.75111111111119</v>
      </c>
      <c r="AC151" s="35">
        <f t="shared" si="44"/>
        <v>903.59278549382714</v>
      </c>
    </row>
    <row r="152" spans="1:29" hidden="1" x14ac:dyDescent="0.25">
      <c r="A152" s="76"/>
      <c r="B152" s="4" t="s">
        <v>20</v>
      </c>
      <c r="C152" s="3">
        <v>0.28999999999999998</v>
      </c>
      <c r="D152" s="34">
        <f t="shared" si="42"/>
        <v>0</v>
      </c>
      <c r="E152" s="34">
        <f t="shared" si="42"/>
        <v>1.4457484567901233</v>
      </c>
      <c r="F152" s="34">
        <f t="shared" si="42"/>
        <v>5.7829938271604933</v>
      </c>
      <c r="G152" s="34">
        <f t="shared" si="42"/>
        <v>13.011736111111112</v>
      </c>
      <c r="H152" s="34">
        <f t="shared" si="42"/>
        <v>23.131975308641973</v>
      </c>
      <c r="I152" s="34">
        <f t="shared" si="42"/>
        <v>36.143711419753089</v>
      </c>
      <c r="J152" s="34">
        <f t="shared" si="42"/>
        <v>52.046944444444449</v>
      </c>
      <c r="K152" s="34">
        <f t="shared" si="42"/>
        <v>70.841674382716036</v>
      </c>
      <c r="L152" s="34">
        <f t="shared" si="42"/>
        <v>92.527901234567892</v>
      </c>
      <c r="M152" s="34">
        <f t="shared" si="42"/>
        <v>117.10562499999999</v>
      </c>
      <c r="N152" s="34">
        <f t="shared" si="43"/>
        <v>144.57484567901236</v>
      </c>
      <c r="O152" s="34">
        <f t="shared" si="43"/>
        <v>174.93556327160493</v>
      </c>
      <c r="P152" s="34">
        <f t="shared" si="43"/>
        <v>208.1877777777778</v>
      </c>
      <c r="Q152" s="34">
        <f t="shared" si="43"/>
        <v>244.33148919753089</v>
      </c>
      <c r="R152" s="34">
        <f t="shared" si="43"/>
        <v>283.36669753086414</v>
      </c>
      <c r="S152" s="34">
        <f t="shared" si="43"/>
        <v>325.29340277777771</v>
      </c>
      <c r="T152" s="34">
        <f t="shared" si="43"/>
        <v>370.11160493827157</v>
      </c>
      <c r="U152" s="34">
        <f t="shared" si="43"/>
        <v>417.82130401234565</v>
      </c>
      <c r="V152" s="34">
        <f t="shared" si="43"/>
        <v>468.42249999999996</v>
      </c>
      <c r="W152" s="34">
        <f t="shared" si="43"/>
        <v>521.9151929012346</v>
      </c>
      <c r="X152" s="34">
        <f t="shared" si="44"/>
        <v>578.29938271604942</v>
      </c>
      <c r="Y152" s="34">
        <f t="shared" si="44"/>
        <v>637.57506944444435</v>
      </c>
      <c r="Z152" s="34">
        <f t="shared" si="44"/>
        <v>699.74225308641974</v>
      </c>
      <c r="AA152" s="34">
        <f t="shared" si="44"/>
        <v>764.80093364197523</v>
      </c>
      <c r="AB152" s="34">
        <f t="shared" si="44"/>
        <v>832.75111111111119</v>
      </c>
      <c r="AC152" s="35">
        <f t="shared" si="44"/>
        <v>903.59278549382714</v>
      </c>
    </row>
    <row r="153" spans="1:29" hidden="1" x14ac:dyDescent="0.25">
      <c r="A153" s="76"/>
      <c r="B153" s="4" t="s">
        <v>94</v>
      </c>
      <c r="C153" s="3">
        <v>0.28999999999999998</v>
      </c>
      <c r="D153" s="34">
        <f t="shared" si="42"/>
        <v>0</v>
      </c>
      <c r="E153" s="34">
        <f t="shared" si="42"/>
        <v>1.4457484567901233</v>
      </c>
      <c r="F153" s="34">
        <f t="shared" si="42"/>
        <v>5.7829938271604933</v>
      </c>
      <c r="G153" s="34">
        <f t="shared" si="42"/>
        <v>13.011736111111112</v>
      </c>
      <c r="H153" s="34">
        <f t="shared" si="42"/>
        <v>23.131975308641973</v>
      </c>
      <c r="I153" s="34">
        <f t="shared" si="42"/>
        <v>36.143711419753089</v>
      </c>
      <c r="J153" s="34">
        <f t="shared" si="42"/>
        <v>52.046944444444449</v>
      </c>
      <c r="K153" s="34">
        <f t="shared" si="42"/>
        <v>70.841674382716036</v>
      </c>
      <c r="L153" s="34">
        <f t="shared" si="42"/>
        <v>92.527901234567892</v>
      </c>
      <c r="M153" s="34">
        <f t="shared" si="42"/>
        <v>117.10562499999999</v>
      </c>
      <c r="N153" s="34">
        <f t="shared" si="43"/>
        <v>144.57484567901236</v>
      </c>
      <c r="O153" s="34">
        <f t="shared" si="43"/>
        <v>174.93556327160493</v>
      </c>
      <c r="P153" s="34">
        <f t="shared" si="43"/>
        <v>208.1877777777778</v>
      </c>
      <c r="Q153" s="34">
        <f t="shared" si="43"/>
        <v>244.33148919753089</v>
      </c>
      <c r="R153" s="34">
        <f t="shared" si="43"/>
        <v>283.36669753086414</v>
      </c>
      <c r="S153" s="34">
        <f t="shared" si="43"/>
        <v>325.29340277777771</v>
      </c>
      <c r="T153" s="34">
        <f t="shared" si="43"/>
        <v>370.11160493827157</v>
      </c>
      <c r="U153" s="34">
        <f t="shared" si="43"/>
        <v>417.82130401234565</v>
      </c>
      <c r="V153" s="34">
        <f t="shared" si="43"/>
        <v>468.42249999999996</v>
      </c>
      <c r="W153" s="34">
        <f t="shared" si="43"/>
        <v>521.9151929012346</v>
      </c>
      <c r="X153" s="34">
        <f t="shared" si="44"/>
        <v>578.29938271604942</v>
      </c>
      <c r="Y153" s="34">
        <f t="shared" si="44"/>
        <v>637.57506944444435</v>
      </c>
      <c r="Z153" s="34">
        <f t="shared" si="44"/>
        <v>699.74225308641974</v>
      </c>
      <c r="AA153" s="34">
        <f t="shared" si="44"/>
        <v>764.80093364197523</v>
      </c>
      <c r="AB153" s="34">
        <f t="shared" si="44"/>
        <v>832.75111111111119</v>
      </c>
      <c r="AC153" s="35">
        <f t="shared" si="44"/>
        <v>903.59278549382714</v>
      </c>
    </row>
    <row r="154" spans="1:29" hidden="1" x14ac:dyDescent="0.25">
      <c r="A154" s="76"/>
      <c r="B154" s="4" t="s">
        <v>95</v>
      </c>
      <c r="C154" s="3">
        <v>0.28999999999999998</v>
      </c>
      <c r="D154" s="34">
        <f t="shared" si="42"/>
        <v>0</v>
      </c>
      <c r="E154" s="34">
        <f t="shared" si="42"/>
        <v>1.4457484567901233</v>
      </c>
      <c r="F154" s="34">
        <f t="shared" si="42"/>
        <v>5.7829938271604933</v>
      </c>
      <c r="G154" s="34">
        <f t="shared" si="42"/>
        <v>13.011736111111112</v>
      </c>
      <c r="H154" s="34">
        <f t="shared" si="42"/>
        <v>23.131975308641973</v>
      </c>
      <c r="I154" s="34">
        <f t="shared" si="42"/>
        <v>36.143711419753089</v>
      </c>
      <c r="J154" s="34">
        <f t="shared" si="42"/>
        <v>52.046944444444449</v>
      </c>
      <c r="K154" s="34">
        <f t="shared" si="42"/>
        <v>70.841674382716036</v>
      </c>
      <c r="L154" s="34">
        <f t="shared" si="42"/>
        <v>92.527901234567892</v>
      </c>
      <c r="M154" s="34">
        <f t="shared" si="42"/>
        <v>117.10562499999999</v>
      </c>
      <c r="N154" s="34">
        <f t="shared" si="43"/>
        <v>144.57484567901236</v>
      </c>
      <c r="O154" s="34">
        <f t="shared" si="43"/>
        <v>174.93556327160493</v>
      </c>
      <c r="P154" s="34">
        <f t="shared" si="43"/>
        <v>208.1877777777778</v>
      </c>
      <c r="Q154" s="34">
        <f t="shared" si="43"/>
        <v>244.33148919753089</v>
      </c>
      <c r="R154" s="34">
        <f t="shared" si="43"/>
        <v>283.36669753086414</v>
      </c>
      <c r="S154" s="34">
        <f t="shared" si="43"/>
        <v>325.29340277777771</v>
      </c>
      <c r="T154" s="34">
        <f t="shared" si="43"/>
        <v>370.11160493827157</v>
      </c>
      <c r="U154" s="34">
        <f t="shared" si="43"/>
        <v>417.82130401234565</v>
      </c>
      <c r="V154" s="34">
        <f t="shared" si="43"/>
        <v>468.42249999999996</v>
      </c>
      <c r="W154" s="34">
        <f t="shared" si="43"/>
        <v>521.9151929012346</v>
      </c>
      <c r="X154" s="34">
        <f t="shared" si="44"/>
        <v>578.29938271604942</v>
      </c>
      <c r="Y154" s="34">
        <f t="shared" si="44"/>
        <v>637.57506944444435</v>
      </c>
      <c r="Z154" s="34">
        <f t="shared" si="44"/>
        <v>699.74225308641974</v>
      </c>
      <c r="AA154" s="34">
        <f t="shared" si="44"/>
        <v>764.80093364197523</v>
      </c>
      <c r="AB154" s="34">
        <f t="shared" si="44"/>
        <v>832.75111111111119</v>
      </c>
      <c r="AC154" s="35">
        <f t="shared" si="44"/>
        <v>903.59278549382714</v>
      </c>
    </row>
    <row r="155" spans="1:29" hidden="1" x14ac:dyDescent="0.25">
      <c r="A155" s="76"/>
      <c r="B155" s="4" t="s">
        <v>96</v>
      </c>
      <c r="C155" s="3">
        <v>0.28999999999999998</v>
      </c>
      <c r="D155" s="34">
        <f t="shared" si="42"/>
        <v>0</v>
      </c>
      <c r="E155" s="34">
        <f t="shared" si="42"/>
        <v>1.4457484567901233</v>
      </c>
      <c r="F155" s="34">
        <f t="shared" si="42"/>
        <v>5.7829938271604933</v>
      </c>
      <c r="G155" s="34">
        <f t="shared" si="42"/>
        <v>13.011736111111112</v>
      </c>
      <c r="H155" s="34">
        <f t="shared" si="42"/>
        <v>23.131975308641973</v>
      </c>
      <c r="I155" s="34">
        <f t="shared" si="42"/>
        <v>36.143711419753089</v>
      </c>
      <c r="J155" s="34">
        <f t="shared" si="42"/>
        <v>52.046944444444449</v>
      </c>
      <c r="K155" s="34">
        <f t="shared" si="42"/>
        <v>70.841674382716036</v>
      </c>
      <c r="L155" s="34">
        <f t="shared" si="42"/>
        <v>92.527901234567892</v>
      </c>
      <c r="M155" s="34">
        <f t="shared" si="42"/>
        <v>117.10562499999999</v>
      </c>
      <c r="N155" s="34">
        <f t="shared" si="43"/>
        <v>144.57484567901236</v>
      </c>
      <c r="O155" s="34">
        <f t="shared" si="43"/>
        <v>174.93556327160493</v>
      </c>
      <c r="P155" s="34">
        <f t="shared" si="43"/>
        <v>208.1877777777778</v>
      </c>
      <c r="Q155" s="34">
        <f t="shared" si="43"/>
        <v>244.33148919753089</v>
      </c>
      <c r="R155" s="34">
        <f t="shared" si="43"/>
        <v>283.36669753086414</v>
      </c>
      <c r="S155" s="34">
        <f t="shared" si="43"/>
        <v>325.29340277777771</v>
      </c>
      <c r="T155" s="34">
        <f t="shared" si="43"/>
        <v>370.11160493827157</v>
      </c>
      <c r="U155" s="34">
        <f t="shared" si="43"/>
        <v>417.82130401234565</v>
      </c>
      <c r="V155" s="34">
        <f t="shared" si="43"/>
        <v>468.42249999999996</v>
      </c>
      <c r="W155" s="34">
        <f t="shared" si="43"/>
        <v>521.9151929012346</v>
      </c>
      <c r="X155" s="34">
        <f t="shared" si="44"/>
        <v>578.29938271604942</v>
      </c>
      <c r="Y155" s="34">
        <f t="shared" si="44"/>
        <v>637.57506944444435</v>
      </c>
      <c r="Z155" s="34">
        <f t="shared" si="44"/>
        <v>699.74225308641974</v>
      </c>
      <c r="AA155" s="34">
        <f t="shared" si="44"/>
        <v>764.80093364197523</v>
      </c>
      <c r="AB155" s="34">
        <f t="shared" si="44"/>
        <v>832.75111111111119</v>
      </c>
      <c r="AC155" s="35">
        <f t="shared" si="44"/>
        <v>903.59278549382714</v>
      </c>
    </row>
    <row r="156" spans="1:29" hidden="1" x14ac:dyDescent="0.25">
      <c r="A156" s="76"/>
      <c r="B156" s="4" t="s">
        <v>97</v>
      </c>
      <c r="C156" s="3">
        <v>0.29099999999999998</v>
      </c>
      <c r="D156" s="34">
        <f t="shared" si="42"/>
        <v>0</v>
      </c>
      <c r="E156" s="34">
        <f t="shared" si="42"/>
        <v>1.4507337962962961</v>
      </c>
      <c r="F156" s="34">
        <f t="shared" si="42"/>
        <v>5.8029351851851843</v>
      </c>
      <c r="G156" s="34">
        <f t="shared" si="42"/>
        <v>13.056604166666668</v>
      </c>
      <c r="H156" s="34">
        <f t="shared" si="42"/>
        <v>23.211740740740737</v>
      </c>
      <c r="I156" s="34">
        <f t="shared" si="42"/>
        <v>36.26834490740741</v>
      </c>
      <c r="J156" s="34">
        <f t="shared" si="42"/>
        <v>52.226416666666672</v>
      </c>
      <c r="K156" s="34">
        <f t="shared" si="42"/>
        <v>71.085956018518502</v>
      </c>
      <c r="L156" s="34">
        <f t="shared" si="42"/>
        <v>92.846962962962948</v>
      </c>
      <c r="M156" s="34">
        <f t="shared" si="42"/>
        <v>117.50943749999999</v>
      </c>
      <c r="N156" s="34">
        <f t="shared" si="43"/>
        <v>145.07337962962964</v>
      </c>
      <c r="O156" s="34">
        <f t="shared" si="43"/>
        <v>175.53878935185185</v>
      </c>
      <c r="P156" s="34">
        <f t="shared" si="43"/>
        <v>208.90566666666669</v>
      </c>
      <c r="Q156" s="34">
        <f t="shared" si="43"/>
        <v>245.17401157407411</v>
      </c>
      <c r="R156" s="34">
        <f t="shared" si="43"/>
        <v>284.34382407407401</v>
      </c>
      <c r="S156" s="34">
        <f t="shared" si="43"/>
        <v>326.41510416666659</v>
      </c>
      <c r="T156" s="34">
        <f t="shared" si="43"/>
        <v>371.38785185185179</v>
      </c>
      <c r="U156" s="34">
        <f t="shared" si="43"/>
        <v>419.2620671296296</v>
      </c>
      <c r="V156" s="34">
        <f t="shared" si="43"/>
        <v>470.03774999999996</v>
      </c>
      <c r="W156" s="34">
        <f t="shared" si="43"/>
        <v>523.71490046296299</v>
      </c>
      <c r="X156" s="34">
        <f t="shared" si="44"/>
        <v>580.29351851851857</v>
      </c>
      <c r="Y156" s="34">
        <f t="shared" si="44"/>
        <v>639.77360416666659</v>
      </c>
      <c r="Z156" s="34">
        <f t="shared" si="44"/>
        <v>702.15515740740739</v>
      </c>
      <c r="AA156" s="34">
        <f t="shared" si="44"/>
        <v>767.43817824074063</v>
      </c>
      <c r="AB156" s="34">
        <f t="shared" si="44"/>
        <v>835.62266666666676</v>
      </c>
      <c r="AC156" s="35">
        <f t="shared" si="44"/>
        <v>906.70862268518522</v>
      </c>
    </row>
    <row r="157" spans="1:29" hidden="1" x14ac:dyDescent="0.25">
      <c r="A157" s="76"/>
      <c r="B157" s="4" t="s">
        <v>98</v>
      </c>
      <c r="C157" s="3">
        <v>0.29499999999999998</v>
      </c>
      <c r="D157" s="34">
        <f t="shared" ref="D157:M166" si="45">0.5*$A$5*D$46*D$46*$C157</f>
        <v>0</v>
      </c>
      <c r="E157" s="34">
        <f t="shared" si="45"/>
        <v>1.4706751543209875</v>
      </c>
      <c r="F157" s="34">
        <f t="shared" si="45"/>
        <v>5.88270061728395</v>
      </c>
      <c r="G157" s="34">
        <f t="shared" si="45"/>
        <v>13.236076388888891</v>
      </c>
      <c r="H157" s="34">
        <f t="shared" si="45"/>
        <v>23.5308024691358</v>
      </c>
      <c r="I157" s="34">
        <f t="shared" si="45"/>
        <v>36.766878858024697</v>
      </c>
      <c r="J157" s="34">
        <f t="shared" si="45"/>
        <v>52.944305555555566</v>
      </c>
      <c r="K157" s="34">
        <f t="shared" si="45"/>
        <v>72.063082561728379</v>
      </c>
      <c r="L157" s="34">
        <f t="shared" si="45"/>
        <v>94.1232098765432</v>
      </c>
      <c r="M157" s="34">
        <f t="shared" si="45"/>
        <v>119.12468749999999</v>
      </c>
      <c r="N157" s="34">
        <f t="shared" ref="N157:W166" si="46">0.5*$A$5*N$46*N$46*$C157</f>
        <v>147.06751543209879</v>
      </c>
      <c r="O157" s="34">
        <f t="shared" si="46"/>
        <v>177.9516936728395</v>
      </c>
      <c r="P157" s="34">
        <f t="shared" si="46"/>
        <v>211.77722222222226</v>
      </c>
      <c r="Q157" s="34">
        <f t="shared" si="46"/>
        <v>248.54410108024695</v>
      </c>
      <c r="R157" s="34">
        <f t="shared" si="46"/>
        <v>288.25233024691352</v>
      </c>
      <c r="S157" s="34">
        <f t="shared" si="46"/>
        <v>330.90190972222217</v>
      </c>
      <c r="T157" s="34">
        <f t="shared" si="46"/>
        <v>376.4928395061728</v>
      </c>
      <c r="U157" s="34">
        <f t="shared" si="46"/>
        <v>425.0251195987654</v>
      </c>
      <c r="V157" s="34">
        <f t="shared" si="46"/>
        <v>476.49874999999997</v>
      </c>
      <c r="W157" s="34">
        <f t="shared" si="46"/>
        <v>530.91373070987663</v>
      </c>
      <c r="X157" s="34">
        <f t="shared" ref="X157:AC166" si="47">0.5*$A$5*X$46*X$46*$C157</f>
        <v>588.27006172839515</v>
      </c>
      <c r="Y157" s="34">
        <f t="shared" si="47"/>
        <v>648.56774305555552</v>
      </c>
      <c r="Z157" s="34">
        <f t="shared" si="47"/>
        <v>711.80677469135799</v>
      </c>
      <c r="AA157" s="34">
        <f t="shared" si="47"/>
        <v>777.98715663580231</v>
      </c>
      <c r="AB157" s="34">
        <f t="shared" si="47"/>
        <v>847.10888888888906</v>
      </c>
      <c r="AC157" s="35">
        <f t="shared" si="47"/>
        <v>919.17197145061732</v>
      </c>
    </row>
    <row r="158" spans="1:29" hidden="1" x14ac:dyDescent="0.25">
      <c r="A158" s="76"/>
      <c r="B158" s="4" t="s">
        <v>372</v>
      </c>
      <c r="C158" s="3">
        <v>0.29499999999999998</v>
      </c>
      <c r="D158" s="34">
        <f t="shared" si="45"/>
        <v>0</v>
      </c>
      <c r="E158" s="34">
        <f t="shared" si="45"/>
        <v>1.4706751543209875</v>
      </c>
      <c r="F158" s="34">
        <f t="shared" si="45"/>
        <v>5.88270061728395</v>
      </c>
      <c r="G158" s="34">
        <f t="shared" si="45"/>
        <v>13.236076388888891</v>
      </c>
      <c r="H158" s="34">
        <f t="shared" si="45"/>
        <v>23.5308024691358</v>
      </c>
      <c r="I158" s="34">
        <f t="shared" si="45"/>
        <v>36.766878858024697</v>
      </c>
      <c r="J158" s="34">
        <f t="shared" si="45"/>
        <v>52.944305555555566</v>
      </c>
      <c r="K158" s="34">
        <f t="shared" si="45"/>
        <v>72.063082561728379</v>
      </c>
      <c r="L158" s="34">
        <f t="shared" si="45"/>
        <v>94.1232098765432</v>
      </c>
      <c r="M158" s="34">
        <f t="shared" si="45"/>
        <v>119.12468749999999</v>
      </c>
      <c r="N158" s="34">
        <f t="shared" si="46"/>
        <v>147.06751543209879</v>
      </c>
      <c r="O158" s="34">
        <f t="shared" si="46"/>
        <v>177.9516936728395</v>
      </c>
      <c r="P158" s="34">
        <f t="shared" si="46"/>
        <v>211.77722222222226</v>
      </c>
      <c r="Q158" s="34">
        <f t="shared" si="46"/>
        <v>248.54410108024695</v>
      </c>
      <c r="R158" s="34">
        <f t="shared" si="46"/>
        <v>288.25233024691352</v>
      </c>
      <c r="S158" s="34">
        <f t="shared" si="46"/>
        <v>330.90190972222217</v>
      </c>
      <c r="T158" s="34">
        <f t="shared" si="46"/>
        <v>376.4928395061728</v>
      </c>
      <c r="U158" s="34">
        <f t="shared" si="46"/>
        <v>425.0251195987654</v>
      </c>
      <c r="V158" s="34">
        <f t="shared" si="46"/>
        <v>476.49874999999997</v>
      </c>
      <c r="W158" s="34">
        <f t="shared" si="46"/>
        <v>530.91373070987663</v>
      </c>
      <c r="X158" s="34">
        <f t="shared" si="47"/>
        <v>588.27006172839515</v>
      </c>
      <c r="Y158" s="34">
        <f t="shared" si="47"/>
        <v>648.56774305555552</v>
      </c>
      <c r="Z158" s="34">
        <f t="shared" si="47"/>
        <v>711.80677469135799</v>
      </c>
      <c r="AA158" s="34">
        <f t="shared" si="47"/>
        <v>777.98715663580231</v>
      </c>
      <c r="AB158" s="34">
        <f t="shared" si="47"/>
        <v>847.10888888888906</v>
      </c>
      <c r="AC158" s="35">
        <f t="shared" si="47"/>
        <v>919.17197145061732</v>
      </c>
    </row>
    <row r="159" spans="1:29" hidden="1" x14ac:dyDescent="0.25">
      <c r="A159" s="76"/>
      <c r="B159" s="4" t="s">
        <v>99</v>
      </c>
      <c r="C159" s="3">
        <v>0.29699999999999999</v>
      </c>
      <c r="D159" s="34">
        <f t="shared" si="45"/>
        <v>0</v>
      </c>
      <c r="E159" s="34">
        <f t="shared" si="45"/>
        <v>1.4806458333333332</v>
      </c>
      <c r="F159" s="34">
        <f t="shared" si="45"/>
        <v>5.9225833333333329</v>
      </c>
      <c r="G159" s="34">
        <f t="shared" si="45"/>
        <v>13.325812500000001</v>
      </c>
      <c r="H159" s="34">
        <f t="shared" si="45"/>
        <v>23.690333333333331</v>
      </c>
      <c r="I159" s="34">
        <f t="shared" si="45"/>
        <v>37.016145833333333</v>
      </c>
      <c r="J159" s="34">
        <f t="shared" si="45"/>
        <v>53.303250000000006</v>
      </c>
      <c r="K159" s="34">
        <f t="shared" si="45"/>
        <v>72.551645833333311</v>
      </c>
      <c r="L159" s="34">
        <f t="shared" si="45"/>
        <v>94.761333333333326</v>
      </c>
      <c r="M159" s="34">
        <f t="shared" si="45"/>
        <v>119.93231249999999</v>
      </c>
      <c r="N159" s="34">
        <f t="shared" si="46"/>
        <v>148.06458333333333</v>
      </c>
      <c r="O159" s="34">
        <f t="shared" si="46"/>
        <v>179.15814583333335</v>
      </c>
      <c r="P159" s="34">
        <f t="shared" si="46"/>
        <v>213.21300000000002</v>
      </c>
      <c r="Q159" s="34">
        <f t="shared" si="46"/>
        <v>250.22914583333338</v>
      </c>
      <c r="R159" s="34">
        <f t="shared" si="46"/>
        <v>290.20658333333324</v>
      </c>
      <c r="S159" s="34">
        <f t="shared" si="46"/>
        <v>333.14531249999993</v>
      </c>
      <c r="T159" s="34">
        <f t="shared" si="46"/>
        <v>379.0453333333333</v>
      </c>
      <c r="U159" s="34">
        <f t="shared" si="46"/>
        <v>427.9066458333333</v>
      </c>
      <c r="V159" s="34">
        <f t="shared" si="46"/>
        <v>479.72924999999998</v>
      </c>
      <c r="W159" s="34">
        <f t="shared" si="46"/>
        <v>534.5131458333334</v>
      </c>
      <c r="X159" s="34">
        <f t="shared" si="47"/>
        <v>592.25833333333333</v>
      </c>
      <c r="Y159" s="34">
        <f t="shared" si="47"/>
        <v>652.96481249999999</v>
      </c>
      <c r="Z159" s="34">
        <f t="shared" si="47"/>
        <v>716.6325833333334</v>
      </c>
      <c r="AA159" s="34">
        <f t="shared" si="47"/>
        <v>783.2616458333332</v>
      </c>
      <c r="AB159" s="34">
        <f t="shared" si="47"/>
        <v>852.85200000000009</v>
      </c>
      <c r="AC159" s="35">
        <f t="shared" si="47"/>
        <v>925.40364583333337</v>
      </c>
    </row>
    <row r="160" spans="1:29" hidden="1" x14ac:dyDescent="0.25">
      <c r="A160" s="76"/>
      <c r="B160" s="4" t="s">
        <v>100</v>
      </c>
      <c r="C160" s="3">
        <v>0.29899999999999999</v>
      </c>
      <c r="D160" s="34">
        <f t="shared" si="45"/>
        <v>0</v>
      </c>
      <c r="E160" s="34">
        <f t="shared" si="45"/>
        <v>1.4906165123456789</v>
      </c>
      <c r="F160" s="34">
        <f t="shared" si="45"/>
        <v>5.9624660493827157</v>
      </c>
      <c r="G160" s="34">
        <f t="shared" si="45"/>
        <v>13.415548611111113</v>
      </c>
      <c r="H160" s="34">
        <f t="shared" si="45"/>
        <v>23.849864197530863</v>
      </c>
      <c r="I160" s="34">
        <f t="shared" si="45"/>
        <v>37.265412808641976</v>
      </c>
      <c r="J160" s="34">
        <f t="shared" si="45"/>
        <v>53.662194444444452</v>
      </c>
      <c r="K160" s="34">
        <f t="shared" si="45"/>
        <v>73.040209104938256</v>
      </c>
      <c r="L160" s="34">
        <f t="shared" si="45"/>
        <v>95.399456790123452</v>
      </c>
      <c r="M160" s="34">
        <f t="shared" si="45"/>
        <v>120.7399375</v>
      </c>
      <c r="N160" s="34">
        <f t="shared" si="46"/>
        <v>149.0616512345679</v>
      </c>
      <c r="O160" s="34">
        <f t="shared" si="46"/>
        <v>180.36459799382718</v>
      </c>
      <c r="P160" s="34">
        <f t="shared" si="46"/>
        <v>214.64877777777781</v>
      </c>
      <c r="Q160" s="34">
        <f t="shared" si="46"/>
        <v>251.91419058641981</v>
      </c>
      <c r="R160" s="34">
        <f t="shared" si="46"/>
        <v>292.16083641975302</v>
      </c>
      <c r="S160" s="34">
        <f t="shared" si="46"/>
        <v>335.38871527777769</v>
      </c>
      <c r="T160" s="34">
        <f t="shared" si="46"/>
        <v>381.59782716049381</v>
      </c>
      <c r="U160" s="34">
        <f t="shared" si="46"/>
        <v>430.7881720679012</v>
      </c>
      <c r="V160" s="34">
        <f t="shared" si="46"/>
        <v>482.95974999999999</v>
      </c>
      <c r="W160" s="34">
        <f t="shared" si="46"/>
        <v>538.11256095679016</v>
      </c>
      <c r="X160" s="34">
        <f t="shared" si="47"/>
        <v>596.24660493827162</v>
      </c>
      <c r="Y160" s="34">
        <f t="shared" si="47"/>
        <v>657.36188194444435</v>
      </c>
      <c r="Z160" s="34">
        <f t="shared" si="47"/>
        <v>721.4583919753087</v>
      </c>
      <c r="AA160" s="34">
        <f t="shared" si="47"/>
        <v>788.5361350308641</v>
      </c>
      <c r="AB160" s="34">
        <f t="shared" si="47"/>
        <v>858.59511111111124</v>
      </c>
      <c r="AC160" s="35">
        <f t="shared" si="47"/>
        <v>931.63532021604942</v>
      </c>
    </row>
    <row r="161" spans="1:29" hidden="1" x14ac:dyDescent="0.25">
      <c r="A161" s="76"/>
      <c r="B161" s="4" t="s">
        <v>101</v>
      </c>
      <c r="C161" s="3">
        <v>0.3</v>
      </c>
      <c r="D161" s="34">
        <f t="shared" si="45"/>
        <v>0</v>
      </c>
      <c r="E161" s="34">
        <f t="shared" si="45"/>
        <v>1.4956018518518517</v>
      </c>
      <c r="F161" s="34">
        <f t="shared" si="45"/>
        <v>5.9824074074074067</v>
      </c>
      <c r="G161" s="34">
        <f t="shared" si="45"/>
        <v>13.460416666666669</v>
      </c>
      <c r="H161" s="34">
        <f t="shared" si="45"/>
        <v>23.929629629629627</v>
      </c>
      <c r="I161" s="34">
        <f t="shared" si="45"/>
        <v>37.390046296296298</v>
      </c>
      <c r="J161" s="34">
        <f t="shared" si="45"/>
        <v>53.841666666666676</v>
      </c>
      <c r="K161" s="34">
        <f t="shared" si="45"/>
        <v>73.284490740740722</v>
      </c>
      <c r="L161" s="34">
        <f t="shared" si="45"/>
        <v>95.718518518518508</v>
      </c>
      <c r="M161" s="34">
        <f t="shared" si="45"/>
        <v>121.14375</v>
      </c>
      <c r="N161" s="34">
        <f t="shared" si="46"/>
        <v>149.56018518518519</v>
      </c>
      <c r="O161" s="34">
        <f t="shared" si="46"/>
        <v>180.96782407407409</v>
      </c>
      <c r="P161" s="34">
        <f t="shared" si="46"/>
        <v>215.3666666666667</v>
      </c>
      <c r="Q161" s="34">
        <f t="shared" si="46"/>
        <v>252.75671296296301</v>
      </c>
      <c r="R161" s="34">
        <f t="shared" si="46"/>
        <v>293.13796296296289</v>
      </c>
      <c r="S161" s="34">
        <f t="shared" si="46"/>
        <v>336.51041666666657</v>
      </c>
      <c r="T161" s="34">
        <f t="shared" si="46"/>
        <v>382.87407407407403</v>
      </c>
      <c r="U161" s="34">
        <f t="shared" si="46"/>
        <v>432.22893518518515</v>
      </c>
      <c r="V161" s="34">
        <f t="shared" si="46"/>
        <v>484.57499999999999</v>
      </c>
      <c r="W161" s="34">
        <f t="shared" si="46"/>
        <v>539.91226851851854</v>
      </c>
      <c r="X161" s="34">
        <f t="shared" si="47"/>
        <v>598.24074074074076</v>
      </c>
      <c r="Y161" s="34">
        <f t="shared" si="47"/>
        <v>659.56041666666658</v>
      </c>
      <c r="Z161" s="34">
        <f t="shared" si="47"/>
        <v>723.87129629629635</v>
      </c>
      <c r="AA161" s="34">
        <f t="shared" si="47"/>
        <v>791.17337962962949</v>
      </c>
      <c r="AB161" s="34">
        <f t="shared" si="47"/>
        <v>861.46666666666681</v>
      </c>
      <c r="AC161" s="35">
        <f t="shared" si="47"/>
        <v>934.75115740740739</v>
      </c>
    </row>
    <row r="162" spans="1:29" hidden="1" x14ac:dyDescent="0.25">
      <c r="A162" s="76"/>
      <c r="B162" s="4" t="s">
        <v>102</v>
      </c>
      <c r="C162" s="3">
        <v>0.3</v>
      </c>
      <c r="D162" s="34">
        <f t="shared" si="45"/>
        <v>0</v>
      </c>
      <c r="E162" s="34">
        <f t="shared" si="45"/>
        <v>1.4956018518518517</v>
      </c>
      <c r="F162" s="34">
        <f t="shared" si="45"/>
        <v>5.9824074074074067</v>
      </c>
      <c r="G162" s="34">
        <f t="shared" si="45"/>
        <v>13.460416666666669</v>
      </c>
      <c r="H162" s="34">
        <f t="shared" si="45"/>
        <v>23.929629629629627</v>
      </c>
      <c r="I162" s="34">
        <f t="shared" si="45"/>
        <v>37.390046296296298</v>
      </c>
      <c r="J162" s="34">
        <f t="shared" si="45"/>
        <v>53.841666666666676</v>
      </c>
      <c r="K162" s="34">
        <f t="shared" si="45"/>
        <v>73.284490740740722</v>
      </c>
      <c r="L162" s="34">
        <f t="shared" si="45"/>
        <v>95.718518518518508</v>
      </c>
      <c r="M162" s="34">
        <f t="shared" si="45"/>
        <v>121.14375</v>
      </c>
      <c r="N162" s="34">
        <f t="shared" si="46"/>
        <v>149.56018518518519</v>
      </c>
      <c r="O162" s="34">
        <f t="shared" si="46"/>
        <v>180.96782407407409</v>
      </c>
      <c r="P162" s="34">
        <f t="shared" si="46"/>
        <v>215.3666666666667</v>
      </c>
      <c r="Q162" s="34">
        <f t="shared" si="46"/>
        <v>252.75671296296301</v>
      </c>
      <c r="R162" s="34">
        <f t="shared" si="46"/>
        <v>293.13796296296289</v>
      </c>
      <c r="S162" s="34">
        <f t="shared" si="46"/>
        <v>336.51041666666657</v>
      </c>
      <c r="T162" s="34">
        <f t="shared" si="46"/>
        <v>382.87407407407403</v>
      </c>
      <c r="U162" s="34">
        <f t="shared" si="46"/>
        <v>432.22893518518515</v>
      </c>
      <c r="V162" s="34">
        <f t="shared" si="46"/>
        <v>484.57499999999999</v>
      </c>
      <c r="W162" s="34">
        <f t="shared" si="46"/>
        <v>539.91226851851854</v>
      </c>
      <c r="X162" s="34">
        <f t="shared" si="47"/>
        <v>598.24074074074076</v>
      </c>
      <c r="Y162" s="34">
        <f t="shared" si="47"/>
        <v>659.56041666666658</v>
      </c>
      <c r="Z162" s="34">
        <f t="shared" si="47"/>
        <v>723.87129629629635</v>
      </c>
      <c r="AA162" s="34">
        <f t="shared" si="47"/>
        <v>791.17337962962949</v>
      </c>
      <c r="AB162" s="34">
        <f t="shared" si="47"/>
        <v>861.46666666666681</v>
      </c>
      <c r="AC162" s="35">
        <f t="shared" si="47"/>
        <v>934.75115740740739</v>
      </c>
    </row>
    <row r="163" spans="1:29" hidden="1" x14ac:dyDescent="0.25">
      <c r="A163" s="76"/>
      <c r="B163" s="4" t="s">
        <v>373</v>
      </c>
      <c r="C163" s="3">
        <v>0.3</v>
      </c>
      <c r="D163" s="34">
        <f t="shared" si="45"/>
        <v>0</v>
      </c>
      <c r="E163" s="34">
        <f t="shared" si="45"/>
        <v>1.4956018518518517</v>
      </c>
      <c r="F163" s="34">
        <f t="shared" si="45"/>
        <v>5.9824074074074067</v>
      </c>
      <c r="G163" s="34">
        <f t="shared" si="45"/>
        <v>13.460416666666669</v>
      </c>
      <c r="H163" s="34">
        <f t="shared" si="45"/>
        <v>23.929629629629627</v>
      </c>
      <c r="I163" s="34">
        <f t="shared" si="45"/>
        <v>37.390046296296298</v>
      </c>
      <c r="J163" s="34">
        <f t="shared" si="45"/>
        <v>53.841666666666676</v>
      </c>
      <c r="K163" s="34">
        <f t="shared" si="45"/>
        <v>73.284490740740722</v>
      </c>
      <c r="L163" s="34">
        <f t="shared" si="45"/>
        <v>95.718518518518508</v>
      </c>
      <c r="M163" s="34">
        <f t="shared" si="45"/>
        <v>121.14375</v>
      </c>
      <c r="N163" s="34">
        <f t="shared" si="46"/>
        <v>149.56018518518519</v>
      </c>
      <c r="O163" s="34">
        <f t="shared" si="46"/>
        <v>180.96782407407409</v>
      </c>
      <c r="P163" s="34">
        <f t="shared" si="46"/>
        <v>215.3666666666667</v>
      </c>
      <c r="Q163" s="34">
        <f t="shared" si="46"/>
        <v>252.75671296296301</v>
      </c>
      <c r="R163" s="34">
        <f t="shared" si="46"/>
        <v>293.13796296296289</v>
      </c>
      <c r="S163" s="34">
        <f t="shared" si="46"/>
        <v>336.51041666666657</v>
      </c>
      <c r="T163" s="34">
        <f t="shared" si="46"/>
        <v>382.87407407407403</v>
      </c>
      <c r="U163" s="34">
        <f t="shared" si="46"/>
        <v>432.22893518518515</v>
      </c>
      <c r="V163" s="34">
        <f t="shared" si="46"/>
        <v>484.57499999999999</v>
      </c>
      <c r="W163" s="34">
        <f t="shared" si="46"/>
        <v>539.91226851851854</v>
      </c>
      <c r="X163" s="34">
        <f t="shared" si="47"/>
        <v>598.24074074074076</v>
      </c>
      <c r="Y163" s="34">
        <f t="shared" si="47"/>
        <v>659.56041666666658</v>
      </c>
      <c r="Z163" s="34">
        <f t="shared" si="47"/>
        <v>723.87129629629635</v>
      </c>
      <c r="AA163" s="34">
        <f t="shared" si="47"/>
        <v>791.17337962962949</v>
      </c>
      <c r="AB163" s="34">
        <f t="shared" si="47"/>
        <v>861.46666666666681</v>
      </c>
      <c r="AC163" s="35">
        <f t="shared" si="47"/>
        <v>934.75115740740739</v>
      </c>
    </row>
    <row r="164" spans="1:29" hidden="1" x14ac:dyDescent="0.25">
      <c r="A164" s="76"/>
      <c r="B164" s="4" t="s">
        <v>103</v>
      </c>
      <c r="C164" s="3">
        <v>0.3</v>
      </c>
      <c r="D164" s="34">
        <f t="shared" si="45"/>
        <v>0</v>
      </c>
      <c r="E164" s="34">
        <f t="shared" si="45"/>
        <v>1.4956018518518517</v>
      </c>
      <c r="F164" s="34">
        <f t="shared" si="45"/>
        <v>5.9824074074074067</v>
      </c>
      <c r="G164" s="34">
        <f t="shared" si="45"/>
        <v>13.460416666666669</v>
      </c>
      <c r="H164" s="34">
        <f t="shared" si="45"/>
        <v>23.929629629629627</v>
      </c>
      <c r="I164" s="34">
        <f t="shared" si="45"/>
        <v>37.390046296296298</v>
      </c>
      <c r="J164" s="34">
        <f t="shared" si="45"/>
        <v>53.841666666666676</v>
      </c>
      <c r="K164" s="34">
        <f t="shared" si="45"/>
        <v>73.284490740740722</v>
      </c>
      <c r="L164" s="34">
        <f t="shared" si="45"/>
        <v>95.718518518518508</v>
      </c>
      <c r="M164" s="34">
        <f t="shared" si="45"/>
        <v>121.14375</v>
      </c>
      <c r="N164" s="34">
        <f t="shared" si="46"/>
        <v>149.56018518518519</v>
      </c>
      <c r="O164" s="34">
        <f t="shared" si="46"/>
        <v>180.96782407407409</v>
      </c>
      <c r="P164" s="34">
        <f t="shared" si="46"/>
        <v>215.3666666666667</v>
      </c>
      <c r="Q164" s="34">
        <f t="shared" si="46"/>
        <v>252.75671296296301</v>
      </c>
      <c r="R164" s="34">
        <f t="shared" si="46"/>
        <v>293.13796296296289</v>
      </c>
      <c r="S164" s="34">
        <f t="shared" si="46"/>
        <v>336.51041666666657</v>
      </c>
      <c r="T164" s="34">
        <f t="shared" si="46"/>
        <v>382.87407407407403</v>
      </c>
      <c r="U164" s="34">
        <f t="shared" si="46"/>
        <v>432.22893518518515</v>
      </c>
      <c r="V164" s="34">
        <f t="shared" si="46"/>
        <v>484.57499999999999</v>
      </c>
      <c r="W164" s="34">
        <f t="shared" si="46"/>
        <v>539.91226851851854</v>
      </c>
      <c r="X164" s="34">
        <f t="shared" si="47"/>
        <v>598.24074074074076</v>
      </c>
      <c r="Y164" s="34">
        <f t="shared" si="47"/>
        <v>659.56041666666658</v>
      </c>
      <c r="Z164" s="34">
        <f t="shared" si="47"/>
        <v>723.87129629629635</v>
      </c>
      <c r="AA164" s="34">
        <f t="shared" si="47"/>
        <v>791.17337962962949</v>
      </c>
      <c r="AB164" s="34">
        <f t="shared" si="47"/>
        <v>861.46666666666681</v>
      </c>
      <c r="AC164" s="35">
        <f t="shared" si="47"/>
        <v>934.75115740740739</v>
      </c>
    </row>
    <row r="165" spans="1:29" hidden="1" x14ac:dyDescent="0.25">
      <c r="A165" s="76"/>
      <c r="B165" s="4" t="s">
        <v>104</v>
      </c>
      <c r="C165" s="3">
        <v>0.3</v>
      </c>
      <c r="D165" s="34">
        <f t="shared" si="45"/>
        <v>0</v>
      </c>
      <c r="E165" s="34">
        <f t="shared" si="45"/>
        <v>1.4956018518518517</v>
      </c>
      <c r="F165" s="34">
        <f t="shared" si="45"/>
        <v>5.9824074074074067</v>
      </c>
      <c r="G165" s="34">
        <f t="shared" si="45"/>
        <v>13.460416666666669</v>
      </c>
      <c r="H165" s="34">
        <f t="shared" si="45"/>
        <v>23.929629629629627</v>
      </c>
      <c r="I165" s="34">
        <f t="shared" si="45"/>
        <v>37.390046296296298</v>
      </c>
      <c r="J165" s="34">
        <f t="shared" si="45"/>
        <v>53.841666666666676</v>
      </c>
      <c r="K165" s="34">
        <f t="shared" si="45"/>
        <v>73.284490740740722</v>
      </c>
      <c r="L165" s="34">
        <f t="shared" si="45"/>
        <v>95.718518518518508</v>
      </c>
      <c r="M165" s="34">
        <f t="shared" si="45"/>
        <v>121.14375</v>
      </c>
      <c r="N165" s="34">
        <f t="shared" si="46"/>
        <v>149.56018518518519</v>
      </c>
      <c r="O165" s="34">
        <f t="shared" si="46"/>
        <v>180.96782407407409</v>
      </c>
      <c r="P165" s="34">
        <f t="shared" si="46"/>
        <v>215.3666666666667</v>
      </c>
      <c r="Q165" s="34">
        <f t="shared" si="46"/>
        <v>252.75671296296301</v>
      </c>
      <c r="R165" s="34">
        <f t="shared" si="46"/>
        <v>293.13796296296289</v>
      </c>
      <c r="S165" s="34">
        <f t="shared" si="46"/>
        <v>336.51041666666657</v>
      </c>
      <c r="T165" s="34">
        <f t="shared" si="46"/>
        <v>382.87407407407403</v>
      </c>
      <c r="U165" s="34">
        <f t="shared" si="46"/>
        <v>432.22893518518515</v>
      </c>
      <c r="V165" s="34">
        <f t="shared" si="46"/>
        <v>484.57499999999999</v>
      </c>
      <c r="W165" s="34">
        <f t="shared" si="46"/>
        <v>539.91226851851854</v>
      </c>
      <c r="X165" s="34">
        <f t="shared" si="47"/>
        <v>598.24074074074076</v>
      </c>
      <c r="Y165" s="34">
        <f t="shared" si="47"/>
        <v>659.56041666666658</v>
      </c>
      <c r="Z165" s="34">
        <f t="shared" si="47"/>
        <v>723.87129629629635</v>
      </c>
      <c r="AA165" s="34">
        <f t="shared" si="47"/>
        <v>791.17337962962949</v>
      </c>
      <c r="AB165" s="34">
        <f t="shared" si="47"/>
        <v>861.46666666666681</v>
      </c>
      <c r="AC165" s="35">
        <f t="shared" si="47"/>
        <v>934.75115740740739</v>
      </c>
    </row>
    <row r="166" spans="1:29" hidden="1" x14ac:dyDescent="0.25">
      <c r="A166" s="76"/>
      <c r="B166" s="4" t="s">
        <v>105</v>
      </c>
      <c r="C166" s="3">
        <v>0.3</v>
      </c>
      <c r="D166" s="34">
        <f t="shared" si="45"/>
        <v>0</v>
      </c>
      <c r="E166" s="34">
        <f t="shared" si="45"/>
        <v>1.4956018518518517</v>
      </c>
      <c r="F166" s="34">
        <f t="shared" si="45"/>
        <v>5.9824074074074067</v>
      </c>
      <c r="G166" s="34">
        <f t="shared" si="45"/>
        <v>13.460416666666669</v>
      </c>
      <c r="H166" s="34">
        <f t="shared" si="45"/>
        <v>23.929629629629627</v>
      </c>
      <c r="I166" s="34">
        <f t="shared" si="45"/>
        <v>37.390046296296298</v>
      </c>
      <c r="J166" s="34">
        <f t="shared" si="45"/>
        <v>53.841666666666676</v>
      </c>
      <c r="K166" s="34">
        <f t="shared" si="45"/>
        <v>73.284490740740722</v>
      </c>
      <c r="L166" s="34">
        <f t="shared" si="45"/>
        <v>95.718518518518508</v>
      </c>
      <c r="M166" s="34">
        <f t="shared" si="45"/>
        <v>121.14375</v>
      </c>
      <c r="N166" s="34">
        <f t="shared" si="46"/>
        <v>149.56018518518519</v>
      </c>
      <c r="O166" s="34">
        <f t="shared" si="46"/>
        <v>180.96782407407409</v>
      </c>
      <c r="P166" s="34">
        <f t="shared" si="46"/>
        <v>215.3666666666667</v>
      </c>
      <c r="Q166" s="34">
        <f t="shared" si="46"/>
        <v>252.75671296296301</v>
      </c>
      <c r="R166" s="34">
        <f t="shared" si="46"/>
        <v>293.13796296296289</v>
      </c>
      <c r="S166" s="34">
        <f t="shared" si="46"/>
        <v>336.51041666666657</v>
      </c>
      <c r="T166" s="34">
        <f t="shared" si="46"/>
        <v>382.87407407407403</v>
      </c>
      <c r="U166" s="34">
        <f t="shared" si="46"/>
        <v>432.22893518518515</v>
      </c>
      <c r="V166" s="34">
        <f t="shared" si="46"/>
        <v>484.57499999999999</v>
      </c>
      <c r="W166" s="34">
        <f t="shared" si="46"/>
        <v>539.91226851851854</v>
      </c>
      <c r="X166" s="34">
        <f t="shared" si="47"/>
        <v>598.24074074074076</v>
      </c>
      <c r="Y166" s="34">
        <f t="shared" si="47"/>
        <v>659.56041666666658</v>
      </c>
      <c r="Z166" s="34">
        <f t="shared" si="47"/>
        <v>723.87129629629635</v>
      </c>
      <c r="AA166" s="34">
        <f t="shared" si="47"/>
        <v>791.17337962962949</v>
      </c>
      <c r="AB166" s="34">
        <f t="shared" si="47"/>
        <v>861.46666666666681</v>
      </c>
      <c r="AC166" s="35">
        <f t="shared" si="47"/>
        <v>934.75115740740739</v>
      </c>
    </row>
    <row r="167" spans="1:29" hidden="1" x14ac:dyDescent="0.25">
      <c r="A167" s="76"/>
      <c r="B167" s="4" t="s">
        <v>106</v>
      </c>
      <c r="C167" s="3">
        <v>0.3</v>
      </c>
      <c r="D167" s="34">
        <f t="shared" ref="D167:M176" si="48">0.5*$A$5*D$46*D$46*$C167</f>
        <v>0</v>
      </c>
      <c r="E167" s="34">
        <f t="shared" si="48"/>
        <v>1.4956018518518517</v>
      </c>
      <c r="F167" s="34">
        <f t="shared" si="48"/>
        <v>5.9824074074074067</v>
      </c>
      <c r="G167" s="34">
        <f t="shared" si="48"/>
        <v>13.460416666666669</v>
      </c>
      <c r="H167" s="34">
        <f t="shared" si="48"/>
        <v>23.929629629629627</v>
      </c>
      <c r="I167" s="34">
        <f t="shared" si="48"/>
        <v>37.390046296296298</v>
      </c>
      <c r="J167" s="34">
        <f t="shared" si="48"/>
        <v>53.841666666666676</v>
      </c>
      <c r="K167" s="34">
        <f t="shared" si="48"/>
        <v>73.284490740740722</v>
      </c>
      <c r="L167" s="34">
        <f t="shared" si="48"/>
        <v>95.718518518518508</v>
      </c>
      <c r="M167" s="34">
        <f t="shared" si="48"/>
        <v>121.14375</v>
      </c>
      <c r="N167" s="34">
        <f t="shared" ref="N167:W176" si="49">0.5*$A$5*N$46*N$46*$C167</f>
        <v>149.56018518518519</v>
      </c>
      <c r="O167" s="34">
        <f t="shared" si="49"/>
        <v>180.96782407407409</v>
      </c>
      <c r="P167" s="34">
        <f t="shared" si="49"/>
        <v>215.3666666666667</v>
      </c>
      <c r="Q167" s="34">
        <f t="shared" si="49"/>
        <v>252.75671296296301</v>
      </c>
      <c r="R167" s="34">
        <f t="shared" si="49"/>
        <v>293.13796296296289</v>
      </c>
      <c r="S167" s="34">
        <f t="shared" si="49"/>
        <v>336.51041666666657</v>
      </c>
      <c r="T167" s="34">
        <f t="shared" si="49"/>
        <v>382.87407407407403</v>
      </c>
      <c r="U167" s="34">
        <f t="shared" si="49"/>
        <v>432.22893518518515</v>
      </c>
      <c r="V167" s="34">
        <f t="shared" si="49"/>
        <v>484.57499999999999</v>
      </c>
      <c r="W167" s="34">
        <f t="shared" si="49"/>
        <v>539.91226851851854</v>
      </c>
      <c r="X167" s="34">
        <f t="shared" ref="X167:AC176" si="50">0.5*$A$5*X$46*X$46*$C167</f>
        <v>598.24074074074076</v>
      </c>
      <c r="Y167" s="34">
        <f t="shared" si="50"/>
        <v>659.56041666666658</v>
      </c>
      <c r="Z167" s="34">
        <f t="shared" si="50"/>
        <v>723.87129629629635</v>
      </c>
      <c r="AA167" s="34">
        <f t="shared" si="50"/>
        <v>791.17337962962949</v>
      </c>
      <c r="AB167" s="34">
        <f t="shared" si="50"/>
        <v>861.46666666666681</v>
      </c>
      <c r="AC167" s="35">
        <f t="shared" si="50"/>
        <v>934.75115740740739</v>
      </c>
    </row>
    <row r="168" spans="1:29" hidden="1" x14ac:dyDescent="0.25">
      <c r="A168" s="76"/>
      <c r="B168" s="4" t="s">
        <v>107</v>
      </c>
      <c r="C168" s="3">
        <v>0.3</v>
      </c>
      <c r="D168" s="34">
        <f t="shared" si="48"/>
        <v>0</v>
      </c>
      <c r="E168" s="34">
        <f t="shared" si="48"/>
        <v>1.4956018518518517</v>
      </c>
      <c r="F168" s="34">
        <f t="shared" si="48"/>
        <v>5.9824074074074067</v>
      </c>
      <c r="G168" s="34">
        <f t="shared" si="48"/>
        <v>13.460416666666669</v>
      </c>
      <c r="H168" s="34">
        <f t="shared" si="48"/>
        <v>23.929629629629627</v>
      </c>
      <c r="I168" s="34">
        <f t="shared" si="48"/>
        <v>37.390046296296298</v>
      </c>
      <c r="J168" s="34">
        <f t="shared" si="48"/>
        <v>53.841666666666676</v>
      </c>
      <c r="K168" s="34">
        <f t="shared" si="48"/>
        <v>73.284490740740722</v>
      </c>
      <c r="L168" s="34">
        <f t="shared" si="48"/>
        <v>95.718518518518508</v>
      </c>
      <c r="M168" s="34">
        <f t="shared" si="48"/>
        <v>121.14375</v>
      </c>
      <c r="N168" s="34">
        <f t="shared" si="49"/>
        <v>149.56018518518519</v>
      </c>
      <c r="O168" s="34">
        <f t="shared" si="49"/>
        <v>180.96782407407409</v>
      </c>
      <c r="P168" s="34">
        <f t="shared" si="49"/>
        <v>215.3666666666667</v>
      </c>
      <c r="Q168" s="34">
        <f t="shared" si="49"/>
        <v>252.75671296296301</v>
      </c>
      <c r="R168" s="34">
        <f t="shared" si="49"/>
        <v>293.13796296296289</v>
      </c>
      <c r="S168" s="34">
        <f t="shared" si="49"/>
        <v>336.51041666666657</v>
      </c>
      <c r="T168" s="34">
        <f t="shared" si="49"/>
        <v>382.87407407407403</v>
      </c>
      <c r="U168" s="34">
        <f t="shared" si="49"/>
        <v>432.22893518518515</v>
      </c>
      <c r="V168" s="34">
        <f t="shared" si="49"/>
        <v>484.57499999999999</v>
      </c>
      <c r="W168" s="34">
        <f t="shared" si="49"/>
        <v>539.91226851851854</v>
      </c>
      <c r="X168" s="34">
        <f t="shared" si="50"/>
        <v>598.24074074074076</v>
      </c>
      <c r="Y168" s="34">
        <f t="shared" si="50"/>
        <v>659.56041666666658</v>
      </c>
      <c r="Z168" s="34">
        <f t="shared" si="50"/>
        <v>723.87129629629635</v>
      </c>
      <c r="AA168" s="34">
        <f t="shared" si="50"/>
        <v>791.17337962962949</v>
      </c>
      <c r="AB168" s="34">
        <f t="shared" si="50"/>
        <v>861.46666666666681</v>
      </c>
      <c r="AC168" s="35">
        <f t="shared" si="50"/>
        <v>934.75115740740739</v>
      </c>
    </row>
    <row r="169" spans="1:29" hidden="1" x14ac:dyDescent="0.25">
      <c r="A169" s="76"/>
      <c r="B169" s="4" t="s">
        <v>374</v>
      </c>
      <c r="C169" s="3">
        <v>0.3</v>
      </c>
      <c r="D169" s="34">
        <f t="shared" si="48"/>
        <v>0</v>
      </c>
      <c r="E169" s="34">
        <f t="shared" si="48"/>
        <v>1.4956018518518517</v>
      </c>
      <c r="F169" s="34">
        <f t="shared" si="48"/>
        <v>5.9824074074074067</v>
      </c>
      <c r="G169" s="34">
        <f t="shared" si="48"/>
        <v>13.460416666666669</v>
      </c>
      <c r="H169" s="34">
        <f t="shared" si="48"/>
        <v>23.929629629629627</v>
      </c>
      <c r="I169" s="34">
        <f t="shared" si="48"/>
        <v>37.390046296296298</v>
      </c>
      <c r="J169" s="34">
        <f t="shared" si="48"/>
        <v>53.841666666666676</v>
      </c>
      <c r="K169" s="34">
        <f t="shared" si="48"/>
        <v>73.284490740740722</v>
      </c>
      <c r="L169" s="34">
        <f t="shared" si="48"/>
        <v>95.718518518518508</v>
      </c>
      <c r="M169" s="34">
        <f t="shared" si="48"/>
        <v>121.14375</v>
      </c>
      <c r="N169" s="34">
        <f t="shared" si="49"/>
        <v>149.56018518518519</v>
      </c>
      <c r="O169" s="34">
        <f t="shared" si="49"/>
        <v>180.96782407407409</v>
      </c>
      <c r="P169" s="34">
        <f t="shared" si="49"/>
        <v>215.3666666666667</v>
      </c>
      <c r="Q169" s="34">
        <f t="shared" si="49"/>
        <v>252.75671296296301</v>
      </c>
      <c r="R169" s="34">
        <f t="shared" si="49"/>
        <v>293.13796296296289</v>
      </c>
      <c r="S169" s="34">
        <f t="shared" si="49"/>
        <v>336.51041666666657</v>
      </c>
      <c r="T169" s="34">
        <f t="shared" si="49"/>
        <v>382.87407407407403</v>
      </c>
      <c r="U169" s="34">
        <f t="shared" si="49"/>
        <v>432.22893518518515</v>
      </c>
      <c r="V169" s="34">
        <f t="shared" si="49"/>
        <v>484.57499999999999</v>
      </c>
      <c r="W169" s="34">
        <f t="shared" si="49"/>
        <v>539.91226851851854</v>
      </c>
      <c r="X169" s="34">
        <f t="shared" si="50"/>
        <v>598.24074074074076</v>
      </c>
      <c r="Y169" s="34">
        <f t="shared" si="50"/>
        <v>659.56041666666658</v>
      </c>
      <c r="Z169" s="34">
        <f t="shared" si="50"/>
        <v>723.87129629629635</v>
      </c>
      <c r="AA169" s="34">
        <f t="shared" si="50"/>
        <v>791.17337962962949</v>
      </c>
      <c r="AB169" s="34">
        <f t="shared" si="50"/>
        <v>861.46666666666681</v>
      </c>
      <c r="AC169" s="35">
        <f t="shared" si="50"/>
        <v>934.75115740740739</v>
      </c>
    </row>
    <row r="170" spans="1:29" hidden="1" x14ac:dyDescent="0.25">
      <c r="A170" s="76"/>
      <c r="B170" s="4" t="s">
        <v>108</v>
      </c>
      <c r="C170" s="3">
        <v>0.3</v>
      </c>
      <c r="D170" s="34">
        <f t="shared" si="48"/>
        <v>0</v>
      </c>
      <c r="E170" s="34">
        <f t="shared" si="48"/>
        <v>1.4956018518518517</v>
      </c>
      <c r="F170" s="34">
        <f t="shared" si="48"/>
        <v>5.9824074074074067</v>
      </c>
      <c r="G170" s="34">
        <f t="shared" si="48"/>
        <v>13.460416666666669</v>
      </c>
      <c r="H170" s="34">
        <f t="shared" si="48"/>
        <v>23.929629629629627</v>
      </c>
      <c r="I170" s="34">
        <f t="shared" si="48"/>
        <v>37.390046296296298</v>
      </c>
      <c r="J170" s="34">
        <f t="shared" si="48"/>
        <v>53.841666666666676</v>
      </c>
      <c r="K170" s="34">
        <f t="shared" si="48"/>
        <v>73.284490740740722</v>
      </c>
      <c r="L170" s="34">
        <f t="shared" si="48"/>
        <v>95.718518518518508</v>
      </c>
      <c r="M170" s="34">
        <f t="shared" si="48"/>
        <v>121.14375</v>
      </c>
      <c r="N170" s="34">
        <f t="shared" si="49"/>
        <v>149.56018518518519</v>
      </c>
      <c r="O170" s="34">
        <f t="shared" si="49"/>
        <v>180.96782407407409</v>
      </c>
      <c r="P170" s="34">
        <f t="shared" si="49"/>
        <v>215.3666666666667</v>
      </c>
      <c r="Q170" s="34">
        <f t="shared" si="49"/>
        <v>252.75671296296301</v>
      </c>
      <c r="R170" s="34">
        <f t="shared" si="49"/>
        <v>293.13796296296289</v>
      </c>
      <c r="S170" s="34">
        <f t="shared" si="49"/>
        <v>336.51041666666657</v>
      </c>
      <c r="T170" s="34">
        <f t="shared" si="49"/>
        <v>382.87407407407403</v>
      </c>
      <c r="U170" s="34">
        <f t="shared" si="49"/>
        <v>432.22893518518515</v>
      </c>
      <c r="V170" s="34">
        <f t="shared" si="49"/>
        <v>484.57499999999999</v>
      </c>
      <c r="W170" s="34">
        <f t="shared" si="49"/>
        <v>539.91226851851854</v>
      </c>
      <c r="X170" s="34">
        <f t="shared" si="50"/>
        <v>598.24074074074076</v>
      </c>
      <c r="Y170" s="34">
        <f t="shared" si="50"/>
        <v>659.56041666666658</v>
      </c>
      <c r="Z170" s="34">
        <f t="shared" si="50"/>
        <v>723.87129629629635</v>
      </c>
      <c r="AA170" s="34">
        <f t="shared" si="50"/>
        <v>791.17337962962949</v>
      </c>
      <c r="AB170" s="34">
        <f t="shared" si="50"/>
        <v>861.46666666666681</v>
      </c>
      <c r="AC170" s="35">
        <f t="shared" si="50"/>
        <v>934.75115740740739</v>
      </c>
    </row>
    <row r="171" spans="1:29" hidden="1" x14ac:dyDescent="0.25">
      <c r="A171" s="76"/>
      <c r="B171" s="4" t="s">
        <v>109</v>
      </c>
      <c r="C171" s="3">
        <v>0.3</v>
      </c>
      <c r="D171" s="34">
        <f t="shared" si="48"/>
        <v>0</v>
      </c>
      <c r="E171" s="34">
        <f t="shared" si="48"/>
        <v>1.4956018518518517</v>
      </c>
      <c r="F171" s="34">
        <f t="shared" si="48"/>
        <v>5.9824074074074067</v>
      </c>
      <c r="G171" s="34">
        <f t="shared" si="48"/>
        <v>13.460416666666669</v>
      </c>
      <c r="H171" s="34">
        <f t="shared" si="48"/>
        <v>23.929629629629627</v>
      </c>
      <c r="I171" s="34">
        <f t="shared" si="48"/>
        <v>37.390046296296298</v>
      </c>
      <c r="J171" s="34">
        <f t="shared" si="48"/>
        <v>53.841666666666676</v>
      </c>
      <c r="K171" s="34">
        <f t="shared" si="48"/>
        <v>73.284490740740722</v>
      </c>
      <c r="L171" s="34">
        <f t="shared" si="48"/>
        <v>95.718518518518508</v>
      </c>
      <c r="M171" s="34">
        <f t="shared" si="48"/>
        <v>121.14375</v>
      </c>
      <c r="N171" s="34">
        <f t="shared" si="49"/>
        <v>149.56018518518519</v>
      </c>
      <c r="O171" s="34">
        <f t="shared" si="49"/>
        <v>180.96782407407409</v>
      </c>
      <c r="P171" s="34">
        <f t="shared" si="49"/>
        <v>215.3666666666667</v>
      </c>
      <c r="Q171" s="34">
        <f t="shared" si="49"/>
        <v>252.75671296296301</v>
      </c>
      <c r="R171" s="34">
        <f t="shared" si="49"/>
        <v>293.13796296296289</v>
      </c>
      <c r="S171" s="34">
        <f t="shared" si="49"/>
        <v>336.51041666666657</v>
      </c>
      <c r="T171" s="34">
        <f t="shared" si="49"/>
        <v>382.87407407407403</v>
      </c>
      <c r="U171" s="34">
        <f t="shared" si="49"/>
        <v>432.22893518518515</v>
      </c>
      <c r="V171" s="34">
        <f t="shared" si="49"/>
        <v>484.57499999999999</v>
      </c>
      <c r="W171" s="34">
        <f t="shared" si="49"/>
        <v>539.91226851851854</v>
      </c>
      <c r="X171" s="34">
        <f t="shared" si="50"/>
        <v>598.24074074074076</v>
      </c>
      <c r="Y171" s="34">
        <f t="shared" si="50"/>
        <v>659.56041666666658</v>
      </c>
      <c r="Z171" s="34">
        <f t="shared" si="50"/>
        <v>723.87129629629635</v>
      </c>
      <c r="AA171" s="34">
        <f t="shared" si="50"/>
        <v>791.17337962962949</v>
      </c>
      <c r="AB171" s="34">
        <f t="shared" si="50"/>
        <v>861.46666666666681</v>
      </c>
      <c r="AC171" s="35">
        <f t="shared" si="50"/>
        <v>934.75115740740739</v>
      </c>
    </row>
    <row r="172" spans="1:29" hidden="1" x14ac:dyDescent="0.25">
      <c r="A172" s="76"/>
      <c r="B172" s="4" t="s">
        <v>110</v>
      </c>
      <c r="C172" s="3">
        <v>0.3</v>
      </c>
      <c r="D172" s="34">
        <f t="shared" si="48"/>
        <v>0</v>
      </c>
      <c r="E172" s="34">
        <f t="shared" si="48"/>
        <v>1.4956018518518517</v>
      </c>
      <c r="F172" s="34">
        <f t="shared" si="48"/>
        <v>5.9824074074074067</v>
      </c>
      <c r="G172" s="34">
        <f t="shared" si="48"/>
        <v>13.460416666666669</v>
      </c>
      <c r="H172" s="34">
        <f t="shared" si="48"/>
        <v>23.929629629629627</v>
      </c>
      <c r="I172" s="34">
        <f t="shared" si="48"/>
        <v>37.390046296296298</v>
      </c>
      <c r="J172" s="34">
        <f t="shared" si="48"/>
        <v>53.841666666666676</v>
      </c>
      <c r="K172" s="34">
        <f t="shared" si="48"/>
        <v>73.284490740740722</v>
      </c>
      <c r="L172" s="34">
        <f t="shared" si="48"/>
        <v>95.718518518518508</v>
      </c>
      <c r="M172" s="34">
        <f t="shared" si="48"/>
        <v>121.14375</v>
      </c>
      <c r="N172" s="34">
        <f t="shared" si="49"/>
        <v>149.56018518518519</v>
      </c>
      <c r="O172" s="34">
        <f t="shared" si="49"/>
        <v>180.96782407407409</v>
      </c>
      <c r="P172" s="34">
        <f t="shared" si="49"/>
        <v>215.3666666666667</v>
      </c>
      <c r="Q172" s="34">
        <f t="shared" si="49"/>
        <v>252.75671296296301</v>
      </c>
      <c r="R172" s="34">
        <f t="shared" si="49"/>
        <v>293.13796296296289</v>
      </c>
      <c r="S172" s="34">
        <f t="shared" si="49"/>
        <v>336.51041666666657</v>
      </c>
      <c r="T172" s="34">
        <f t="shared" si="49"/>
        <v>382.87407407407403</v>
      </c>
      <c r="U172" s="34">
        <f t="shared" si="49"/>
        <v>432.22893518518515</v>
      </c>
      <c r="V172" s="34">
        <f t="shared" si="49"/>
        <v>484.57499999999999</v>
      </c>
      <c r="W172" s="34">
        <f t="shared" si="49"/>
        <v>539.91226851851854</v>
      </c>
      <c r="X172" s="34">
        <f t="shared" si="50"/>
        <v>598.24074074074076</v>
      </c>
      <c r="Y172" s="34">
        <f t="shared" si="50"/>
        <v>659.56041666666658</v>
      </c>
      <c r="Z172" s="34">
        <f t="shared" si="50"/>
        <v>723.87129629629635</v>
      </c>
      <c r="AA172" s="34">
        <f t="shared" si="50"/>
        <v>791.17337962962949</v>
      </c>
      <c r="AB172" s="34">
        <f t="shared" si="50"/>
        <v>861.46666666666681</v>
      </c>
      <c r="AC172" s="35">
        <f t="shared" si="50"/>
        <v>934.75115740740739</v>
      </c>
    </row>
    <row r="173" spans="1:29" hidden="1" x14ac:dyDescent="0.25">
      <c r="A173" s="76"/>
      <c r="B173" s="4" t="s">
        <v>111</v>
      </c>
      <c r="C173" s="3">
        <v>0.3</v>
      </c>
      <c r="D173" s="34">
        <f t="shared" si="48"/>
        <v>0</v>
      </c>
      <c r="E173" s="34">
        <f t="shared" si="48"/>
        <v>1.4956018518518517</v>
      </c>
      <c r="F173" s="34">
        <f t="shared" si="48"/>
        <v>5.9824074074074067</v>
      </c>
      <c r="G173" s="34">
        <f t="shared" si="48"/>
        <v>13.460416666666669</v>
      </c>
      <c r="H173" s="34">
        <f t="shared" si="48"/>
        <v>23.929629629629627</v>
      </c>
      <c r="I173" s="34">
        <f t="shared" si="48"/>
        <v>37.390046296296298</v>
      </c>
      <c r="J173" s="34">
        <f t="shared" si="48"/>
        <v>53.841666666666676</v>
      </c>
      <c r="K173" s="34">
        <f t="shared" si="48"/>
        <v>73.284490740740722</v>
      </c>
      <c r="L173" s="34">
        <f t="shared" si="48"/>
        <v>95.718518518518508</v>
      </c>
      <c r="M173" s="34">
        <f t="shared" si="48"/>
        <v>121.14375</v>
      </c>
      <c r="N173" s="34">
        <f t="shared" si="49"/>
        <v>149.56018518518519</v>
      </c>
      <c r="O173" s="34">
        <f t="shared" si="49"/>
        <v>180.96782407407409</v>
      </c>
      <c r="P173" s="34">
        <f t="shared" si="49"/>
        <v>215.3666666666667</v>
      </c>
      <c r="Q173" s="34">
        <f t="shared" si="49"/>
        <v>252.75671296296301</v>
      </c>
      <c r="R173" s="34">
        <f t="shared" si="49"/>
        <v>293.13796296296289</v>
      </c>
      <c r="S173" s="34">
        <f t="shared" si="49"/>
        <v>336.51041666666657</v>
      </c>
      <c r="T173" s="34">
        <f t="shared" si="49"/>
        <v>382.87407407407403</v>
      </c>
      <c r="U173" s="34">
        <f t="shared" si="49"/>
        <v>432.22893518518515</v>
      </c>
      <c r="V173" s="34">
        <f t="shared" si="49"/>
        <v>484.57499999999999</v>
      </c>
      <c r="W173" s="34">
        <f t="shared" si="49"/>
        <v>539.91226851851854</v>
      </c>
      <c r="X173" s="34">
        <f t="shared" si="50"/>
        <v>598.24074074074076</v>
      </c>
      <c r="Y173" s="34">
        <f t="shared" si="50"/>
        <v>659.56041666666658</v>
      </c>
      <c r="Z173" s="34">
        <f t="shared" si="50"/>
        <v>723.87129629629635</v>
      </c>
      <c r="AA173" s="34">
        <f t="shared" si="50"/>
        <v>791.17337962962949</v>
      </c>
      <c r="AB173" s="34">
        <f t="shared" si="50"/>
        <v>861.46666666666681</v>
      </c>
      <c r="AC173" s="35">
        <f t="shared" si="50"/>
        <v>934.75115740740739</v>
      </c>
    </row>
    <row r="174" spans="1:29" hidden="1" x14ac:dyDescent="0.25">
      <c r="A174" s="76"/>
      <c r="B174" s="4" t="s">
        <v>112</v>
      </c>
      <c r="C174" s="3">
        <v>0.3</v>
      </c>
      <c r="D174" s="34">
        <f t="shared" si="48"/>
        <v>0</v>
      </c>
      <c r="E174" s="34">
        <f t="shared" si="48"/>
        <v>1.4956018518518517</v>
      </c>
      <c r="F174" s="34">
        <f t="shared" si="48"/>
        <v>5.9824074074074067</v>
      </c>
      <c r="G174" s="34">
        <f t="shared" si="48"/>
        <v>13.460416666666669</v>
      </c>
      <c r="H174" s="34">
        <f t="shared" si="48"/>
        <v>23.929629629629627</v>
      </c>
      <c r="I174" s="34">
        <f t="shared" si="48"/>
        <v>37.390046296296298</v>
      </c>
      <c r="J174" s="34">
        <f t="shared" si="48"/>
        <v>53.841666666666676</v>
      </c>
      <c r="K174" s="34">
        <f t="shared" si="48"/>
        <v>73.284490740740722</v>
      </c>
      <c r="L174" s="34">
        <f t="shared" si="48"/>
        <v>95.718518518518508</v>
      </c>
      <c r="M174" s="34">
        <f t="shared" si="48"/>
        <v>121.14375</v>
      </c>
      <c r="N174" s="34">
        <f t="shared" si="49"/>
        <v>149.56018518518519</v>
      </c>
      <c r="O174" s="34">
        <f t="shared" si="49"/>
        <v>180.96782407407409</v>
      </c>
      <c r="P174" s="34">
        <f t="shared" si="49"/>
        <v>215.3666666666667</v>
      </c>
      <c r="Q174" s="34">
        <f t="shared" si="49"/>
        <v>252.75671296296301</v>
      </c>
      <c r="R174" s="34">
        <f t="shared" si="49"/>
        <v>293.13796296296289</v>
      </c>
      <c r="S174" s="34">
        <f t="shared" si="49"/>
        <v>336.51041666666657</v>
      </c>
      <c r="T174" s="34">
        <f t="shared" si="49"/>
        <v>382.87407407407403</v>
      </c>
      <c r="U174" s="34">
        <f t="shared" si="49"/>
        <v>432.22893518518515</v>
      </c>
      <c r="V174" s="34">
        <f t="shared" si="49"/>
        <v>484.57499999999999</v>
      </c>
      <c r="W174" s="34">
        <f t="shared" si="49"/>
        <v>539.91226851851854</v>
      </c>
      <c r="X174" s="34">
        <f t="shared" si="50"/>
        <v>598.24074074074076</v>
      </c>
      <c r="Y174" s="34">
        <f t="shared" si="50"/>
        <v>659.56041666666658</v>
      </c>
      <c r="Z174" s="34">
        <f t="shared" si="50"/>
        <v>723.87129629629635</v>
      </c>
      <c r="AA174" s="34">
        <f t="shared" si="50"/>
        <v>791.17337962962949</v>
      </c>
      <c r="AB174" s="34">
        <f t="shared" si="50"/>
        <v>861.46666666666681</v>
      </c>
      <c r="AC174" s="35">
        <f t="shared" si="50"/>
        <v>934.75115740740739</v>
      </c>
    </row>
    <row r="175" spans="1:29" hidden="1" x14ac:dyDescent="0.25">
      <c r="A175" s="76"/>
      <c r="B175" s="4" t="s">
        <v>113</v>
      </c>
      <c r="C175" s="3">
        <v>0.3</v>
      </c>
      <c r="D175" s="34">
        <f t="shared" si="48"/>
        <v>0</v>
      </c>
      <c r="E175" s="34">
        <f t="shared" si="48"/>
        <v>1.4956018518518517</v>
      </c>
      <c r="F175" s="34">
        <f t="shared" si="48"/>
        <v>5.9824074074074067</v>
      </c>
      <c r="G175" s="34">
        <f t="shared" si="48"/>
        <v>13.460416666666669</v>
      </c>
      <c r="H175" s="34">
        <f t="shared" si="48"/>
        <v>23.929629629629627</v>
      </c>
      <c r="I175" s="34">
        <f t="shared" si="48"/>
        <v>37.390046296296298</v>
      </c>
      <c r="J175" s="34">
        <f t="shared" si="48"/>
        <v>53.841666666666676</v>
      </c>
      <c r="K175" s="34">
        <f t="shared" si="48"/>
        <v>73.284490740740722</v>
      </c>
      <c r="L175" s="34">
        <f t="shared" si="48"/>
        <v>95.718518518518508</v>
      </c>
      <c r="M175" s="34">
        <f t="shared" si="48"/>
        <v>121.14375</v>
      </c>
      <c r="N175" s="34">
        <f t="shared" si="49"/>
        <v>149.56018518518519</v>
      </c>
      <c r="O175" s="34">
        <f t="shared" si="49"/>
        <v>180.96782407407409</v>
      </c>
      <c r="P175" s="34">
        <f t="shared" si="49"/>
        <v>215.3666666666667</v>
      </c>
      <c r="Q175" s="34">
        <f t="shared" si="49"/>
        <v>252.75671296296301</v>
      </c>
      <c r="R175" s="34">
        <f t="shared" si="49"/>
        <v>293.13796296296289</v>
      </c>
      <c r="S175" s="34">
        <f t="shared" si="49"/>
        <v>336.51041666666657</v>
      </c>
      <c r="T175" s="34">
        <f t="shared" si="49"/>
        <v>382.87407407407403</v>
      </c>
      <c r="U175" s="34">
        <f t="shared" si="49"/>
        <v>432.22893518518515</v>
      </c>
      <c r="V175" s="34">
        <f t="shared" si="49"/>
        <v>484.57499999999999</v>
      </c>
      <c r="W175" s="34">
        <f t="shared" si="49"/>
        <v>539.91226851851854</v>
      </c>
      <c r="X175" s="34">
        <f t="shared" si="50"/>
        <v>598.24074074074076</v>
      </c>
      <c r="Y175" s="34">
        <f t="shared" si="50"/>
        <v>659.56041666666658</v>
      </c>
      <c r="Z175" s="34">
        <f t="shared" si="50"/>
        <v>723.87129629629635</v>
      </c>
      <c r="AA175" s="34">
        <f t="shared" si="50"/>
        <v>791.17337962962949</v>
      </c>
      <c r="AB175" s="34">
        <f t="shared" si="50"/>
        <v>861.46666666666681</v>
      </c>
      <c r="AC175" s="35">
        <f t="shared" si="50"/>
        <v>934.75115740740739</v>
      </c>
    </row>
    <row r="176" spans="1:29" hidden="1" x14ac:dyDescent="0.25">
      <c r="A176" s="76"/>
      <c r="B176" s="4" t="s">
        <v>114</v>
      </c>
      <c r="C176" s="3">
        <v>0.3</v>
      </c>
      <c r="D176" s="34">
        <f t="shared" si="48"/>
        <v>0</v>
      </c>
      <c r="E176" s="34">
        <f t="shared" si="48"/>
        <v>1.4956018518518517</v>
      </c>
      <c r="F176" s="34">
        <f t="shared" si="48"/>
        <v>5.9824074074074067</v>
      </c>
      <c r="G176" s="34">
        <f t="shared" si="48"/>
        <v>13.460416666666669</v>
      </c>
      <c r="H176" s="34">
        <f t="shared" si="48"/>
        <v>23.929629629629627</v>
      </c>
      <c r="I176" s="34">
        <f t="shared" si="48"/>
        <v>37.390046296296298</v>
      </c>
      <c r="J176" s="34">
        <f t="shared" si="48"/>
        <v>53.841666666666676</v>
      </c>
      <c r="K176" s="34">
        <f t="shared" si="48"/>
        <v>73.284490740740722</v>
      </c>
      <c r="L176" s="34">
        <f t="shared" si="48"/>
        <v>95.718518518518508</v>
      </c>
      <c r="M176" s="34">
        <f t="shared" si="48"/>
        <v>121.14375</v>
      </c>
      <c r="N176" s="34">
        <f t="shared" si="49"/>
        <v>149.56018518518519</v>
      </c>
      <c r="O176" s="34">
        <f t="shared" si="49"/>
        <v>180.96782407407409</v>
      </c>
      <c r="P176" s="34">
        <f t="shared" si="49"/>
        <v>215.3666666666667</v>
      </c>
      <c r="Q176" s="34">
        <f t="shared" si="49"/>
        <v>252.75671296296301</v>
      </c>
      <c r="R176" s="34">
        <f t="shared" si="49"/>
        <v>293.13796296296289</v>
      </c>
      <c r="S176" s="34">
        <f t="shared" si="49"/>
        <v>336.51041666666657</v>
      </c>
      <c r="T176" s="34">
        <f t="shared" si="49"/>
        <v>382.87407407407403</v>
      </c>
      <c r="U176" s="34">
        <f t="shared" si="49"/>
        <v>432.22893518518515</v>
      </c>
      <c r="V176" s="34">
        <f t="shared" si="49"/>
        <v>484.57499999999999</v>
      </c>
      <c r="W176" s="34">
        <f t="shared" si="49"/>
        <v>539.91226851851854</v>
      </c>
      <c r="X176" s="34">
        <f t="shared" si="50"/>
        <v>598.24074074074076</v>
      </c>
      <c r="Y176" s="34">
        <f t="shared" si="50"/>
        <v>659.56041666666658</v>
      </c>
      <c r="Z176" s="34">
        <f t="shared" si="50"/>
        <v>723.87129629629635</v>
      </c>
      <c r="AA176" s="34">
        <f t="shared" si="50"/>
        <v>791.17337962962949</v>
      </c>
      <c r="AB176" s="34">
        <f t="shared" si="50"/>
        <v>861.46666666666681</v>
      </c>
      <c r="AC176" s="35">
        <f t="shared" si="50"/>
        <v>934.75115740740739</v>
      </c>
    </row>
    <row r="177" spans="1:29" hidden="1" x14ac:dyDescent="0.25">
      <c r="A177" s="76"/>
      <c r="B177" s="4" t="s">
        <v>115</v>
      </c>
      <c r="C177" s="3">
        <v>0.3</v>
      </c>
      <c r="D177" s="34">
        <f t="shared" ref="D177:M186" si="51">0.5*$A$5*D$46*D$46*$C177</f>
        <v>0</v>
      </c>
      <c r="E177" s="34">
        <f t="shared" si="51"/>
        <v>1.4956018518518517</v>
      </c>
      <c r="F177" s="34">
        <f t="shared" si="51"/>
        <v>5.9824074074074067</v>
      </c>
      <c r="G177" s="34">
        <f t="shared" si="51"/>
        <v>13.460416666666669</v>
      </c>
      <c r="H177" s="34">
        <f t="shared" si="51"/>
        <v>23.929629629629627</v>
      </c>
      <c r="I177" s="34">
        <f t="shared" si="51"/>
        <v>37.390046296296298</v>
      </c>
      <c r="J177" s="34">
        <f t="shared" si="51"/>
        <v>53.841666666666676</v>
      </c>
      <c r="K177" s="34">
        <f t="shared" si="51"/>
        <v>73.284490740740722</v>
      </c>
      <c r="L177" s="34">
        <f t="shared" si="51"/>
        <v>95.718518518518508</v>
      </c>
      <c r="M177" s="34">
        <f t="shared" si="51"/>
        <v>121.14375</v>
      </c>
      <c r="N177" s="34">
        <f t="shared" ref="N177:W186" si="52">0.5*$A$5*N$46*N$46*$C177</f>
        <v>149.56018518518519</v>
      </c>
      <c r="O177" s="34">
        <f t="shared" si="52"/>
        <v>180.96782407407409</v>
      </c>
      <c r="P177" s="34">
        <f t="shared" si="52"/>
        <v>215.3666666666667</v>
      </c>
      <c r="Q177" s="34">
        <f t="shared" si="52"/>
        <v>252.75671296296301</v>
      </c>
      <c r="R177" s="34">
        <f t="shared" si="52"/>
        <v>293.13796296296289</v>
      </c>
      <c r="S177" s="34">
        <f t="shared" si="52"/>
        <v>336.51041666666657</v>
      </c>
      <c r="T177" s="34">
        <f t="shared" si="52"/>
        <v>382.87407407407403</v>
      </c>
      <c r="U177" s="34">
        <f t="shared" si="52"/>
        <v>432.22893518518515</v>
      </c>
      <c r="V177" s="34">
        <f t="shared" si="52"/>
        <v>484.57499999999999</v>
      </c>
      <c r="W177" s="34">
        <f t="shared" si="52"/>
        <v>539.91226851851854</v>
      </c>
      <c r="X177" s="34">
        <f t="shared" ref="X177:AC186" si="53">0.5*$A$5*X$46*X$46*$C177</f>
        <v>598.24074074074076</v>
      </c>
      <c r="Y177" s="34">
        <f t="shared" si="53"/>
        <v>659.56041666666658</v>
      </c>
      <c r="Z177" s="34">
        <f t="shared" si="53"/>
        <v>723.87129629629635</v>
      </c>
      <c r="AA177" s="34">
        <f t="shared" si="53"/>
        <v>791.17337962962949</v>
      </c>
      <c r="AB177" s="34">
        <f t="shared" si="53"/>
        <v>861.46666666666681</v>
      </c>
      <c r="AC177" s="35">
        <f t="shared" si="53"/>
        <v>934.75115740740739</v>
      </c>
    </row>
    <row r="178" spans="1:29" hidden="1" x14ac:dyDescent="0.25">
      <c r="A178" s="76"/>
      <c r="B178" s="4" t="s">
        <v>116</v>
      </c>
      <c r="C178" s="3">
        <v>0.3</v>
      </c>
      <c r="D178" s="34">
        <f t="shared" si="51"/>
        <v>0</v>
      </c>
      <c r="E178" s="34">
        <f t="shared" si="51"/>
        <v>1.4956018518518517</v>
      </c>
      <c r="F178" s="34">
        <f t="shared" si="51"/>
        <v>5.9824074074074067</v>
      </c>
      <c r="G178" s="34">
        <f t="shared" si="51"/>
        <v>13.460416666666669</v>
      </c>
      <c r="H178" s="34">
        <f t="shared" si="51"/>
        <v>23.929629629629627</v>
      </c>
      <c r="I178" s="34">
        <f t="shared" si="51"/>
        <v>37.390046296296298</v>
      </c>
      <c r="J178" s="34">
        <f t="shared" si="51"/>
        <v>53.841666666666676</v>
      </c>
      <c r="K178" s="34">
        <f t="shared" si="51"/>
        <v>73.284490740740722</v>
      </c>
      <c r="L178" s="34">
        <f t="shared" si="51"/>
        <v>95.718518518518508</v>
      </c>
      <c r="M178" s="34">
        <f t="shared" si="51"/>
        <v>121.14375</v>
      </c>
      <c r="N178" s="34">
        <f t="shared" si="52"/>
        <v>149.56018518518519</v>
      </c>
      <c r="O178" s="34">
        <f t="shared" si="52"/>
        <v>180.96782407407409</v>
      </c>
      <c r="P178" s="34">
        <f t="shared" si="52"/>
        <v>215.3666666666667</v>
      </c>
      <c r="Q178" s="34">
        <f t="shared" si="52"/>
        <v>252.75671296296301</v>
      </c>
      <c r="R178" s="34">
        <f t="shared" si="52"/>
        <v>293.13796296296289</v>
      </c>
      <c r="S178" s="34">
        <f t="shared" si="52"/>
        <v>336.51041666666657</v>
      </c>
      <c r="T178" s="34">
        <f t="shared" si="52"/>
        <v>382.87407407407403</v>
      </c>
      <c r="U178" s="34">
        <f t="shared" si="52"/>
        <v>432.22893518518515</v>
      </c>
      <c r="V178" s="34">
        <f t="shared" si="52"/>
        <v>484.57499999999999</v>
      </c>
      <c r="W178" s="34">
        <f t="shared" si="52"/>
        <v>539.91226851851854</v>
      </c>
      <c r="X178" s="34">
        <f t="shared" si="53"/>
        <v>598.24074074074076</v>
      </c>
      <c r="Y178" s="34">
        <f t="shared" si="53"/>
        <v>659.56041666666658</v>
      </c>
      <c r="Z178" s="34">
        <f t="shared" si="53"/>
        <v>723.87129629629635</v>
      </c>
      <c r="AA178" s="34">
        <f t="shared" si="53"/>
        <v>791.17337962962949</v>
      </c>
      <c r="AB178" s="34">
        <f t="shared" si="53"/>
        <v>861.46666666666681</v>
      </c>
      <c r="AC178" s="35">
        <f t="shared" si="53"/>
        <v>934.75115740740739</v>
      </c>
    </row>
    <row r="179" spans="1:29" hidden="1" x14ac:dyDescent="0.25">
      <c r="A179" s="76"/>
      <c r="B179" s="4" t="s">
        <v>117</v>
      </c>
      <c r="C179" s="3">
        <v>0.3</v>
      </c>
      <c r="D179" s="34">
        <f t="shared" si="51"/>
        <v>0</v>
      </c>
      <c r="E179" s="34">
        <f t="shared" si="51"/>
        <v>1.4956018518518517</v>
      </c>
      <c r="F179" s="34">
        <f t="shared" si="51"/>
        <v>5.9824074074074067</v>
      </c>
      <c r="G179" s="34">
        <f t="shared" si="51"/>
        <v>13.460416666666669</v>
      </c>
      <c r="H179" s="34">
        <f t="shared" si="51"/>
        <v>23.929629629629627</v>
      </c>
      <c r="I179" s="34">
        <f t="shared" si="51"/>
        <v>37.390046296296298</v>
      </c>
      <c r="J179" s="34">
        <f t="shared" si="51"/>
        <v>53.841666666666676</v>
      </c>
      <c r="K179" s="34">
        <f t="shared" si="51"/>
        <v>73.284490740740722</v>
      </c>
      <c r="L179" s="34">
        <f t="shared" si="51"/>
        <v>95.718518518518508</v>
      </c>
      <c r="M179" s="34">
        <f t="shared" si="51"/>
        <v>121.14375</v>
      </c>
      <c r="N179" s="34">
        <f t="shared" si="52"/>
        <v>149.56018518518519</v>
      </c>
      <c r="O179" s="34">
        <f t="shared" si="52"/>
        <v>180.96782407407409</v>
      </c>
      <c r="P179" s="34">
        <f t="shared" si="52"/>
        <v>215.3666666666667</v>
      </c>
      <c r="Q179" s="34">
        <f t="shared" si="52"/>
        <v>252.75671296296301</v>
      </c>
      <c r="R179" s="34">
        <f t="shared" si="52"/>
        <v>293.13796296296289</v>
      </c>
      <c r="S179" s="34">
        <f t="shared" si="52"/>
        <v>336.51041666666657</v>
      </c>
      <c r="T179" s="34">
        <f t="shared" si="52"/>
        <v>382.87407407407403</v>
      </c>
      <c r="U179" s="34">
        <f t="shared" si="52"/>
        <v>432.22893518518515</v>
      </c>
      <c r="V179" s="34">
        <f t="shared" si="52"/>
        <v>484.57499999999999</v>
      </c>
      <c r="W179" s="34">
        <f t="shared" si="52"/>
        <v>539.91226851851854</v>
      </c>
      <c r="X179" s="34">
        <f t="shared" si="53"/>
        <v>598.24074074074076</v>
      </c>
      <c r="Y179" s="34">
        <f t="shared" si="53"/>
        <v>659.56041666666658</v>
      </c>
      <c r="Z179" s="34">
        <f t="shared" si="53"/>
        <v>723.87129629629635</v>
      </c>
      <c r="AA179" s="34">
        <f t="shared" si="53"/>
        <v>791.17337962962949</v>
      </c>
      <c r="AB179" s="34">
        <f t="shared" si="53"/>
        <v>861.46666666666681</v>
      </c>
      <c r="AC179" s="35">
        <f t="shared" si="53"/>
        <v>934.75115740740739</v>
      </c>
    </row>
    <row r="180" spans="1:29" hidden="1" x14ac:dyDescent="0.25">
      <c r="A180" s="76"/>
      <c r="B180" s="4" t="s">
        <v>118</v>
      </c>
      <c r="C180" s="3">
        <v>0.3</v>
      </c>
      <c r="D180" s="34">
        <f t="shared" si="51"/>
        <v>0</v>
      </c>
      <c r="E180" s="34">
        <f t="shared" si="51"/>
        <v>1.4956018518518517</v>
      </c>
      <c r="F180" s="34">
        <f t="shared" si="51"/>
        <v>5.9824074074074067</v>
      </c>
      <c r="G180" s="34">
        <f t="shared" si="51"/>
        <v>13.460416666666669</v>
      </c>
      <c r="H180" s="34">
        <f t="shared" si="51"/>
        <v>23.929629629629627</v>
      </c>
      <c r="I180" s="34">
        <f t="shared" si="51"/>
        <v>37.390046296296298</v>
      </c>
      <c r="J180" s="34">
        <f t="shared" si="51"/>
        <v>53.841666666666676</v>
      </c>
      <c r="K180" s="34">
        <f t="shared" si="51"/>
        <v>73.284490740740722</v>
      </c>
      <c r="L180" s="34">
        <f t="shared" si="51"/>
        <v>95.718518518518508</v>
      </c>
      <c r="M180" s="34">
        <f t="shared" si="51"/>
        <v>121.14375</v>
      </c>
      <c r="N180" s="34">
        <f t="shared" si="52"/>
        <v>149.56018518518519</v>
      </c>
      <c r="O180" s="34">
        <f t="shared" si="52"/>
        <v>180.96782407407409</v>
      </c>
      <c r="P180" s="34">
        <f t="shared" si="52"/>
        <v>215.3666666666667</v>
      </c>
      <c r="Q180" s="34">
        <f t="shared" si="52"/>
        <v>252.75671296296301</v>
      </c>
      <c r="R180" s="34">
        <f t="shared" si="52"/>
        <v>293.13796296296289</v>
      </c>
      <c r="S180" s="34">
        <f t="shared" si="52"/>
        <v>336.51041666666657</v>
      </c>
      <c r="T180" s="34">
        <f t="shared" si="52"/>
        <v>382.87407407407403</v>
      </c>
      <c r="U180" s="34">
        <f t="shared" si="52"/>
        <v>432.22893518518515</v>
      </c>
      <c r="V180" s="34">
        <f t="shared" si="52"/>
        <v>484.57499999999999</v>
      </c>
      <c r="W180" s="34">
        <f t="shared" si="52"/>
        <v>539.91226851851854</v>
      </c>
      <c r="X180" s="34">
        <f t="shared" si="53"/>
        <v>598.24074074074076</v>
      </c>
      <c r="Y180" s="34">
        <f t="shared" si="53"/>
        <v>659.56041666666658</v>
      </c>
      <c r="Z180" s="34">
        <f t="shared" si="53"/>
        <v>723.87129629629635</v>
      </c>
      <c r="AA180" s="34">
        <f t="shared" si="53"/>
        <v>791.17337962962949</v>
      </c>
      <c r="AB180" s="34">
        <f t="shared" si="53"/>
        <v>861.46666666666681</v>
      </c>
      <c r="AC180" s="35">
        <f t="shared" si="53"/>
        <v>934.75115740740739</v>
      </c>
    </row>
    <row r="181" spans="1:29" hidden="1" x14ac:dyDescent="0.25">
      <c r="A181" s="76"/>
      <c r="B181" s="4" t="s">
        <v>119</v>
      </c>
      <c r="C181" s="3">
        <v>0.3</v>
      </c>
      <c r="D181" s="34">
        <f t="shared" si="51"/>
        <v>0</v>
      </c>
      <c r="E181" s="34">
        <f t="shared" si="51"/>
        <v>1.4956018518518517</v>
      </c>
      <c r="F181" s="34">
        <f t="shared" si="51"/>
        <v>5.9824074074074067</v>
      </c>
      <c r="G181" s="34">
        <f t="shared" si="51"/>
        <v>13.460416666666669</v>
      </c>
      <c r="H181" s="34">
        <f t="shared" si="51"/>
        <v>23.929629629629627</v>
      </c>
      <c r="I181" s="34">
        <f t="shared" si="51"/>
        <v>37.390046296296298</v>
      </c>
      <c r="J181" s="34">
        <f t="shared" si="51"/>
        <v>53.841666666666676</v>
      </c>
      <c r="K181" s="34">
        <f t="shared" si="51"/>
        <v>73.284490740740722</v>
      </c>
      <c r="L181" s="34">
        <f t="shared" si="51"/>
        <v>95.718518518518508</v>
      </c>
      <c r="M181" s="34">
        <f t="shared" si="51"/>
        <v>121.14375</v>
      </c>
      <c r="N181" s="34">
        <f t="shared" si="52"/>
        <v>149.56018518518519</v>
      </c>
      <c r="O181" s="34">
        <f t="shared" si="52"/>
        <v>180.96782407407409</v>
      </c>
      <c r="P181" s="34">
        <f t="shared" si="52"/>
        <v>215.3666666666667</v>
      </c>
      <c r="Q181" s="34">
        <f t="shared" si="52"/>
        <v>252.75671296296301</v>
      </c>
      <c r="R181" s="34">
        <f t="shared" si="52"/>
        <v>293.13796296296289</v>
      </c>
      <c r="S181" s="34">
        <f t="shared" si="52"/>
        <v>336.51041666666657</v>
      </c>
      <c r="T181" s="34">
        <f t="shared" si="52"/>
        <v>382.87407407407403</v>
      </c>
      <c r="U181" s="34">
        <f t="shared" si="52"/>
        <v>432.22893518518515</v>
      </c>
      <c r="V181" s="34">
        <f t="shared" si="52"/>
        <v>484.57499999999999</v>
      </c>
      <c r="W181" s="34">
        <f t="shared" si="52"/>
        <v>539.91226851851854</v>
      </c>
      <c r="X181" s="34">
        <f t="shared" si="53"/>
        <v>598.24074074074076</v>
      </c>
      <c r="Y181" s="34">
        <f t="shared" si="53"/>
        <v>659.56041666666658</v>
      </c>
      <c r="Z181" s="34">
        <f t="shared" si="53"/>
        <v>723.87129629629635</v>
      </c>
      <c r="AA181" s="34">
        <f t="shared" si="53"/>
        <v>791.17337962962949</v>
      </c>
      <c r="AB181" s="34">
        <f t="shared" si="53"/>
        <v>861.46666666666681</v>
      </c>
      <c r="AC181" s="35">
        <f t="shared" si="53"/>
        <v>934.75115740740739</v>
      </c>
    </row>
    <row r="182" spans="1:29" hidden="1" x14ac:dyDescent="0.25">
      <c r="A182" s="76"/>
      <c r="B182" s="4" t="s">
        <v>120</v>
      </c>
      <c r="C182" s="3">
        <v>0.3</v>
      </c>
      <c r="D182" s="34">
        <f t="shared" si="51"/>
        <v>0</v>
      </c>
      <c r="E182" s="34">
        <f t="shared" si="51"/>
        <v>1.4956018518518517</v>
      </c>
      <c r="F182" s="34">
        <f t="shared" si="51"/>
        <v>5.9824074074074067</v>
      </c>
      <c r="G182" s="34">
        <f t="shared" si="51"/>
        <v>13.460416666666669</v>
      </c>
      <c r="H182" s="34">
        <f t="shared" si="51"/>
        <v>23.929629629629627</v>
      </c>
      <c r="I182" s="34">
        <f t="shared" si="51"/>
        <v>37.390046296296298</v>
      </c>
      <c r="J182" s="34">
        <f t="shared" si="51"/>
        <v>53.841666666666676</v>
      </c>
      <c r="K182" s="34">
        <f t="shared" si="51"/>
        <v>73.284490740740722</v>
      </c>
      <c r="L182" s="34">
        <f t="shared" si="51"/>
        <v>95.718518518518508</v>
      </c>
      <c r="M182" s="34">
        <f t="shared" si="51"/>
        <v>121.14375</v>
      </c>
      <c r="N182" s="34">
        <f t="shared" si="52"/>
        <v>149.56018518518519</v>
      </c>
      <c r="O182" s="34">
        <f t="shared" si="52"/>
        <v>180.96782407407409</v>
      </c>
      <c r="P182" s="34">
        <f t="shared" si="52"/>
        <v>215.3666666666667</v>
      </c>
      <c r="Q182" s="34">
        <f t="shared" si="52"/>
        <v>252.75671296296301</v>
      </c>
      <c r="R182" s="34">
        <f t="shared" si="52"/>
        <v>293.13796296296289</v>
      </c>
      <c r="S182" s="34">
        <f t="shared" si="52"/>
        <v>336.51041666666657</v>
      </c>
      <c r="T182" s="34">
        <f t="shared" si="52"/>
        <v>382.87407407407403</v>
      </c>
      <c r="U182" s="34">
        <f t="shared" si="52"/>
        <v>432.22893518518515</v>
      </c>
      <c r="V182" s="34">
        <f t="shared" si="52"/>
        <v>484.57499999999999</v>
      </c>
      <c r="W182" s="34">
        <f t="shared" si="52"/>
        <v>539.91226851851854</v>
      </c>
      <c r="X182" s="34">
        <f t="shared" si="53"/>
        <v>598.24074074074076</v>
      </c>
      <c r="Y182" s="34">
        <f t="shared" si="53"/>
        <v>659.56041666666658</v>
      </c>
      <c r="Z182" s="34">
        <f t="shared" si="53"/>
        <v>723.87129629629635</v>
      </c>
      <c r="AA182" s="34">
        <f t="shared" si="53"/>
        <v>791.17337962962949</v>
      </c>
      <c r="AB182" s="34">
        <f t="shared" si="53"/>
        <v>861.46666666666681</v>
      </c>
      <c r="AC182" s="35">
        <f t="shared" si="53"/>
        <v>934.75115740740739</v>
      </c>
    </row>
    <row r="183" spans="1:29" hidden="1" x14ac:dyDescent="0.25">
      <c r="A183" s="76"/>
      <c r="B183" s="4" t="s">
        <v>121</v>
      </c>
      <c r="C183" s="3">
        <v>0.3</v>
      </c>
      <c r="D183" s="34">
        <f t="shared" si="51"/>
        <v>0</v>
      </c>
      <c r="E183" s="34">
        <f t="shared" si="51"/>
        <v>1.4956018518518517</v>
      </c>
      <c r="F183" s="34">
        <f t="shared" si="51"/>
        <v>5.9824074074074067</v>
      </c>
      <c r="G183" s="34">
        <f t="shared" si="51"/>
        <v>13.460416666666669</v>
      </c>
      <c r="H183" s="34">
        <f t="shared" si="51"/>
        <v>23.929629629629627</v>
      </c>
      <c r="I183" s="34">
        <f t="shared" si="51"/>
        <v>37.390046296296298</v>
      </c>
      <c r="J183" s="34">
        <f t="shared" si="51"/>
        <v>53.841666666666676</v>
      </c>
      <c r="K183" s="34">
        <f t="shared" si="51"/>
        <v>73.284490740740722</v>
      </c>
      <c r="L183" s="34">
        <f t="shared" si="51"/>
        <v>95.718518518518508</v>
      </c>
      <c r="M183" s="34">
        <f t="shared" si="51"/>
        <v>121.14375</v>
      </c>
      <c r="N183" s="34">
        <f t="shared" si="52"/>
        <v>149.56018518518519</v>
      </c>
      <c r="O183" s="34">
        <f t="shared" si="52"/>
        <v>180.96782407407409</v>
      </c>
      <c r="P183" s="34">
        <f t="shared" si="52"/>
        <v>215.3666666666667</v>
      </c>
      <c r="Q183" s="34">
        <f t="shared" si="52"/>
        <v>252.75671296296301</v>
      </c>
      <c r="R183" s="34">
        <f t="shared" si="52"/>
        <v>293.13796296296289</v>
      </c>
      <c r="S183" s="34">
        <f t="shared" si="52"/>
        <v>336.51041666666657</v>
      </c>
      <c r="T183" s="34">
        <f t="shared" si="52"/>
        <v>382.87407407407403</v>
      </c>
      <c r="U183" s="34">
        <f t="shared" si="52"/>
        <v>432.22893518518515</v>
      </c>
      <c r="V183" s="34">
        <f t="shared" si="52"/>
        <v>484.57499999999999</v>
      </c>
      <c r="W183" s="34">
        <f t="shared" si="52"/>
        <v>539.91226851851854</v>
      </c>
      <c r="X183" s="34">
        <f t="shared" si="53"/>
        <v>598.24074074074076</v>
      </c>
      <c r="Y183" s="34">
        <f t="shared" si="53"/>
        <v>659.56041666666658</v>
      </c>
      <c r="Z183" s="34">
        <f t="shared" si="53"/>
        <v>723.87129629629635</v>
      </c>
      <c r="AA183" s="34">
        <f t="shared" si="53"/>
        <v>791.17337962962949</v>
      </c>
      <c r="AB183" s="34">
        <f t="shared" si="53"/>
        <v>861.46666666666681</v>
      </c>
      <c r="AC183" s="35">
        <f t="shared" si="53"/>
        <v>934.75115740740739</v>
      </c>
    </row>
    <row r="184" spans="1:29" hidden="1" x14ac:dyDescent="0.25">
      <c r="A184" s="76"/>
      <c r="B184" s="4" t="s">
        <v>375</v>
      </c>
      <c r="C184" s="3">
        <v>0.3</v>
      </c>
      <c r="D184" s="34">
        <f t="shared" si="51"/>
        <v>0</v>
      </c>
      <c r="E184" s="34">
        <f t="shared" si="51"/>
        <v>1.4956018518518517</v>
      </c>
      <c r="F184" s="34">
        <f t="shared" si="51"/>
        <v>5.9824074074074067</v>
      </c>
      <c r="G184" s="34">
        <f t="shared" si="51"/>
        <v>13.460416666666669</v>
      </c>
      <c r="H184" s="34">
        <f t="shared" si="51"/>
        <v>23.929629629629627</v>
      </c>
      <c r="I184" s="34">
        <f t="shared" si="51"/>
        <v>37.390046296296298</v>
      </c>
      <c r="J184" s="34">
        <f t="shared" si="51"/>
        <v>53.841666666666676</v>
      </c>
      <c r="K184" s="34">
        <f t="shared" si="51"/>
        <v>73.284490740740722</v>
      </c>
      <c r="L184" s="34">
        <f t="shared" si="51"/>
        <v>95.718518518518508</v>
      </c>
      <c r="M184" s="34">
        <f t="shared" si="51"/>
        <v>121.14375</v>
      </c>
      <c r="N184" s="34">
        <f t="shared" si="52"/>
        <v>149.56018518518519</v>
      </c>
      <c r="O184" s="34">
        <f t="shared" si="52"/>
        <v>180.96782407407409</v>
      </c>
      <c r="P184" s="34">
        <f t="shared" si="52"/>
        <v>215.3666666666667</v>
      </c>
      <c r="Q184" s="34">
        <f t="shared" si="52"/>
        <v>252.75671296296301</v>
      </c>
      <c r="R184" s="34">
        <f t="shared" si="52"/>
        <v>293.13796296296289</v>
      </c>
      <c r="S184" s="34">
        <f t="shared" si="52"/>
        <v>336.51041666666657</v>
      </c>
      <c r="T184" s="34">
        <f t="shared" si="52"/>
        <v>382.87407407407403</v>
      </c>
      <c r="U184" s="34">
        <f t="shared" si="52"/>
        <v>432.22893518518515</v>
      </c>
      <c r="V184" s="34">
        <f t="shared" si="52"/>
        <v>484.57499999999999</v>
      </c>
      <c r="W184" s="34">
        <f t="shared" si="52"/>
        <v>539.91226851851854</v>
      </c>
      <c r="X184" s="34">
        <f t="shared" si="53"/>
        <v>598.24074074074076</v>
      </c>
      <c r="Y184" s="34">
        <f t="shared" si="53"/>
        <v>659.56041666666658</v>
      </c>
      <c r="Z184" s="34">
        <f t="shared" si="53"/>
        <v>723.87129629629635</v>
      </c>
      <c r="AA184" s="34">
        <f t="shared" si="53"/>
        <v>791.17337962962949</v>
      </c>
      <c r="AB184" s="34">
        <f t="shared" si="53"/>
        <v>861.46666666666681</v>
      </c>
      <c r="AC184" s="35">
        <f t="shared" si="53"/>
        <v>934.75115740740739</v>
      </c>
    </row>
    <row r="185" spans="1:29" hidden="1" x14ac:dyDescent="0.25">
      <c r="A185" s="76"/>
      <c r="B185" s="4" t="s">
        <v>122</v>
      </c>
      <c r="C185" s="3">
        <v>0.30399999999999999</v>
      </c>
      <c r="D185" s="34">
        <f t="shared" si="51"/>
        <v>0</v>
      </c>
      <c r="E185" s="34">
        <f t="shared" si="51"/>
        <v>1.5155432098765431</v>
      </c>
      <c r="F185" s="34">
        <f t="shared" si="51"/>
        <v>6.0621728395061725</v>
      </c>
      <c r="G185" s="34">
        <f t="shared" si="51"/>
        <v>13.639888888888891</v>
      </c>
      <c r="H185" s="34">
        <f t="shared" si="51"/>
        <v>24.24869135802469</v>
      </c>
      <c r="I185" s="34">
        <f t="shared" si="51"/>
        <v>37.888580246913584</v>
      </c>
      <c r="J185" s="34">
        <f t="shared" si="51"/>
        <v>54.559555555555562</v>
      </c>
      <c r="K185" s="34">
        <f t="shared" si="51"/>
        <v>74.261617283950599</v>
      </c>
      <c r="L185" s="34">
        <f t="shared" si="51"/>
        <v>96.99476543209876</v>
      </c>
      <c r="M185" s="34">
        <f t="shared" si="51"/>
        <v>122.759</v>
      </c>
      <c r="N185" s="34">
        <f t="shared" si="52"/>
        <v>151.55432098765434</v>
      </c>
      <c r="O185" s="34">
        <f t="shared" si="52"/>
        <v>183.38072839506174</v>
      </c>
      <c r="P185" s="34">
        <f t="shared" si="52"/>
        <v>218.23822222222225</v>
      </c>
      <c r="Q185" s="34">
        <f t="shared" si="52"/>
        <v>256.12680246913584</v>
      </c>
      <c r="R185" s="34">
        <f t="shared" si="52"/>
        <v>297.0464691358024</v>
      </c>
      <c r="S185" s="34">
        <f t="shared" si="52"/>
        <v>340.99722222222215</v>
      </c>
      <c r="T185" s="34">
        <f t="shared" si="52"/>
        <v>387.97906172839504</v>
      </c>
      <c r="U185" s="34">
        <f t="shared" si="52"/>
        <v>437.99198765432095</v>
      </c>
      <c r="V185" s="34">
        <f t="shared" si="52"/>
        <v>491.036</v>
      </c>
      <c r="W185" s="34">
        <f t="shared" si="52"/>
        <v>547.11109876543219</v>
      </c>
      <c r="X185" s="34">
        <f t="shared" si="53"/>
        <v>606.21728395061734</v>
      </c>
      <c r="Y185" s="34">
        <f t="shared" si="53"/>
        <v>668.35455555555552</v>
      </c>
      <c r="Z185" s="34">
        <f t="shared" si="53"/>
        <v>733.52291358024695</v>
      </c>
      <c r="AA185" s="34">
        <f t="shared" si="53"/>
        <v>801.72235802469129</v>
      </c>
      <c r="AB185" s="34">
        <f t="shared" si="53"/>
        <v>872.95288888888899</v>
      </c>
      <c r="AC185" s="35">
        <f t="shared" si="53"/>
        <v>947.21450617283961</v>
      </c>
    </row>
    <row r="186" spans="1:29" hidden="1" x14ac:dyDescent="0.25">
      <c r="A186" s="76"/>
      <c r="B186" s="4" t="s">
        <v>123</v>
      </c>
      <c r="C186" s="3">
        <v>0.308</v>
      </c>
      <c r="D186" s="34">
        <f t="shared" si="51"/>
        <v>0</v>
      </c>
      <c r="E186" s="34">
        <f t="shared" si="51"/>
        <v>1.5354845679012346</v>
      </c>
      <c r="F186" s="34">
        <f t="shared" si="51"/>
        <v>6.1419382716049382</v>
      </c>
      <c r="G186" s="34">
        <f t="shared" si="51"/>
        <v>13.819361111111114</v>
      </c>
      <c r="H186" s="34">
        <f t="shared" si="51"/>
        <v>24.567753086419753</v>
      </c>
      <c r="I186" s="34">
        <f t="shared" si="51"/>
        <v>38.38711419753087</v>
      </c>
      <c r="J186" s="34">
        <f t="shared" si="51"/>
        <v>55.277444444444455</v>
      </c>
      <c r="K186" s="34">
        <f t="shared" si="51"/>
        <v>75.238743827160476</v>
      </c>
      <c r="L186" s="34">
        <f t="shared" si="51"/>
        <v>98.271012345679011</v>
      </c>
      <c r="M186" s="34">
        <f t="shared" si="51"/>
        <v>124.37425</v>
      </c>
      <c r="N186" s="34">
        <f t="shared" si="52"/>
        <v>153.54845679012348</v>
      </c>
      <c r="O186" s="34">
        <f t="shared" si="52"/>
        <v>185.79363271604939</v>
      </c>
      <c r="P186" s="34">
        <f t="shared" si="52"/>
        <v>221.10977777777782</v>
      </c>
      <c r="Q186" s="34">
        <f t="shared" si="52"/>
        <v>259.4968919753087</v>
      </c>
      <c r="R186" s="34">
        <f t="shared" si="52"/>
        <v>300.95497530864191</v>
      </c>
      <c r="S186" s="34">
        <f t="shared" si="52"/>
        <v>345.48402777777773</v>
      </c>
      <c r="T186" s="34">
        <f t="shared" si="52"/>
        <v>393.08404938271605</v>
      </c>
      <c r="U186" s="34">
        <f t="shared" si="52"/>
        <v>443.75504012345675</v>
      </c>
      <c r="V186" s="34">
        <f t="shared" si="52"/>
        <v>497.49700000000001</v>
      </c>
      <c r="W186" s="34">
        <f t="shared" si="52"/>
        <v>554.30992901234572</v>
      </c>
      <c r="X186" s="34">
        <f t="shared" si="53"/>
        <v>614.19382716049392</v>
      </c>
      <c r="Y186" s="34">
        <f t="shared" si="53"/>
        <v>677.14869444444446</v>
      </c>
      <c r="Z186" s="34">
        <f t="shared" si="53"/>
        <v>743.17453086419755</v>
      </c>
      <c r="AA186" s="34">
        <f t="shared" si="53"/>
        <v>812.27133641975297</v>
      </c>
      <c r="AB186" s="34">
        <f t="shared" si="53"/>
        <v>884.43911111111129</v>
      </c>
      <c r="AC186" s="35">
        <f t="shared" si="53"/>
        <v>959.67785493827171</v>
      </c>
    </row>
    <row r="187" spans="1:29" hidden="1" x14ac:dyDescent="0.25">
      <c r="A187" s="76"/>
      <c r="B187" s="4" t="s">
        <v>124</v>
      </c>
      <c r="C187" s="3">
        <v>0.308</v>
      </c>
      <c r="D187" s="34">
        <f t="shared" ref="D187:M196" si="54">0.5*$A$5*D$46*D$46*$C187</f>
        <v>0</v>
      </c>
      <c r="E187" s="34">
        <f t="shared" si="54"/>
        <v>1.5354845679012346</v>
      </c>
      <c r="F187" s="34">
        <f t="shared" si="54"/>
        <v>6.1419382716049382</v>
      </c>
      <c r="G187" s="34">
        <f t="shared" si="54"/>
        <v>13.819361111111114</v>
      </c>
      <c r="H187" s="34">
        <f t="shared" si="54"/>
        <v>24.567753086419753</v>
      </c>
      <c r="I187" s="34">
        <f t="shared" si="54"/>
        <v>38.38711419753087</v>
      </c>
      <c r="J187" s="34">
        <f t="shared" si="54"/>
        <v>55.277444444444455</v>
      </c>
      <c r="K187" s="34">
        <f t="shared" si="54"/>
        <v>75.238743827160476</v>
      </c>
      <c r="L187" s="34">
        <f t="shared" si="54"/>
        <v>98.271012345679011</v>
      </c>
      <c r="M187" s="34">
        <f t="shared" si="54"/>
        <v>124.37425</v>
      </c>
      <c r="N187" s="34">
        <f t="shared" ref="N187:W196" si="55">0.5*$A$5*N$46*N$46*$C187</f>
        <v>153.54845679012348</v>
      </c>
      <c r="O187" s="34">
        <f t="shared" si="55"/>
        <v>185.79363271604939</v>
      </c>
      <c r="P187" s="34">
        <f t="shared" si="55"/>
        <v>221.10977777777782</v>
      </c>
      <c r="Q187" s="34">
        <f t="shared" si="55"/>
        <v>259.4968919753087</v>
      </c>
      <c r="R187" s="34">
        <f t="shared" si="55"/>
        <v>300.95497530864191</v>
      </c>
      <c r="S187" s="34">
        <f t="shared" si="55"/>
        <v>345.48402777777773</v>
      </c>
      <c r="T187" s="34">
        <f t="shared" si="55"/>
        <v>393.08404938271605</v>
      </c>
      <c r="U187" s="34">
        <f t="shared" si="55"/>
        <v>443.75504012345675</v>
      </c>
      <c r="V187" s="34">
        <f t="shared" si="55"/>
        <v>497.49700000000001</v>
      </c>
      <c r="W187" s="34">
        <f t="shared" si="55"/>
        <v>554.30992901234572</v>
      </c>
      <c r="X187" s="34">
        <f t="shared" ref="X187:AC196" si="56">0.5*$A$5*X$46*X$46*$C187</f>
        <v>614.19382716049392</v>
      </c>
      <c r="Y187" s="34">
        <f t="shared" si="56"/>
        <v>677.14869444444446</v>
      </c>
      <c r="Z187" s="34">
        <f t="shared" si="56"/>
        <v>743.17453086419755</v>
      </c>
      <c r="AA187" s="34">
        <f t="shared" si="56"/>
        <v>812.27133641975297</v>
      </c>
      <c r="AB187" s="34">
        <f t="shared" si="56"/>
        <v>884.43911111111129</v>
      </c>
      <c r="AC187" s="35">
        <f t="shared" si="56"/>
        <v>959.67785493827171</v>
      </c>
    </row>
    <row r="188" spans="1:29" hidden="1" x14ac:dyDescent="0.25">
      <c r="A188" s="76"/>
      <c r="B188" s="4" t="s">
        <v>125</v>
      </c>
      <c r="C188" s="3">
        <v>0.31</v>
      </c>
      <c r="D188" s="34">
        <f t="shared" si="54"/>
        <v>0</v>
      </c>
      <c r="E188" s="34">
        <f t="shared" si="54"/>
        <v>1.5454552469135803</v>
      </c>
      <c r="F188" s="34">
        <f t="shared" si="54"/>
        <v>6.1818209876543211</v>
      </c>
      <c r="G188" s="34">
        <f t="shared" si="54"/>
        <v>13.909097222222226</v>
      </c>
      <c r="H188" s="34">
        <f t="shared" si="54"/>
        <v>24.727283950617284</v>
      </c>
      <c r="I188" s="34">
        <f t="shared" si="54"/>
        <v>38.636381172839513</v>
      </c>
      <c r="J188" s="34">
        <f t="shared" si="54"/>
        <v>55.636388888888902</v>
      </c>
      <c r="K188" s="34">
        <f t="shared" si="54"/>
        <v>75.727307098765422</v>
      </c>
      <c r="L188" s="34">
        <f t="shared" si="54"/>
        <v>98.909135802469137</v>
      </c>
      <c r="M188" s="34">
        <f t="shared" si="54"/>
        <v>125.18187500000001</v>
      </c>
      <c r="N188" s="34">
        <f t="shared" si="55"/>
        <v>154.54552469135805</v>
      </c>
      <c r="O188" s="34">
        <f t="shared" si="55"/>
        <v>187.00008487654321</v>
      </c>
      <c r="P188" s="34">
        <f t="shared" si="55"/>
        <v>222.54555555555561</v>
      </c>
      <c r="Q188" s="34">
        <f t="shared" si="55"/>
        <v>261.1819367283951</v>
      </c>
      <c r="R188" s="34">
        <f t="shared" si="55"/>
        <v>302.90922839506169</v>
      </c>
      <c r="S188" s="34">
        <f t="shared" si="55"/>
        <v>347.72743055555549</v>
      </c>
      <c r="T188" s="34">
        <f t="shared" si="55"/>
        <v>395.63654320987655</v>
      </c>
      <c r="U188" s="34">
        <f t="shared" si="55"/>
        <v>446.63656635802465</v>
      </c>
      <c r="V188" s="34">
        <f t="shared" si="55"/>
        <v>500.72750000000002</v>
      </c>
      <c r="W188" s="34">
        <f t="shared" si="55"/>
        <v>557.9093441358026</v>
      </c>
      <c r="X188" s="34">
        <f t="shared" si="56"/>
        <v>618.18209876543222</v>
      </c>
      <c r="Y188" s="34">
        <f t="shared" si="56"/>
        <v>681.54576388888881</v>
      </c>
      <c r="Z188" s="34">
        <f t="shared" si="56"/>
        <v>748.00033950617285</v>
      </c>
      <c r="AA188" s="34">
        <f t="shared" si="56"/>
        <v>817.54582561728387</v>
      </c>
      <c r="AB188" s="34">
        <f t="shared" si="56"/>
        <v>890.18222222222244</v>
      </c>
      <c r="AC188" s="35">
        <f t="shared" si="56"/>
        <v>965.90952932098776</v>
      </c>
    </row>
    <row r="189" spans="1:29" hidden="1" x14ac:dyDescent="0.25">
      <c r="A189" s="76"/>
      <c r="B189" s="4" t="s">
        <v>126</v>
      </c>
      <c r="C189" s="3">
        <v>0.31</v>
      </c>
      <c r="D189" s="34">
        <f t="shared" si="54"/>
        <v>0</v>
      </c>
      <c r="E189" s="34">
        <f t="shared" si="54"/>
        <v>1.5454552469135803</v>
      </c>
      <c r="F189" s="34">
        <f t="shared" si="54"/>
        <v>6.1818209876543211</v>
      </c>
      <c r="G189" s="34">
        <f t="shared" si="54"/>
        <v>13.909097222222226</v>
      </c>
      <c r="H189" s="34">
        <f t="shared" si="54"/>
        <v>24.727283950617284</v>
      </c>
      <c r="I189" s="34">
        <f t="shared" si="54"/>
        <v>38.636381172839513</v>
      </c>
      <c r="J189" s="34">
        <f t="shared" si="54"/>
        <v>55.636388888888902</v>
      </c>
      <c r="K189" s="34">
        <f t="shared" si="54"/>
        <v>75.727307098765422</v>
      </c>
      <c r="L189" s="34">
        <f t="shared" si="54"/>
        <v>98.909135802469137</v>
      </c>
      <c r="M189" s="34">
        <f t="shared" si="54"/>
        <v>125.18187500000001</v>
      </c>
      <c r="N189" s="34">
        <f t="shared" si="55"/>
        <v>154.54552469135805</v>
      </c>
      <c r="O189" s="34">
        <f t="shared" si="55"/>
        <v>187.00008487654321</v>
      </c>
      <c r="P189" s="34">
        <f t="shared" si="55"/>
        <v>222.54555555555561</v>
      </c>
      <c r="Q189" s="34">
        <f t="shared" si="55"/>
        <v>261.1819367283951</v>
      </c>
      <c r="R189" s="34">
        <f t="shared" si="55"/>
        <v>302.90922839506169</v>
      </c>
      <c r="S189" s="34">
        <f t="shared" si="55"/>
        <v>347.72743055555549</v>
      </c>
      <c r="T189" s="34">
        <f t="shared" si="55"/>
        <v>395.63654320987655</v>
      </c>
      <c r="U189" s="34">
        <f t="shared" si="55"/>
        <v>446.63656635802465</v>
      </c>
      <c r="V189" s="34">
        <f t="shared" si="55"/>
        <v>500.72750000000002</v>
      </c>
      <c r="W189" s="34">
        <f t="shared" si="55"/>
        <v>557.9093441358026</v>
      </c>
      <c r="X189" s="34">
        <f t="shared" si="56"/>
        <v>618.18209876543222</v>
      </c>
      <c r="Y189" s="34">
        <f t="shared" si="56"/>
        <v>681.54576388888881</v>
      </c>
      <c r="Z189" s="34">
        <f t="shared" si="56"/>
        <v>748.00033950617285</v>
      </c>
      <c r="AA189" s="34">
        <f t="shared" si="56"/>
        <v>817.54582561728387</v>
      </c>
      <c r="AB189" s="34">
        <f t="shared" si="56"/>
        <v>890.18222222222244</v>
      </c>
      <c r="AC189" s="35">
        <f t="shared" si="56"/>
        <v>965.90952932098776</v>
      </c>
    </row>
    <row r="190" spans="1:29" hidden="1" x14ac:dyDescent="0.25">
      <c r="A190" s="76"/>
      <c r="B190" s="4" t="s">
        <v>127</v>
      </c>
      <c r="C190" s="3">
        <v>0.31</v>
      </c>
      <c r="D190" s="34">
        <f t="shared" si="54"/>
        <v>0</v>
      </c>
      <c r="E190" s="34">
        <f t="shared" si="54"/>
        <v>1.5454552469135803</v>
      </c>
      <c r="F190" s="34">
        <f t="shared" si="54"/>
        <v>6.1818209876543211</v>
      </c>
      <c r="G190" s="34">
        <f t="shared" si="54"/>
        <v>13.909097222222226</v>
      </c>
      <c r="H190" s="34">
        <f t="shared" si="54"/>
        <v>24.727283950617284</v>
      </c>
      <c r="I190" s="34">
        <f t="shared" si="54"/>
        <v>38.636381172839513</v>
      </c>
      <c r="J190" s="34">
        <f t="shared" si="54"/>
        <v>55.636388888888902</v>
      </c>
      <c r="K190" s="34">
        <f t="shared" si="54"/>
        <v>75.727307098765422</v>
      </c>
      <c r="L190" s="34">
        <f t="shared" si="54"/>
        <v>98.909135802469137</v>
      </c>
      <c r="M190" s="34">
        <f t="shared" si="54"/>
        <v>125.18187500000001</v>
      </c>
      <c r="N190" s="34">
        <f t="shared" si="55"/>
        <v>154.54552469135805</v>
      </c>
      <c r="O190" s="34">
        <f t="shared" si="55"/>
        <v>187.00008487654321</v>
      </c>
      <c r="P190" s="34">
        <f t="shared" si="55"/>
        <v>222.54555555555561</v>
      </c>
      <c r="Q190" s="34">
        <f t="shared" si="55"/>
        <v>261.1819367283951</v>
      </c>
      <c r="R190" s="34">
        <f t="shared" si="55"/>
        <v>302.90922839506169</v>
      </c>
      <c r="S190" s="34">
        <f t="shared" si="55"/>
        <v>347.72743055555549</v>
      </c>
      <c r="T190" s="34">
        <f t="shared" si="55"/>
        <v>395.63654320987655</v>
      </c>
      <c r="U190" s="34">
        <f t="shared" si="55"/>
        <v>446.63656635802465</v>
      </c>
      <c r="V190" s="34">
        <f t="shared" si="55"/>
        <v>500.72750000000002</v>
      </c>
      <c r="W190" s="34">
        <f t="shared" si="55"/>
        <v>557.9093441358026</v>
      </c>
      <c r="X190" s="34">
        <f t="shared" si="56"/>
        <v>618.18209876543222</v>
      </c>
      <c r="Y190" s="34">
        <f t="shared" si="56"/>
        <v>681.54576388888881</v>
      </c>
      <c r="Z190" s="34">
        <f t="shared" si="56"/>
        <v>748.00033950617285</v>
      </c>
      <c r="AA190" s="34">
        <f t="shared" si="56"/>
        <v>817.54582561728387</v>
      </c>
      <c r="AB190" s="34">
        <f t="shared" si="56"/>
        <v>890.18222222222244</v>
      </c>
      <c r="AC190" s="35">
        <f t="shared" si="56"/>
        <v>965.90952932098776</v>
      </c>
    </row>
    <row r="191" spans="1:29" hidden="1" x14ac:dyDescent="0.25">
      <c r="A191" s="76"/>
      <c r="B191" s="4" t="s">
        <v>128</v>
      </c>
      <c r="C191" s="3">
        <v>0.31</v>
      </c>
      <c r="D191" s="34">
        <f t="shared" si="54"/>
        <v>0</v>
      </c>
      <c r="E191" s="34">
        <f t="shared" si="54"/>
        <v>1.5454552469135803</v>
      </c>
      <c r="F191" s="34">
        <f t="shared" si="54"/>
        <v>6.1818209876543211</v>
      </c>
      <c r="G191" s="34">
        <f t="shared" si="54"/>
        <v>13.909097222222226</v>
      </c>
      <c r="H191" s="34">
        <f t="shared" si="54"/>
        <v>24.727283950617284</v>
      </c>
      <c r="I191" s="34">
        <f t="shared" si="54"/>
        <v>38.636381172839513</v>
      </c>
      <c r="J191" s="34">
        <f t="shared" si="54"/>
        <v>55.636388888888902</v>
      </c>
      <c r="K191" s="34">
        <f t="shared" si="54"/>
        <v>75.727307098765422</v>
      </c>
      <c r="L191" s="34">
        <f t="shared" si="54"/>
        <v>98.909135802469137</v>
      </c>
      <c r="M191" s="34">
        <f t="shared" si="54"/>
        <v>125.18187500000001</v>
      </c>
      <c r="N191" s="34">
        <f t="shared" si="55"/>
        <v>154.54552469135805</v>
      </c>
      <c r="O191" s="34">
        <f t="shared" si="55"/>
        <v>187.00008487654321</v>
      </c>
      <c r="P191" s="34">
        <f t="shared" si="55"/>
        <v>222.54555555555561</v>
      </c>
      <c r="Q191" s="34">
        <f t="shared" si="55"/>
        <v>261.1819367283951</v>
      </c>
      <c r="R191" s="34">
        <f t="shared" si="55"/>
        <v>302.90922839506169</v>
      </c>
      <c r="S191" s="34">
        <f t="shared" si="55"/>
        <v>347.72743055555549</v>
      </c>
      <c r="T191" s="34">
        <f t="shared" si="55"/>
        <v>395.63654320987655</v>
      </c>
      <c r="U191" s="34">
        <f t="shared" si="55"/>
        <v>446.63656635802465</v>
      </c>
      <c r="V191" s="34">
        <f t="shared" si="55"/>
        <v>500.72750000000002</v>
      </c>
      <c r="W191" s="34">
        <f t="shared" si="55"/>
        <v>557.9093441358026</v>
      </c>
      <c r="X191" s="34">
        <f t="shared" si="56"/>
        <v>618.18209876543222</v>
      </c>
      <c r="Y191" s="34">
        <f t="shared" si="56"/>
        <v>681.54576388888881</v>
      </c>
      <c r="Z191" s="34">
        <f t="shared" si="56"/>
        <v>748.00033950617285</v>
      </c>
      <c r="AA191" s="34">
        <f t="shared" si="56"/>
        <v>817.54582561728387</v>
      </c>
      <c r="AB191" s="34">
        <f t="shared" si="56"/>
        <v>890.18222222222244</v>
      </c>
      <c r="AC191" s="35">
        <f t="shared" si="56"/>
        <v>965.90952932098776</v>
      </c>
    </row>
    <row r="192" spans="1:29" hidden="1" x14ac:dyDescent="0.25">
      <c r="A192" s="76"/>
      <c r="B192" s="4" t="s">
        <v>129</v>
      </c>
      <c r="C192" s="3">
        <v>0.31</v>
      </c>
      <c r="D192" s="34">
        <f t="shared" si="54"/>
        <v>0</v>
      </c>
      <c r="E192" s="34">
        <f t="shared" si="54"/>
        <v>1.5454552469135803</v>
      </c>
      <c r="F192" s="34">
        <f t="shared" si="54"/>
        <v>6.1818209876543211</v>
      </c>
      <c r="G192" s="34">
        <f t="shared" si="54"/>
        <v>13.909097222222226</v>
      </c>
      <c r="H192" s="34">
        <f t="shared" si="54"/>
        <v>24.727283950617284</v>
      </c>
      <c r="I192" s="34">
        <f t="shared" si="54"/>
        <v>38.636381172839513</v>
      </c>
      <c r="J192" s="34">
        <f t="shared" si="54"/>
        <v>55.636388888888902</v>
      </c>
      <c r="K192" s="34">
        <f t="shared" si="54"/>
        <v>75.727307098765422</v>
      </c>
      <c r="L192" s="34">
        <f t="shared" si="54"/>
        <v>98.909135802469137</v>
      </c>
      <c r="M192" s="34">
        <f t="shared" si="54"/>
        <v>125.18187500000001</v>
      </c>
      <c r="N192" s="34">
        <f t="shared" si="55"/>
        <v>154.54552469135805</v>
      </c>
      <c r="O192" s="34">
        <f t="shared" si="55"/>
        <v>187.00008487654321</v>
      </c>
      <c r="P192" s="34">
        <f t="shared" si="55"/>
        <v>222.54555555555561</v>
      </c>
      <c r="Q192" s="34">
        <f t="shared" si="55"/>
        <v>261.1819367283951</v>
      </c>
      <c r="R192" s="34">
        <f t="shared" si="55"/>
        <v>302.90922839506169</v>
      </c>
      <c r="S192" s="34">
        <f t="shared" si="55"/>
        <v>347.72743055555549</v>
      </c>
      <c r="T192" s="34">
        <f t="shared" si="55"/>
        <v>395.63654320987655</v>
      </c>
      <c r="U192" s="34">
        <f t="shared" si="55"/>
        <v>446.63656635802465</v>
      </c>
      <c r="V192" s="34">
        <f t="shared" si="55"/>
        <v>500.72750000000002</v>
      </c>
      <c r="W192" s="34">
        <f t="shared" si="55"/>
        <v>557.9093441358026</v>
      </c>
      <c r="X192" s="34">
        <f t="shared" si="56"/>
        <v>618.18209876543222</v>
      </c>
      <c r="Y192" s="34">
        <f t="shared" si="56"/>
        <v>681.54576388888881</v>
      </c>
      <c r="Z192" s="34">
        <f t="shared" si="56"/>
        <v>748.00033950617285</v>
      </c>
      <c r="AA192" s="34">
        <f t="shared" si="56"/>
        <v>817.54582561728387</v>
      </c>
      <c r="AB192" s="34">
        <f t="shared" si="56"/>
        <v>890.18222222222244</v>
      </c>
      <c r="AC192" s="35">
        <f t="shared" si="56"/>
        <v>965.90952932098776</v>
      </c>
    </row>
    <row r="193" spans="1:29" hidden="1" x14ac:dyDescent="0.25">
      <c r="A193" s="76"/>
      <c r="B193" s="4" t="s">
        <v>130</v>
      </c>
      <c r="C193" s="3">
        <v>0.31</v>
      </c>
      <c r="D193" s="34">
        <f t="shared" si="54"/>
        <v>0</v>
      </c>
      <c r="E193" s="34">
        <f t="shared" si="54"/>
        <v>1.5454552469135803</v>
      </c>
      <c r="F193" s="34">
        <f t="shared" si="54"/>
        <v>6.1818209876543211</v>
      </c>
      <c r="G193" s="34">
        <f t="shared" si="54"/>
        <v>13.909097222222226</v>
      </c>
      <c r="H193" s="34">
        <f t="shared" si="54"/>
        <v>24.727283950617284</v>
      </c>
      <c r="I193" s="34">
        <f t="shared" si="54"/>
        <v>38.636381172839513</v>
      </c>
      <c r="J193" s="34">
        <f t="shared" si="54"/>
        <v>55.636388888888902</v>
      </c>
      <c r="K193" s="34">
        <f t="shared" si="54"/>
        <v>75.727307098765422</v>
      </c>
      <c r="L193" s="34">
        <f t="shared" si="54"/>
        <v>98.909135802469137</v>
      </c>
      <c r="M193" s="34">
        <f t="shared" si="54"/>
        <v>125.18187500000001</v>
      </c>
      <c r="N193" s="34">
        <f t="shared" si="55"/>
        <v>154.54552469135805</v>
      </c>
      <c r="O193" s="34">
        <f t="shared" si="55"/>
        <v>187.00008487654321</v>
      </c>
      <c r="P193" s="34">
        <f t="shared" si="55"/>
        <v>222.54555555555561</v>
      </c>
      <c r="Q193" s="34">
        <f t="shared" si="55"/>
        <v>261.1819367283951</v>
      </c>
      <c r="R193" s="34">
        <f t="shared" si="55"/>
        <v>302.90922839506169</v>
      </c>
      <c r="S193" s="34">
        <f t="shared" si="55"/>
        <v>347.72743055555549</v>
      </c>
      <c r="T193" s="34">
        <f t="shared" si="55"/>
        <v>395.63654320987655</v>
      </c>
      <c r="U193" s="34">
        <f t="shared" si="55"/>
        <v>446.63656635802465</v>
      </c>
      <c r="V193" s="34">
        <f t="shared" si="55"/>
        <v>500.72750000000002</v>
      </c>
      <c r="W193" s="34">
        <f t="shared" si="55"/>
        <v>557.9093441358026</v>
      </c>
      <c r="X193" s="34">
        <f t="shared" si="56"/>
        <v>618.18209876543222</v>
      </c>
      <c r="Y193" s="34">
        <f t="shared" si="56"/>
        <v>681.54576388888881</v>
      </c>
      <c r="Z193" s="34">
        <f t="shared" si="56"/>
        <v>748.00033950617285</v>
      </c>
      <c r="AA193" s="34">
        <f t="shared" si="56"/>
        <v>817.54582561728387</v>
      </c>
      <c r="AB193" s="34">
        <f t="shared" si="56"/>
        <v>890.18222222222244</v>
      </c>
      <c r="AC193" s="35">
        <f t="shared" si="56"/>
        <v>965.90952932098776</v>
      </c>
    </row>
    <row r="194" spans="1:29" hidden="1" x14ac:dyDescent="0.25">
      <c r="A194" s="76"/>
      <c r="B194" s="4" t="s">
        <v>131</v>
      </c>
      <c r="C194" s="3">
        <v>0.31</v>
      </c>
      <c r="D194" s="34">
        <f t="shared" si="54"/>
        <v>0</v>
      </c>
      <c r="E194" s="34">
        <f t="shared" si="54"/>
        <v>1.5454552469135803</v>
      </c>
      <c r="F194" s="34">
        <f t="shared" si="54"/>
        <v>6.1818209876543211</v>
      </c>
      <c r="G194" s="34">
        <f t="shared" si="54"/>
        <v>13.909097222222226</v>
      </c>
      <c r="H194" s="34">
        <f t="shared" si="54"/>
        <v>24.727283950617284</v>
      </c>
      <c r="I194" s="34">
        <f t="shared" si="54"/>
        <v>38.636381172839513</v>
      </c>
      <c r="J194" s="34">
        <f t="shared" si="54"/>
        <v>55.636388888888902</v>
      </c>
      <c r="K194" s="34">
        <f t="shared" si="54"/>
        <v>75.727307098765422</v>
      </c>
      <c r="L194" s="34">
        <f t="shared" si="54"/>
        <v>98.909135802469137</v>
      </c>
      <c r="M194" s="34">
        <f t="shared" si="54"/>
        <v>125.18187500000001</v>
      </c>
      <c r="N194" s="34">
        <f t="shared" si="55"/>
        <v>154.54552469135805</v>
      </c>
      <c r="O194" s="34">
        <f t="shared" si="55"/>
        <v>187.00008487654321</v>
      </c>
      <c r="P194" s="34">
        <f t="shared" si="55"/>
        <v>222.54555555555561</v>
      </c>
      <c r="Q194" s="34">
        <f t="shared" si="55"/>
        <v>261.1819367283951</v>
      </c>
      <c r="R194" s="34">
        <f t="shared" si="55"/>
        <v>302.90922839506169</v>
      </c>
      <c r="S194" s="34">
        <f t="shared" si="55"/>
        <v>347.72743055555549</v>
      </c>
      <c r="T194" s="34">
        <f t="shared" si="55"/>
        <v>395.63654320987655</v>
      </c>
      <c r="U194" s="34">
        <f t="shared" si="55"/>
        <v>446.63656635802465</v>
      </c>
      <c r="V194" s="34">
        <f t="shared" si="55"/>
        <v>500.72750000000002</v>
      </c>
      <c r="W194" s="34">
        <f t="shared" si="55"/>
        <v>557.9093441358026</v>
      </c>
      <c r="X194" s="34">
        <f t="shared" si="56"/>
        <v>618.18209876543222</v>
      </c>
      <c r="Y194" s="34">
        <f t="shared" si="56"/>
        <v>681.54576388888881</v>
      </c>
      <c r="Z194" s="34">
        <f t="shared" si="56"/>
        <v>748.00033950617285</v>
      </c>
      <c r="AA194" s="34">
        <f t="shared" si="56"/>
        <v>817.54582561728387</v>
      </c>
      <c r="AB194" s="34">
        <f t="shared" si="56"/>
        <v>890.18222222222244</v>
      </c>
      <c r="AC194" s="35">
        <f t="shared" si="56"/>
        <v>965.90952932098776</v>
      </c>
    </row>
    <row r="195" spans="1:29" hidden="1" x14ac:dyDescent="0.25">
      <c r="A195" s="76"/>
      <c r="B195" s="4" t="s">
        <v>132</v>
      </c>
      <c r="C195" s="3">
        <v>0.31</v>
      </c>
      <c r="D195" s="34">
        <f t="shared" si="54"/>
        <v>0</v>
      </c>
      <c r="E195" s="34">
        <f t="shared" si="54"/>
        <v>1.5454552469135803</v>
      </c>
      <c r="F195" s="34">
        <f t="shared" si="54"/>
        <v>6.1818209876543211</v>
      </c>
      <c r="G195" s="34">
        <f t="shared" si="54"/>
        <v>13.909097222222226</v>
      </c>
      <c r="H195" s="34">
        <f t="shared" si="54"/>
        <v>24.727283950617284</v>
      </c>
      <c r="I195" s="34">
        <f t="shared" si="54"/>
        <v>38.636381172839513</v>
      </c>
      <c r="J195" s="34">
        <f t="shared" si="54"/>
        <v>55.636388888888902</v>
      </c>
      <c r="K195" s="34">
        <f t="shared" si="54"/>
        <v>75.727307098765422</v>
      </c>
      <c r="L195" s="34">
        <f t="shared" si="54"/>
        <v>98.909135802469137</v>
      </c>
      <c r="M195" s="34">
        <f t="shared" si="54"/>
        <v>125.18187500000001</v>
      </c>
      <c r="N195" s="34">
        <f t="shared" si="55"/>
        <v>154.54552469135805</v>
      </c>
      <c r="O195" s="34">
        <f t="shared" si="55"/>
        <v>187.00008487654321</v>
      </c>
      <c r="P195" s="34">
        <f t="shared" si="55"/>
        <v>222.54555555555561</v>
      </c>
      <c r="Q195" s="34">
        <f t="shared" si="55"/>
        <v>261.1819367283951</v>
      </c>
      <c r="R195" s="34">
        <f t="shared" si="55"/>
        <v>302.90922839506169</v>
      </c>
      <c r="S195" s="34">
        <f t="shared" si="55"/>
        <v>347.72743055555549</v>
      </c>
      <c r="T195" s="34">
        <f t="shared" si="55"/>
        <v>395.63654320987655</v>
      </c>
      <c r="U195" s="34">
        <f t="shared" si="55"/>
        <v>446.63656635802465</v>
      </c>
      <c r="V195" s="34">
        <f t="shared" si="55"/>
        <v>500.72750000000002</v>
      </c>
      <c r="W195" s="34">
        <f t="shared" si="55"/>
        <v>557.9093441358026</v>
      </c>
      <c r="X195" s="34">
        <f t="shared" si="56"/>
        <v>618.18209876543222</v>
      </c>
      <c r="Y195" s="34">
        <f t="shared" si="56"/>
        <v>681.54576388888881</v>
      </c>
      <c r="Z195" s="34">
        <f t="shared" si="56"/>
        <v>748.00033950617285</v>
      </c>
      <c r="AA195" s="34">
        <f t="shared" si="56"/>
        <v>817.54582561728387</v>
      </c>
      <c r="AB195" s="34">
        <f t="shared" si="56"/>
        <v>890.18222222222244</v>
      </c>
      <c r="AC195" s="35">
        <f t="shared" si="56"/>
        <v>965.90952932098776</v>
      </c>
    </row>
    <row r="196" spans="1:29" hidden="1" x14ac:dyDescent="0.25">
      <c r="A196" s="76"/>
      <c r="B196" s="4" t="s">
        <v>16</v>
      </c>
      <c r="C196" s="3">
        <v>0.31</v>
      </c>
      <c r="D196" s="34">
        <f t="shared" si="54"/>
        <v>0</v>
      </c>
      <c r="E196" s="34">
        <f t="shared" si="54"/>
        <v>1.5454552469135803</v>
      </c>
      <c r="F196" s="34">
        <f t="shared" si="54"/>
        <v>6.1818209876543211</v>
      </c>
      <c r="G196" s="34">
        <f t="shared" si="54"/>
        <v>13.909097222222226</v>
      </c>
      <c r="H196" s="34">
        <f t="shared" si="54"/>
        <v>24.727283950617284</v>
      </c>
      <c r="I196" s="34">
        <f t="shared" si="54"/>
        <v>38.636381172839513</v>
      </c>
      <c r="J196" s="34">
        <f t="shared" si="54"/>
        <v>55.636388888888902</v>
      </c>
      <c r="K196" s="34">
        <f t="shared" si="54"/>
        <v>75.727307098765422</v>
      </c>
      <c r="L196" s="34">
        <f t="shared" si="54"/>
        <v>98.909135802469137</v>
      </c>
      <c r="M196" s="34">
        <f t="shared" si="54"/>
        <v>125.18187500000001</v>
      </c>
      <c r="N196" s="34">
        <f t="shared" si="55"/>
        <v>154.54552469135805</v>
      </c>
      <c r="O196" s="34">
        <f t="shared" si="55"/>
        <v>187.00008487654321</v>
      </c>
      <c r="P196" s="34">
        <f t="shared" si="55"/>
        <v>222.54555555555561</v>
      </c>
      <c r="Q196" s="34">
        <f t="shared" si="55"/>
        <v>261.1819367283951</v>
      </c>
      <c r="R196" s="34">
        <f t="shared" si="55"/>
        <v>302.90922839506169</v>
      </c>
      <c r="S196" s="34">
        <f t="shared" si="55"/>
        <v>347.72743055555549</v>
      </c>
      <c r="T196" s="34">
        <f t="shared" si="55"/>
        <v>395.63654320987655</v>
      </c>
      <c r="U196" s="34">
        <f t="shared" si="55"/>
        <v>446.63656635802465</v>
      </c>
      <c r="V196" s="34">
        <f t="shared" si="55"/>
        <v>500.72750000000002</v>
      </c>
      <c r="W196" s="34">
        <f t="shared" si="55"/>
        <v>557.9093441358026</v>
      </c>
      <c r="X196" s="34">
        <f t="shared" si="56"/>
        <v>618.18209876543222</v>
      </c>
      <c r="Y196" s="34">
        <f t="shared" si="56"/>
        <v>681.54576388888881</v>
      </c>
      <c r="Z196" s="34">
        <f t="shared" si="56"/>
        <v>748.00033950617285</v>
      </c>
      <c r="AA196" s="34">
        <f t="shared" si="56"/>
        <v>817.54582561728387</v>
      </c>
      <c r="AB196" s="34">
        <f t="shared" si="56"/>
        <v>890.18222222222244</v>
      </c>
      <c r="AC196" s="35">
        <f t="shared" si="56"/>
        <v>965.90952932098776</v>
      </c>
    </row>
    <row r="197" spans="1:29" hidden="1" x14ac:dyDescent="0.25">
      <c r="A197" s="76"/>
      <c r="B197" s="4" t="s">
        <v>133</v>
      </c>
      <c r="C197" s="3">
        <v>0.31</v>
      </c>
      <c r="D197" s="34">
        <f t="shared" ref="D197:M206" si="57">0.5*$A$5*D$46*D$46*$C197</f>
        <v>0</v>
      </c>
      <c r="E197" s="34">
        <f t="shared" si="57"/>
        <v>1.5454552469135803</v>
      </c>
      <c r="F197" s="34">
        <f t="shared" si="57"/>
        <v>6.1818209876543211</v>
      </c>
      <c r="G197" s="34">
        <f t="shared" si="57"/>
        <v>13.909097222222226</v>
      </c>
      <c r="H197" s="34">
        <f t="shared" si="57"/>
        <v>24.727283950617284</v>
      </c>
      <c r="I197" s="34">
        <f t="shared" si="57"/>
        <v>38.636381172839513</v>
      </c>
      <c r="J197" s="34">
        <f t="shared" si="57"/>
        <v>55.636388888888902</v>
      </c>
      <c r="K197" s="34">
        <f t="shared" si="57"/>
        <v>75.727307098765422</v>
      </c>
      <c r="L197" s="34">
        <f t="shared" si="57"/>
        <v>98.909135802469137</v>
      </c>
      <c r="M197" s="34">
        <f t="shared" si="57"/>
        <v>125.18187500000001</v>
      </c>
      <c r="N197" s="34">
        <f t="shared" ref="N197:W206" si="58">0.5*$A$5*N$46*N$46*$C197</f>
        <v>154.54552469135805</v>
      </c>
      <c r="O197" s="34">
        <f t="shared" si="58"/>
        <v>187.00008487654321</v>
      </c>
      <c r="P197" s="34">
        <f t="shared" si="58"/>
        <v>222.54555555555561</v>
      </c>
      <c r="Q197" s="34">
        <f t="shared" si="58"/>
        <v>261.1819367283951</v>
      </c>
      <c r="R197" s="34">
        <f t="shared" si="58"/>
        <v>302.90922839506169</v>
      </c>
      <c r="S197" s="34">
        <f t="shared" si="58"/>
        <v>347.72743055555549</v>
      </c>
      <c r="T197" s="34">
        <f t="shared" si="58"/>
        <v>395.63654320987655</v>
      </c>
      <c r="U197" s="34">
        <f t="shared" si="58"/>
        <v>446.63656635802465</v>
      </c>
      <c r="V197" s="34">
        <f t="shared" si="58"/>
        <v>500.72750000000002</v>
      </c>
      <c r="W197" s="34">
        <f t="shared" si="58"/>
        <v>557.9093441358026</v>
      </c>
      <c r="X197" s="34">
        <f t="shared" ref="X197:AC206" si="59">0.5*$A$5*X$46*X$46*$C197</f>
        <v>618.18209876543222</v>
      </c>
      <c r="Y197" s="34">
        <f t="shared" si="59"/>
        <v>681.54576388888881</v>
      </c>
      <c r="Z197" s="34">
        <f t="shared" si="59"/>
        <v>748.00033950617285</v>
      </c>
      <c r="AA197" s="34">
        <f t="shared" si="59"/>
        <v>817.54582561728387</v>
      </c>
      <c r="AB197" s="34">
        <f t="shared" si="59"/>
        <v>890.18222222222244</v>
      </c>
      <c r="AC197" s="35">
        <f t="shared" si="59"/>
        <v>965.90952932098776</v>
      </c>
    </row>
    <row r="198" spans="1:29" hidden="1" x14ac:dyDescent="0.25">
      <c r="A198" s="76"/>
      <c r="B198" s="4" t="s">
        <v>134</v>
      </c>
      <c r="C198" s="3">
        <v>0.31</v>
      </c>
      <c r="D198" s="34">
        <f t="shared" si="57"/>
        <v>0</v>
      </c>
      <c r="E198" s="34">
        <f t="shared" si="57"/>
        <v>1.5454552469135803</v>
      </c>
      <c r="F198" s="34">
        <f t="shared" si="57"/>
        <v>6.1818209876543211</v>
      </c>
      <c r="G198" s="34">
        <f t="shared" si="57"/>
        <v>13.909097222222226</v>
      </c>
      <c r="H198" s="34">
        <f t="shared" si="57"/>
        <v>24.727283950617284</v>
      </c>
      <c r="I198" s="34">
        <f t="shared" si="57"/>
        <v>38.636381172839513</v>
      </c>
      <c r="J198" s="34">
        <f t="shared" si="57"/>
        <v>55.636388888888902</v>
      </c>
      <c r="K198" s="34">
        <f t="shared" si="57"/>
        <v>75.727307098765422</v>
      </c>
      <c r="L198" s="34">
        <f t="shared" si="57"/>
        <v>98.909135802469137</v>
      </c>
      <c r="M198" s="34">
        <f t="shared" si="57"/>
        <v>125.18187500000001</v>
      </c>
      <c r="N198" s="34">
        <f t="shared" si="58"/>
        <v>154.54552469135805</v>
      </c>
      <c r="O198" s="34">
        <f t="shared" si="58"/>
        <v>187.00008487654321</v>
      </c>
      <c r="P198" s="34">
        <f t="shared" si="58"/>
        <v>222.54555555555561</v>
      </c>
      <c r="Q198" s="34">
        <f t="shared" si="58"/>
        <v>261.1819367283951</v>
      </c>
      <c r="R198" s="34">
        <f t="shared" si="58"/>
        <v>302.90922839506169</v>
      </c>
      <c r="S198" s="34">
        <f t="shared" si="58"/>
        <v>347.72743055555549</v>
      </c>
      <c r="T198" s="34">
        <f t="shared" si="58"/>
        <v>395.63654320987655</v>
      </c>
      <c r="U198" s="34">
        <f t="shared" si="58"/>
        <v>446.63656635802465</v>
      </c>
      <c r="V198" s="34">
        <f t="shared" si="58"/>
        <v>500.72750000000002</v>
      </c>
      <c r="W198" s="34">
        <f t="shared" si="58"/>
        <v>557.9093441358026</v>
      </c>
      <c r="X198" s="34">
        <f t="shared" si="59"/>
        <v>618.18209876543222</v>
      </c>
      <c r="Y198" s="34">
        <f t="shared" si="59"/>
        <v>681.54576388888881</v>
      </c>
      <c r="Z198" s="34">
        <f t="shared" si="59"/>
        <v>748.00033950617285</v>
      </c>
      <c r="AA198" s="34">
        <f t="shared" si="59"/>
        <v>817.54582561728387</v>
      </c>
      <c r="AB198" s="34">
        <f t="shared" si="59"/>
        <v>890.18222222222244</v>
      </c>
      <c r="AC198" s="35">
        <f t="shared" si="59"/>
        <v>965.90952932098776</v>
      </c>
    </row>
    <row r="199" spans="1:29" hidden="1" x14ac:dyDescent="0.25">
      <c r="A199" s="76"/>
      <c r="B199" s="4" t="s">
        <v>135</v>
      </c>
      <c r="C199" s="3">
        <v>0.31</v>
      </c>
      <c r="D199" s="34">
        <f t="shared" si="57"/>
        <v>0</v>
      </c>
      <c r="E199" s="34">
        <f t="shared" si="57"/>
        <v>1.5454552469135803</v>
      </c>
      <c r="F199" s="34">
        <f t="shared" si="57"/>
        <v>6.1818209876543211</v>
      </c>
      <c r="G199" s="34">
        <f t="shared" si="57"/>
        <v>13.909097222222226</v>
      </c>
      <c r="H199" s="34">
        <f t="shared" si="57"/>
        <v>24.727283950617284</v>
      </c>
      <c r="I199" s="34">
        <f t="shared" si="57"/>
        <v>38.636381172839513</v>
      </c>
      <c r="J199" s="34">
        <f t="shared" si="57"/>
        <v>55.636388888888902</v>
      </c>
      <c r="K199" s="34">
        <f t="shared" si="57"/>
        <v>75.727307098765422</v>
      </c>
      <c r="L199" s="34">
        <f t="shared" si="57"/>
        <v>98.909135802469137</v>
      </c>
      <c r="M199" s="34">
        <f t="shared" si="57"/>
        <v>125.18187500000001</v>
      </c>
      <c r="N199" s="34">
        <f t="shared" si="58"/>
        <v>154.54552469135805</v>
      </c>
      <c r="O199" s="34">
        <f t="shared" si="58"/>
        <v>187.00008487654321</v>
      </c>
      <c r="P199" s="34">
        <f t="shared" si="58"/>
        <v>222.54555555555561</v>
      </c>
      <c r="Q199" s="34">
        <f t="shared" si="58"/>
        <v>261.1819367283951</v>
      </c>
      <c r="R199" s="34">
        <f t="shared" si="58"/>
        <v>302.90922839506169</v>
      </c>
      <c r="S199" s="34">
        <f t="shared" si="58"/>
        <v>347.72743055555549</v>
      </c>
      <c r="T199" s="34">
        <f t="shared" si="58"/>
        <v>395.63654320987655</v>
      </c>
      <c r="U199" s="34">
        <f t="shared" si="58"/>
        <v>446.63656635802465</v>
      </c>
      <c r="V199" s="34">
        <f t="shared" si="58"/>
        <v>500.72750000000002</v>
      </c>
      <c r="W199" s="34">
        <f t="shared" si="58"/>
        <v>557.9093441358026</v>
      </c>
      <c r="X199" s="34">
        <f t="shared" si="59"/>
        <v>618.18209876543222</v>
      </c>
      <c r="Y199" s="34">
        <f t="shared" si="59"/>
        <v>681.54576388888881</v>
      </c>
      <c r="Z199" s="34">
        <f t="shared" si="59"/>
        <v>748.00033950617285</v>
      </c>
      <c r="AA199" s="34">
        <f t="shared" si="59"/>
        <v>817.54582561728387</v>
      </c>
      <c r="AB199" s="34">
        <f t="shared" si="59"/>
        <v>890.18222222222244</v>
      </c>
      <c r="AC199" s="35">
        <f t="shared" si="59"/>
        <v>965.90952932098776</v>
      </c>
    </row>
    <row r="200" spans="1:29" hidden="1" x14ac:dyDescent="0.25">
      <c r="A200" s="76"/>
      <c r="B200" s="4" t="s">
        <v>136</v>
      </c>
      <c r="C200" s="3">
        <v>0.31</v>
      </c>
      <c r="D200" s="34">
        <f t="shared" si="57"/>
        <v>0</v>
      </c>
      <c r="E200" s="34">
        <f t="shared" si="57"/>
        <v>1.5454552469135803</v>
      </c>
      <c r="F200" s="34">
        <f t="shared" si="57"/>
        <v>6.1818209876543211</v>
      </c>
      <c r="G200" s="34">
        <f t="shared" si="57"/>
        <v>13.909097222222226</v>
      </c>
      <c r="H200" s="34">
        <f t="shared" si="57"/>
        <v>24.727283950617284</v>
      </c>
      <c r="I200" s="34">
        <f t="shared" si="57"/>
        <v>38.636381172839513</v>
      </c>
      <c r="J200" s="34">
        <f t="shared" si="57"/>
        <v>55.636388888888902</v>
      </c>
      <c r="K200" s="34">
        <f t="shared" si="57"/>
        <v>75.727307098765422</v>
      </c>
      <c r="L200" s="34">
        <f t="shared" si="57"/>
        <v>98.909135802469137</v>
      </c>
      <c r="M200" s="34">
        <f t="shared" si="57"/>
        <v>125.18187500000001</v>
      </c>
      <c r="N200" s="34">
        <f t="shared" si="58"/>
        <v>154.54552469135805</v>
      </c>
      <c r="O200" s="34">
        <f t="shared" si="58"/>
        <v>187.00008487654321</v>
      </c>
      <c r="P200" s="34">
        <f t="shared" si="58"/>
        <v>222.54555555555561</v>
      </c>
      <c r="Q200" s="34">
        <f t="shared" si="58"/>
        <v>261.1819367283951</v>
      </c>
      <c r="R200" s="34">
        <f t="shared" si="58"/>
        <v>302.90922839506169</v>
      </c>
      <c r="S200" s="34">
        <f t="shared" si="58"/>
        <v>347.72743055555549</v>
      </c>
      <c r="T200" s="34">
        <f t="shared" si="58"/>
        <v>395.63654320987655</v>
      </c>
      <c r="U200" s="34">
        <f t="shared" si="58"/>
        <v>446.63656635802465</v>
      </c>
      <c r="V200" s="34">
        <f t="shared" si="58"/>
        <v>500.72750000000002</v>
      </c>
      <c r="W200" s="34">
        <f t="shared" si="58"/>
        <v>557.9093441358026</v>
      </c>
      <c r="X200" s="34">
        <f t="shared" si="59"/>
        <v>618.18209876543222</v>
      </c>
      <c r="Y200" s="34">
        <f t="shared" si="59"/>
        <v>681.54576388888881</v>
      </c>
      <c r="Z200" s="34">
        <f t="shared" si="59"/>
        <v>748.00033950617285</v>
      </c>
      <c r="AA200" s="34">
        <f t="shared" si="59"/>
        <v>817.54582561728387</v>
      </c>
      <c r="AB200" s="34">
        <f t="shared" si="59"/>
        <v>890.18222222222244</v>
      </c>
      <c r="AC200" s="35">
        <f t="shared" si="59"/>
        <v>965.90952932098776</v>
      </c>
    </row>
    <row r="201" spans="1:29" hidden="1" x14ac:dyDescent="0.25">
      <c r="A201" s="76"/>
      <c r="B201" s="4" t="s">
        <v>62</v>
      </c>
      <c r="C201" s="3">
        <v>0.31</v>
      </c>
      <c r="D201" s="34">
        <f t="shared" si="57"/>
        <v>0</v>
      </c>
      <c r="E201" s="34">
        <f t="shared" si="57"/>
        <v>1.5454552469135803</v>
      </c>
      <c r="F201" s="34">
        <f t="shared" si="57"/>
        <v>6.1818209876543211</v>
      </c>
      <c r="G201" s="34">
        <f t="shared" si="57"/>
        <v>13.909097222222226</v>
      </c>
      <c r="H201" s="34">
        <f t="shared" si="57"/>
        <v>24.727283950617284</v>
      </c>
      <c r="I201" s="34">
        <f t="shared" si="57"/>
        <v>38.636381172839513</v>
      </c>
      <c r="J201" s="34">
        <f t="shared" si="57"/>
        <v>55.636388888888902</v>
      </c>
      <c r="K201" s="34">
        <f t="shared" si="57"/>
        <v>75.727307098765422</v>
      </c>
      <c r="L201" s="34">
        <f t="shared" si="57"/>
        <v>98.909135802469137</v>
      </c>
      <c r="M201" s="34">
        <f t="shared" si="57"/>
        <v>125.18187500000001</v>
      </c>
      <c r="N201" s="34">
        <f t="shared" si="58"/>
        <v>154.54552469135805</v>
      </c>
      <c r="O201" s="34">
        <f t="shared" si="58"/>
        <v>187.00008487654321</v>
      </c>
      <c r="P201" s="34">
        <f t="shared" si="58"/>
        <v>222.54555555555561</v>
      </c>
      <c r="Q201" s="34">
        <f t="shared" si="58"/>
        <v>261.1819367283951</v>
      </c>
      <c r="R201" s="34">
        <f t="shared" si="58"/>
        <v>302.90922839506169</v>
      </c>
      <c r="S201" s="34">
        <f t="shared" si="58"/>
        <v>347.72743055555549</v>
      </c>
      <c r="T201" s="34">
        <f t="shared" si="58"/>
        <v>395.63654320987655</v>
      </c>
      <c r="U201" s="34">
        <f t="shared" si="58"/>
        <v>446.63656635802465</v>
      </c>
      <c r="V201" s="34">
        <f t="shared" si="58"/>
        <v>500.72750000000002</v>
      </c>
      <c r="W201" s="34">
        <f t="shared" si="58"/>
        <v>557.9093441358026</v>
      </c>
      <c r="X201" s="34">
        <f t="shared" si="59"/>
        <v>618.18209876543222</v>
      </c>
      <c r="Y201" s="34">
        <f t="shared" si="59"/>
        <v>681.54576388888881</v>
      </c>
      <c r="Z201" s="34">
        <f t="shared" si="59"/>
        <v>748.00033950617285</v>
      </c>
      <c r="AA201" s="34">
        <f t="shared" si="59"/>
        <v>817.54582561728387</v>
      </c>
      <c r="AB201" s="34">
        <f t="shared" si="59"/>
        <v>890.18222222222244</v>
      </c>
      <c r="AC201" s="35">
        <f t="shared" si="59"/>
        <v>965.90952932098776</v>
      </c>
    </row>
    <row r="202" spans="1:29" hidden="1" x14ac:dyDescent="0.25">
      <c r="A202" s="76"/>
      <c r="B202" s="4" t="s">
        <v>98</v>
      </c>
      <c r="C202" s="3">
        <v>0.31</v>
      </c>
      <c r="D202" s="34">
        <f t="shared" si="57"/>
        <v>0</v>
      </c>
      <c r="E202" s="34">
        <f t="shared" si="57"/>
        <v>1.5454552469135803</v>
      </c>
      <c r="F202" s="34">
        <f t="shared" si="57"/>
        <v>6.1818209876543211</v>
      </c>
      <c r="G202" s="34">
        <f t="shared" si="57"/>
        <v>13.909097222222226</v>
      </c>
      <c r="H202" s="34">
        <f t="shared" si="57"/>
        <v>24.727283950617284</v>
      </c>
      <c r="I202" s="34">
        <f t="shared" si="57"/>
        <v>38.636381172839513</v>
      </c>
      <c r="J202" s="34">
        <f t="shared" si="57"/>
        <v>55.636388888888902</v>
      </c>
      <c r="K202" s="34">
        <f t="shared" si="57"/>
        <v>75.727307098765422</v>
      </c>
      <c r="L202" s="34">
        <f t="shared" si="57"/>
        <v>98.909135802469137</v>
      </c>
      <c r="M202" s="34">
        <f t="shared" si="57"/>
        <v>125.18187500000001</v>
      </c>
      <c r="N202" s="34">
        <f t="shared" si="58"/>
        <v>154.54552469135805</v>
      </c>
      <c r="O202" s="34">
        <f t="shared" si="58"/>
        <v>187.00008487654321</v>
      </c>
      <c r="P202" s="34">
        <f t="shared" si="58"/>
        <v>222.54555555555561</v>
      </c>
      <c r="Q202" s="34">
        <f t="shared" si="58"/>
        <v>261.1819367283951</v>
      </c>
      <c r="R202" s="34">
        <f t="shared" si="58"/>
        <v>302.90922839506169</v>
      </c>
      <c r="S202" s="34">
        <f t="shared" si="58"/>
        <v>347.72743055555549</v>
      </c>
      <c r="T202" s="34">
        <f t="shared" si="58"/>
        <v>395.63654320987655</v>
      </c>
      <c r="U202" s="34">
        <f t="shared" si="58"/>
        <v>446.63656635802465</v>
      </c>
      <c r="V202" s="34">
        <f t="shared" si="58"/>
        <v>500.72750000000002</v>
      </c>
      <c r="W202" s="34">
        <f t="shared" si="58"/>
        <v>557.9093441358026</v>
      </c>
      <c r="X202" s="34">
        <f t="shared" si="59"/>
        <v>618.18209876543222</v>
      </c>
      <c r="Y202" s="34">
        <f t="shared" si="59"/>
        <v>681.54576388888881</v>
      </c>
      <c r="Z202" s="34">
        <f t="shared" si="59"/>
        <v>748.00033950617285</v>
      </c>
      <c r="AA202" s="34">
        <f t="shared" si="59"/>
        <v>817.54582561728387</v>
      </c>
      <c r="AB202" s="34">
        <f t="shared" si="59"/>
        <v>890.18222222222244</v>
      </c>
      <c r="AC202" s="35">
        <f t="shared" si="59"/>
        <v>965.90952932098776</v>
      </c>
    </row>
    <row r="203" spans="1:29" hidden="1" x14ac:dyDescent="0.25">
      <c r="A203" s="76"/>
      <c r="B203" s="4" t="s">
        <v>137</v>
      </c>
      <c r="C203" s="3">
        <v>0.31</v>
      </c>
      <c r="D203" s="34">
        <f t="shared" si="57"/>
        <v>0</v>
      </c>
      <c r="E203" s="34">
        <f t="shared" si="57"/>
        <v>1.5454552469135803</v>
      </c>
      <c r="F203" s="34">
        <f t="shared" si="57"/>
        <v>6.1818209876543211</v>
      </c>
      <c r="G203" s="34">
        <f t="shared" si="57"/>
        <v>13.909097222222226</v>
      </c>
      <c r="H203" s="34">
        <f t="shared" si="57"/>
        <v>24.727283950617284</v>
      </c>
      <c r="I203" s="34">
        <f t="shared" si="57"/>
        <v>38.636381172839513</v>
      </c>
      <c r="J203" s="34">
        <f t="shared" si="57"/>
        <v>55.636388888888902</v>
      </c>
      <c r="K203" s="34">
        <f t="shared" si="57"/>
        <v>75.727307098765422</v>
      </c>
      <c r="L203" s="34">
        <f t="shared" si="57"/>
        <v>98.909135802469137</v>
      </c>
      <c r="M203" s="34">
        <f t="shared" si="57"/>
        <v>125.18187500000001</v>
      </c>
      <c r="N203" s="34">
        <f t="shared" si="58"/>
        <v>154.54552469135805</v>
      </c>
      <c r="O203" s="34">
        <f t="shared" si="58"/>
        <v>187.00008487654321</v>
      </c>
      <c r="P203" s="34">
        <f t="shared" si="58"/>
        <v>222.54555555555561</v>
      </c>
      <c r="Q203" s="34">
        <f t="shared" si="58"/>
        <v>261.1819367283951</v>
      </c>
      <c r="R203" s="34">
        <f t="shared" si="58"/>
        <v>302.90922839506169</v>
      </c>
      <c r="S203" s="34">
        <f t="shared" si="58"/>
        <v>347.72743055555549</v>
      </c>
      <c r="T203" s="34">
        <f t="shared" si="58"/>
        <v>395.63654320987655</v>
      </c>
      <c r="U203" s="34">
        <f t="shared" si="58"/>
        <v>446.63656635802465</v>
      </c>
      <c r="V203" s="34">
        <f t="shared" si="58"/>
        <v>500.72750000000002</v>
      </c>
      <c r="W203" s="34">
        <f t="shared" si="58"/>
        <v>557.9093441358026</v>
      </c>
      <c r="X203" s="34">
        <f t="shared" si="59"/>
        <v>618.18209876543222</v>
      </c>
      <c r="Y203" s="34">
        <f t="shared" si="59"/>
        <v>681.54576388888881</v>
      </c>
      <c r="Z203" s="34">
        <f t="shared" si="59"/>
        <v>748.00033950617285</v>
      </c>
      <c r="AA203" s="34">
        <f t="shared" si="59"/>
        <v>817.54582561728387</v>
      </c>
      <c r="AB203" s="34">
        <f t="shared" si="59"/>
        <v>890.18222222222244</v>
      </c>
      <c r="AC203" s="35">
        <f t="shared" si="59"/>
        <v>965.90952932098776</v>
      </c>
    </row>
    <row r="204" spans="1:29" hidden="1" x14ac:dyDescent="0.25">
      <c r="A204" s="76"/>
      <c r="B204" s="4" t="s">
        <v>138</v>
      </c>
      <c r="C204" s="3">
        <v>0.31</v>
      </c>
      <c r="D204" s="34">
        <f t="shared" si="57"/>
        <v>0</v>
      </c>
      <c r="E204" s="34">
        <f t="shared" si="57"/>
        <v>1.5454552469135803</v>
      </c>
      <c r="F204" s="34">
        <f t="shared" si="57"/>
        <v>6.1818209876543211</v>
      </c>
      <c r="G204" s="34">
        <f t="shared" si="57"/>
        <v>13.909097222222226</v>
      </c>
      <c r="H204" s="34">
        <f t="shared" si="57"/>
        <v>24.727283950617284</v>
      </c>
      <c r="I204" s="34">
        <f t="shared" si="57"/>
        <v>38.636381172839513</v>
      </c>
      <c r="J204" s="34">
        <f t="shared" si="57"/>
        <v>55.636388888888902</v>
      </c>
      <c r="K204" s="34">
        <f t="shared" si="57"/>
        <v>75.727307098765422</v>
      </c>
      <c r="L204" s="34">
        <f t="shared" si="57"/>
        <v>98.909135802469137</v>
      </c>
      <c r="M204" s="34">
        <f t="shared" si="57"/>
        <v>125.18187500000001</v>
      </c>
      <c r="N204" s="34">
        <f t="shared" si="58"/>
        <v>154.54552469135805</v>
      </c>
      <c r="O204" s="34">
        <f t="shared" si="58"/>
        <v>187.00008487654321</v>
      </c>
      <c r="P204" s="34">
        <f t="shared" si="58"/>
        <v>222.54555555555561</v>
      </c>
      <c r="Q204" s="34">
        <f t="shared" si="58"/>
        <v>261.1819367283951</v>
      </c>
      <c r="R204" s="34">
        <f t="shared" si="58"/>
        <v>302.90922839506169</v>
      </c>
      <c r="S204" s="34">
        <f t="shared" si="58"/>
        <v>347.72743055555549</v>
      </c>
      <c r="T204" s="34">
        <f t="shared" si="58"/>
        <v>395.63654320987655</v>
      </c>
      <c r="U204" s="34">
        <f t="shared" si="58"/>
        <v>446.63656635802465</v>
      </c>
      <c r="V204" s="34">
        <f t="shared" si="58"/>
        <v>500.72750000000002</v>
      </c>
      <c r="W204" s="34">
        <f t="shared" si="58"/>
        <v>557.9093441358026</v>
      </c>
      <c r="X204" s="34">
        <f t="shared" si="59"/>
        <v>618.18209876543222</v>
      </c>
      <c r="Y204" s="34">
        <f t="shared" si="59"/>
        <v>681.54576388888881</v>
      </c>
      <c r="Z204" s="34">
        <f t="shared" si="59"/>
        <v>748.00033950617285</v>
      </c>
      <c r="AA204" s="34">
        <f t="shared" si="59"/>
        <v>817.54582561728387</v>
      </c>
      <c r="AB204" s="34">
        <f t="shared" si="59"/>
        <v>890.18222222222244</v>
      </c>
      <c r="AC204" s="35">
        <f t="shared" si="59"/>
        <v>965.90952932098776</v>
      </c>
    </row>
    <row r="205" spans="1:29" hidden="1" x14ac:dyDescent="0.25">
      <c r="A205" s="76"/>
      <c r="B205" s="4" t="s">
        <v>139</v>
      </c>
      <c r="C205" s="3">
        <v>0.31</v>
      </c>
      <c r="D205" s="34">
        <f t="shared" si="57"/>
        <v>0</v>
      </c>
      <c r="E205" s="34">
        <f t="shared" si="57"/>
        <v>1.5454552469135803</v>
      </c>
      <c r="F205" s="34">
        <f t="shared" si="57"/>
        <v>6.1818209876543211</v>
      </c>
      <c r="G205" s="34">
        <f t="shared" si="57"/>
        <v>13.909097222222226</v>
      </c>
      <c r="H205" s="34">
        <f t="shared" si="57"/>
        <v>24.727283950617284</v>
      </c>
      <c r="I205" s="34">
        <f t="shared" si="57"/>
        <v>38.636381172839513</v>
      </c>
      <c r="J205" s="34">
        <f t="shared" si="57"/>
        <v>55.636388888888902</v>
      </c>
      <c r="K205" s="34">
        <f t="shared" si="57"/>
        <v>75.727307098765422</v>
      </c>
      <c r="L205" s="34">
        <f t="shared" si="57"/>
        <v>98.909135802469137</v>
      </c>
      <c r="M205" s="34">
        <f t="shared" si="57"/>
        <v>125.18187500000001</v>
      </c>
      <c r="N205" s="34">
        <f t="shared" si="58"/>
        <v>154.54552469135805</v>
      </c>
      <c r="O205" s="34">
        <f t="shared" si="58"/>
        <v>187.00008487654321</v>
      </c>
      <c r="P205" s="34">
        <f t="shared" si="58"/>
        <v>222.54555555555561</v>
      </c>
      <c r="Q205" s="34">
        <f t="shared" si="58"/>
        <v>261.1819367283951</v>
      </c>
      <c r="R205" s="34">
        <f t="shared" si="58"/>
        <v>302.90922839506169</v>
      </c>
      <c r="S205" s="34">
        <f t="shared" si="58"/>
        <v>347.72743055555549</v>
      </c>
      <c r="T205" s="34">
        <f t="shared" si="58"/>
        <v>395.63654320987655</v>
      </c>
      <c r="U205" s="34">
        <f t="shared" si="58"/>
        <v>446.63656635802465</v>
      </c>
      <c r="V205" s="34">
        <f t="shared" si="58"/>
        <v>500.72750000000002</v>
      </c>
      <c r="W205" s="34">
        <f t="shared" si="58"/>
        <v>557.9093441358026</v>
      </c>
      <c r="X205" s="34">
        <f t="shared" si="59"/>
        <v>618.18209876543222</v>
      </c>
      <c r="Y205" s="34">
        <f t="shared" si="59"/>
        <v>681.54576388888881</v>
      </c>
      <c r="Z205" s="34">
        <f t="shared" si="59"/>
        <v>748.00033950617285</v>
      </c>
      <c r="AA205" s="34">
        <f t="shared" si="59"/>
        <v>817.54582561728387</v>
      </c>
      <c r="AB205" s="34">
        <f t="shared" si="59"/>
        <v>890.18222222222244</v>
      </c>
      <c r="AC205" s="35">
        <f t="shared" si="59"/>
        <v>965.90952932098776</v>
      </c>
    </row>
    <row r="206" spans="1:29" hidden="1" x14ac:dyDescent="0.25">
      <c r="A206" s="76"/>
      <c r="B206" s="4" t="s">
        <v>140</v>
      </c>
      <c r="C206" s="3">
        <v>0.31</v>
      </c>
      <c r="D206" s="34">
        <f t="shared" si="57"/>
        <v>0</v>
      </c>
      <c r="E206" s="34">
        <f t="shared" si="57"/>
        <v>1.5454552469135803</v>
      </c>
      <c r="F206" s="34">
        <f t="shared" si="57"/>
        <v>6.1818209876543211</v>
      </c>
      <c r="G206" s="34">
        <f t="shared" si="57"/>
        <v>13.909097222222226</v>
      </c>
      <c r="H206" s="34">
        <f t="shared" si="57"/>
        <v>24.727283950617284</v>
      </c>
      <c r="I206" s="34">
        <f t="shared" si="57"/>
        <v>38.636381172839513</v>
      </c>
      <c r="J206" s="34">
        <f t="shared" si="57"/>
        <v>55.636388888888902</v>
      </c>
      <c r="K206" s="34">
        <f t="shared" si="57"/>
        <v>75.727307098765422</v>
      </c>
      <c r="L206" s="34">
        <f t="shared" si="57"/>
        <v>98.909135802469137</v>
      </c>
      <c r="M206" s="34">
        <f t="shared" si="57"/>
        <v>125.18187500000001</v>
      </c>
      <c r="N206" s="34">
        <f t="shared" si="58"/>
        <v>154.54552469135805</v>
      </c>
      <c r="O206" s="34">
        <f t="shared" si="58"/>
        <v>187.00008487654321</v>
      </c>
      <c r="P206" s="34">
        <f t="shared" si="58"/>
        <v>222.54555555555561</v>
      </c>
      <c r="Q206" s="34">
        <f t="shared" si="58"/>
        <v>261.1819367283951</v>
      </c>
      <c r="R206" s="34">
        <f t="shared" si="58"/>
        <v>302.90922839506169</v>
      </c>
      <c r="S206" s="34">
        <f t="shared" si="58"/>
        <v>347.72743055555549</v>
      </c>
      <c r="T206" s="34">
        <f t="shared" si="58"/>
        <v>395.63654320987655</v>
      </c>
      <c r="U206" s="34">
        <f t="shared" si="58"/>
        <v>446.63656635802465</v>
      </c>
      <c r="V206" s="34">
        <f t="shared" si="58"/>
        <v>500.72750000000002</v>
      </c>
      <c r="W206" s="34">
        <f t="shared" si="58"/>
        <v>557.9093441358026</v>
      </c>
      <c r="X206" s="34">
        <f t="shared" si="59"/>
        <v>618.18209876543222</v>
      </c>
      <c r="Y206" s="34">
        <f t="shared" si="59"/>
        <v>681.54576388888881</v>
      </c>
      <c r="Z206" s="34">
        <f t="shared" si="59"/>
        <v>748.00033950617285</v>
      </c>
      <c r="AA206" s="34">
        <f t="shared" si="59"/>
        <v>817.54582561728387</v>
      </c>
      <c r="AB206" s="34">
        <f t="shared" si="59"/>
        <v>890.18222222222244</v>
      </c>
      <c r="AC206" s="35">
        <f t="shared" si="59"/>
        <v>965.90952932098776</v>
      </c>
    </row>
    <row r="207" spans="1:29" hidden="1" x14ac:dyDescent="0.25">
      <c r="A207" s="76"/>
      <c r="B207" s="4" t="s">
        <v>141</v>
      </c>
      <c r="C207" s="3">
        <v>0.31</v>
      </c>
      <c r="D207" s="34">
        <f t="shared" ref="D207:M216" si="60">0.5*$A$5*D$46*D$46*$C207</f>
        <v>0</v>
      </c>
      <c r="E207" s="34">
        <f t="shared" si="60"/>
        <v>1.5454552469135803</v>
      </c>
      <c r="F207" s="34">
        <f t="shared" si="60"/>
        <v>6.1818209876543211</v>
      </c>
      <c r="G207" s="34">
        <f t="shared" si="60"/>
        <v>13.909097222222226</v>
      </c>
      <c r="H207" s="34">
        <f t="shared" si="60"/>
        <v>24.727283950617284</v>
      </c>
      <c r="I207" s="34">
        <f t="shared" si="60"/>
        <v>38.636381172839513</v>
      </c>
      <c r="J207" s="34">
        <f t="shared" si="60"/>
        <v>55.636388888888902</v>
      </c>
      <c r="K207" s="34">
        <f t="shared" si="60"/>
        <v>75.727307098765422</v>
      </c>
      <c r="L207" s="34">
        <f t="shared" si="60"/>
        <v>98.909135802469137</v>
      </c>
      <c r="M207" s="34">
        <f t="shared" si="60"/>
        <v>125.18187500000001</v>
      </c>
      <c r="N207" s="34">
        <f t="shared" ref="N207:W216" si="61">0.5*$A$5*N$46*N$46*$C207</f>
        <v>154.54552469135805</v>
      </c>
      <c r="O207" s="34">
        <f t="shared" si="61"/>
        <v>187.00008487654321</v>
      </c>
      <c r="P207" s="34">
        <f t="shared" si="61"/>
        <v>222.54555555555561</v>
      </c>
      <c r="Q207" s="34">
        <f t="shared" si="61"/>
        <v>261.1819367283951</v>
      </c>
      <c r="R207" s="34">
        <f t="shared" si="61"/>
        <v>302.90922839506169</v>
      </c>
      <c r="S207" s="34">
        <f t="shared" si="61"/>
        <v>347.72743055555549</v>
      </c>
      <c r="T207" s="34">
        <f t="shared" si="61"/>
        <v>395.63654320987655</v>
      </c>
      <c r="U207" s="34">
        <f t="shared" si="61"/>
        <v>446.63656635802465</v>
      </c>
      <c r="V207" s="34">
        <f t="shared" si="61"/>
        <v>500.72750000000002</v>
      </c>
      <c r="W207" s="34">
        <f t="shared" si="61"/>
        <v>557.9093441358026</v>
      </c>
      <c r="X207" s="34">
        <f t="shared" ref="X207:AC216" si="62">0.5*$A$5*X$46*X$46*$C207</f>
        <v>618.18209876543222</v>
      </c>
      <c r="Y207" s="34">
        <f t="shared" si="62"/>
        <v>681.54576388888881</v>
      </c>
      <c r="Z207" s="34">
        <f t="shared" si="62"/>
        <v>748.00033950617285</v>
      </c>
      <c r="AA207" s="34">
        <f t="shared" si="62"/>
        <v>817.54582561728387</v>
      </c>
      <c r="AB207" s="34">
        <f t="shared" si="62"/>
        <v>890.18222222222244</v>
      </c>
      <c r="AC207" s="35">
        <f t="shared" si="62"/>
        <v>965.90952932098776</v>
      </c>
    </row>
    <row r="208" spans="1:29" hidden="1" x14ac:dyDescent="0.25">
      <c r="A208" s="76"/>
      <c r="B208" s="4" t="s">
        <v>142</v>
      </c>
      <c r="C208" s="3">
        <v>0.31</v>
      </c>
      <c r="D208" s="34">
        <f t="shared" si="60"/>
        <v>0</v>
      </c>
      <c r="E208" s="34">
        <f t="shared" si="60"/>
        <v>1.5454552469135803</v>
      </c>
      <c r="F208" s="34">
        <f t="shared" si="60"/>
        <v>6.1818209876543211</v>
      </c>
      <c r="G208" s="34">
        <f t="shared" si="60"/>
        <v>13.909097222222226</v>
      </c>
      <c r="H208" s="34">
        <f t="shared" si="60"/>
        <v>24.727283950617284</v>
      </c>
      <c r="I208" s="34">
        <f t="shared" si="60"/>
        <v>38.636381172839513</v>
      </c>
      <c r="J208" s="34">
        <f t="shared" si="60"/>
        <v>55.636388888888902</v>
      </c>
      <c r="K208" s="34">
        <f t="shared" si="60"/>
        <v>75.727307098765422</v>
      </c>
      <c r="L208" s="34">
        <f t="shared" si="60"/>
        <v>98.909135802469137</v>
      </c>
      <c r="M208" s="34">
        <f t="shared" si="60"/>
        <v>125.18187500000001</v>
      </c>
      <c r="N208" s="34">
        <f t="shared" si="61"/>
        <v>154.54552469135805</v>
      </c>
      <c r="O208" s="34">
        <f t="shared" si="61"/>
        <v>187.00008487654321</v>
      </c>
      <c r="P208" s="34">
        <f t="shared" si="61"/>
        <v>222.54555555555561</v>
      </c>
      <c r="Q208" s="34">
        <f t="shared" si="61"/>
        <v>261.1819367283951</v>
      </c>
      <c r="R208" s="34">
        <f t="shared" si="61"/>
        <v>302.90922839506169</v>
      </c>
      <c r="S208" s="34">
        <f t="shared" si="61"/>
        <v>347.72743055555549</v>
      </c>
      <c r="T208" s="34">
        <f t="shared" si="61"/>
        <v>395.63654320987655</v>
      </c>
      <c r="U208" s="34">
        <f t="shared" si="61"/>
        <v>446.63656635802465</v>
      </c>
      <c r="V208" s="34">
        <f t="shared" si="61"/>
        <v>500.72750000000002</v>
      </c>
      <c r="W208" s="34">
        <f t="shared" si="61"/>
        <v>557.9093441358026</v>
      </c>
      <c r="X208" s="34">
        <f t="shared" si="62"/>
        <v>618.18209876543222</v>
      </c>
      <c r="Y208" s="34">
        <f t="shared" si="62"/>
        <v>681.54576388888881</v>
      </c>
      <c r="Z208" s="34">
        <f t="shared" si="62"/>
        <v>748.00033950617285</v>
      </c>
      <c r="AA208" s="34">
        <f t="shared" si="62"/>
        <v>817.54582561728387</v>
      </c>
      <c r="AB208" s="34">
        <f t="shared" si="62"/>
        <v>890.18222222222244</v>
      </c>
      <c r="AC208" s="35">
        <f t="shared" si="62"/>
        <v>965.90952932098776</v>
      </c>
    </row>
    <row r="209" spans="1:29" hidden="1" x14ac:dyDescent="0.25">
      <c r="A209" s="76"/>
      <c r="B209" s="4" t="s">
        <v>18</v>
      </c>
      <c r="C209" s="3">
        <v>0.31</v>
      </c>
      <c r="D209" s="34">
        <f t="shared" si="60"/>
        <v>0</v>
      </c>
      <c r="E209" s="34">
        <f t="shared" si="60"/>
        <v>1.5454552469135803</v>
      </c>
      <c r="F209" s="34">
        <f t="shared" si="60"/>
        <v>6.1818209876543211</v>
      </c>
      <c r="G209" s="34">
        <f t="shared" si="60"/>
        <v>13.909097222222226</v>
      </c>
      <c r="H209" s="34">
        <f t="shared" si="60"/>
        <v>24.727283950617284</v>
      </c>
      <c r="I209" s="34">
        <f t="shared" si="60"/>
        <v>38.636381172839513</v>
      </c>
      <c r="J209" s="34">
        <f t="shared" si="60"/>
        <v>55.636388888888902</v>
      </c>
      <c r="K209" s="34">
        <f t="shared" si="60"/>
        <v>75.727307098765422</v>
      </c>
      <c r="L209" s="34">
        <f t="shared" si="60"/>
        <v>98.909135802469137</v>
      </c>
      <c r="M209" s="34">
        <f t="shared" si="60"/>
        <v>125.18187500000001</v>
      </c>
      <c r="N209" s="34">
        <f t="shared" si="61"/>
        <v>154.54552469135805</v>
      </c>
      <c r="O209" s="34">
        <f t="shared" si="61"/>
        <v>187.00008487654321</v>
      </c>
      <c r="P209" s="34">
        <f t="shared" si="61"/>
        <v>222.54555555555561</v>
      </c>
      <c r="Q209" s="34">
        <f t="shared" si="61"/>
        <v>261.1819367283951</v>
      </c>
      <c r="R209" s="34">
        <f t="shared" si="61"/>
        <v>302.90922839506169</v>
      </c>
      <c r="S209" s="34">
        <f t="shared" si="61"/>
        <v>347.72743055555549</v>
      </c>
      <c r="T209" s="34">
        <f t="shared" si="61"/>
        <v>395.63654320987655</v>
      </c>
      <c r="U209" s="34">
        <f t="shared" si="61"/>
        <v>446.63656635802465</v>
      </c>
      <c r="V209" s="34">
        <f t="shared" si="61"/>
        <v>500.72750000000002</v>
      </c>
      <c r="W209" s="34">
        <f t="shared" si="61"/>
        <v>557.9093441358026</v>
      </c>
      <c r="X209" s="34">
        <f t="shared" si="62"/>
        <v>618.18209876543222</v>
      </c>
      <c r="Y209" s="34">
        <f t="shared" si="62"/>
        <v>681.54576388888881</v>
      </c>
      <c r="Z209" s="34">
        <f t="shared" si="62"/>
        <v>748.00033950617285</v>
      </c>
      <c r="AA209" s="34">
        <f t="shared" si="62"/>
        <v>817.54582561728387</v>
      </c>
      <c r="AB209" s="34">
        <f t="shared" si="62"/>
        <v>890.18222222222244</v>
      </c>
      <c r="AC209" s="35">
        <f t="shared" si="62"/>
        <v>965.90952932098776</v>
      </c>
    </row>
    <row r="210" spans="1:29" hidden="1" x14ac:dyDescent="0.25">
      <c r="A210" s="76"/>
      <c r="B210" s="4" t="s">
        <v>143</v>
      </c>
      <c r="C210" s="3">
        <v>0.31</v>
      </c>
      <c r="D210" s="34">
        <f t="shared" si="60"/>
        <v>0</v>
      </c>
      <c r="E210" s="34">
        <f t="shared" si="60"/>
        <v>1.5454552469135803</v>
      </c>
      <c r="F210" s="34">
        <f t="shared" si="60"/>
        <v>6.1818209876543211</v>
      </c>
      <c r="G210" s="34">
        <f t="shared" si="60"/>
        <v>13.909097222222226</v>
      </c>
      <c r="H210" s="34">
        <f t="shared" si="60"/>
        <v>24.727283950617284</v>
      </c>
      <c r="I210" s="34">
        <f t="shared" si="60"/>
        <v>38.636381172839513</v>
      </c>
      <c r="J210" s="34">
        <f t="shared" si="60"/>
        <v>55.636388888888902</v>
      </c>
      <c r="K210" s="34">
        <f t="shared" si="60"/>
        <v>75.727307098765422</v>
      </c>
      <c r="L210" s="34">
        <f t="shared" si="60"/>
        <v>98.909135802469137</v>
      </c>
      <c r="M210" s="34">
        <f t="shared" si="60"/>
        <v>125.18187500000001</v>
      </c>
      <c r="N210" s="34">
        <f t="shared" si="61"/>
        <v>154.54552469135805</v>
      </c>
      <c r="O210" s="34">
        <f t="shared" si="61"/>
        <v>187.00008487654321</v>
      </c>
      <c r="P210" s="34">
        <f t="shared" si="61"/>
        <v>222.54555555555561</v>
      </c>
      <c r="Q210" s="34">
        <f t="shared" si="61"/>
        <v>261.1819367283951</v>
      </c>
      <c r="R210" s="34">
        <f t="shared" si="61"/>
        <v>302.90922839506169</v>
      </c>
      <c r="S210" s="34">
        <f t="shared" si="61"/>
        <v>347.72743055555549</v>
      </c>
      <c r="T210" s="34">
        <f t="shared" si="61"/>
        <v>395.63654320987655</v>
      </c>
      <c r="U210" s="34">
        <f t="shared" si="61"/>
        <v>446.63656635802465</v>
      </c>
      <c r="V210" s="34">
        <f t="shared" si="61"/>
        <v>500.72750000000002</v>
      </c>
      <c r="W210" s="34">
        <f t="shared" si="61"/>
        <v>557.9093441358026</v>
      </c>
      <c r="X210" s="34">
        <f t="shared" si="62"/>
        <v>618.18209876543222</v>
      </c>
      <c r="Y210" s="34">
        <f t="shared" si="62"/>
        <v>681.54576388888881</v>
      </c>
      <c r="Z210" s="34">
        <f t="shared" si="62"/>
        <v>748.00033950617285</v>
      </c>
      <c r="AA210" s="34">
        <f t="shared" si="62"/>
        <v>817.54582561728387</v>
      </c>
      <c r="AB210" s="34">
        <f t="shared" si="62"/>
        <v>890.18222222222244</v>
      </c>
      <c r="AC210" s="35">
        <f t="shared" si="62"/>
        <v>965.90952932098776</v>
      </c>
    </row>
    <row r="211" spans="1:29" hidden="1" x14ac:dyDescent="0.25">
      <c r="A211" s="76"/>
      <c r="B211" s="4" t="s">
        <v>144</v>
      </c>
      <c r="C211" s="3">
        <v>0.31</v>
      </c>
      <c r="D211" s="34">
        <f t="shared" si="60"/>
        <v>0</v>
      </c>
      <c r="E211" s="34">
        <f t="shared" si="60"/>
        <v>1.5454552469135803</v>
      </c>
      <c r="F211" s="34">
        <f t="shared" si="60"/>
        <v>6.1818209876543211</v>
      </c>
      <c r="G211" s="34">
        <f t="shared" si="60"/>
        <v>13.909097222222226</v>
      </c>
      <c r="H211" s="34">
        <f t="shared" si="60"/>
        <v>24.727283950617284</v>
      </c>
      <c r="I211" s="34">
        <f t="shared" si="60"/>
        <v>38.636381172839513</v>
      </c>
      <c r="J211" s="34">
        <f t="shared" si="60"/>
        <v>55.636388888888902</v>
      </c>
      <c r="K211" s="34">
        <f t="shared" si="60"/>
        <v>75.727307098765422</v>
      </c>
      <c r="L211" s="34">
        <f t="shared" si="60"/>
        <v>98.909135802469137</v>
      </c>
      <c r="M211" s="34">
        <f t="shared" si="60"/>
        <v>125.18187500000001</v>
      </c>
      <c r="N211" s="34">
        <f t="shared" si="61"/>
        <v>154.54552469135805</v>
      </c>
      <c r="O211" s="34">
        <f t="shared" si="61"/>
        <v>187.00008487654321</v>
      </c>
      <c r="P211" s="34">
        <f t="shared" si="61"/>
        <v>222.54555555555561</v>
      </c>
      <c r="Q211" s="34">
        <f t="shared" si="61"/>
        <v>261.1819367283951</v>
      </c>
      <c r="R211" s="34">
        <f t="shared" si="61"/>
        <v>302.90922839506169</v>
      </c>
      <c r="S211" s="34">
        <f t="shared" si="61"/>
        <v>347.72743055555549</v>
      </c>
      <c r="T211" s="34">
        <f t="shared" si="61"/>
        <v>395.63654320987655</v>
      </c>
      <c r="U211" s="34">
        <f t="shared" si="61"/>
        <v>446.63656635802465</v>
      </c>
      <c r="V211" s="34">
        <f t="shared" si="61"/>
        <v>500.72750000000002</v>
      </c>
      <c r="W211" s="34">
        <f t="shared" si="61"/>
        <v>557.9093441358026</v>
      </c>
      <c r="X211" s="34">
        <f t="shared" si="62"/>
        <v>618.18209876543222</v>
      </c>
      <c r="Y211" s="34">
        <f t="shared" si="62"/>
        <v>681.54576388888881</v>
      </c>
      <c r="Z211" s="34">
        <f t="shared" si="62"/>
        <v>748.00033950617285</v>
      </c>
      <c r="AA211" s="34">
        <f t="shared" si="62"/>
        <v>817.54582561728387</v>
      </c>
      <c r="AB211" s="34">
        <f t="shared" si="62"/>
        <v>890.18222222222244</v>
      </c>
      <c r="AC211" s="35">
        <f t="shared" si="62"/>
        <v>965.90952932098776</v>
      </c>
    </row>
    <row r="212" spans="1:29" hidden="1" x14ac:dyDescent="0.25">
      <c r="A212" s="76"/>
      <c r="B212" s="4" t="s">
        <v>145</v>
      </c>
      <c r="C212" s="3">
        <v>0.31</v>
      </c>
      <c r="D212" s="34">
        <f t="shared" si="60"/>
        <v>0</v>
      </c>
      <c r="E212" s="34">
        <f t="shared" si="60"/>
        <v>1.5454552469135803</v>
      </c>
      <c r="F212" s="34">
        <f t="shared" si="60"/>
        <v>6.1818209876543211</v>
      </c>
      <c r="G212" s="34">
        <f t="shared" si="60"/>
        <v>13.909097222222226</v>
      </c>
      <c r="H212" s="34">
        <f t="shared" si="60"/>
        <v>24.727283950617284</v>
      </c>
      <c r="I212" s="34">
        <f t="shared" si="60"/>
        <v>38.636381172839513</v>
      </c>
      <c r="J212" s="34">
        <f t="shared" si="60"/>
        <v>55.636388888888902</v>
      </c>
      <c r="K212" s="34">
        <f t="shared" si="60"/>
        <v>75.727307098765422</v>
      </c>
      <c r="L212" s="34">
        <f t="shared" si="60"/>
        <v>98.909135802469137</v>
      </c>
      <c r="M212" s="34">
        <f t="shared" si="60"/>
        <v>125.18187500000001</v>
      </c>
      <c r="N212" s="34">
        <f t="shared" si="61"/>
        <v>154.54552469135805</v>
      </c>
      <c r="O212" s="34">
        <f t="shared" si="61"/>
        <v>187.00008487654321</v>
      </c>
      <c r="P212" s="34">
        <f t="shared" si="61"/>
        <v>222.54555555555561</v>
      </c>
      <c r="Q212" s="34">
        <f t="shared" si="61"/>
        <v>261.1819367283951</v>
      </c>
      <c r="R212" s="34">
        <f t="shared" si="61"/>
        <v>302.90922839506169</v>
      </c>
      <c r="S212" s="34">
        <f t="shared" si="61"/>
        <v>347.72743055555549</v>
      </c>
      <c r="T212" s="34">
        <f t="shared" si="61"/>
        <v>395.63654320987655</v>
      </c>
      <c r="U212" s="34">
        <f t="shared" si="61"/>
        <v>446.63656635802465</v>
      </c>
      <c r="V212" s="34">
        <f t="shared" si="61"/>
        <v>500.72750000000002</v>
      </c>
      <c r="W212" s="34">
        <f t="shared" si="61"/>
        <v>557.9093441358026</v>
      </c>
      <c r="X212" s="34">
        <f t="shared" si="62"/>
        <v>618.18209876543222</v>
      </c>
      <c r="Y212" s="34">
        <f t="shared" si="62"/>
        <v>681.54576388888881</v>
      </c>
      <c r="Z212" s="34">
        <f t="shared" si="62"/>
        <v>748.00033950617285</v>
      </c>
      <c r="AA212" s="34">
        <f t="shared" si="62"/>
        <v>817.54582561728387</v>
      </c>
      <c r="AB212" s="34">
        <f t="shared" si="62"/>
        <v>890.18222222222244</v>
      </c>
      <c r="AC212" s="35">
        <f t="shared" si="62"/>
        <v>965.90952932098776</v>
      </c>
    </row>
    <row r="213" spans="1:29" hidden="1" x14ac:dyDescent="0.25">
      <c r="A213" s="76"/>
      <c r="B213" s="4" t="s">
        <v>146</v>
      </c>
      <c r="C213" s="3">
        <v>0.31</v>
      </c>
      <c r="D213" s="34">
        <f t="shared" si="60"/>
        <v>0</v>
      </c>
      <c r="E213" s="34">
        <f t="shared" si="60"/>
        <v>1.5454552469135803</v>
      </c>
      <c r="F213" s="34">
        <f t="shared" si="60"/>
        <v>6.1818209876543211</v>
      </c>
      <c r="G213" s="34">
        <f t="shared" si="60"/>
        <v>13.909097222222226</v>
      </c>
      <c r="H213" s="34">
        <f t="shared" si="60"/>
        <v>24.727283950617284</v>
      </c>
      <c r="I213" s="34">
        <f t="shared" si="60"/>
        <v>38.636381172839513</v>
      </c>
      <c r="J213" s="34">
        <f t="shared" si="60"/>
        <v>55.636388888888902</v>
      </c>
      <c r="K213" s="34">
        <f t="shared" si="60"/>
        <v>75.727307098765422</v>
      </c>
      <c r="L213" s="34">
        <f t="shared" si="60"/>
        <v>98.909135802469137</v>
      </c>
      <c r="M213" s="34">
        <f t="shared" si="60"/>
        <v>125.18187500000001</v>
      </c>
      <c r="N213" s="34">
        <f t="shared" si="61"/>
        <v>154.54552469135805</v>
      </c>
      <c r="O213" s="34">
        <f t="shared" si="61"/>
        <v>187.00008487654321</v>
      </c>
      <c r="P213" s="34">
        <f t="shared" si="61"/>
        <v>222.54555555555561</v>
      </c>
      <c r="Q213" s="34">
        <f t="shared" si="61"/>
        <v>261.1819367283951</v>
      </c>
      <c r="R213" s="34">
        <f t="shared" si="61"/>
        <v>302.90922839506169</v>
      </c>
      <c r="S213" s="34">
        <f t="shared" si="61"/>
        <v>347.72743055555549</v>
      </c>
      <c r="T213" s="34">
        <f t="shared" si="61"/>
        <v>395.63654320987655</v>
      </c>
      <c r="U213" s="34">
        <f t="shared" si="61"/>
        <v>446.63656635802465</v>
      </c>
      <c r="V213" s="34">
        <f t="shared" si="61"/>
        <v>500.72750000000002</v>
      </c>
      <c r="W213" s="34">
        <f t="shared" si="61"/>
        <v>557.9093441358026</v>
      </c>
      <c r="X213" s="34">
        <f t="shared" si="62"/>
        <v>618.18209876543222</v>
      </c>
      <c r="Y213" s="34">
        <f t="shared" si="62"/>
        <v>681.54576388888881</v>
      </c>
      <c r="Z213" s="34">
        <f t="shared" si="62"/>
        <v>748.00033950617285</v>
      </c>
      <c r="AA213" s="34">
        <f t="shared" si="62"/>
        <v>817.54582561728387</v>
      </c>
      <c r="AB213" s="34">
        <f t="shared" si="62"/>
        <v>890.18222222222244</v>
      </c>
      <c r="AC213" s="35">
        <f t="shared" si="62"/>
        <v>965.90952932098776</v>
      </c>
    </row>
    <row r="214" spans="1:29" hidden="1" x14ac:dyDescent="0.25">
      <c r="A214" s="76"/>
      <c r="B214" s="4" t="s">
        <v>147</v>
      </c>
      <c r="C214" s="3">
        <v>0.31</v>
      </c>
      <c r="D214" s="34">
        <f t="shared" si="60"/>
        <v>0</v>
      </c>
      <c r="E214" s="34">
        <f t="shared" si="60"/>
        <v>1.5454552469135803</v>
      </c>
      <c r="F214" s="34">
        <f t="shared" si="60"/>
        <v>6.1818209876543211</v>
      </c>
      <c r="G214" s="34">
        <f t="shared" si="60"/>
        <v>13.909097222222226</v>
      </c>
      <c r="H214" s="34">
        <f t="shared" si="60"/>
        <v>24.727283950617284</v>
      </c>
      <c r="I214" s="34">
        <f t="shared" si="60"/>
        <v>38.636381172839513</v>
      </c>
      <c r="J214" s="34">
        <f t="shared" si="60"/>
        <v>55.636388888888902</v>
      </c>
      <c r="K214" s="34">
        <f t="shared" si="60"/>
        <v>75.727307098765422</v>
      </c>
      <c r="L214" s="34">
        <f t="shared" si="60"/>
        <v>98.909135802469137</v>
      </c>
      <c r="M214" s="34">
        <f t="shared" si="60"/>
        <v>125.18187500000001</v>
      </c>
      <c r="N214" s="34">
        <f t="shared" si="61"/>
        <v>154.54552469135805</v>
      </c>
      <c r="O214" s="34">
        <f t="shared" si="61"/>
        <v>187.00008487654321</v>
      </c>
      <c r="P214" s="34">
        <f t="shared" si="61"/>
        <v>222.54555555555561</v>
      </c>
      <c r="Q214" s="34">
        <f t="shared" si="61"/>
        <v>261.1819367283951</v>
      </c>
      <c r="R214" s="34">
        <f t="shared" si="61"/>
        <v>302.90922839506169</v>
      </c>
      <c r="S214" s="34">
        <f t="shared" si="61"/>
        <v>347.72743055555549</v>
      </c>
      <c r="T214" s="34">
        <f t="shared" si="61"/>
        <v>395.63654320987655</v>
      </c>
      <c r="U214" s="34">
        <f t="shared" si="61"/>
        <v>446.63656635802465</v>
      </c>
      <c r="V214" s="34">
        <f t="shared" si="61"/>
        <v>500.72750000000002</v>
      </c>
      <c r="W214" s="34">
        <f t="shared" si="61"/>
        <v>557.9093441358026</v>
      </c>
      <c r="X214" s="34">
        <f t="shared" si="62"/>
        <v>618.18209876543222</v>
      </c>
      <c r="Y214" s="34">
        <f t="shared" si="62"/>
        <v>681.54576388888881</v>
      </c>
      <c r="Z214" s="34">
        <f t="shared" si="62"/>
        <v>748.00033950617285</v>
      </c>
      <c r="AA214" s="34">
        <f t="shared" si="62"/>
        <v>817.54582561728387</v>
      </c>
      <c r="AB214" s="34">
        <f t="shared" si="62"/>
        <v>890.18222222222244</v>
      </c>
      <c r="AC214" s="35">
        <f t="shared" si="62"/>
        <v>965.90952932098776</v>
      </c>
    </row>
    <row r="215" spans="1:29" hidden="1" x14ac:dyDescent="0.25">
      <c r="A215" s="76"/>
      <c r="B215" s="4" t="s">
        <v>148</v>
      </c>
      <c r="C215" s="3">
        <v>0.31</v>
      </c>
      <c r="D215" s="34">
        <f t="shared" si="60"/>
        <v>0</v>
      </c>
      <c r="E215" s="34">
        <f t="shared" si="60"/>
        <v>1.5454552469135803</v>
      </c>
      <c r="F215" s="34">
        <f t="shared" si="60"/>
        <v>6.1818209876543211</v>
      </c>
      <c r="G215" s="34">
        <f t="shared" si="60"/>
        <v>13.909097222222226</v>
      </c>
      <c r="H215" s="34">
        <f t="shared" si="60"/>
        <v>24.727283950617284</v>
      </c>
      <c r="I215" s="34">
        <f t="shared" si="60"/>
        <v>38.636381172839513</v>
      </c>
      <c r="J215" s="34">
        <f t="shared" si="60"/>
        <v>55.636388888888902</v>
      </c>
      <c r="K215" s="34">
        <f t="shared" si="60"/>
        <v>75.727307098765422</v>
      </c>
      <c r="L215" s="34">
        <f t="shared" si="60"/>
        <v>98.909135802469137</v>
      </c>
      <c r="M215" s="34">
        <f t="shared" si="60"/>
        <v>125.18187500000001</v>
      </c>
      <c r="N215" s="34">
        <f t="shared" si="61"/>
        <v>154.54552469135805</v>
      </c>
      <c r="O215" s="34">
        <f t="shared" si="61"/>
        <v>187.00008487654321</v>
      </c>
      <c r="P215" s="34">
        <f t="shared" si="61"/>
        <v>222.54555555555561</v>
      </c>
      <c r="Q215" s="34">
        <f t="shared" si="61"/>
        <v>261.1819367283951</v>
      </c>
      <c r="R215" s="34">
        <f t="shared" si="61"/>
        <v>302.90922839506169</v>
      </c>
      <c r="S215" s="34">
        <f t="shared" si="61"/>
        <v>347.72743055555549</v>
      </c>
      <c r="T215" s="34">
        <f t="shared" si="61"/>
        <v>395.63654320987655</v>
      </c>
      <c r="U215" s="34">
        <f t="shared" si="61"/>
        <v>446.63656635802465</v>
      </c>
      <c r="V215" s="34">
        <f t="shared" si="61"/>
        <v>500.72750000000002</v>
      </c>
      <c r="W215" s="34">
        <f t="shared" si="61"/>
        <v>557.9093441358026</v>
      </c>
      <c r="X215" s="34">
        <f t="shared" si="62"/>
        <v>618.18209876543222</v>
      </c>
      <c r="Y215" s="34">
        <f t="shared" si="62"/>
        <v>681.54576388888881</v>
      </c>
      <c r="Z215" s="34">
        <f t="shared" si="62"/>
        <v>748.00033950617285</v>
      </c>
      <c r="AA215" s="34">
        <f t="shared" si="62"/>
        <v>817.54582561728387</v>
      </c>
      <c r="AB215" s="34">
        <f t="shared" si="62"/>
        <v>890.18222222222244</v>
      </c>
      <c r="AC215" s="35">
        <f t="shared" si="62"/>
        <v>965.90952932098776</v>
      </c>
    </row>
    <row r="216" spans="1:29" hidden="1" x14ac:dyDescent="0.25">
      <c r="A216" s="76"/>
      <c r="B216" s="4" t="s">
        <v>149</v>
      </c>
      <c r="C216" s="3">
        <v>0.31</v>
      </c>
      <c r="D216" s="34">
        <f t="shared" si="60"/>
        <v>0</v>
      </c>
      <c r="E216" s="34">
        <f t="shared" si="60"/>
        <v>1.5454552469135803</v>
      </c>
      <c r="F216" s="34">
        <f t="shared" si="60"/>
        <v>6.1818209876543211</v>
      </c>
      <c r="G216" s="34">
        <f t="shared" si="60"/>
        <v>13.909097222222226</v>
      </c>
      <c r="H216" s="34">
        <f t="shared" si="60"/>
        <v>24.727283950617284</v>
      </c>
      <c r="I216" s="34">
        <f t="shared" si="60"/>
        <v>38.636381172839513</v>
      </c>
      <c r="J216" s="34">
        <f t="shared" si="60"/>
        <v>55.636388888888902</v>
      </c>
      <c r="K216" s="34">
        <f t="shared" si="60"/>
        <v>75.727307098765422</v>
      </c>
      <c r="L216" s="34">
        <f t="shared" si="60"/>
        <v>98.909135802469137</v>
      </c>
      <c r="M216" s="34">
        <f t="shared" si="60"/>
        <v>125.18187500000001</v>
      </c>
      <c r="N216" s="34">
        <f t="shared" si="61"/>
        <v>154.54552469135805</v>
      </c>
      <c r="O216" s="34">
        <f t="shared" si="61"/>
        <v>187.00008487654321</v>
      </c>
      <c r="P216" s="34">
        <f t="shared" si="61"/>
        <v>222.54555555555561</v>
      </c>
      <c r="Q216" s="34">
        <f t="shared" si="61"/>
        <v>261.1819367283951</v>
      </c>
      <c r="R216" s="34">
        <f t="shared" si="61"/>
        <v>302.90922839506169</v>
      </c>
      <c r="S216" s="34">
        <f t="shared" si="61"/>
        <v>347.72743055555549</v>
      </c>
      <c r="T216" s="34">
        <f t="shared" si="61"/>
        <v>395.63654320987655</v>
      </c>
      <c r="U216" s="34">
        <f t="shared" si="61"/>
        <v>446.63656635802465</v>
      </c>
      <c r="V216" s="34">
        <f t="shared" si="61"/>
        <v>500.72750000000002</v>
      </c>
      <c r="W216" s="34">
        <f t="shared" si="61"/>
        <v>557.9093441358026</v>
      </c>
      <c r="X216" s="34">
        <f t="shared" si="62"/>
        <v>618.18209876543222</v>
      </c>
      <c r="Y216" s="34">
        <f t="shared" si="62"/>
        <v>681.54576388888881</v>
      </c>
      <c r="Z216" s="34">
        <f t="shared" si="62"/>
        <v>748.00033950617285</v>
      </c>
      <c r="AA216" s="34">
        <f t="shared" si="62"/>
        <v>817.54582561728387</v>
      </c>
      <c r="AB216" s="34">
        <f t="shared" si="62"/>
        <v>890.18222222222244</v>
      </c>
      <c r="AC216" s="35">
        <f t="shared" si="62"/>
        <v>965.90952932098776</v>
      </c>
    </row>
    <row r="217" spans="1:29" hidden="1" x14ac:dyDescent="0.25">
      <c r="A217" s="76"/>
      <c r="B217" s="4" t="s">
        <v>150</v>
      </c>
      <c r="C217" s="3">
        <v>0.31</v>
      </c>
      <c r="D217" s="34">
        <f t="shared" ref="D217:M226" si="63">0.5*$A$5*D$46*D$46*$C217</f>
        <v>0</v>
      </c>
      <c r="E217" s="34">
        <f t="shared" si="63"/>
        <v>1.5454552469135803</v>
      </c>
      <c r="F217" s="34">
        <f t="shared" si="63"/>
        <v>6.1818209876543211</v>
      </c>
      <c r="G217" s="34">
        <f t="shared" si="63"/>
        <v>13.909097222222226</v>
      </c>
      <c r="H217" s="34">
        <f t="shared" si="63"/>
        <v>24.727283950617284</v>
      </c>
      <c r="I217" s="34">
        <f t="shared" si="63"/>
        <v>38.636381172839513</v>
      </c>
      <c r="J217" s="34">
        <f t="shared" si="63"/>
        <v>55.636388888888902</v>
      </c>
      <c r="K217" s="34">
        <f t="shared" si="63"/>
        <v>75.727307098765422</v>
      </c>
      <c r="L217" s="34">
        <f t="shared" si="63"/>
        <v>98.909135802469137</v>
      </c>
      <c r="M217" s="34">
        <f t="shared" si="63"/>
        <v>125.18187500000001</v>
      </c>
      <c r="N217" s="34">
        <f t="shared" ref="N217:W226" si="64">0.5*$A$5*N$46*N$46*$C217</f>
        <v>154.54552469135805</v>
      </c>
      <c r="O217" s="34">
        <f t="shared" si="64"/>
        <v>187.00008487654321</v>
      </c>
      <c r="P217" s="34">
        <f t="shared" si="64"/>
        <v>222.54555555555561</v>
      </c>
      <c r="Q217" s="34">
        <f t="shared" si="64"/>
        <v>261.1819367283951</v>
      </c>
      <c r="R217" s="34">
        <f t="shared" si="64"/>
        <v>302.90922839506169</v>
      </c>
      <c r="S217" s="34">
        <f t="shared" si="64"/>
        <v>347.72743055555549</v>
      </c>
      <c r="T217" s="34">
        <f t="shared" si="64"/>
        <v>395.63654320987655</v>
      </c>
      <c r="U217" s="34">
        <f t="shared" si="64"/>
        <v>446.63656635802465</v>
      </c>
      <c r="V217" s="34">
        <f t="shared" si="64"/>
        <v>500.72750000000002</v>
      </c>
      <c r="W217" s="34">
        <f t="shared" si="64"/>
        <v>557.9093441358026</v>
      </c>
      <c r="X217" s="34">
        <f t="shared" ref="X217:AC226" si="65">0.5*$A$5*X$46*X$46*$C217</f>
        <v>618.18209876543222</v>
      </c>
      <c r="Y217" s="34">
        <f t="shared" si="65"/>
        <v>681.54576388888881</v>
      </c>
      <c r="Z217" s="34">
        <f t="shared" si="65"/>
        <v>748.00033950617285</v>
      </c>
      <c r="AA217" s="34">
        <f t="shared" si="65"/>
        <v>817.54582561728387</v>
      </c>
      <c r="AB217" s="34">
        <f t="shared" si="65"/>
        <v>890.18222222222244</v>
      </c>
      <c r="AC217" s="35">
        <f t="shared" si="65"/>
        <v>965.90952932098776</v>
      </c>
    </row>
    <row r="218" spans="1:29" hidden="1" x14ac:dyDescent="0.25">
      <c r="A218" s="76"/>
      <c r="B218" s="4" t="s">
        <v>151</v>
      </c>
      <c r="C218" s="3">
        <v>0.31</v>
      </c>
      <c r="D218" s="34">
        <f t="shared" si="63"/>
        <v>0</v>
      </c>
      <c r="E218" s="34">
        <f t="shared" si="63"/>
        <v>1.5454552469135803</v>
      </c>
      <c r="F218" s="34">
        <f t="shared" si="63"/>
        <v>6.1818209876543211</v>
      </c>
      <c r="G218" s="34">
        <f t="shared" si="63"/>
        <v>13.909097222222226</v>
      </c>
      <c r="H218" s="34">
        <f t="shared" si="63"/>
        <v>24.727283950617284</v>
      </c>
      <c r="I218" s="34">
        <f t="shared" si="63"/>
        <v>38.636381172839513</v>
      </c>
      <c r="J218" s="34">
        <f t="shared" si="63"/>
        <v>55.636388888888902</v>
      </c>
      <c r="K218" s="34">
        <f t="shared" si="63"/>
        <v>75.727307098765422</v>
      </c>
      <c r="L218" s="34">
        <f t="shared" si="63"/>
        <v>98.909135802469137</v>
      </c>
      <c r="M218" s="34">
        <f t="shared" si="63"/>
        <v>125.18187500000001</v>
      </c>
      <c r="N218" s="34">
        <f t="shared" si="64"/>
        <v>154.54552469135805</v>
      </c>
      <c r="O218" s="34">
        <f t="shared" si="64"/>
        <v>187.00008487654321</v>
      </c>
      <c r="P218" s="34">
        <f t="shared" si="64"/>
        <v>222.54555555555561</v>
      </c>
      <c r="Q218" s="34">
        <f t="shared" si="64"/>
        <v>261.1819367283951</v>
      </c>
      <c r="R218" s="34">
        <f t="shared" si="64"/>
        <v>302.90922839506169</v>
      </c>
      <c r="S218" s="34">
        <f t="shared" si="64"/>
        <v>347.72743055555549</v>
      </c>
      <c r="T218" s="34">
        <f t="shared" si="64"/>
        <v>395.63654320987655</v>
      </c>
      <c r="U218" s="34">
        <f t="shared" si="64"/>
        <v>446.63656635802465</v>
      </c>
      <c r="V218" s="34">
        <f t="shared" si="64"/>
        <v>500.72750000000002</v>
      </c>
      <c r="W218" s="34">
        <f t="shared" si="64"/>
        <v>557.9093441358026</v>
      </c>
      <c r="X218" s="34">
        <f t="shared" si="65"/>
        <v>618.18209876543222</v>
      </c>
      <c r="Y218" s="34">
        <f t="shared" si="65"/>
        <v>681.54576388888881</v>
      </c>
      <c r="Z218" s="34">
        <f t="shared" si="65"/>
        <v>748.00033950617285</v>
      </c>
      <c r="AA218" s="34">
        <f t="shared" si="65"/>
        <v>817.54582561728387</v>
      </c>
      <c r="AB218" s="34">
        <f t="shared" si="65"/>
        <v>890.18222222222244</v>
      </c>
      <c r="AC218" s="35">
        <f t="shared" si="65"/>
        <v>965.90952932098776</v>
      </c>
    </row>
    <row r="219" spans="1:29" hidden="1" x14ac:dyDescent="0.25">
      <c r="A219" s="76"/>
      <c r="B219" s="4" t="s">
        <v>152</v>
      </c>
      <c r="C219" s="3">
        <v>0.31</v>
      </c>
      <c r="D219" s="34">
        <f t="shared" si="63"/>
        <v>0</v>
      </c>
      <c r="E219" s="34">
        <f t="shared" si="63"/>
        <v>1.5454552469135803</v>
      </c>
      <c r="F219" s="34">
        <f t="shared" si="63"/>
        <v>6.1818209876543211</v>
      </c>
      <c r="G219" s="34">
        <f t="shared" si="63"/>
        <v>13.909097222222226</v>
      </c>
      <c r="H219" s="34">
        <f t="shared" si="63"/>
        <v>24.727283950617284</v>
      </c>
      <c r="I219" s="34">
        <f t="shared" si="63"/>
        <v>38.636381172839513</v>
      </c>
      <c r="J219" s="34">
        <f t="shared" si="63"/>
        <v>55.636388888888902</v>
      </c>
      <c r="K219" s="34">
        <f t="shared" si="63"/>
        <v>75.727307098765422</v>
      </c>
      <c r="L219" s="34">
        <f t="shared" si="63"/>
        <v>98.909135802469137</v>
      </c>
      <c r="M219" s="34">
        <f t="shared" si="63"/>
        <v>125.18187500000001</v>
      </c>
      <c r="N219" s="34">
        <f t="shared" si="64"/>
        <v>154.54552469135805</v>
      </c>
      <c r="O219" s="34">
        <f t="shared" si="64"/>
        <v>187.00008487654321</v>
      </c>
      <c r="P219" s="34">
        <f t="shared" si="64"/>
        <v>222.54555555555561</v>
      </c>
      <c r="Q219" s="34">
        <f t="shared" si="64"/>
        <v>261.1819367283951</v>
      </c>
      <c r="R219" s="34">
        <f t="shared" si="64"/>
        <v>302.90922839506169</v>
      </c>
      <c r="S219" s="34">
        <f t="shared" si="64"/>
        <v>347.72743055555549</v>
      </c>
      <c r="T219" s="34">
        <f t="shared" si="64"/>
        <v>395.63654320987655</v>
      </c>
      <c r="U219" s="34">
        <f t="shared" si="64"/>
        <v>446.63656635802465</v>
      </c>
      <c r="V219" s="34">
        <f t="shared" si="64"/>
        <v>500.72750000000002</v>
      </c>
      <c r="W219" s="34">
        <f t="shared" si="64"/>
        <v>557.9093441358026</v>
      </c>
      <c r="X219" s="34">
        <f t="shared" si="65"/>
        <v>618.18209876543222</v>
      </c>
      <c r="Y219" s="34">
        <f t="shared" si="65"/>
        <v>681.54576388888881</v>
      </c>
      <c r="Z219" s="34">
        <f t="shared" si="65"/>
        <v>748.00033950617285</v>
      </c>
      <c r="AA219" s="34">
        <f t="shared" si="65"/>
        <v>817.54582561728387</v>
      </c>
      <c r="AB219" s="34">
        <f t="shared" si="65"/>
        <v>890.18222222222244</v>
      </c>
      <c r="AC219" s="35">
        <f t="shared" si="65"/>
        <v>965.90952932098776</v>
      </c>
    </row>
    <row r="220" spans="1:29" hidden="1" x14ac:dyDescent="0.25">
      <c r="A220" s="76"/>
      <c r="B220" s="4" t="s">
        <v>153</v>
      </c>
      <c r="C220" s="3">
        <v>0.31</v>
      </c>
      <c r="D220" s="34">
        <f t="shared" si="63"/>
        <v>0</v>
      </c>
      <c r="E220" s="34">
        <f t="shared" si="63"/>
        <v>1.5454552469135803</v>
      </c>
      <c r="F220" s="34">
        <f t="shared" si="63"/>
        <v>6.1818209876543211</v>
      </c>
      <c r="G220" s="34">
        <f t="shared" si="63"/>
        <v>13.909097222222226</v>
      </c>
      <c r="H220" s="34">
        <f t="shared" si="63"/>
        <v>24.727283950617284</v>
      </c>
      <c r="I220" s="34">
        <f t="shared" si="63"/>
        <v>38.636381172839513</v>
      </c>
      <c r="J220" s="34">
        <f t="shared" si="63"/>
        <v>55.636388888888902</v>
      </c>
      <c r="K220" s="34">
        <f t="shared" si="63"/>
        <v>75.727307098765422</v>
      </c>
      <c r="L220" s="34">
        <f t="shared" si="63"/>
        <v>98.909135802469137</v>
      </c>
      <c r="M220" s="34">
        <f t="shared" si="63"/>
        <v>125.18187500000001</v>
      </c>
      <c r="N220" s="34">
        <f t="shared" si="64"/>
        <v>154.54552469135805</v>
      </c>
      <c r="O220" s="34">
        <f t="shared" si="64"/>
        <v>187.00008487654321</v>
      </c>
      <c r="P220" s="34">
        <f t="shared" si="64"/>
        <v>222.54555555555561</v>
      </c>
      <c r="Q220" s="34">
        <f t="shared" si="64"/>
        <v>261.1819367283951</v>
      </c>
      <c r="R220" s="34">
        <f t="shared" si="64"/>
        <v>302.90922839506169</v>
      </c>
      <c r="S220" s="34">
        <f t="shared" si="64"/>
        <v>347.72743055555549</v>
      </c>
      <c r="T220" s="34">
        <f t="shared" si="64"/>
        <v>395.63654320987655</v>
      </c>
      <c r="U220" s="34">
        <f t="shared" si="64"/>
        <v>446.63656635802465</v>
      </c>
      <c r="V220" s="34">
        <f t="shared" si="64"/>
        <v>500.72750000000002</v>
      </c>
      <c r="W220" s="34">
        <f t="shared" si="64"/>
        <v>557.9093441358026</v>
      </c>
      <c r="X220" s="34">
        <f t="shared" si="65"/>
        <v>618.18209876543222</v>
      </c>
      <c r="Y220" s="34">
        <f t="shared" si="65"/>
        <v>681.54576388888881</v>
      </c>
      <c r="Z220" s="34">
        <f t="shared" si="65"/>
        <v>748.00033950617285</v>
      </c>
      <c r="AA220" s="34">
        <f t="shared" si="65"/>
        <v>817.54582561728387</v>
      </c>
      <c r="AB220" s="34">
        <f t="shared" si="65"/>
        <v>890.18222222222244</v>
      </c>
      <c r="AC220" s="35">
        <f t="shared" si="65"/>
        <v>965.90952932098776</v>
      </c>
    </row>
    <row r="221" spans="1:29" hidden="1" x14ac:dyDescent="0.25">
      <c r="A221" s="76"/>
      <c r="B221" s="4" t="s">
        <v>154</v>
      </c>
      <c r="C221" s="3">
        <v>0.31</v>
      </c>
      <c r="D221" s="34">
        <f t="shared" si="63"/>
        <v>0</v>
      </c>
      <c r="E221" s="34">
        <f t="shared" si="63"/>
        <v>1.5454552469135803</v>
      </c>
      <c r="F221" s="34">
        <f t="shared" si="63"/>
        <v>6.1818209876543211</v>
      </c>
      <c r="G221" s="34">
        <f t="shared" si="63"/>
        <v>13.909097222222226</v>
      </c>
      <c r="H221" s="34">
        <f t="shared" si="63"/>
        <v>24.727283950617284</v>
      </c>
      <c r="I221" s="34">
        <f t="shared" si="63"/>
        <v>38.636381172839513</v>
      </c>
      <c r="J221" s="34">
        <f t="shared" si="63"/>
        <v>55.636388888888902</v>
      </c>
      <c r="K221" s="34">
        <f t="shared" si="63"/>
        <v>75.727307098765422</v>
      </c>
      <c r="L221" s="34">
        <f t="shared" si="63"/>
        <v>98.909135802469137</v>
      </c>
      <c r="M221" s="34">
        <f t="shared" si="63"/>
        <v>125.18187500000001</v>
      </c>
      <c r="N221" s="34">
        <f t="shared" si="64"/>
        <v>154.54552469135805</v>
      </c>
      <c r="O221" s="34">
        <f t="shared" si="64"/>
        <v>187.00008487654321</v>
      </c>
      <c r="P221" s="34">
        <f t="shared" si="64"/>
        <v>222.54555555555561</v>
      </c>
      <c r="Q221" s="34">
        <f t="shared" si="64"/>
        <v>261.1819367283951</v>
      </c>
      <c r="R221" s="34">
        <f t="shared" si="64"/>
        <v>302.90922839506169</v>
      </c>
      <c r="S221" s="34">
        <f t="shared" si="64"/>
        <v>347.72743055555549</v>
      </c>
      <c r="T221" s="34">
        <f t="shared" si="64"/>
        <v>395.63654320987655</v>
      </c>
      <c r="U221" s="34">
        <f t="shared" si="64"/>
        <v>446.63656635802465</v>
      </c>
      <c r="V221" s="34">
        <f t="shared" si="64"/>
        <v>500.72750000000002</v>
      </c>
      <c r="W221" s="34">
        <f t="shared" si="64"/>
        <v>557.9093441358026</v>
      </c>
      <c r="X221" s="34">
        <f t="shared" si="65"/>
        <v>618.18209876543222</v>
      </c>
      <c r="Y221" s="34">
        <f t="shared" si="65"/>
        <v>681.54576388888881</v>
      </c>
      <c r="Z221" s="34">
        <f t="shared" si="65"/>
        <v>748.00033950617285</v>
      </c>
      <c r="AA221" s="34">
        <f t="shared" si="65"/>
        <v>817.54582561728387</v>
      </c>
      <c r="AB221" s="34">
        <f t="shared" si="65"/>
        <v>890.18222222222244</v>
      </c>
      <c r="AC221" s="35">
        <f t="shared" si="65"/>
        <v>965.90952932098776</v>
      </c>
    </row>
    <row r="222" spans="1:29" hidden="1" x14ac:dyDescent="0.25">
      <c r="A222" s="76"/>
      <c r="B222" s="4" t="s">
        <v>155</v>
      </c>
      <c r="C222" s="3">
        <v>0.31</v>
      </c>
      <c r="D222" s="34">
        <f t="shared" si="63"/>
        <v>0</v>
      </c>
      <c r="E222" s="34">
        <f t="shared" si="63"/>
        <v>1.5454552469135803</v>
      </c>
      <c r="F222" s="34">
        <f t="shared" si="63"/>
        <v>6.1818209876543211</v>
      </c>
      <c r="G222" s="34">
        <f t="shared" si="63"/>
        <v>13.909097222222226</v>
      </c>
      <c r="H222" s="34">
        <f t="shared" si="63"/>
        <v>24.727283950617284</v>
      </c>
      <c r="I222" s="34">
        <f t="shared" si="63"/>
        <v>38.636381172839513</v>
      </c>
      <c r="J222" s="34">
        <f t="shared" si="63"/>
        <v>55.636388888888902</v>
      </c>
      <c r="K222" s="34">
        <f t="shared" si="63"/>
        <v>75.727307098765422</v>
      </c>
      <c r="L222" s="34">
        <f t="shared" si="63"/>
        <v>98.909135802469137</v>
      </c>
      <c r="M222" s="34">
        <f t="shared" si="63"/>
        <v>125.18187500000001</v>
      </c>
      <c r="N222" s="34">
        <f t="shared" si="64"/>
        <v>154.54552469135805</v>
      </c>
      <c r="O222" s="34">
        <f t="shared" si="64"/>
        <v>187.00008487654321</v>
      </c>
      <c r="P222" s="34">
        <f t="shared" si="64"/>
        <v>222.54555555555561</v>
      </c>
      <c r="Q222" s="34">
        <f t="shared" si="64"/>
        <v>261.1819367283951</v>
      </c>
      <c r="R222" s="34">
        <f t="shared" si="64"/>
        <v>302.90922839506169</v>
      </c>
      <c r="S222" s="34">
        <f t="shared" si="64"/>
        <v>347.72743055555549</v>
      </c>
      <c r="T222" s="34">
        <f t="shared" si="64"/>
        <v>395.63654320987655</v>
      </c>
      <c r="U222" s="34">
        <f t="shared" si="64"/>
        <v>446.63656635802465</v>
      </c>
      <c r="V222" s="34">
        <f t="shared" si="64"/>
        <v>500.72750000000002</v>
      </c>
      <c r="W222" s="34">
        <f t="shared" si="64"/>
        <v>557.9093441358026</v>
      </c>
      <c r="X222" s="34">
        <f t="shared" si="65"/>
        <v>618.18209876543222</v>
      </c>
      <c r="Y222" s="34">
        <f t="shared" si="65"/>
        <v>681.54576388888881</v>
      </c>
      <c r="Z222" s="34">
        <f t="shared" si="65"/>
        <v>748.00033950617285</v>
      </c>
      <c r="AA222" s="34">
        <f t="shared" si="65"/>
        <v>817.54582561728387</v>
      </c>
      <c r="AB222" s="34">
        <f t="shared" si="65"/>
        <v>890.18222222222244</v>
      </c>
      <c r="AC222" s="35">
        <f t="shared" si="65"/>
        <v>965.90952932098776</v>
      </c>
    </row>
    <row r="223" spans="1:29" hidden="1" x14ac:dyDescent="0.25">
      <c r="A223" s="76"/>
      <c r="B223" s="4" t="s">
        <v>156</v>
      </c>
      <c r="C223" s="3">
        <v>0.31</v>
      </c>
      <c r="D223" s="34">
        <f t="shared" si="63"/>
        <v>0</v>
      </c>
      <c r="E223" s="34">
        <f t="shared" si="63"/>
        <v>1.5454552469135803</v>
      </c>
      <c r="F223" s="34">
        <f t="shared" si="63"/>
        <v>6.1818209876543211</v>
      </c>
      <c r="G223" s="34">
        <f t="shared" si="63"/>
        <v>13.909097222222226</v>
      </c>
      <c r="H223" s="34">
        <f t="shared" si="63"/>
        <v>24.727283950617284</v>
      </c>
      <c r="I223" s="34">
        <f t="shared" si="63"/>
        <v>38.636381172839513</v>
      </c>
      <c r="J223" s="34">
        <f t="shared" si="63"/>
        <v>55.636388888888902</v>
      </c>
      <c r="K223" s="34">
        <f t="shared" si="63"/>
        <v>75.727307098765422</v>
      </c>
      <c r="L223" s="34">
        <f t="shared" si="63"/>
        <v>98.909135802469137</v>
      </c>
      <c r="M223" s="34">
        <f t="shared" si="63"/>
        <v>125.18187500000001</v>
      </c>
      <c r="N223" s="34">
        <f t="shared" si="64"/>
        <v>154.54552469135805</v>
      </c>
      <c r="O223" s="34">
        <f t="shared" si="64"/>
        <v>187.00008487654321</v>
      </c>
      <c r="P223" s="34">
        <f t="shared" si="64"/>
        <v>222.54555555555561</v>
      </c>
      <c r="Q223" s="34">
        <f t="shared" si="64"/>
        <v>261.1819367283951</v>
      </c>
      <c r="R223" s="34">
        <f t="shared" si="64"/>
        <v>302.90922839506169</v>
      </c>
      <c r="S223" s="34">
        <f t="shared" si="64"/>
        <v>347.72743055555549</v>
      </c>
      <c r="T223" s="34">
        <f t="shared" si="64"/>
        <v>395.63654320987655</v>
      </c>
      <c r="U223" s="34">
        <f t="shared" si="64"/>
        <v>446.63656635802465</v>
      </c>
      <c r="V223" s="34">
        <f t="shared" si="64"/>
        <v>500.72750000000002</v>
      </c>
      <c r="W223" s="34">
        <f t="shared" si="64"/>
        <v>557.9093441358026</v>
      </c>
      <c r="X223" s="34">
        <f t="shared" si="65"/>
        <v>618.18209876543222</v>
      </c>
      <c r="Y223" s="34">
        <f t="shared" si="65"/>
        <v>681.54576388888881</v>
      </c>
      <c r="Z223" s="34">
        <f t="shared" si="65"/>
        <v>748.00033950617285</v>
      </c>
      <c r="AA223" s="34">
        <f t="shared" si="65"/>
        <v>817.54582561728387</v>
      </c>
      <c r="AB223" s="34">
        <f t="shared" si="65"/>
        <v>890.18222222222244</v>
      </c>
      <c r="AC223" s="35">
        <f t="shared" si="65"/>
        <v>965.90952932098776</v>
      </c>
    </row>
    <row r="224" spans="1:29" hidden="1" x14ac:dyDescent="0.25">
      <c r="A224" s="76"/>
      <c r="B224" s="4" t="s">
        <v>157</v>
      </c>
      <c r="C224" s="3">
        <v>0.31</v>
      </c>
      <c r="D224" s="34">
        <f t="shared" si="63"/>
        <v>0</v>
      </c>
      <c r="E224" s="34">
        <f t="shared" si="63"/>
        <v>1.5454552469135803</v>
      </c>
      <c r="F224" s="34">
        <f t="shared" si="63"/>
        <v>6.1818209876543211</v>
      </c>
      <c r="G224" s="34">
        <f t="shared" si="63"/>
        <v>13.909097222222226</v>
      </c>
      <c r="H224" s="34">
        <f t="shared" si="63"/>
        <v>24.727283950617284</v>
      </c>
      <c r="I224" s="34">
        <f t="shared" si="63"/>
        <v>38.636381172839513</v>
      </c>
      <c r="J224" s="34">
        <f t="shared" si="63"/>
        <v>55.636388888888902</v>
      </c>
      <c r="K224" s="34">
        <f t="shared" si="63"/>
        <v>75.727307098765422</v>
      </c>
      <c r="L224" s="34">
        <f t="shared" si="63"/>
        <v>98.909135802469137</v>
      </c>
      <c r="M224" s="34">
        <f t="shared" si="63"/>
        <v>125.18187500000001</v>
      </c>
      <c r="N224" s="34">
        <f t="shared" si="64"/>
        <v>154.54552469135805</v>
      </c>
      <c r="O224" s="34">
        <f t="shared" si="64"/>
        <v>187.00008487654321</v>
      </c>
      <c r="P224" s="34">
        <f t="shared" si="64"/>
        <v>222.54555555555561</v>
      </c>
      <c r="Q224" s="34">
        <f t="shared" si="64"/>
        <v>261.1819367283951</v>
      </c>
      <c r="R224" s="34">
        <f t="shared" si="64"/>
        <v>302.90922839506169</v>
      </c>
      <c r="S224" s="34">
        <f t="shared" si="64"/>
        <v>347.72743055555549</v>
      </c>
      <c r="T224" s="34">
        <f t="shared" si="64"/>
        <v>395.63654320987655</v>
      </c>
      <c r="U224" s="34">
        <f t="shared" si="64"/>
        <v>446.63656635802465</v>
      </c>
      <c r="V224" s="34">
        <f t="shared" si="64"/>
        <v>500.72750000000002</v>
      </c>
      <c r="W224" s="34">
        <f t="shared" si="64"/>
        <v>557.9093441358026</v>
      </c>
      <c r="X224" s="34">
        <f t="shared" si="65"/>
        <v>618.18209876543222</v>
      </c>
      <c r="Y224" s="34">
        <f t="shared" si="65"/>
        <v>681.54576388888881</v>
      </c>
      <c r="Z224" s="34">
        <f t="shared" si="65"/>
        <v>748.00033950617285</v>
      </c>
      <c r="AA224" s="34">
        <f t="shared" si="65"/>
        <v>817.54582561728387</v>
      </c>
      <c r="AB224" s="34">
        <f t="shared" si="65"/>
        <v>890.18222222222244</v>
      </c>
      <c r="AC224" s="35">
        <f t="shared" si="65"/>
        <v>965.90952932098776</v>
      </c>
    </row>
    <row r="225" spans="1:29" hidden="1" x14ac:dyDescent="0.25">
      <c r="A225" s="76"/>
      <c r="B225" s="4" t="s">
        <v>158</v>
      </c>
      <c r="C225" s="3">
        <v>0.31</v>
      </c>
      <c r="D225" s="34">
        <f t="shared" si="63"/>
        <v>0</v>
      </c>
      <c r="E225" s="34">
        <f t="shared" si="63"/>
        <v>1.5454552469135803</v>
      </c>
      <c r="F225" s="34">
        <f t="shared" si="63"/>
        <v>6.1818209876543211</v>
      </c>
      <c r="G225" s="34">
        <f t="shared" si="63"/>
        <v>13.909097222222226</v>
      </c>
      <c r="H225" s="34">
        <f t="shared" si="63"/>
        <v>24.727283950617284</v>
      </c>
      <c r="I225" s="34">
        <f t="shared" si="63"/>
        <v>38.636381172839513</v>
      </c>
      <c r="J225" s="34">
        <f t="shared" si="63"/>
        <v>55.636388888888902</v>
      </c>
      <c r="K225" s="34">
        <f t="shared" si="63"/>
        <v>75.727307098765422</v>
      </c>
      <c r="L225" s="34">
        <f t="shared" si="63"/>
        <v>98.909135802469137</v>
      </c>
      <c r="M225" s="34">
        <f t="shared" si="63"/>
        <v>125.18187500000001</v>
      </c>
      <c r="N225" s="34">
        <f t="shared" si="64"/>
        <v>154.54552469135805</v>
      </c>
      <c r="O225" s="34">
        <f t="shared" si="64"/>
        <v>187.00008487654321</v>
      </c>
      <c r="P225" s="34">
        <f t="shared" si="64"/>
        <v>222.54555555555561</v>
      </c>
      <c r="Q225" s="34">
        <f t="shared" si="64"/>
        <v>261.1819367283951</v>
      </c>
      <c r="R225" s="34">
        <f t="shared" si="64"/>
        <v>302.90922839506169</v>
      </c>
      <c r="S225" s="34">
        <f t="shared" si="64"/>
        <v>347.72743055555549</v>
      </c>
      <c r="T225" s="34">
        <f t="shared" si="64"/>
        <v>395.63654320987655</v>
      </c>
      <c r="U225" s="34">
        <f t="shared" si="64"/>
        <v>446.63656635802465</v>
      </c>
      <c r="V225" s="34">
        <f t="shared" si="64"/>
        <v>500.72750000000002</v>
      </c>
      <c r="W225" s="34">
        <f t="shared" si="64"/>
        <v>557.9093441358026</v>
      </c>
      <c r="X225" s="34">
        <f t="shared" si="65"/>
        <v>618.18209876543222</v>
      </c>
      <c r="Y225" s="34">
        <f t="shared" si="65"/>
        <v>681.54576388888881</v>
      </c>
      <c r="Z225" s="34">
        <f t="shared" si="65"/>
        <v>748.00033950617285</v>
      </c>
      <c r="AA225" s="34">
        <f t="shared" si="65"/>
        <v>817.54582561728387</v>
      </c>
      <c r="AB225" s="34">
        <f t="shared" si="65"/>
        <v>890.18222222222244</v>
      </c>
      <c r="AC225" s="35">
        <f t="shared" si="65"/>
        <v>965.90952932098776</v>
      </c>
    </row>
    <row r="226" spans="1:29" hidden="1" x14ac:dyDescent="0.25">
      <c r="A226" s="76"/>
      <c r="B226" s="4" t="s">
        <v>159</v>
      </c>
      <c r="C226" s="3">
        <v>0.31</v>
      </c>
      <c r="D226" s="34">
        <f t="shared" si="63"/>
        <v>0</v>
      </c>
      <c r="E226" s="34">
        <f t="shared" si="63"/>
        <v>1.5454552469135803</v>
      </c>
      <c r="F226" s="34">
        <f t="shared" si="63"/>
        <v>6.1818209876543211</v>
      </c>
      <c r="G226" s="34">
        <f t="shared" si="63"/>
        <v>13.909097222222226</v>
      </c>
      <c r="H226" s="34">
        <f t="shared" si="63"/>
        <v>24.727283950617284</v>
      </c>
      <c r="I226" s="34">
        <f t="shared" si="63"/>
        <v>38.636381172839513</v>
      </c>
      <c r="J226" s="34">
        <f t="shared" si="63"/>
        <v>55.636388888888902</v>
      </c>
      <c r="K226" s="34">
        <f t="shared" si="63"/>
        <v>75.727307098765422</v>
      </c>
      <c r="L226" s="34">
        <f t="shared" si="63"/>
        <v>98.909135802469137</v>
      </c>
      <c r="M226" s="34">
        <f t="shared" si="63"/>
        <v>125.18187500000001</v>
      </c>
      <c r="N226" s="34">
        <f t="shared" si="64"/>
        <v>154.54552469135805</v>
      </c>
      <c r="O226" s="34">
        <f t="shared" si="64"/>
        <v>187.00008487654321</v>
      </c>
      <c r="P226" s="34">
        <f t="shared" si="64"/>
        <v>222.54555555555561</v>
      </c>
      <c r="Q226" s="34">
        <f t="shared" si="64"/>
        <v>261.1819367283951</v>
      </c>
      <c r="R226" s="34">
        <f t="shared" si="64"/>
        <v>302.90922839506169</v>
      </c>
      <c r="S226" s="34">
        <f t="shared" si="64"/>
        <v>347.72743055555549</v>
      </c>
      <c r="T226" s="34">
        <f t="shared" si="64"/>
        <v>395.63654320987655</v>
      </c>
      <c r="U226" s="34">
        <f t="shared" si="64"/>
        <v>446.63656635802465</v>
      </c>
      <c r="V226" s="34">
        <f t="shared" si="64"/>
        <v>500.72750000000002</v>
      </c>
      <c r="W226" s="34">
        <f t="shared" si="64"/>
        <v>557.9093441358026</v>
      </c>
      <c r="X226" s="34">
        <f t="shared" si="65"/>
        <v>618.18209876543222</v>
      </c>
      <c r="Y226" s="34">
        <f t="shared" si="65"/>
        <v>681.54576388888881</v>
      </c>
      <c r="Z226" s="34">
        <f t="shared" si="65"/>
        <v>748.00033950617285</v>
      </c>
      <c r="AA226" s="34">
        <f t="shared" si="65"/>
        <v>817.54582561728387</v>
      </c>
      <c r="AB226" s="34">
        <f t="shared" si="65"/>
        <v>890.18222222222244</v>
      </c>
      <c r="AC226" s="35">
        <f t="shared" si="65"/>
        <v>965.90952932098776</v>
      </c>
    </row>
    <row r="227" spans="1:29" hidden="1" x14ac:dyDescent="0.25">
      <c r="A227" s="76"/>
      <c r="B227" s="4" t="s">
        <v>160</v>
      </c>
      <c r="C227" s="3">
        <v>0.31</v>
      </c>
      <c r="D227" s="34">
        <f t="shared" ref="D227:M236" si="66">0.5*$A$5*D$46*D$46*$C227</f>
        <v>0</v>
      </c>
      <c r="E227" s="34">
        <f t="shared" si="66"/>
        <v>1.5454552469135803</v>
      </c>
      <c r="F227" s="34">
        <f t="shared" si="66"/>
        <v>6.1818209876543211</v>
      </c>
      <c r="G227" s="34">
        <f t="shared" si="66"/>
        <v>13.909097222222226</v>
      </c>
      <c r="H227" s="34">
        <f t="shared" si="66"/>
        <v>24.727283950617284</v>
      </c>
      <c r="I227" s="34">
        <f t="shared" si="66"/>
        <v>38.636381172839513</v>
      </c>
      <c r="J227" s="34">
        <f t="shared" si="66"/>
        <v>55.636388888888902</v>
      </c>
      <c r="K227" s="34">
        <f t="shared" si="66"/>
        <v>75.727307098765422</v>
      </c>
      <c r="L227" s="34">
        <f t="shared" si="66"/>
        <v>98.909135802469137</v>
      </c>
      <c r="M227" s="34">
        <f t="shared" si="66"/>
        <v>125.18187500000001</v>
      </c>
      <c r="N227" s="34">
        <f t="shared" ref="N227:W236" si="67">0.5*$A$5*N$46*N$46*$C227</f>
        <v>154.54552469135805</v>
      </c>
      <c r="O227" s="34">
        <f t="shared" si="67"/>
        <v>187.00008487654321</v>
      </c>
      <c r="P227" s="34">
        <f t="shared" si="67"/>
        <v>222.54555555555561</v>
      </c>
      <c r="Q227" s="34">
        <f t="shared" si="67"/>
        <v>261.1819367283951</v>
      </c>
      <c r="R227" s="34">
        <f t="shared" si="67"/>
        <v>302.90922839506169</v>
      </c>
      <c r="S227" s="34">
        <f t="shared" si="67"/>
        <v>347.72743055555549</v>
      </c>
      <c r="T227" s="34">
        <f t="shared" si="67"/>
        <v>395.63654320987655</v>
      </c>
      <c r="U227" s="34">
        <f t="shared" si="67"/>
        <v>446.63656635802465</v>
      </c>
      <c r="V227" s="34">
        <f t="shared" si="67"/>
        <v>500.72750000000002</v>
      </c>
      <c r="W227" s="34">
        <f t="shared" si="67"/>
        <v>557.9093441358026</v>
      </c>
      <c r="X227" s="34">
        <f t="shared" ref="X227:AC236" si="68">0.5*$A$5*X$46*X$46*$C227</f>
        <v>618.18209876543222</v>
      </c>
      <c r="Y227" s="34">
        <f t="shared" si="68"/>
        <v>681.54576388888881</v>
      </c>
      <c r="Z227" s="34">
        <f t="shared" si="68"/>
        <v>748.00033950617285</v>
      </c>
      <c r="AA227" s="34">
        <f t="shared" si="68"/>
        <v>817.54582561728387</v>
      </c>
      <c r="AB227" s="34">
        <f t="shared" si="68"/>
        <v>890.18222222222244</v>
      </c>
      <c r="AC227" s="35">
        <f t="shared" si="68"/>
        <v>965.90952932098776</v>
      </c>
    </row>
    <row r="228" spans="1:29" hidden="1" x14ac:dyDescent="0.25">
      <c r="A228" s="76"/>
      <c r="B228" s="4" t="s">
        <v>161</v>
      </c>
      <c r="C228" s="3">
        <v>0.31</v>
      </c>
      <c r="D228" s="34">
        <f t="shared" si="66"/>
        <v>0</v>
      </c>
      <c r="E228" s="34">
        <f t="shared" si="66"/>
        <v>1.5454552469135803</v>
      </c>
      <c r="F228" s="34">
        <f t="shared" si="66"/>
        <v>6.1818209876543211</v>
      </c>
      <c r="G228" s="34">
        <f t="shared" si="66"/>
        <v>13.909097222222226</v>
      </c>
      <c r="H228" s="34">
        <f t="shared" si="66"/>
        <v>24.727283950617284</v>
      </c>
      <c r="I228" s="34">
        <f t="shared" si="66"/>
        <v>38.636381172839513</v>
      </c>
      <c r="J228" s="34">
        <f t="shared" si="66"/>
        <v>55.636388888888902</v>
      </c>
      <c r="K228" s="34">
        <f t="shared" si="66"/>
        <v>75.727307098765422</v>
      </c>
      <c r="L228" s="34">
        <f t="shared" si="66"/>
        <v>98.909135802469137</v>
      </c>
      <c r="M228" s="34">
        <f t="shared" si="66"/>
        <v>125.18187500000001</v>
      </c>
      <c r="N228" s="34">
        <f t="shared" si="67"/>
        <v>154.54552469135805</v>
      </c>
      <c r="O228" s="34">
        <f t="shared" si="67"/>
        <v>187.00008487654321</v>
      </c>
      <c r="P228" s="34">
        <f t="shared" si="67"/>
        <v>222.54555555555561</v>
      </c>
      <c r="Q228" s="34">
        <f t="shared" si="67"/>
        <v>261.1819367283951</v>
      </c>
      <c r="R228" s="34">
        <f t="shared" si="67"/>
        <v>302.90922839506169</v>
      </c>
      <c r="S228" s="34">
        <f t="shared" si="67"/>
        <v>347.72743055555549</v>
      </c>
      <c r="T228" s="34">
        <f t="shared" si="67"/>
        <v>395.63654320987655</v>
      </c>
      <c r="U228" s="34">
        <f t="shared" si="67"/>
        <v>446.63656635802465</v>
      </c>
      <c r="V228" s="34">
        <f t="shared" si="67"/>
        <v>500.72750000000002</v>
      </c>
      <c r="W228" s="34">
        <f t="shared" si="67"/>
        <v>557.9093441358026</v>
      </c>
      <c r="X228" s="34">
        <f t="shared" si="68"/>
        <v>618.18209876543222</v>
      </c>
      <c r="Y228" s="34">
        <f t="shared" si="68"/>
        <v>681.54576388888881</v>
      </c>
      <c r="Z228" s="34">
        <f t="shared" si="68"/>
        <v>748.00033950617285</v>
      </c>
      <c r="AA228" s="34">
        <f t="shared" si="68"/>
        <v>817.54582561728387</v>
      </c>
      <c r="AB228" s="34">
        <f t="shared" si="68"/>
        <v>890.18222222222244</v>
      </c>
      <c r="AC228" s="35">
        <f t="shared" si="68"/>
        <v>965.90952932098776</v>
      </c>
    </row>
    <row r="229" spans="1:29" hidden="1" x14ac:dyDescent="0.25">
      <c r="A229" s="76"/>
      <c r="B229" s="4" t="s">
        <v>97</v>
      </c>
      <c r="C229" s="3">
        <v>0.31</v>
      </c>
      <c r="D229" s="34">
        <f t="shared" si="66"/>
        <v>0</v>
      </c>
      <c r="E229" s="34">
        <f t="shared" si="66"/>
        <v>1.5454552469135803</v>
      </c>
      <c r="F229" s="34">
        <f t="shared" si="66"/>
        <v>6.1818209876543211</v>
      </c>
      <c r="G229" s="34">
        <f t="shared" si="66"/>
        <v>13.909097222222226</v>
      </c>
      <c r="H229" s="34">
        <f t="shared" si="66"/>
        <v>24.727283950617284</v>
      </c>
      <c r="I229" s="34">
        <f t="shared" si="66"/>
        <v>38.636381172839513</v>
      </c>
      <c r="J229" s="34">
        <f t="shared" si="66"/>
        <v>55.636388888888902</v>
      </c>
      <c r="K229" s="34">
        <f t="shared" si="66"/>
        <v>75.727307098765422</v>
      </c>
      <c r="L229" s="34">
        <f t="shared" si="66"/>
        <v>98.909135802469137</v>
      </c>
      <c r="M229" s="34">
        <f t="shared" si="66"/>
        <v>125.18187500000001</v>
      </c>
      <c r="N229" s="34">
        <f t="shared" si="67"/>
        <v>154.54552469135805</v>
      </c>
      <c r="O229" s="34">
        <f t="shared" si="67"/>
        <v>187.00008487654321</v>
      </c>
      <c r="P229" s="34">
        <f t="shared" si="67"/>
        <v>222.54555555555561</v>
      </c>
      <c r="Q229" s="34">
        <f t="shared" si="67"/>
        <v>261.1819367283951</v>
      </c>
      <c r="R229" s="34">
        <f t="shared" si="67"/>
        <v>302.90922839506169</v>
      </c>
      <c r="S229" s="34">
        <f t="shared" si="67"/>
        <v>347.72743055555549</v>
      </c>
      <c r="T229" s="34">
        <f t="shared" si="67"/>
        <v>395.63654320987655</v>
      </c>
      <c r="U229" s="34">
        <f t="shared" si="67"/>
        <v>446.63656635802465</v>
      </c>
      <c r="V229" s="34">
        <f t="shared" si="67"/>
        <v>500.72750000000002</v>
      </c>
      <c r="W229" s="34">
        <f t="shared" si="67"/>
        <v>557.9093441358026</v>
      </c>
      <c r="X229" s="34">
        <f t="shared" si="68"/>
        <v>618.18209876543222</v>
      </c>
      <c r="Y229" s="34">
        <f t="shared" si="68"/>
        <v>681.54576388888881</v>
      </c>
      <c r="Z229" s="34">
        <f t="shared" si="68"/>
        <v>748.00033950617285</v>
      </c>
      <c r="AA229" s="34">
        <f t="shared" si="68"/>
        <v>817.54582561728387</v>
      </c>
      <c r="AB229" s="34">
        <f t="shared" si="68"/>
        <v>890.18222222222244</v>
      </c>
      <c r="AC229" s="35">
        <f t="shared" si="68"/>
        <v>965.90952932098776</v>
      </c>
    </row>
    <row r="230" spans="1:29" hidden="1" x14ac:dyDescent="0.25">
      <c r="A230" s="76"/>
      <c r="B230" s="4" t="s">
        <v>119</v>
      </c>
      <c r="C230" s="3">
        <v>0.31</v>
      </c>
      <c r="D230" s="34">
        <f t="shared" si="66"/>
        <v>0</v>
      </c>
      <c r="E230" s="34">
        <f t="shared" si="66"/>
        <v>1.5454552469135803</v>
      </c>
      <c r="F230" s="34">
        <f t="shared" si="66"/>
        <v>6.1818209876543211</v>
      </c>
      <c r="G230" s="34">
        <f t="shared" si="66"/>
        <v>13.909097222222226</v>
      </c>
      <c r="H230" s="34">
        <f t="shared" si="66"/>
        <v>24.727283950617284</v>
      </c>
      <c r="I230" s="34">
        <f t="shared" si="66"/>
        <v>38.636381172839513</v>
      </c>
      <c r="J230" s="34">
        <f t="shared" si="66"/>
        <v>55.636388888888902</v>
      </c>
      <c r="K230" s="34">
        <f t="shared" si="66"/>
        <v>75.727307098765422</v>
      </c>
      <c r="L230" s="34">
        <f t="shared" si="66"/>
        <v>98.909135802469137</v>
      </c>
      <c r="M230" s="34">
        <f t="shared" si="66"/>
        <v>125.18187500000001</v>
      </c>
      <c r="N230" s="34">
        <f t="shared" si="67"/>
        <v>154.54552469135805</v>
      </c>
      <c r="O230" s="34">
        <f t="shared" si="67"/>
        <v>187.00008487654321</v>
      </c>
      <c r="P230" s="34">
        <f t="shared" si="67"/>
        <v>222.54555555555561</v>
      </c>
      <c r="Q230" s="34">
        <f t="shared" si="67"/>
        <v>261.1819367283951</v>
      </c>
      <c r="R230" s="34">
        <f t="shared" si="67"/>
        <v>302.90922839506169</v>
      </c>
      <c r="S230" s="34">
        <f t="shared" si="67"/>
        <v>347.72743055555549</v>
      </c>
      <c r="T230" s="34">
        <f t="shared" si="67"/>
        <v>395.63654320987655</v>
      </c>
      <c r="U230" s="34">
        <f t="shared" si="67"/>
        <v>446.63656635802465</v>
      </c>
      <c r="V230" s="34">
        <f t="shared" si="67"/>
        <v>500.72750000000002</v>
      </c>
      <c r="W230" s="34">
        <f t="shared" si="67"/>
        <v>557.9093441358026</v>
      </c>
      <c r="X230" s="34">
        <f t="shared" si="68"/>
        <v>618.18209876543222</v>
      </c>
      <c r="Y230" s="34">
        <f t="shared" si="68"/>
        <v>681.54576388888881</v>
      </c>
      <c r="Z230" s="34">
        <f t="shared" si="68"/>
        <v>748.00033950617285</v>
      </c>
      <c r="AA230" s="34">
        <f t="shared" si="68"/>
        <v>817.54582561728387</v>
      </c>
      <c r="AB230" s="34">
        <f t="shared" si="68"/>
        <v>890.18222222222244</v>
      </c>
      <c r="AC230" s="35">
        <f t="shared" si="68"/>
        <v>965.90952932098776</v>
      </c>
    </row>
    <row r="231" spans="1:29" hidden="1" x14ac:dyDescent="0.25">
      <c r="A231" s="76"/>
      <c r="B231" s="4" t="s">
        <v>162</v>
      </c>
      <c r="C231" s="3">
        <v>0.31</v>
      </c>
      <c r="D231" s="34">
        <f t="shared" si="66"/>
        <v>0</v>
      </c>
      <c r="E231" s="34">
        <f t="shared" si="66"/>
        <v>1.5454552469135803</v>
      </c>
      <c r="F231" s="34">
        <f t="shared" si="66"/>
        <v>6.1818209876543211</v>
      </c>
      <c r="G231" s="34">
        <f t="shared" si="66"/>
        <v>13.909097222222226</v>
      </c>
      <c r="H231" s="34">
        <f t="shared" si="66"/>
        <v>24.727283950617284</v>
      </c>
      <c r="I231" s="34">
        <f t="shared" si="66"/>
        <v>38.636381172839513</v>
      </c>
      <c r="J231" s="34">
        <f t="shared" si="66"/>
        <v>55.636388888888902</v>
      </c>
      <c r="K231" s="34">
        <f t="shared" si="66"/>
        <v>75.727307098765422</v>
      </c>
      <c r="L231" s="34">
        <f t="shared" si="66"/>
        <v>98.909135802469137</v>
      </c>
      <c r="M231" s="34">
        <f t="shared" si="66"/>
        <v>125.18187500000001</v>
      </c>
      <c r="N231" s="34">
        <f t="shared" si="67"/>
        <v>154.54552469135805</v>
      </c>
      <c r="O231" s="34">
        <f t="shared" si="67"/>
        <v>187.00008487654321</v>
      </c>
      <c r="P231" s="34">
        <f t="shared" si="67"/>
        <v>222.54555555555561</v>
      </c>
      <c r="Q231" s="34">
        <f t="shared" si="67"/>
        <v>261.1819367283951</v>
      </c>
      <c r="R231" s="34">
        <f t="shared" si="67"/>
        <v>302.90922839506169</v>
      </c>
      <c r="S231" s="34">
        <f t="shared" si="67"/>
        <v>347.72743055555549</v>
      </c>
      <c r="T231" s="34">
        <f t="shared" si="67"/>
        <v>395.63654320987655</v>
      </c>
      <c r="U231" s="34">
        <f t="shared" si="67"/>
        <v>446.63656635802465</v>
      </c>
      <c r="V231" s="34">
        <f t="shared" si="67"/>
        <v>500.72750000000002</v>
      </c>
      <c r="W231" s="34">
        <f t="shared" si="67"/>
        <v>557.9093441358026</v>
      </c>
      <c r="X231" s="34">
        <f t="shared" si="68"/>
        <v>618.18209876543222</v>
      </c>
      <c r="Y231" s="34">
        <f t="shared" si="68"/>
        <v>681.54576388888881</v>
      </c>
      <c r="Z231" s="34">
        <f t="shared" si="68"/>
        <v>748.00033950617285</v>
      </c>
      <c r="AA231" s="34">
        <f t="shared" si="68"/>
        <v>817.54582561728387</v>
      </c>
      <c r="AB231" s="34">
        <f t="shared" si="68"/>
        <v>890.18222222222244</v>
      </c>
      <c r="AC231" s="35">
        <f t="shared" si="68"/>
        <v>965.90952932098776</v>
      </c>
    </row>
    <row r="232" spans="1:29" hidden="1" x14ac:dyDescent="0.25">
      <c r="A232" s="76"/>
      <c r="B232" s="4" t="s">
        <v>163</v>
      </c>
      <c r="C232" s="3">
        <v>0.31</v>
      </c>
      <c r="D232" s="34">
        <f t="shared" si="66"/>
        <v>0</v>
      </c>
      <c r="E232" s="34">
        <f t="shared" si="66"/>
        <v>1.5454552469135803</v>
      </c>
      <c r="F232" s="34">
        <f t="shared" si="66"/>
        <v>6.1818209876543211</v>
      </c>
      <c r="G232" s="34">
        <f t="shared" si="66"/>
        <v>13.909097222222226</v>
      </c>
      <c r="H232" s="34">
        <f t="shared" si="66"/>
        <v>24.727283950617284</v>
      </c>
      <c r="I232" s="34">
        <f t="shared" si="66"/>
        <v>38.636381172839513</v>
      </c>
      <c r="J232" s="34">
        <f t="shared" si="66"/>
        <v>55.636388888888902</v>
      </c>
      <c r="K232" s="34">
        <f t="shared" si="66"/>
        <v>75.727307098765422</v>
      </c>
      <c r="L232" s="34">
        <f t="shared" si="66"/>
        <v>98.909135802469137</v>
      </c>
      <c r="M232" s="34">
        <f t="shared" si="66"/>
        <v>125.18187500000001</v>
      </c>
      <c r="N232" s="34">
        <f t="shared" si="67"/>
        <v>154.54552469135805</v>
      </c>
      <c r="O232" s="34">
        <f t="shared" si="67"/>
        <v>187.00008487654321</v>
      </c>
      <c r="P232" s="34">
        <f t="shared" si="67"/>
        <v>222.54555555555561</v>
      </c>
      <c r="Q232" s="34">
        <f t="shared" si="67"/>
        <v>261.1819367283951</v>
      </c>
      <c r="R232" s="34">
        <f t="shared" si="67"/>
        <v>302.90922839506169</v>
      </c>
      <c r="S232" s="34">
        <f t="shared" si="67"/>
        <v>347.72743055555549</v>
      </c>
      <c r="T232" s="34">
        <f t="shared" si="67"/>
        <v>395.63654320987655</v>
      </c>
      <c r="U232" s="34">
        <f t="shared" si="67"/>
        <v>446.63656635802465</v>
      </c>
      <c r="V232" s="34">
        <f t="shared" si="67"/>
        <v>500.72750000000002</v>
      </c>
      <c r="W232" s="34">
        <f t="shared" si="67"/>
        <v>557.9093441358026</v>
      </c>
      <c r="X232" s="34">
        <f t="shared" si="68"/>
        <v>618.18209876543222</v>
      </c>
      <c r="Y232" s="34">
        <f t="shared" si="68"/>
        <v>681.54576388888881</v>
      </c>
      <c r="Z232" s="34">
        <f t="shared" si="68"/>
        <v>748.00033950617285</v>
      </c>
      <c r="AA232" s="34">
        <f t="shared" si="68"/>
        <v>817.54582561728387</v>
      </c>
      <c r="AB232" s="34">
        <f t="shared" si="68"/>
        <v>890.18222222222244</v>
      </c>
      <c r="AC232" s="35">
        <f t="shared" si="68"/>
        <v>965.90952932098776</v>
      </c>
    </row>
    <row r="233" spans="1:29" hidden="1" x14ac:dyDescent="0.25">
      <c r="A233" s="76"/>
      <c r="B233" s="4" t="s">
        <v>164</v>
      </c>
      <c r="C233" s="3">
        <v>0.31</v>
      </c>
      <c r="D233" s="34">
        <f t="shared" si="66"/>
        <v>0</v>
      </c>
      <c r="E233" s="34">
        <f t="shared" si="66"/>
        <v>1.5454552469135803</v>
      </c>
      <c r="F233" s="34">
        <f t="shared" si="66"/>
        <v>6.1818209876543211</v>
      </c>
      <c r="G233" s="34">
        <f t="shared" si="66"/>
        <v>13.909097222222226</v>
      </c>
      <c r="H233" s="34">
        <f t="shared" si="66"/>
        <v>24.727283950617284</v>
      </c>
      <c r="I233" s="34">
        <f t="shared" si="66"/>
        <v>38.636381172839513</v>
      </c>
      <c r="J233" s="34">
        <f t="shared" si="66"/>
        <v>55.636388888888902</v>
      </c>
      <c r="K233" s="34">
        <f t="shared" si="66"/>
        <v>75.727307098765422</v>
      </c>
      <c r="L233" s="34">
        <f t="shared" si="66"/>
        <v>98.909135802469137</v>
      </c>
      <c r="M233" s="34">
        <f t="shared" si="66"/>
        <v>125.18187500000001</v>
      </c>
      <c r="N233" s="34">
        <f t="shared" si="67"/>
        <v>154.54552469135805</v>
      </c>
      <c r="O233" s="34">
        <f t="shared" si="67"/>
        <v>187.00008487654321</v>
      </c>
      <c r="P233" s="34">
        <f t="shared" si="67"/>
        <v>222.54555555555561</v>
      </c>
      <c r="Q233" s="34">
        <f t="shared" si="67"/>
        <v>261.1819367283951</v>
      </c>
      <c r="R233" s="34">
        <f t="shared" si="67"/>
        <v>302.90922839506169</v>
      </c>
      <c r="S233" s="34">
        <f t="shared" si="67"/>
        <v>347.72743055555549</v>
      </c>
      <c r="T233" s="34">
        <f t="shared" si="67"/>
        <v>395.63654320987655</v>
      </c>
      <c r="U233" s="34">
        <f t="shared" si="67"/>
        <v>446.63656635802465</v>
      </c>
      <c r="V233" s="34">
        <f t="shared" si="67"/>
        <v>500.72750000000002</v>
      </c>
      <c r="W233" s="34">
        <f t="shared" si="67"/>
        <v>557.9093441358026</v>
      </c>
      <c r="X233" s="34">
        <f t="shared" si="68"/>
        <v>618.18209876543222</v>
      </c>
      <c r="Y233" s="34">
        <f t="shared" si="68"/>
        <v>681.54576388888881</v>
      </c>
      <c r="Z233" s="34">
        <f t="shared" si="68"/>
        <v>748.00033950617285</v>
      </c>
      <c r="AA233" s="34">
        <f t="shared" si="68"/>
        <v>817.54582561728387</v>
      </c>
      <c r="AB233" s="34">
        <f t="shared" si="68"/>
        <v>890.18222222222244</v>
      </c>
      <c r="AC233" s="35">
        <f t="shared" si="68"/>
        <v>965.90952932098776</v>
      </c>
    </row>
    <row r="234" spans="1:29" hidden="1" x14ac:dyDescent="0.25">
      <c r="A234" s="76"/>
      <c r="B234" s="4" t="s">
        <v>165</v>
      </c>
      <c r="C234" s="3">
        <v>0.31</v>
      </c>
      <c r="D234" s="34">
        <f t="shared" si="66"/>
        <v>0</v>
      </c>
      <c r="E234" s="34">
        <f t="shared" si="66"/>
        <v>1.5454552469135803</v>
      </c>
      <c r="F234" s="34">
        <f t="shared" si="66"/>
        <v>6.1818209876543211</v>
      </c>
      <c r="G234" s="34">
        <f t="shared" si="66"/>
        <v>13.909097222222226</v>
      </c>
      <c r="H234" s="34">
        <f t="shared" si="66"/>
        <v>24.727283950617284</v>
      </c>
      <c r="I234" s="34">
        <f t="shared" si="66"/>
        <v>38.636381172839513</v>
      </c>
      <c r="J234" s="34">
        <f t="shared" si="66"/>
        <v>55.636388888888902</v>
      </c>
      <c r="K234" s="34">
        <f t="shared" si="66"/>
        <v>75.727307098765422</v>
      </c>
      <c r="L234" s="34">
        <f t="shared" si="66"/>
        <v>98.909135802469137</v>
      </c>
      <c r="M234" s="34">
        <f t="shared" si="66"/>
        <v>125.18187500000001</v>
      </c>
      <c r="N234" s="34">
        <f t="shared" si="67"/>
        <v>154.54552469135805</v>
      </c>
      <c r="O234" s="34">
        <f t="shared" si="67"/>
        <v>187.00008487654321</v>
      </c>
      <c r="P234" s="34">
        <f t="shared" si="67"/>
        <v>222.54555555555561</v>
      </c>
      <c r="Q234" s="34">
        <f t="shared" si="67"/>
        <v>261.1819367283951</v>
      </c>
      <c r="R234" s="34">
        <f t="shared" si="67"/>
        <v>302.90922839506169</v>
      </c>
      <c r="S234" s="34">
        <f t="shared" si="67"/>
        <v>347.72743055555549</v>
      </c>
      <c r="T234" s="34">
        <f t="shared" si="67"/>
        <v>395.63654320987655</v>
      </c>
      <c r="U234" s="34">
        <f t="shared" si="67"/>
        <v>446.63656635802465</v>
      </c>
      <c r="V234" s="34">
        <f t="shared" si="67"/>
        <v>500.72750000000002</v>
      </c>
      <c r="W234" s="34">
        <f t="shared" si="67"/>
        <v>557.9093441358026</v>
      </c>
      <c r="X234" s="34">
        <f t="shared" si="68"/>
        <v>618.18209876543222</v>
      </c>
      <c r="Y234" s="34">
        <f t="shared" si="68"/>
        <v>681.54576388888881</v>
      </c>
      <c r="Z234" s="34">
        <f t="shared" si="68"/>
        <v>748.00033950617285</v>
      </c>
      <c r="AA234" s="34">
        <f t="shared" si="68"/>
        <v>817.54582561728387</v>
      </c>
      <c r="AB234" s="34">
        <f t="shared" si="68"/>
        <v>890.18222222222244</v>
      </c>
      <c r="AC234" s="35">
        <f t="shared" si="68"/>
        <v>965.90952932098776</v>
      </c>
    </row>
    <row r="235" spans="1:29" hidden="1" x14ac:dyDescent="0.25">
      <c r="A235" s="76"/>
      <c r="B235" s="4" t="s">
        <v>166</v>
      </c>
      <c r="C235" s="3">
        <v>0.31</v>
      </c>
      <c r="D235" s="34">
        <f t="shared" si="66"/>
        <v>0</v>
      </c>
      <c r="E235" s="34">
        <f t="shared" si="66"/>
        <v>1.5454552469135803</v>
      </c>
      <c r="F235" s="34">
        <f t="shared" si="66"/>
        <v>6.1818209876543211</v>
      </c>
      <c r="G235" s="34">
        <f t="shared" si="66"/>
        <v>13.909097222222226</v>
      </c>
      <c r="H235" s="34">
        <f t="shared" si="66"/>
        <v>24.727283950617284</v>
      </c>
      <c r="I235" s="34">
        <f t="shared" si="66"/>
        <v>38.636381172839513</v>
      </c>
      <c r="J235" s="34">
        <f t="shared" si="66"/>
        <v>55.636388888888902</v>
      </c>
      <c r="K235" s="34">
        <f t="shared" si="66"/>
        <v>75.727307098765422</v>
      </c>
      <c r="L235" s="34">
        <f t="shared" si="66"/>
        <v>98.909135802469137</v>
      </c>
      <c r="M235" s="34">
        <f t="shared" si="66"/>
        <v>125.18187500000001</v>
      </c>
      <c r="N235" s="34">
        <f t="shared" si="67"/>
        <v>154.54552469135805</v>
      </c>
      <c r="O235" s="34">
        <f t="shared" si="67"/>
        <v>187.00008487654321</v>
      </c>
      <c r="P235" s="34">
        <f t="shared" si="67"/>
        <v>222.54555555555561</v>
      </c>
      <c r="Q235" s="34">
        <f t="shared" si="67"/>
        <v>261.1819367283951</v>
      </c>
      <c r="R235" s="34">
        <f t="shared" si="67"/>
        <v>302.90922839506169</v>
      </c>
      <c r="S235" s="34">
        <f t="shared" si="67"/>
        <v>347.72743055555549</v>
      </c>
      <c r="T235" s="34">
        <f t="shared" si="67"/>
        <v>395.63654320987655</v>
      </c>
      <c r="U235" s="34">
        <f t="shared" si="67"/>
        <v>446.63656635802465</v>
      </c>
      <c r="V235" s="34">
        <f t="shared" si="67"/>
        <v>500.72750000000002</v>
      </c>
      <c r="W235" s="34">
        <f t="shared" si="67"/>
        <v>557.9093441358026</v>
      </c>
      <c r="X235" s="34">
        <f t="shared" si="68"/>
        <v>618.18209876543222</v>
      </c>
      <c r="Y235" s="34">
        <f t="shared" si="68"/>
        <v>681.54576388888881</v>
      </c>
      <c r="Z235" s="34">
        <f t="shared" si="68"/>
        <v>748.00033950617285</v>
      </c>
      <c r="AA235" s="34">
        <f t="shared" si="68"/>
        <v>817.54582561728387</v>
      </c>
      <c r="AB235" s="34">
        <f t="shared" si="68"/>
        <v>890.18222222222244</v>
      </c>
      <c r="AC235" s="35">
        <f t="shared" si="68"/>
        <v>965.90952932098776</v>
      </c>
    </row>
    <row r="236" spans="1:29" hidden="1" x14ac:dyDescent="0.25">
      <c r="A236" s="76"/>
      <c r="B236" s="4" t="s">
        <v>167</v>
      </c>
      <c r="C236" s="3">
        <v>0.31</v>
      </c>
      <c r="D236" s="34">
        <f t="shared" si="66"/>
        <v>0</v>
      </c>
      <c r="E236" s="34">
        <f t="shared" si="66"/>
        <v>1.5454552469135803</v>
      </c>
      <c r="F236" s="34">
        <f t="shared" si="66"/>
        <v>6.1818209876543211</v>
      </c>
      <c r="G236" s="34">
        <f t="shared" si="66"/>
        <v>13.909097222222226</v>
      </c>
      <c r="H236" s="34">
        <f t="shared" si="66"/>
        <v>24.727283950617284</v>
      </c>
      <c r="I236" s="34">
        <f t="shared" si="66"/>
        <v>38.636381172839513</v>
      </c>
      <c r="J236" s="34">
        <f t="shared" si="66"/>
        <v>55.636388888888902</v>
      </c>
      <c r="K236" s="34">
        <f t="shared" si="66"/>
        <v>75.727307098765422</v>
      </c>
      <c r="L236" s="34">
        <f t="shared" si="66"/>
        <v>98.909135802469137</v>
      </c>
      <c r="M236" s="34">
        <f t="shared" si="66"/>
        <v>125.18187500000001</v>
      </c>
      <c r="N236" s="34">
        <f t="shared" si="67"/>
        <v>154.54552469135805</v>
      </c>
      <c r="O236" s="34">
        <f t="shared" si="67"/>
        <v>187.00008487654321</v>
      </c>
      <c r="P236" s="34">
        <f t="shared" si="67"/>
        <v>222.54555555555561</v>
      </c>
      <c r="Q236" s="34">
        <f t="shared" si="67"/>
        <v>261.1819367283951</v>
      </c>
      <c r="R236" s="34">
        <f t="shared" si="67"/>
        <v>302.90922839506169</v>
      </c>
      <c r="S236" s="34">
        <f t="shared" si="67"/>
        <v>347.72743055555549</v>
      </c>
      <c r="T236" s="34">
        <f t="shared" si="67"/>
        <v>395.63654320987655</v>
      </c>
      <c r="U236" s="34">
        <f t="shared" si="67"/>
        <v>446.63656635802465</v>
      </c>
      <c r="V236" s="34">
        <f t="shared" si="67"/>
        <v>500.72750000000002</v>
      </c>
      <c r="W236" s="34">
        <f t="shared" si="67"/>
        <v>557.9093441358026</v>
      </c>
      <c r="X236" s="34">
        <f t="shared" si="68"/>
        <v>618.18209876543222</v>
      </c>
      <c r="Y236" s="34">
        <f t="shared" si="68"/>
        <v>681.54576388888881</v>
      </c>
      <c r="Z236" s="34">
        <f t="shared" si="68"/>
        <v>748.00033950617285</v>
      </c>
      <c r="AA236" s="34">
        <f t="shared" si="68"/>
        <v>817.54582561728387</v>
      </c>
      <c r="AB236" s="34">
        <f t="shared" si="68"/>
        <v>890.18222222222244</v>
      </c>
      <c r="AC236" s="35">
        <f t="shared" si="68"/>
        <v>965.90952932098776</v>
      </c>
    </row>
    <row r="237" spans="1:29" hidden="1" x14ac:dyDescent="0.25">
      <c r="A237" s="76"/>
      <c r="B237" s="4" t="s">
        <v>168</v>
      </c>
      <c r="C237" s="3">
        <v>0.31</v>
      </c>
      <c r="D237" s="34">
        <f t="shared" ref="D237:M246" si="69">0.5*$A$5*D$46*D$46*$C237</f>
        <v>0</v>
      </c>
      <c r="E237" s="34">
        <f t="shared" si="69"/>
        <v>1.5454552469135803</v>
      </c>
      <c r="F237" s="34">
        <f t="shared" si="69"/>
        <v>6.1818209876543211</v>
      </c>
      <c r="G237" s="34">
        <f t="shared" si="69"/>
        <v>13.909097222222226</v>
      </c>
      <c r="H237" s="34">
        <f t="shared" si="69"/>
        <v>24.727283950617284</v>
      </c>
      <c r="I237" s="34">
        <f t="shared" si="69"/>
        <v>38.636381172839513</v>
      </c>
      <c r="J237" s="34">
        <f t="shared" si="69"/>
        <v>55.636388888888902</v>
      </c>
      <c r="K237" s="34">
        <f t="shared" si="69"/>
        <v>75.727307098765422</v>
      </c>
      <c r="L237" s="34">
        <f t="shared" si="69"/>
        <v>98.909135802469137</v>
      </c>
      <c r="M237" s="34">
        <f t="shared" si="69"/>
        <v>125.18187500000001</v>
      </c>
      <c r="N237" s="34">
        <f t="shared" ref="N237:W246" si="70">0.5*$A$5*N$46*N$46*$C237</f>
        <v>154.54552469135805</v>
      </c>
      <c r="O237" s="34">
        <f t="shared" si="70"/>
        <v>187.00008487654321</v>
      </c>
      <c r="P237" s="34">
        <f t="shared" si="70"/>
        <v>222.54555555555561</v>
      </c>
      <c r="Q237" s="34">
        <f t="shared" si="70"/>
        <v>261.1819367283951</v>
      </c>
      <c r="R237" s="34">
        <f t="shared" si="70"/>
        <v>302.90922839506169</v>
      </c>
      <c r="S237" s="34">
        <f t="shared" si="70"/>
        <v>347.72743055555549</v>
      </c>
      <c r="T237" s="34">
        <f t="shared" si="70"/>
        <v>395.63654320987655</v>
      </c>
      <c r="U237" s="34">
        <f t="shared" si="70"/>
        <v>446.63656635802465</v>
      </c>
      <c r="V237" s="34">
        <f t="shared" si="70"/>
        <v>500.72750000000002</v>
      </c>
      <c r="W237" s="34">
        <f t="shared" si="70"/>
        <v>557.9093441358026</v>
      </c>
      <c r="X237" s="34">
        <f t="shared" ref="X237:AC246" si="71">0.5*$A$5*X$46*X$46*$C237</f>
        <v>618.18209876543222</v>
      </c>
      <c r="Y237" s="34">
        <f t="shared" si="71"/>
        <v>681.54576388888881</v>
      </c>
      <c r="Z237" s="34">
        <f t="shared" si="71"/>
        <v>748.00033950617285</v>
      </c>
      <c r="AA237" s="34">
        <f t="shared" si="71"/>
        <v>817.54582561728387</v>
      </c>
      <c r="AB237" s="34">
        <f t="shared" si="71"/>
        <v>890.18222222222244</v>
      </c>
      <c r="AC237" s="35">
        <f t="shared" si="71"/>
        <v>965.90952932098776</v>
      </c>
    </row>
    <row r="238" spans="1:29" hidden="1" x14ac:dyDescent="0.25">
      <c r="A238" s="76"/>
      <c r="B238" s="4" t="s">
        <v>169</v>
      </c>
      <c r="C238" s="3">
        <v>0.315</v>
      </c>
      <c r="D238" s="34">
        <f t="shared" si="69"/>
        <v>0</v>
      </c>
      <c r="E238" s="34">
        <f t="shared" si="69"/>
        <v>1.5703819444444445</v>
      </c>
      <c r="F238" s="34">
        <f t="shared" si="69"/>
        <v>6.2815277777777778</v>
      </c>
      <c r="G238" s="34">
        <f t="shared" si="69"/>
        <v>14.133437500000003</v>
      </c>
      <c r="H238" s="34">
        <f t="shared" si="69"/>
        <v>25.126111111111111</v>
      </c>
      <c r="I238" s="34">
        <f t="shared" si="69"/>
        <v>39.259548611111114</v>
      </c>
      <c r="J238" s="34">
        <f t="shared" si="69"/>
        <v>56.533750000000012</v>
      </c>
      <c r="K238" s="34">
        <f t="shared" si="69"/>
        <v>76.948715277777765</v>
      </c>
      <c r="L238" s="34">
        <f t="shared" si="69"/>
        <v>100.50444444444445</v>
      </c>
      <c r="M238" s="34">
        <f t="shared" si="69"/>
        <v>127.20093749999999</v>
      </c>
      <c r="N238" s="34">
        <f t="shared" si="70"/>
        <v>157.03819444444446</v>
      </c>
      <c r="O238" s="34">
        <f t="shared" si="70"/>
        <v>190.0162152777778</v>
      </c>
      <c r="P238" s="34">
        <f t="shared" si="70"/>
        <v>226.13500000000005</v>
      </c>
      <c r="Q238" s="34">
        <f t="shared" si="70"/>
        <v>265.39454861111119</v>
      </c>
      <c r="R238" s="34">
        <f t="shared" si="70"/>
        <v>307.79486111111106</v>
      </c>
      <c r="S238" s="34">
        <f t="shared" si="70"/>
        <v>353.33593749999994</v>
      </c>
      <c r="T238" s="34">
        <f t="shared" si="70"/>
        <v>402.01777777777778</v>
      </c>
      <c r="U238" s="34">
        <f t="shared" si="70"/>
        <v>453.84038194444446</v>
      </c>
      <c r="V238" s="34">
        <f t="shared" si="70"/>
        <v>508.80374999999998</v>
      </c>
      <c r="W238" s="34">
        <f t="shared" si="70"/>
        <v>566.90788194444451</v>
      </c>
      <c r="X238" s="34">
        <f t="shared" si="71"/>
        <v>628.15277777777783</v>
      </c>
      <c r="Y238" s="34">
        <f t="shared" si="71"/>
        <v>692.53843749999999</v>
      </c>
      <c r="Z238" s="34">
        <f t="shared" si="71"/>
        <v>760.06486111111121</v>
      </c>
      <c r="AA238" s="34">
        <f t="shared" si="71"/>
        <v>830.73204861111105</v>
      </c>
      <c r="AB238" s="34">
        <f t="shared" si="71"/>
        <v>904.54000000000019</v>
      </c>
      <c r="AC238" s="35">
        <f t="shared" si="71"/>
        <v>981.48871527777783</v>
      </c>
    </row>
    <row r="239" spans="1:29" hidden="1" x14ac:dyDescent="0.25">
      <c r="A239" s="76"/>
      <c r="B239" s="4" t="s">
        <v>170</v>
      </c>
      <c r="C239" s="3">
        <v>0.32</v>
      </c>
      <c r="D239" s="34">
        <f t="shared" si="69"/>
        <v>0</v>
      </c>
      <c r="E239" s="34">
        <f t="shared" si="69"/>
        <v>1.5953086419753086</v>
      </c>
      <c r="F239" s="34">
        <f t="shared" si="69"/>
        <v>6.3812345679012346</v>
      </c>
      <c r="G239" s="34">
        <f t="shared" si="69"/>
        <v>14.35777777777778</v>
      </c>
      <c r="H239" s="34">
        <f t="shared" si="69"/>
        <v>25.524938271604938</v>
      </c>
      <c r="I239" s="34">
        <f t="shared" si="69"/>
        <v>39.882716049382722</v>
      </c>
      <c r="J239" s="34">
        <f t="shared" si="69"/>
        <v>57.431111111111122</v>
      </c>
      <c r="K239" s="34">
        <f t="shared" si="69"/>
        <v>78.170123456790108</v>
      </c>
      <c r="L239" s="34">
        <f t="shared" si="69"/>
        <v>102.09975308641975</v>
      </c>
      <c r="M239" s="34">
        <f t="shared" si="69"/>
        <v>129.22</v>
      </c>
      <c r="N239" s="34">
        <f t="shared" si="70"/>
        <v>159.53086419753089</v>
      </c>
      <c r="O239" s="34">
        <f t="shared" si="70"/>
        <v>193.03234567901237</v>
      </c>
      <c r="P239" s="34">
        <f t="shared" si="70"/>
        <v>229.72444444444449</v>
      </c>
      <c r="Q239" s="34">
        <f t="shared" si="70"/>
        <v>269.60716049382722</v>
      </c>
      <c r="R239" s="34">
        <f t="shared" si="70"/>
        <v>312.68049382716043</v>
      </c>
      <c r="S239" s="34">
        <f t="shared" si="70"/>
        <v>358.9444444444444</v>
      </c>
      <c r="T239" s="34">
        <f t="shared" si="70"/>
        <v>408.39901234567901</v>
      </c>
      <c r="U239" s="34">
        <f t="shared" si="70"/>
        <v>461.04419753086421</v>
      </c>
      <c r="V239" s="34">
        <f t="shared" si="70"/>
        <v>516.88</v>
      </c>
      <c r="W239" s="34">
        <f t="shared" si="70"/>
        <v>575.90641975308654</v>
      </c>
      <c r="X239" s="34">
        <f t="shared" si="71"/>
        <v>638.12345679012356</v>
      </c>
      <c r="Y239" s="34">
        <f t="shared" si="71"/>
        <v>703.53111111111116</v>
      </c>
      <c r="Z239" s="34">
        <f t="shared" si="71"/>
        <v>772.12938271604946</v>
      </c>
      <c r="AA239" s="34">
        <f t="shared" si="71"/>
        <v>843.91827160493824</v>
      </c>
      <c r="AB239" s="34">
        <f t="shared" si="71"/>
        <v>918.89777777777795</v>
      </c>
      <c r="AC239" s="35">
        <f t="shared" si="71"/>
        <v>997.06790123456801</v>
      </c>
    </row>
    <row r="240" spans="1:29" hidden="1" x14ac:dyDescent="0.25">
      <c r="A240" s="76"/>
      <c r="B240" s="4" t="s">
        <v>171</v>
      </c>
      <c r="C240" s="3">
        <v>0.32</v>
      </c>
      <c r="D240" s="34">
        <f t="shared" si="69"/>
        <v>0</v>
      </c>
      <c r="E240" s="34">
        <f t="shared" si="69"/>
        <v>1.5953086419753086</v>
      </c>
      <c r="F240" s="34">
        <f t="shared" si="69"/>
        <v>6.3812345679012346</v>
      </c>
      <c r="G240" s="34">
        <f t="shared" si="69"/>
        <v>14.35777777777778</v>
      </c>
      <c r="H240" s="34">
        <f t="shared" si="69"/>
        <v>25.524938271604938</v>
      </c>
      <c r="I240" s="34">
        <f t="shared" si="69"/>
        <v>39.882716049382722</v>
      </c>
      <c r="J240" s="34">
        <f t="shared" si="69"/>
        <v>57.431111111111122</v>
      </c>
      <c r="K240" s="34">
        <f t="shared" si="69"/>
        <v>78.170123456790108</v>
      </c>
      <c r="L240" s="34">
        <f t="shared" si="69"/>
        <v>102.09975308641975</v>
      </c>
      <c r="M240" s="34">
        <f t="shared" si="69"/>
        <v>129.22</v>
      </c>
      <c r="N240" s="34">
        <f t="shared" si="70"/>
        <v>159.53086419753089</v>
      </c>
      <c r="O240" s="34">
        <f t="shared" si="70"/>
        <v>193.03234567901237</v>
      </c>
      <c r="P240" s="34">
        <f t="shared" si="70"/>
        <v>229.72444444444449</v>
      </c>
      <c r="Q240" s="34">
        <f t="shared" si="70"/>
        <v>269.60716049382722</v>
      </c>
      <c r="R240" s="34">
        <f t="shared" si="70"/>
        <v>312.68049382716043</v>
      </c>
      <c r="S240" s="34">
        <f t="shared" si="70"/>
        <v>358.9444444444444</v>
      </c>
      <c r="T240" s="34">
        <f t="shared" si="70"/>
        <v>408.39901234567901</v>
      </c>
      <c r="U240" s="34">
        <f t="shared" si="70"/>
        <v>461.04419753086421</v>
      </c>
      <c r="V240" s="34">
        <f t="shared" si="70"/>
        <v>516.88</v>
      </c>
      <c r="W240" s="34">
        <f t="shared" si="70"/>
        <v>575.90641975308654</v>
      </c>
      <c r="X240" s="34">
        <f t="shared" si="71"/>
        <v>638.12345679012356</v>
      </c>
      <c r="Y240" s="34">
        <f t="shared" si="71"/>
        <v>703.53111111111116</v>
      </c>
      <c r="Z240" s="34">
        <f t="shared" si="71"/>
        <v>772.12938271604946</v>
      </c>
      <c r="AA240" s="34">
        <f t="shared" si="71"/>
        <v>843.91827160493824</v>
      </c>
      <c r="AB240" s="34">
        <f t="shared" si="71"/>
        <v>918.89777777777795</v>
      </c>
      <c r="AC240" s="35">
        <f t="shared" si="71"/>
        <v>997.06790123456801</v>
      </c>
    </row>
    <row r="241" spans="1:29" hidden="1" x14ac:dyDescent="0.25">
      <c r="A241" s="76"/>
      <c r="B241" s="4" t="s">
        <v>172</v>
      </c>
      <c r="C241" s="3">
        <v>0.32</v>
      </c>
      <c r="D241" s="34">
        <f t="shared" si="69"/>
        <v>0</v>
      </c>
      <c r="E241" s="34">
        <f t="shared" si="69"/>
        <v>1.5953086419753086</v>
      </c>
      <c r="F241" s="34">
        <f t="shared" si="69"/>
        <v>6.3812345679012346</v>
      </c>
      <c r="G241" s="34">
        <f t="shared" si="69"/>
        <v>14.35777777777778</v>
      </c>
      <c r="H241" s="34">
        <f t="shared" si="69"/>
        <v>25.524938271604938</v>
      </c>
      <c r="I241" s="34">
        <f t="shared" si="69"/>
        <v>39.882716049382722</v>
      </c>
      <c r="J241" s="34">
        <f t="shared" si="69"/>
        <v>57.431111111111122</v>
      </c>
      <c r="K241" s="34">
        <f t="shared" si="69"/>
        <v>78.170123456790108</v>
      </c>
      <c r="L241" s="34">
        <f t="shared" si="69"/>
        <v>102.09975308641975</v>
      </c>
      <c r="M241" s="34">
        <f t="shared" si="69"/>
        <v>129.22</v>
      </c>
      <c r="N241" s="34">
        <f t="shared" si="70"/>
        <v>159.53086419753089</v>
      </c>
      <c r="O241" s="34">
        <f t="shared" si="70"/>
        <v>193.03234567901237</v>
      </c>
      <c r="P241" s="34">
        <f t="shared" si="70"/>
        <v>229.72444444444449</v>
      </c>
      <c r="Q241" s="34">
        <f t="shared" si="70"/>
        <v>269.60716049382722</v>
      </c>
      <c r="R241" s="34">
        <f t="shared" si="70"/>
        <v>312.68049382716043</v>
      </c>
      <c r="S241" s="34">
        <f t="shared" si="70"/>
        <v>358.9444444444444</v>
      </c>
      <c r="T241" s="34">
        <f t="shared" si="70"/>
        <v>408.39901234567901</v>
      </c>
      <c r="U241" s="34">
        <f t="shared" si="70"/>
        <v>461.04419753086421</v>
      </c>
      <c r="V241" s="34">
        <f t="shared" si="70"/>
        <v>516.88</v>
      </c>
      <c r="W241" s="34">
        <f t="shared" si="70"/>
        <v>575.90641975308654</v>
      </c>
      <c r="X241" s="34">
        <f t="shared" si="71"/>
        <v>638.12345679012356</v>
      </c>
      <c r="Y241" s="34">
        <f t="shared" si="71"/>
        <v>703.53111111111116</v>
      </c>
      <c r="Z241" s="34">
        <f t="shared" si="71"/>
        <v>772.12938271604946</v>
      </c>
      <c r="AA241" s="34">
        <f t="shared" si="71"/>
        <v>843.91827160493824</v>
      </c>
      <c r="AB241" s="34">
        <f t="shared" si="71"/>
        <v>918.89777777777795</v>
      </c>
      <c r="AC241" s="35">
        <f t="shared" si="71"/>
        <v>997.06790123456801</v>
      </c>
    </row>
    <row r="242" spans="1:29" hidden="1" x14ac:dyDescent="0.25">
      <c r="A242" s="76"/>
      <c r="B242" s="4" t="s">
        <v>173</v>
      </c>
      <c r="C242" s="3">
        <v>0.32</v>
      </c>
      <c r="D242" s="34">
        <f t="shared" si="69"/>
        <v>0</v>
      </c>
      <c r="E242" s="34">
        <f t="shared" si="69"/>
        <v>1.5953086419753086</v>
      </c>
      <c r="F242" s="34">
        <f t="shared" si="69"/>
        <v>6.3812345679012346</v>
      </c>
      <c r="G242" s="34">
        <f t="shared" si="69"/>
        <v>14.35777777777778</v>
      </c>
      <c r="H242" s="34">
        <f t="shared" si="69"/>
        <v>25.524938271604938</v>
      </c>
      <c r="I242" s="34">
        <f t="shared" si="69"/>
        <v>39.882716049382722</v>
      </c>
      <c r="J242" s="34">
        <f t="shared" si="69"/>
        <v>57.431111111111122</v>
      </c>
      <c r="K242" s="34">
        <f t="shared" si="69"/>
        <v>78.170123456790108</v>
      </c>
      <c r="L242" s="34">
        <f t="shared" si="69"/>
        <v>102.09975308641975</v>
      </c>
      <c r="M242" s="34">
        <f t="shared" si="69"/>
        <v>129.22</v>
      </c>
      <c r="N242" s="34">
        <f t="shared" si="70"/>
        <v>159.53086419753089</v>
      </c>
      <c r="O242" s="34">
        <f t="shared" si="70"/>
        <v>193.03234567901237</v>
      </c>
      <c r="P242" s="34">
        <f t="shared" si="70"/>
        <v>229.72444444444449</v>
      </c>
      <c r="Q242" s="34">
        <f t="shared" si="70"/>
        <v>269.60716049382722</v>
      </c>
      <c r="R242" s="34">
        <f t="shared" si="70"/>
        <v>312.68049382716043</v>
      </c>
      <c r="S242" s="34">
        <f t="shared" si="70"/>
        <v>358.9444444444444</v>
      </c>
      <c r="T242" s="34">
        <f t="shared" si="70"/>
        <v>408.39901234567901</v>
      </c>
      <c r="U242" s="34">
        <f t="shared" si="70"/>
        <v>461.04419753086421</v>
      </c>
      <c r="V242" s="34">
        <f t="shared" si="70"/>
        <v>516.88</v>
      </c>
      <c r="W242" s="34">
        <f t="shared" si="70"/>
        <v>575.90641975308654</v>
      </c>
      <c r="X242" s="34">
        <f t="shared" si="71"/>
        <v>638.12345679012356</v>
      </c>
      <c r="Y242" s="34">
        <f t="shared" si="71"/>
        <v>703.53111111111116</v>
      </c>
      <c r="Z242" s="34">
        <f t="shared" si="71"/>
        <v>772.12938271604946</v>
      </c>
      <c r="AA242" s="34">
        <f t="shared" si="71"/>
        <v>843.91827160493824</v>
      </c>
      <c r="AB242" s="34">
        <f t="shared" si="71"/>
        <v>918.89777777777795</v>
      </c>
      <c r="AC242" s="35">
        <f t="shared" si="71"/>
        <v>997.06790123456801</v>
      </c>
    </row>
    <row r="243" spans="1:29" hidden="1" x14ac:dyDescent="0.25">
      <c r="A243" s="76"/>
      <c r="B243" s="4" t="s">
        <v>174</v>
      </c>
      <c r="C243" s="3">
        <v>0.32</v>
      </c>
      <c r="D243" s="34">
        <f t="shared" si="69"/>
        <v>0</v>
      </c>
      <c r="E243" s="34">
        <f t="shared" si="69"/>
        <v>1.5953086419753086</v>
      </c>
      <c r="F243" s="34">
        <f t="shared" si="69"/>
        <v>6.3812345679012346</v>
      </c>
      <c r="G243" s="34">
        <f t="shared" si="69"/>
        <v>14.35777777777778</v>
      </c>
      <c r="H243" s="34">
        <f t="shared" si="69"/>
        <v>25.524938271604938</v>
      </c>
      <c r="I243" s="34">
        <f t="shared" si="69"/>
        <v>39.882716049382722</v>
      </c>
      <c r="J243" s="34">
        <f t="shared" si="69"/>
        <v>57.431111111111122</v>
      </c>
      <c r="K243" s="34">
        <f t="shared" si="69"/>
        <v>78.170123456790108</v>
      </c>
      <c r="L243" s="34">
        <f t="shared" si="69"/>
        <v>102.09975308641975</v>
      </c>
      <c r="M243" s="34">
        <f t="shared" si="69"/>
        <v>129.22</v>
      </c>
      <c r="N243" s="34">
        <f t="shared" si="70"/>
        <v>159.53086419753089</v>
      </c>
      <c r="O243" s="34">
        <f t="shared" si="70"/>
        <v>193.03234567901237</v>
      </c>
      <c r="P243" s="34">
        <f t="shared" si="70"/>
        <v>229.72444444444449</v>
      </c>
      <c r="Q243" s="34">
        <f t="shared" si="70"/>
        <v>269.60716049382722</v>
      </c>
      <c r="R243" s="34">
        <f t="shared" si="70"/>
        <v>312.68049382716043</v>
      </c>
      <c r="S243" s="34">
        <f t="shared" si="70"/>
        <v>358.9444444444444</v>
      </c>
      <c r="T243" s="34">
        <f t="shared" si="70"/>
        <v>408.39901234567901</v>
      </c>
      <c r="U243" s="34">
        <f t="shared" si="70"/>
        <v>461.04419753086421</v>
      </c>
      <c r="V243" s="34">
        <f t="shared" si="70"/>
        <v>516.88</v>
      </c>
      <c r="W243" s="34">
        <f t="shared" si="70"/>
        <v>575.90641975308654</v>
      </c>
      <c r="X243" s="34">
        <f t="shared" si="71"/>
        <v>638.12345679012356</v>
      </c>
      <c r="Y243" s="34">
        <f t="shared" si="71"/>
        <v>703.53111111111116</v>
      </c>
      <c r="Z243" s="34">
        <f t="shared" si="71"/>
        <v>772.12938271604946</v>
      </c>
      <c r="AA243" s="34">
        <f t="shared" si="71"/>
        <v>843.91827160493824</v>
      </c>
      <c r="AB243" s="34">
        <f t="shared" si="71"/>
        <v>918.89777777777795</v>
      </c>
      <c r="AC243" s="35">
        <f t="shared" si="71"/>
        <v>997.06790123456801</v>
      </c>
    </row>
    <row r="244" spans="1:29" hidden="1" x14ac:dyDescent="0.25">
      <c r="A244" s="76"/>
      <c r="B244" s="4" t="s">
        <v>175</v>
      </c>
      <c r="C244" s="3">
        <v>0.32</v>
      </c>
      <c r="D244" s="34">
        <f t="shared" si="69"/>
        <v>0</v>
      </c>
      <c r="E244" s="34">
        <f t="shared" si="69"/>
        <v>1.5953086419753086</v>
      </c>
      <c r="F244" s="34">
        <f t="shared" si="69"/>
        <v>6.3812345679012346</v>
      </c>
      <c r="G244" s="34">
        <f t="shared" si="69"/>
        <v>14.35777777777778</v>
      </c>
      <c r="H244" s="34">
        <f t="shared" si="69"/>
        <v>25.524938271604938</v>
      </c>
      <c r="I244" s="34">
        <f t="shared" si="69"/>
        <v>39.882716049382722</v>
      </c>
      <c r="J244" s="34">
        <f t="shared" si="69"/>
        <v>57.431111111111122</v>
      </c>
      <c r="K244" s="34">
        <f t="shared" si="69"/>
        <v>78.170123456790108</v>
      </c>
      <c r="L244" s="34">
        <f t="shared" si="69"/>
        <v>102.09975308641975</v>
      </c>
      <c r="M244" s="34">
        <f t="shared" si="69"/>
        <v>129.22</v>
      </c>
      <c r="N244" s="34">
        <f t="shared" si="70"/>
        <v>159.53086419753089</v>
      </c>
      <c r="O244" s="34">
        <f t="shared" si="70"/>
        <v>193.03234567901237</v>
      </c>
      <c r="P244" s="34">
        <f t="shared" si="70"/>
        <v>229.72444444444449</v>
      </c>
      <c r="Q244" s="34">
        <f t="shared" si="70"/>
        <v>269.60716049382722</v>
      </c>
      <c r="R244" s="34">
        <f t="shared" si="70"/>
        <v>312.68049382716043</v>
      </c>
      <c r="S244" s="34">
        <f t="shared" si="70"/>
        <v>358.9444444444444</v>
      </c>
      <c r="T244" s="34">
        <f t="shared" si="70"/>
        <v>408.39901234567901</v>
      </c>
      <c r="U244" s="34">
        <f t="shared" si="70"/>
        <v>461.04419753086421</v>
      </c>
      <c r="V244" s="34">
        <f t="shared" si="70"/>
        <v>516.88</v>
      </c>
      <c r="W244" s="34">
        <f t="shared" si="70"/>
        <v>575.90641975308654</v>
      </c>
      <c r="X244" s="34">
        <f t="shared" si="71"/>
        <v>638.12345679012356</v>
      </c>
      <c r="Y244" s="34">
        <f t="shared" si="71"/>
        <v>703.53111111111116</v>
      </c>
      <c r="Z244" s="34">
        <f t="shared" si="71"/>
        <v>772.12938271604946</v>
      </c>
      <c r="AA244" s="34">
        <f t="shared" si="71"/>
        <v>843.91827160493824</v>
      </c>
      <c r="AB244" s="34">
        <f t="shared" si="71"/>
        <v>918.89777777777795</v>
      </c>
      <c r="AC244" s="35">
        <f t="shared" si="71"/>
        <v>997.06790123456801</v>
      </c>
    </row>
    <row r="245" spans="1:29" hidden="1" x14ac:dyDescent="0.25">
      <c r="A245" s="76"/>
      <c r="B245" s="4" t="s">
        <v>104</v>
      </c>
      <c r="C245" s="3">
        <v>0.32</v>
      </c>
      <c r="D245" s="34">
        <f t="shared" si="69"/>
        <v>0</v>
      </c>
      <c r="E245" s="34">
        <f t="shared" si="69"/>
        <v>1.5953086419753086</v>
      </c>
      <c r="F245" s="34">
        <f t="shared" si="69"/>
        <v>6.3812345679012346</v>
      </c>
      <c r="G245" s="34">
        <f t="shared" si="69"/>
        <v>14.35777777777778</v>
      </c>
      <c r="H245" s="34">
        <f t="shared" si="69"/>
        <v>25.524938271604938</v>
      </c>
      <c r="I245" s="34">
        <f t="shared" si="69"/>
        <v>39.882716049382722</v>
      </c>
      <c r="J245" s="34">
        <f t="shared" si="69"/>
        <v>57.431111111111122</v>
      </c>
      <c r="K245" s="34">
        <f t="shared" si="69"/>
        <v>78.170123456790108</v>
      </c>
      <c r="L245" s="34">
        <f t="shared" si="69"/>
        <v>102.09975308641975</v>
      </c>
      <c r="M245" s="34">
        <f t="shared" si="69"/>
        <v>129.22</v>
      </c>
      <c r="N245" s="34">
        <f t="shared" si="70"/>
        <v>159.53086419753089</v>
      </c>
      <c r="O245" s="34">
        <f t="shared" si="70"/>
        <v>193.03234567901237</v>
      </c>
      <c r="P245" s="34">
        <f t="shared" si="70"/>
        <v>229.72444444444449</v>
      </c>
      <c r="Q245" s="34">
        <f t="shared" si="70"/>
        <v>269.60716049382722</v>
      </c>
      <c r="R245" s="34">
        <f t="shared" si="70"/>
        <v>312.68049382716043</v>
      </c>
      <c r="S245" s="34">
        <f t="shared" si="70"/>
        <v>358.9444444444444</v>
      </c>
      <c r="T245" s="34">
        <f t="shared" si="70"/>
        <v>408.39901234567901</v>
      </c>
      <c r="U245" s="34">
        <f t="shared" si="70"/>
        <v>461.04419753086421</v>
      </c>
      <c r="V245" s="34">
        <f t="shared" si="70"/>
        <v>516.88</v>
      </c>
      <c r="W245" s="34">
        <f t="shared" si="70"/>
        <v>575.90641975308654</v>
      </c>
      <c r="X245" s="34">
        <f t="shared" si="71"/>
        <v>638.12345679012356</v>
      </c>
      <c r="Y245" s="34">
        <f t="shared" si="71"/>
        <v>703.53111111111116</v>
      </c>
      <c r="Z245" s="34">
        <f t="shared" si="71"/>
        <v>772.12938271604946</v>
      </c>
      <c r="AA245" s="34">
        <f t="shared" si="71"/>
        <v>843.91827160493824</v>
      </c>
      <c r="AB245" s="34">
        <f t="shared" si="71"/>
        <v>918.89777777777795</v>
      </c>
      <c r="AC245" s="35">
        <f t="shared" si="71"/>
        <v>997.06790123456801</v>
      </c>
    </row>
    <row r="246" spans="1:29" hidden="1" x14ac:dyDescent="0.25">
      <c r="A246" s="76"/>
      <c r="B246" s="4" t="s">
        <v>176</v>
      </c>
      <c r="C246" s="3">
        <v>0.32</v>
      </c>
      <c r="D246" s="34">
        <f t="shared" si="69"/>
        <v>0</v>
      </c>
      <c r="E246" s="34">
        <f t="shared" si="69"/>
        <v>1.5953086419753086</v>
      </c>
      <c r="F246" s="34">
        <f t="shared" si="69"/>
        <v>6.3812345679012346</v>
      </c>
      <c r="G246" s="34">
        <f t="shared" si="69"/>
        <v>14.35777777777778</v>
      </c>
      <c r="H246" s="34">
        <f t="shared" si="69"/>
        <v>25.524938271604938</v>
      </c>
      <c r="I246" s="34">
        <f t="shared" si="69"/>
        <v>39.882716049382722</v>
      </c>
      <c r="J246" s="34">
        <f t="shared" si="69"/>
        <v>57.431111111111122</v>
      </c>
      <c r="K246" s="34">
        <f t="shared" si="69"/>
        <v>78.170123456790108</v>
      </c>
      <c r="L246" s="34">
        <f t="shared" si="69"/>
        <v>102.09975308641975</v>
      </c>
      <c r="M246" s="34">
        <f t="shared" si="69"/>
        <v>129.22</v>
      </c>
      <c r="N246" s="34">
        <f t="shared" si="70"/>
        <v>159.53086419753089</v>
      </c>
      <c r="O246" s="34">
        <f t="shared" si="70"/>
        <v>193.03234567901237</v>
      </c>
      <c r="P246" s="34">
        <f t="shared" si="70"/>
        <v>229.72444444444449</v>
      </c>
      <c r="Q246" s="34">
        <f t="shared" si="70"/>
        <v>269.60716049382722</v>
      </c>
      <c r="R246" s="34">
        <f t="shared" si="70"/>
        <v>312.68049382716043</v>
      </c>
      <c r="S246" s="34">
        <f t="shared" si="70"/>
        <v>358.9444444444444</v>
      </c>
      <c r="T246" s="34">
        <f t="shared" si="70"/>
        <v>408.39901234567901</v>
      </c>
      <c r="U246" s="34">
        <f t="shared" si="70"/>
        <v>461.04419753086421</v>
      </c>
      <c r="V246" s="34">
        <f t="shared" si="70"/>
        <v>516.88</v>
      </c>
      <c r="W246" s="34">
        <f t="shared" si="70"/>
        <v>575.90641975308654</v>
      </c>
      <c r="X246" s="34">
        <f t="shared" si="71"/>
        <v>638.12345679012356</v>
      </c>
      <c r="Y246" s="34">
        <f t="shared" si="71"/>
        <v>703.53111111111116</v>
      </c>
      <c r="Z246" s="34">
        <f t="shared" si="71"/>
        <v>772.12938271604946</v>
      </c>
      <c r="AA246" s="34">
        <f t="shared" si="71"/>
        <v>843.91827160493824</v>
      </c>
      <c r="AB246" s="34">
        <f t="shared" si="71"/>
        <v>918.89777777777795</v>
      </c>
      <c r="AC246" s="35">
        <f t="shared" si="71"/>
        <v>997.06790123456801</v>
      </c>
    </row>
    <row r="247" spans="1:29" hidden="1" x14ac:dyDescent="0.25">
      <c r="A247" s="76"/>
      <c r="B247" s="4" t="s">
        <v>118</v>
      </c>
      <c r="C247" s="3">
        <v>0.32</v>
      </c>
      <c r="D247" s="34">
        <f t="shared" ref="D247:M256" si="72">0.5*$A$5*D$46*D$46*$C247</f>
        <v>0</v>
      </c>
      <c r="E247" s="34">
        <f t="shared" si="72"/>
        <v>1.5953086419753086</v>
      </c>
      <c r="F247" s="34">
        <f t="shared" si="72"/>
        <v>6.3812345679012346</v>
      </c>
      <c r="G247" s="34">
        <f t="shared" si="72"/>
        <v>14.35777777777778</v>
      </c>
      <c r="H247" s="34">
        <f t="shared" si="72"/>
        <v>25.524938271604938</v>
      </c>
      <c r="I247" s="34">
        <f t="shared" si="72"/>
        <v>39.882716049382722</v>
      </c>
      <c r="J247" s="34">
        <f t="shared" si="72"/>
        <v>57.431111111111122</v>
      </c>
      <c r="K247" s="34">
        <f t="shared" si="72"/>
        <v>78.170123456790108</v>
      </c>
      <c r="L247" s="34">
        <f t="shared" si="72"/>
        <v>102.09975308641975</v>
      </c>
      <c r="M247" s="34">
        <f t="shared" si="72"/>
        <v>129.22</v>
      </c>
      <c r="N247" s="34">
        <f t="shared" ref="N247:W256" si="73">0.5*$A$5*N$46*N$46*$C247</f>
        <v>159.53086419753089</v>
      </c>
      <c r="O247" s="34">
        <f t="shared" si="73"/>
        <v>193.03234567901237</v>
      </c>
      <c r="P247" s="34">
        <f t="shared" si="73"/>
        <v>229.72444444444449</v>
      </c>
      <c r="Q247" s="34">
        <f t="shared" si="73"/>
        <v>269.60716049382722</v>
      </c>
      <c r="R247" s="34">
        <f t="shared" si="73"/>
        <v>312.68049382716043</v>
      </c>
      <c r="S247" s="34">
        <f t="shared" si="73"/>
        <v>358.9444444444444</v>
      </c>
      <c r="T247" s="34">
        <f t="shared" si="73"/>
        <v>408.39901234567901</v>
      </c>
      <c r="U247" s="34">
        <f t="shared" si="73"/>
        <v>461.04419753086421</v>
      </c>
      <c r="V247" s="34">
        <f t="shared" si="73"/>
        <v>516.88</v>
      </c>
      <c r="W247" s="34">
        <f t="shared" si="73"/>
        <v>575.90641975308654</v>
      </c>
      <c r="X247" s="34">
        <f t="shared" ref="X247:AC256" si="74">0.5*$A$5*X$46*X$46*$C247</f>
        <v>638.12345679012356</v>
      </c>
      <c r="Y247" s="34">
        <f t="shared" si="74"/>
        <v>703.53111111111116</v>
      </c>
      <c r="Z247" s="34">
        <f t="shared" si="74"/>
        <v>772.12938271604946</v>
      </c>
      <c r="AA247" s="34">
        <f t="shared" si="74"/>
        <v>843.91827160493824</v>
      </c>
      <c r="AB247" s="34">
        <f t="shared" si="74"/>
        <v>918.89777777777795</v>
      </c>
      <c r="AC247" s="35">
        <f t="shared" si="74"/>
        <v>997.06790123456801</v>
      </c>
    </row>
    <row r="248" spans="1:29" hidden="1" x14ac:dyDescent="0.25">
      <c r="A248" s="76"/>
      <c r="B248" s="4" t="s">
        <v>177</v>
      </c>
      <c r="C248" s="3">
        <v>0.32</v>
      </c>
      <c r="D248" s="34">
        <f t="shared" si="72"/>
        <v>0</v>
      </c>
      <c r="E248" s="34">
        <f t="shared" si="72"/>
        <v>1.5953086419753086</v>
      </c>
      <c r="F248" s="34">
        <f t="shared" si="72"/>
        <v>6.3812345679012346</v>
      </c>
      <c r="G248" s="34">
        <f t="shared" si="72"/>
        <v>14.35777777777778</v>
      </c>
      <c r="H248" s="34">
        <f t="shared" si="72"/>
        <v>25.524938271604938</v>
      </c>
      <c r="I248" s="34">
        <f t="shared" si="72"/>
        <v>39.882716049382722</v>
      </c>
      <c r="J248" s="34">
        <f t="shared" si="72"/>
        <v>57.431111111111122</v>
      </c>
      <c r="K248" s="34">
        <f t="shared" si="72"/>
        <v>78.170123456790108</v>
      </c>
      <c r="L248" s="34">
        <f t="shared" si="72"/>
        <v>102.09975308641975</v>
      </c>
      <c r="M248" s="34">
        <f t="shared" si="72"/>
        <v>129.22</v>
      </c>
      <c r="N248" s="34">
        <f t="shared" si="73"/>
        <v>159.53086419753089</v>
      </c>
      <c r="O248" s="34">
        <f t="shared" si="73"/>
        <v>193.03234567901237</v>
      </c>
      <c r="P248" s="34">
        <f t="shared" si="73"/>
        <v>229.72444444444449</v>
      </c>
      <c r="Q248" s="34">
        <f t="shared" si="73"/>
        <v>269.60716049382722</v>
      </c>
      <c r="R248" s="34">
        <f t="shared" si="73"/>
        <v>312.68049382716043</v>
      </c>
      <c r="S248" s="34">
        <f t="shared" si="73"/>
        <v>358.9444444444444</v>
      </c>
      <c r="T248" s="34">
        <f t="shared" si="73"/>
        <v>408.39901234567901</v>
      </c>
      <c r="U248" s="34">
        <f t="shared" si="73"/>
        <v>461.04419753086421</v>
      </c>
      <c r="V248" s="34">
        <f t="shared" si="73"/>
        <v>516.88</v>
      </c>
      <c r="W248" s="34">
        <f t="shared" si="73"/>
        <v>575.90641975308654</v>
      </c>
      <c r="X248" s="34">
        <f t="shared" si="74"/>
        <v>638.12345679012356</v>
      </c>
      <c r="Y248" s="34">
        <f t="shared" si="74"/>
        <v>703.53111111111116</v>
      </c>
      <c r="Z248" s="34">
        <f t="shared" si="74"/>
        <v>772.12938271604946</v>
      </c>
      <c r="AA248" s="34">
        <f t="shared" si="74"/>
        <v>843.91827160493824</v>
      </c>
      <c r="AB248" s="34">
        <f t="shared" si="74"/>
        <v>918.89777777777795</v>
      </c>
      <c r="AC248" s="35">
        <f t="shared" si="74"/>
        <v>997.06790123456801</v>
      </c>
    </row>
    <row r="249" spans="1:29" hidden="1" x14ac:dyDescent="0.25">
      <c r="A249" s="76"/>
      <c r="B249" s="4" t="s">
        <v>178</v>
      </c>
      <c r="C249" s="3">
        <v>0.32</v>
      </c>
      <c r="D249" s="34">
        <f t="shared" si="72"/>
        <v>0</v>
      </c>
      <c r="E249" s="34">
        <f t="shared" si="72"/>
        <v>1.5953086419753086</v>
      </c>
      <c r="F249" s="34">
        <f t="shared" si="72"/>
        <v>6.3812345679012346</v>
      </c>
      <c r="G249" s="34">
        <f t="shared" si="72"/>
        <v>14.35777777777778</v>
      </c>
      <c r="H249" s="34">
        <f t="shared" si="72"/>
        <v>25.524938271604938</v>
      </c>
      <c r="I249" s="34">
        <f t="shared" si="72"/>
        <v>39.882716049382722</v>
      </c>
      <c r="J249" s="34">
        <f t="shared" si="72"/>
        <v>57.431111111111122</v>
      </c>
      <c r="K249" s="34">
        <f t="shared" si="72"/>
        <v>78.170123456790108</v>
      </c>
      <c r="L249" s="34">
        <f t="shared" si="72"/>
        <v>102.09975308641975</v>
      </c>
      <c r="M249" s="34">
        <f t="shared" si="72"/>
        <v>129.22</v>
      </c>
      <c r="N249" s="34">
        <f t="shared" si="73"/>
        <v>159.53086419753089</v>
      </c>
      <c r="O249" s="34">
        <f t="shared" si="73"/>
        <v>193.03234567901237</v>
      </c>
      <c r="P249" s="34">
        <f t="shared" si="73"/>
        <v>229.72444444444449</v>
      </c>
      <c r="Q249" s="34">
        <f t="shared" si="73"/>
        <v>269.60716049382722</v>
      </c>
      <c r="R249" s="34">
        <f t="shared" si="73"/>
        <v>312.68049382716043</v>
      </c>
      <c r="S249" s="34">
        <f t="shared" si="73"/>
        <v>358.9444444444444</v>
      </c>
      <c r="T249" s="34">
        <f t="shared" si="73"/>
        <v>408.39901234567901</v>
      </c>
      <c r="U249" s="34">
        <f t="shared" si="73"/>
        <v>461.04419753086421</v>
      </c>
      <c r="V249" s="34">
        <f t="shared" si="73"/>
        <v>516.88</v>
      </c>
      <c r="W249" s="34">
        <f t="shared" si="73"/>
        <v>575.90641975308654</v>
      </c>
      <c r="X249" s="34">
        <f t="shared" si="74"/>
        <v>638.12345679012356</v>
      </c>
      <c r="Y249" s="34">
        <f t="shared" si="74"/>
        <v>703.53111111111116</v>
      </c>
      <c r="Z249" s="34">
        <f t="shared" si="74"/>
        <v>772.12938271604946</v>
      </c>
      <c r="AA249" s="34">
        <f t="shared" si="74"/>
        <v>843.91827160493824</v>
      </c>
      <c r="AB249" s="34">
        <f t="shared" si="74"/>
        <v>918.89777777777795</v>
      </c>
      <c r="AC249" s="35">
        <f t="shared" si="74"/>
        <v>997.06790123456801</v>
      </c>
    </row>
    <row r="250" spans="1:29" hidden="1" x14ac:dyDescent="0.25">
      <c r="A250" s="76"/>
      <c r="B250" s="4" t="s">
        <v>179</v>
      </c>
      <c r="C250" s="3">
        <v>0.32</v>
      </c>
      <c r="D250" s="34">
        <f t="shared" si="72"/>
        <v>0</v>
      </c>
      <c r="E250" s="34">
        <f t="shared" si="72"/>
        <v>1.5953086419753086</v>
      </c>
      <c r="F250" s="34">
        <f t="shared" si="72"/>
        <v>6.3812345679012346</v>
      </c>
      <c r="G250" s="34">
        <f t="shared" si="72"/>
        <v>14.35777777777778</v>
      </c>
      <c r="H250" s="34">
        <f t="shared" si="72"/>
        <v>25.524938271604938</v>
      </c>
      <c r="I250" s="34">
        <f t="shared" si="72"/>
        <v>39.882716049382722</v>
      </c>
      <c r="J250" s="34">
        <f t="shared" si="72"/>
        <v>57.431111111111122</v>
      </c>
      <c r="K250" s="34">
        <f t="shared" si="72"/>
        <v>78.170123456790108</v>
      </c>
      <c r="L250" s="34">
        <f t="shared" si="72"/>
        <v>102.09975308641975</v>
      </c>
      <c r="M250" s="34">
        <f t="shared" si="72"/>
        <v>129.22</v>
      </c>
      <c r="N250" s="34">
        <f t="shared" si="73"/>
        <v>159.53086419753089</v>
      </c>
      <c r="O250" s="34">
        <f t="shared" si="73"/>
        <v>193.03234567901237</v>
      </c>
      <c r="P250" s="34">
        <f t="shared" si="73"/>
        <v>229.72444444444449</v>
      </c>
      <c r="Q250" s="34">
        <f t="shared" si="73"/>
        <v>269.60716049382722</v>
      </c>
      <c r="R250" s="34">
        <f t="shared" si="73"/>
        <v>312.68049382716043</v>
      </c>
      <c r="S250" s="34">
        <f t="shared" si="73"/>
        <v>358.9444444444444</v>
      </c>
      <c r="T250" s="34">
        <f t="shared" si="73"/>
        <v>408.39901234567901</v>
      </c>
      <c r="U250" s="34">
        <f t="shared" si="73"/>
        <v>461.04419753086421</v>
      </c>
      <c r="V250" s="34">
        <f t="shared" si="73"/>
        <v>516.88</v>
      </c>
      <c r="W250" s="34">
        <f t="shared" si="73"/>
        <v>575.90641975308654</v>
      </c>
      <c r="X250" s="34">
        <f t="shared" si="74"/>
        <v>638.12345679012356</v>
      </c>
      <c r="Y250" s="34">
        <f t="shared" si="74"/>
        <v>703.53111111111116</v>
      </c>
      <c r="Z250" s="34">
        <f t="shared" si="74"/>
        <v>772.12938271604946</v>
      </c>
      <c r="AA250" s="34">
        <f t="shared" si="74"/>
        <v>843.91827160493824</v>
      </c>
      <c r="AB250" s="34">
        <f t="shared" si="74"/>
        <v>918.89777777777795</v>
      </c>
      <c r="AC250" s="35">
        <f t="shared" si="74"/>
        <v>997.06790123456801</v>
      </c>
    </row>
    <row r="251" spans="1:29" hidden="1" x14ac:dyDescent="0.25">
      <c r="A251" s="76"/>
      <c r="B251" s="4" t="s">
        <v>180</v>
      </c>
      <c r="C251" s="3">
        <v>0.32</v>
      </c>
      <c r="D251" s="34">
        <f t="shared" si="72"/>
        <v>0</v>
      </c>
      <c r="E251" s="34">
        <f t="shared" si="72"/>
        <v>1.5953086419753086</v>
      </c>
      <c r="F251" s="34">
        <f t="shared" si="72"/>
        <v>6.3812345679012346</v>
      </c>
      <c r="G251" s="34">
        <f t="shared" si="72"/>
        <v>14.35777777777778</v>
      </c>
      <c r="H251" s="34">
        <f t="shared" si="72"/>
        <v>25.524938271604938</v>
      </c>
      <c r="I251" s="34">
        <f t="shared" si="72"/>
        <v>39.882716049382722</v>
      </c>
      <c r="J251" s="34">
        <f t="shared" si="72"/>
        <v>57.431111111111122</v>
      </c>
      <c r="K251" s="34">
        <f t="shared" si="72"/>
        <v>78.170123456790108</v>
      </c>
      <c r="L251" s="34">
        <f t="shared" si="72"/>
        <v>102.09975308641975</v>
      </c>
      <c r="M251" s="34">
        <f t="shared" si="72"/>
        <v>129.22</v>
      </c>
      <c r="N251" s="34">
        <f t="shared" si="73"/>
        <v>159.53086419753089</v>
      </c>
      <c r="O251" s="34">
        <f t="shared" si="73"/>
        <v>193.03234567901237</v>
      </c>
      <c r="P251" s="34">
        <f t="shared" si="73"/>
        <v>229.72444444444449</v>
      </c>
      <c r="Q251" s="34">
        <f t="shared" si="73"/>
        <v>269.60716049382722</v>
      </c>
      <c r="R251" s="34">
        <f t="shared" si="73"/>
        <v>312.68049382716043</v>
      </c>
      <c r="S251" s="34">
        <f t="shared" si="73"/>
        <v>358.9444444444444</v>
      </c>
      <c r="T251" s="34">
        <f t="shared" si="73"/>
        <v>408.39901234567901</v>
      </c>
      <c r="U251" s="34">
        <f t="shared" si="73"/>
        <v>461.04419753086421</v>
      </c>
      <c r="V251" s="34">
        <f t="shared" si="73"/>
        <v>516.88</v>
      </c>
      <c r="W251" s="34">
        <f t="shared" si="73"/>
        <v>575.90641975308654</v>
      </c>
      <c r="X251" s="34">
        <f t="shared" si="74"/>
        <v>638.12345679012356</v>
      </c>
      <c r="Y251" s="34">
        <f t="shared" si="74"/>
        <v>703.53111111111116</v>
      </c>
      <c r="Z251" s="34">
        <f t="shared" si="74"/>
        <v>772.12938271604946</v>
      </c>
      <c r="AA251" s="34">
        <f t="shared" si="74"/>
        <v>843.91827160493824</v>
      </c>
      <c r="AB251" s="34">
        <f t="shared" si="74"/>
        <v>918.89777777777795</v>
      </c>
      <c r="AC251" s="35">
        <f t="shared" si="74"/>
        <v>997.06790123456801</v>
      </c>
    </row>
    <row r="252" spans="1:29" hidden="1" x14ac:dyDescent="0.25">
      <c r="A252" s="76"/>
      <c r="B252" s="4" t="s">
        <v>181</v>
      </c>
      <c r="C252" s="3">
        <v>0.32</v>
      </c>
      <c r="D252" s="34">
        <f t="shared" si="72"/>
        <v>0</v>
      </c>
      <c r="E252" s="34">
        <f t="shared" si="72"/>
        <v>1.5953086419753086</v>
      </c>
      <c r="F252" s="34">
        <f t="shared" si="72"/>
        <v>6.3812345679012346</v>
      </c>
      <c r="G252" s="34">
        <f t="shared" si="72"/>
        <v>14.35777777777778</v>
      </c>
      <c r="H252" s="34">
        <f t="shared" si="72"/>
        <v>25.524938271604938</v>
      </c>
      <c r="I252" s="34">
        <f t="shared" si="72"/>
        <v>39.882716049382722</v>
      </c>
      <c r="J252" s="34">
        <f t="shared" si="72"/>
        <v>57.431111111111122</v>
      </c>
      <c r="K252" s="34">
        <f t="shared" si="72"/>
        <v>78.170123456790108</v>
      </c>
      <c r="L252" s="34">
        <f t="shared" si="72"/>
        <v>102.09975308641975</v>
      </c>
      <c r="M252" s="34">
        <f t="shared" si="72"/>
        <v>129.22</v>
      </c>
      <c r="N252" s="34">
        <f t="shared" si="73"/>
        <v>159.53086419753089</v>
      </c>
      <c r="O252" s="34">
        <f t="shared" si="73"/>
        <v>193.03234567901237</v>
      </c>
      <c r="P252" s="34">
        <f t="shared" si="73"/>
        <v>229.72444444444449</v>
      </c>
      <c r="Q252" s="34">
        <f t="shared" si="73"/>
        <v>269.60716049382722</v>
      </c>
      <c r="R252" s="34">
        <f t="shared" si="73"/>
        <v>312.68049382716043</v>
      </c>
      <c r="S252" s="34">
        <f t="shared" si="73"/>
        <v>358.9444444444444</v>
      </c>
      <c r="T252" s="34">
        <f t="shared" si="73"/>
        <v>408.39901234567901</v>
      </c>
      <c r="U252" s="34">
        <f t="shared" si="73"/>
        <v>461.04419753086421</v>
      </c>
      <c r="V252" s="34">
        <f t="shared" si="73"/>
        <v>516.88</v>
      </c>
      <c r="W252" s="34">
        <f t="shared" si="73"/>
        <v>575.90641975308654</v>
      </c>
      <c r="X252" s="34">
        <f t="shared" si="74"/>
        <v>638.12345679012356</v>
      </c>
      <c r="Y252" s="34">
        <f t="shared" si="74"/>
        <v>703.53111111111116</v>
      </c>
      <c r="Z252" s="34">
        <f t="shared" si="74"/>
        <v>772.12938271604946</v>
      </c>
      <c r="AA252" s="34">
        <f t="shared" si="74"/>
        <v>843.91827160493824</v>
      </c>
      <c r="AB252" s="34">
        <f t="shared" si="74"/>
        <v>918.89777777777795</v>
      </c>
      <c r="AC252" s="35">
        <f t="shared" si="74"/>
        <v>997.06790123456801</v>
      </c>
    </row>
    <row r="253" spans="1:29" hidden="1" x14ac:dyDescent="0.25">
      <c r="A253" s="76"/>
      <c r="B253" s="4" t="s">
        <v>376</v>
      </c>
      <c r="C253" s="3">
        <v>0.32</v>
      </c>
      <c r="D253" s="34">
        <f t="shared" si="72"/>
        <v>0</v>
      </c>
      <c r="E253" s="34">
        <f t="shared" si="72"/>
        <v>1.5953086419753086</v>
      </c>
      <c r="F253" s="34">
        <f t="shared" si="72"/>
        <v>6.3812345679012346</v>
      </c>
      <c r="G253" s="34">
        <f t="shared" si="72"/>
        <v>14.35777777777778</v>
      </c>
      <c r="H253" s="34">
        <f t="shared" si="72"/>
        <v>25.524938271604938</v>
      </c>
      <c r="I253" s="34">
        <f t="shared" si="72"/>
        <v>39.882716049382722</v>
      </c>
      <c r="J253" s="34">
        <f t="shared" si="72"/>
        <v>57.431111111111122</v>
      </c>
      <c r="K253" s="34">
        <f t="shared" si="72"/>
        <v>78.170123456790108</v>
      </c>
      <c r="L253" s="34">
        <f t="shared" si="72"/>
        <v>102.09975308641975</v>
      </c>
      <c r="M253" s="34">
        <f t="shared" si="72"/>
        <v>129.22</v>
      </c>
      <c r="N253" s="34">
        <f t="shared" si="73"/>
        <v>159.53086419753089</v>
      </c>
      <c r="O253" s="34">
        <f t="shared" si="73"/>
        <v>193.03234567901237</v>
      </c>
      <c r="P253" s="34">
        <f t="shared" si="73"/>
        <v>229.72444444444449</v>
      </c>
      <c r="Q253" s="34">
        <f t="shared" si="73"/>
        <v>269.60716049382722</v>
      </c>
      <c r="R253" s="34">
        <f t="shared" si="73"/>
        <v>312.68049382716043</v>
      </c>
      <c r="S253" s="34">
        <f t="shared" si="73"/>
        <v>358.9444444444444</v>
      </c>
      <c r="T253" s="34">
        <f t="shared" si="73"/>
        <v>408.39901234567901</v>
      </c>
      <c r="U253" s="34">
        <f t="shared" si="73"/>
        <v>461.04419753086421</v>
      </c>
      <c r="V253" s="34">
        <f t="shared" si="73"/>
        <v>516.88</v>
      </c>
      <c r="W253" s="34">
        <f t="shared" si="73"/>
        <v>575.90641975308654</v>
      </c>
      <c r="X253" s="34">
        <f t="shared" si="74"/>
        <v>638.12345679012356</v>
      </c>
      <c r="Y253" s="34">
        <f t="shared" si="74"/>
        <v>703.53111111111116</v>
      </c>
      <c r="Z253" s="34">
        <f t="shared" si="74"/>
        <v>772.12938271604946</v>
      </c>
      <c r="AA253" s="34">
        <f t="shared" si="74"/>
        <v>843.91827160493824</v>
      </c>
      <c r="AB253" s="34">
        <f t="shared" si="74"/>
        <v>918.89777777777795</v>
      </c>
      <c r="AC253" s="35">
        <f t="shared" si="74"/>
        <v>997.06790123456801</v>
      </c>
    </row>
    <row r="254" spans="1:29" hidden="1" x14ac:dyDescent="0.25">
      <c r="A254" s="76"/>
      <c r="B254" s="4" t="s">
        <v>108</v>
      </c>
      <c r="C254" s="3">
        <v>0.32</v>
      </c>
      <c r="D254" s="34">
        <f t="shared" si="72"/>
        <v>0</v>
      </c>
      <c r="E254" s="34">
        <f t="shared" si="72"/>
        <v>1.5953086419753086</v>
      </c>
      <c r="F254" s="34">
        <f t="shared" si="72"/>
        <v>6.3812345679012346</v>
      </c>
      <c r="G254" s="34">
        <f t="shared" si="72"/>
        <v>14.35777777777778</v>
      </c>
      <c r="H254" s="34">
        <f t="shared" si="72"/>
        <v>25.524938271604938</v>
      </c>
      <c r="I254" s="34">
        <f t="shared" si="72"/>
        <v>39.882716049382722</v>
      </c>
      <c r="J254" s="34">
        <f t="shared" si="72"/>
        <v>57.431111111111122</v>
      </c>
      <c r="K254" s="34">
        <f t="shared" si="72"/>
        <v>78.170123456790108</v>
      </c>
      <c r="L254" s="34">
        <f t="shared" si="72"/>
        <v>102.09975308641975</v>
      </c>
      <c r="M254" s="34">
        <f t="shared" si="72"/>
        <v>129.22</v>
      </c>
      <c r="N254" s="34">
        <f t="shared" si="73"/>
        <v>159.53086419753089</v>
      </c>
      <c r="O254" s="34">
        <f t="shared" si="73"/>
        <v>193.03234567901237</v>
      </c>
      <c r="P254" s="34">
        <f t="shared" si="73"/>
        <v>229.72444444444449</v>
      </c>
      <c r="Q254" s="34">
        <f t="shared" si="73"/>
        <v>269.60716049382722</v>
      </c>
      <c r="R254" s="34">
        <f t="shared" si="73"/>
        <v>312.68049382716043</v>
      </c>
      <c r="S254" s="34">
        <f t="shared" si="73"/>
        <v>358.9444444444444</v>
      </c>
      <c r="T254" s="34">
        <f t="shared" si="73"/>
        <v>408.39901234567901</v>
      </c>
      <c r="U254" s="34">
        <f t="shared" si="73"/>
        <v>461.04419753086421</v>
      </c>
      <c r="V254" s="34">
        <f t="shared" si="73"/>
        <v>516.88</v>
      </c>
      <c r="W254" s="34">
        <f t="shared" si="73"/>
        <v>575.90641975308654</v>
      </c>
      <c r="X254" s="34">
        <f t="shared" si="74"/>
        <v>638.12345679012356</v>
      </c>
      <c r="Y254" s="34">
        <f t="shared" si="74"/>
        <v>703.53111111111116</v>
      </c>
      <c r="Z254" s="34">
        <f t="shared" si="74"/>
        <v>772.12938271604946</v>
      </c>
      <c r="AA254" s="34">
        <f t="shared" si="74"/>
        <v>843.91827160493824</v>
      </c>
      <c r="AB254" s="34">
        <f t="shared" si="74"/>
        <v>918.89777777777795</v>
      </c>
      <c r="AC254" s="35">
        <f t="shared" si="74"/>
        <v>997.06790123456801</v>
      </c>
    </row>
    <row r="255" spans="1:29" hidden="1" x14ac:dyDescent="0.25">
      <c r="A255" s="76"/>
      <c r="B255" s="4" t="s">
        <v>182</v>
      </c>
      <c r="C255" s="3">
        <v>0.32</v>
      </c>
      <c r="D255" s="34">
        <f t="shared" si="72"/>
        <v>0</v>
      </c>
      <c r="E255" s="34">
        <f t="shared" si="72"/>
        <v>1.5953086419753086</v>
      </c>
      <c r="F255" s="34">
        <f t="shared" si="72"/>
        <v>6.3812345679012346</v>
      </c>
      <c r="G255" s="34">
        <f t="shared" si="72"/>
        <v>14.35777777777778</v>
      </c>
      <c r="H255" s="34">
        <f t="shared" si="72"/>
        <v>25.524938271604938</v>
      </c>
      <c r="I255" s="34">
        <f t="shared" si="72"/>
        <v>39.882716049382722</v>
      </c>
      <c r="J255" s="34">
        <f t="shared" si="72"/>
        <v>57.431111111111122</v>
      </c>
      <c r="K255" s="34">
        <f t="shared" si="72"/>
        <v>78.170123456790108</v>
      </c>
      <c r="L255" s="34">
        <f t="shared" si="72"/>
        <v>102.09975308641975</v>
      </c>
      <c r="M255" s="34">
        <f t="shared" si="72"/>
        <v>129.22</v>
      </c>
      <c r="N255" s="34">
        <f t="shared" si="73"/>
        <v>159.53086419753089</v>
      </c>
      <c r="O255" s="34">
        <f t="shared" si="73"/>
        <v>193.03234567901237</v>
      </c>
      <c r="P255" s="34">
        <f t="shared" si="73"/>
        <v>229.72444444444449</v>
      </c>
      <c r="Q255" s="34">
        <f t="shared" si="73"/>
        <v>269.60716049382722</v>
      </c>
      <c r="R255" s="34">
        <f t="shared" si="73"/>
        <v>312.68049382716043</v>
      </c>
      <c r="S255" s="34">
        <f t="shared" si="73"/>
        <v>358.9444444444444</v>
      </c>
      <c r="T255" s="34">
        <f t="shared" si="73"/>
        <v>408.39901234567901</v>
      </c>
      <c r="U255" s="34">
        <f t="shared" si="73"/>
        <v>461.04419753086421</v>
      </c>
      <c r="V255" s="34">
        <f t="shared" si="73"/>
        <v>516.88</v>
      </c>
      <c r="W255" s="34">
        <f t="shared" si="73"/>
        <v>575.90641975308654</v>
      </c>
      <c r="X255" s="34">
        <f t="shared" si="74"/>
        <v>638.12345679012356</v>
      </c>
      <c r="Y255" s="34">
        <f t="shared" si="74"/>
        <v>703.53111111111116</v>
      </c>
      <c r="Z255" s="34">
        <f t="shared" si="74"/>
        <v>772.12938271604946</v>
      </c>
      <c r="AA255" s="34">
        <f t="shared" si="74"/>
        <v>843.91827160493824</v>
      </c>
      <c r="AB255" s="34">
        <f t="shared" si="74"/>
        <v>918.89777777777795</v>
      </c>
      <c r="AC255" s="35">
        <f t="shared" si="74"/>
        <v>997.06790123456801</v>
      </c>
    </row>
    <row r="256" spans="1:29" hidden="1" x14ac:dyDescent="0.25">
      <c r="A256" s="76"/>
      <c r="B256" s="4" t="s">
        <v>183</v>
      </c>
      <c r="C256" s="3">
        <v>0.32</v>
      </c>
      <c r="D256" s="34">
        <f t="shared" si="72"/>
        <v>0</v>
      </c>
      <c r="E256" s="34">
        <f t="shared" si="72"/>
        <v>1.5953086419753086</v>
      </c>
      <c r="F256" s="34">
        <f t="shared" si="72"/>
        <v>6.3812345679012346</v>
      </c>
      <c r="G256" s="34">
        <f t="shared" si="72"/>
        <v>14.35777777777778</v>
      </c>
      <c r="H256" s="34">
        <f t="shared" si="72"/>
        <v>25.524938271604938</v>
      </c>
      <c r="I256" s="34">
        <f t="shared" si="72"/>
        <v>39.882716049382722</v>
      </c>
      <c r="J256" s="34">
        <f t="shared" si="72"/>
        <v>57.431111111111122</v>
      </c>
      <c r="K256" s="34">
        <f t="shared" si="72"/>
        <v>78.170123456790108</v>
      </c>
      <c r="L256" s="34">
        <f t="shared" si="72"/>
        <v>102.09975308641975</v>
      </c>
      <c r="M256" s="34">
        <f t="shared" si="72"/>
        <v>129.22</v>
      </c>
      <c r="N256" s="34">
        <f t="shared" si="73"/>
        <v>159.53086419753089</v>
      </c>
      <c r="O256" s="34">
        <f t="shared" si="73"/>
        <v>193.03234567901237</v>
      </c>
      <c r="P256" s="34">
        <f t="shared" si="73"/>
        <v>229.72444444444449</v>
      </c>
      <c r="Q256" s="34">
        <f t="shared" si="73"/>
        <v>269.60716049382722</v>
      </c>
      <c r="R256" s="34">
        <f t="shared" si="73"/>
        <v>312.68049382716043</v>
      </c>
      <c r="S256" s="34">
        <f t="shared" si="73"/>
        <v>358.9444444444444</v>
      </c>
      <c r="T256" s="34">
        <f t="shared" si="73"/>
        <v>408.39901234567901</v>
      </c>
      <c r="U256" s="34">
        <f t="shared" si="73"/>
        <v>461.04419753086421</v>
      </c>
      <c r="V256" s="34">
        <f t="shared" si="73"/>
        <v>516.88</v>
      </c>
      <c r="W256" s="34">
        <f t="shared" si="73"/>
        <v>575.90641975308654</v>
      </c>
      <c r="X256" s="34">
        <f t="shared" si="74"/>
        <v>638.12345679012356</v>
      </c>
      <c r="Y256" s="34">
        <f t="shared" si="74"/>
        <v>703.53111111111116</v>
      </c>
      <c r="Z256" s="34">
        <f t="shared" si="74"/>
        <v>772.12938271604946</v>
      </c>
      <c r="AA256" s="34">
        <f t="shared" si="74"/>
        <v>843.91827160493824</v>
      </c>
      <c r="AB256" s="34">
        <f t="shared" si="74"/>
        <v>918.89777777777795</v>
      </c>
      <c r="AC256" s="35">
        <f t="shared" si="74"/>
        <v>997.06790123456801</v>
      </c>
    </row>
    <row r="257" spans="1:29" hidden="1" x14ac:dyDescent="0.25">
      <c r="A257" s="76"/>
      <c r="B257" s="4" t="s">
        <v>110</v>
      </c>
      <c r="C257" s="3">
        <v>0.32</v>
      </c>
      <c r="D257" s="34">
        <f t="shared" ref="D257:M266" si="75">0.5*$A$5*D$46*D$46*$C257</f>
        <v>0</v>
      </c>
      <c r="E257" s="34">
        <f t="shared" si="75"/>
        <v>1.5953086419753086</v>
      </c>
      <c r="F257" s="34">
        <f t="shared" si="75"/>
        <v>6.3812345679012346</v>
      </c>
      <c r="G257" s="34">
        <f t="shared" si="75"/>
        <v>14.35777777777778</v>
      </c>
      <c r="H257" s="34">
        <f t="shared" si="75"/>
        <v>25.524938271604938</v>
      </c>
      <c r="I257" s="34">
        <f t="shared" si="75"/>
        <v>39.882716049382722</v>
      </c>
      <c r="J257" s="34">
        <f t="shared" si="75"/>
        <v>57.431111111111122</v>
      </c>
      <c r="K257" s="34">
        <f t="shared" si="75"/>
        <v>78.170123456790108</v>
      </c>
      <c r="L257" s="34">
        <f t="shared" si="75"/>
        <v>102.09975308641975</v>
      </c>
      <c r="M257" s="34">
        <f t="shared" si="75"/>
        <v>129.22</v>
      </c>
      <c r="N257" s="34">
        <f t="shared" ref="N257:W266" si="76">0.5*$A$5*N$46*N$46*$C257</f>
        <v>159.53086419753089</v>
      </c>
      <c r="O257" s="34">
        <f t="shared" si="76"/>
        <v>193.03234567901237</v>
      </c>
      <c r="P257" s="34">
        <f t="shared" si="76"/>
        <v>229.72444444444449</v>
      </c>
      <c r="Q257" s="34">
        <f t="shared" si="76"/>
        <v>269.60716049382722</v>
      </c>
      <c r="R257" s="34">
        <f t="shared" si="76"/>
        <v>312.68049382716043</v>
      </c>
      <c r="S257" s="34">
        <f t="shared" si="76"/>
        <v>358.9444444444444</v>
      </c>
      <c r="T257" s="34">
        <f t="shared" si="76"/>
        <v>408.39901234567901</v>
      </c>
      <c r="U257" s="34">
        <f t="shared" si="76"/>
        <v>461.04419753086421</v>
      </c>
      <c r="V257" s="34">
        <f t="shared" si="76"/>
        <v>516.88</v>
      </c>
      <c r="W257" s="34">
        <f t="shared" si="76"/>
        <v>575.90641975308654</v>
      </c>
      <c r="X257" s="34">
        <f t="shared" ref="X257:AC266" si="77">0.5*$A$5*X$46*X$46*$C257</f>
        <v>638.12345679012356</v>
      </c>
      <c r="Y257" s="34">
        <f t="shared" si="77"/>
        <v>703.53111111111116</v>
      </c>
      <c r="Z257" s="34">
        <f t="shared" si="77"/>
        <v>772.12938271604946</v>
      </c>
      <c r="AA257" s="34">
        <f t="shared" si="77"/>
        <v>843.91827160493824</v>
      </c>
      <c r="AB257" s="34">
        <f t="shared" si="77"/>
        <v>918.89777777777795</v>
      </c>
      <c r="AC257" s="35">
        <f t="shared" si="77"/>
        <v>997.06790123456801</v>
      </c>
    </row>
    <row r="258" spans="1:29" hidden="1" x14ac:dyDescent="0.25">
      <c r="A258" s="76"/>
      <c r="B258" s="4" t="s">
        <v>184</v>
      </c>
      <c r="C258" s="3">
        <v>0.32</v>
      </c>
      <c r="D258" s="34">
        <f t="shared" si="75"/>
        <v>0</v>
      </c>
      <c r="E258" s="34">
        <f t="shared" si="75"/>
        <v>1.5953086419753086</v>
      </c>
      <c r="F258" s="34">
        <f t="shared" si="75"/>
        <v>6.3812345679012346</v>
      </c>
      <c r="G258" s="34">
        <f t="shared" si="75"/>
        <v>14.35777777777778</v>
      </c>
      <c r="H258" s="34">
        <f t="shared" si="75"/>
        <v>25.524938271604938</v>
      </c>
      <c r="I258" s="34">
        <f t="shared" si="75"/>
        <v>39.882716049382722</v>
      </c>
      <c r="J258" s="34">
        <f t="shared" si="75"/>
        <v>57.431111111111122</v>
      </c>
      <c r="K258" s="34">
        <f t="shared" si="75"/>
        <v>78.170123456790108</v>
      </c>
      <c r="L258" s="34">
        <f t="shared" si="75"/>
        <v>102.09975308641975</v>
      </c>
      <c r="M258" s="34">
        <f t="shared" si="75"/>
        <v>129.22</v>
      </c>
      <c r="N258" s="34">
        <f t="shared" si="76"/>
        <v>159.53086419753089</v>
      </c>
      <c r="O258" s="34">
        <f t="shared" si="76"/>
        <v>193.03234567901237</v>
      </c>
      <c r="P258" s="34">
        <f t="shared" si="76"/>
        <v>229.72444444444449</v>
      </c>
      <c r="Q258" s="34">
        <f t="shared" si="76"/>
        <v>269.60716049382722</v>
      </c>
      <c r="R258" s="34">
        <f t="shared" si="76"/>
        <v>312.68049382716043</v>
      </c>
      <c r="S258" s="34">
        <f t="shared" si="76"/>
        <v>358.9444444444444</v>
      </c>
      <c r="T258" s="34">
        <f t="shared" si="76"/>
        <v>408.39901234567901</v>
      </c>
      <c r="U258" s="34">
        <f t="shared" si="76"/>
        <v>461.04419753086421</v>
      </c>
      <c r="V258" s="34">
        <f t="shared" si="76"/>
        <v>516.88</v>
      </c>
      <c r="W258" s="34">
        <f t="shared" si="76"/>
        <v>575.90641975308654</v>
      </c>
      <c r="X258" s="34">
        <f t="shared" si="77"/>
        <v>638.12345679012356</v>
      </c>
      <c r="Y258" s="34">
        <f t="shared" si="77"/>
        <v>703.53111111111116</v>
      </c>
      <c r="Z258" s="34">
        <f t="shared" si="77"/>
        <v>772.12938271604946</v>
      </c>
      <c r="AA258" s="34">
        <f t="shared" si="77"/>
        <v>843.91827160493824</v>
      </c>
      <c r="AB258" s="34">
        <f t="shared" si="77"/>
        <v>918.89777777777795</v>
      </c>
      <c r="AC258" s="35">
        <f t="shared" si="77"/>
        <v>997.06790123456801</v>
      </c>
    </row>
    <row r="259" spans="1:29" hidden="1" x14ac:dyDescent="0.25">
      <c r="A259" s="76"/>
      <c r="B259" s="4" t="s">
        <v>15</v>
      </c>
      <c r="C259" s="3">
        <v>0.32</v>
      </c>
      <c r="D259" s="34">
        <f t="shared" si="75"/>
        <v>0</v>
      </c>
      <c r="E259" s="34">
        <f t="shared" si="75"/>
        <v>1.5953086419753086</v>
      </c>
      <c r="F259" s="34">
        <f t="shared" si="75"/>
        <v>6.3812345679012346</v>
      </c>
      <c r="G259" s="34">
        <f t="shared" si="75"/>
        <v>14.35777777777778</v>
      </c>
      <c r="H259" s="34">
        <f t="shared" si="75"/>
        <v>25.524938271604938</v>
      </c>
      <c r="I259" s="34">
        <f t="shared" si="75"/>
        <v>39.882716049382722</v>
      </c>
      <c r="J259" s="34">
        <f t="shared" si="75"/>
        <v>57.431111111111122</v>
      </c>
      <c r="K259" s="34">
        <f t="shared" si="75"/>
        <v>78.170123456790108</v>
      </c>
      <c r="L259" s="34">
        <f t="shared" si="75"/>
        <v>102.09975308641975</v>
      </c>
      <c r="M259" s="34">
        <f t="shared" si="75"/>
        <v>129.22</v>
      </c>
      <c r="N259" s="34">
        <f t="shared" si="76"/>
        <v>159.53086419753089</v>
      </c>
      <c r="O259" s="34">
        <f t="shared" si="76"/>
        <v>193.03234567901237</v>
      </c>
      <c r="P259" s="34">
        <f t="shared" si="76"/>
        <v>229.72444444444449</v>
      </c>
      <c r="Q259" s="34">
        <f t="shared" si="76"/>
        <v>269.60716049382722</v>
      </c>
      <c r="R259" s="34">
        <f t="shared" si="76"/>
        <v>312.68049382716043</v>
      </c>
      <c r="S259" s="34">
        <f t="shared" si="76"/>
        <v>358.9444444444444</v>
      </c>
      <c r="T259" s="34">
        <f t="shared" si="76"/>
        <v>408.39901234567901</v>
      </c>
      <c r="U259" s="34">
        <f t="shared" si="76"/>
        <v>461.04419753086421</v>
      </c>
      <c r="V259" s="34">
        <f t="shared" si="76"/>
        <v>516.88</v>
      </c>
      <c r="W259" s="34">
        <f t="shared" si="76"/>
        <v>575.90641975308654</v>
      </c>
      <c r="X259" s="34">
        <f t="shared" si="77"/>
        <v>638.12345679012356</v>
      </c>
      <c r="Y259" s="34">
        <f t="shared" si="77"/>
        <v>703.53111111111116</v>
      </c>
      <c r="Z259" s="34">
        <f t="shared" si="77"/>
        <v>772.12938271604946</v>
      </c>
      <c r="AA259" s="34">
        <f t="shared" si="77"/>
        <v>843.91827160493824</v>
      </c>
      <c r="AB259" s="34">
        <f t="shared" si="77"/>
        <v>918.89777777777795</v>
      </c>
      <c r="AC259" s="35">
        <f t="shared" si="77"/>
        <v>997.06790123456801</v>
      </c>
    </row>
    <row r="260" spans="1:29" hidden="1" x14ac:dyDescent="0.25">
      <c r="A260" s="76"/>
      <c r="B260" s="4" t="s">
        <v>185</v>
      </c>
      <c r="C260" s="3">
        <v>0.32</v>
      </c>
      <c r="D260" s="34">
        <f t="shared" si="75"/>
        <v>0</v>
      </c>
      <c r="E260" s="34">
        <f t="shared" si="75"/>
        <v>1.5953086419753086</v>
      </c>
      <c r="F260" s="34">
        <f t="shared" si="75"/>
        <v>6.3812345679012346</v>
      </c>
      <c r="G260" s="34">
        <f t="shared" si="75"/>
        <v>14.35777777777778</v>
      </c>
      <c r="H260" s="34">
        <f t="shared" si="75"/>
        <v>25.524938271604938</v>
      </c>
      <c r="I260" s="34">
        <f t="shared" si="75"/>
        <v>39.882716049382722</v>
      </c>
      <c r="J260" s="34">
        <f t="shared" si="75"/>
        <v>57.431111111111122</v>
      </c>
      <c r="K260" s="34">
        <f t="shared" si="75"/>
        <v>78.170123456790108</v>
      </c>
      <c r="L260" s="34">
        <f t="shared" si="75"/>
        <v>102.09975308641975</v>
      </c>
      <c r="M260" s="34">
        <f t="shared" si="75"/>
        <v>129.22</v>
      </c>
      <c r="N260" s="34">
        <f t="shared" si="76"/>
        <v>159.53086419753089</v>
      </c>
      <c r="O260" s="34">
        <f t="shared" si="76"/>
        <v>193.03234567901237</v>
      </c>
      <c r="P260" s="34">
        <f t="shared" si="76"/>
        <v>229.72444444444449</v>
      </c>
      <c r="Q260" s="34">
        <f t="shared" si="76"/>
        <v>269.60716049382722</v>
      </c>
      <c r="R260" s="34">
        <f t="shared" si="76"/>
        <v>312.68049382716043</v>
      </c>
      <c r="S260" s="34">
        <f t="shared" si="76"/>
        <v>358.9444444444444</v>
      </c>
      <c r="T260" s="34">
        <f t="shared" si="76"/>
        <v>408.39901234567901</v>
      </c>
      <c r="U260" s="34">
        <f t="shared" si="76"/>
        <v>461.04419753086421</v>
      </c>
      <c r="V260" s="34">
        <f t="shared" si="76"/>
        <v>516.88</v>
      </c>
      <c r="W260" s="34">
        <f t="shared" si="76"/>
        <v>575.90641975308654</v>
      </c>
      <c r="X260" s="34">
        <f t="shared" si="77"/>
        <v>638.12345679012356</v>
      </c>
      <c r="Y260" s="34">
        <f t="shared" si="77"/>
        <v>703.53111111111116</v>
      </c>
      <c r="Z260" s="34">
        <f t="shared" si="77"/>
        <v>772.12938271604946</v>
      </c>
      <c r="AA260" s="34">
        <f t="shared" si="77"/>
        <v>843.91827160493824</v>
      </c>
      <c r="AB260" s="34">
        <f t="shared" si="77"/>
        <v>918.89777777777795</v>
      </c>
      <c r="AC260" s="35">
        <f t="shared" si="77"/>
        <v>997.06790123456801</v>
      </c>
    </row>
    <row r="261" spans="1:29" hidden="1" x14ac:dyDescent="0.25">
      <c r="A261" s="76"/>
      <c r="B261" s="4" t="s">
        <v>186</v>
      </c>
      <c r="C261" s="3">
        <v>0.32</v>
      </c>
      <c r="D261" s="34">
        <f t="shared" si="75"/>
        <v>0</v>
      </c>
      <c r="E261" s="34">
        <f t="shared" si="75"/>
        <v>1.5953086419753086</v>
      </c>
      <c r="F261" s="34">
        <f t="shared" si="75"/>
        <v>6.3812345679012346</v>
      </c>
      <c r="G261" s="34">
        <f t="shared" si="75"/>
        <v>14.35777777777778</v>
      </c>
      <c r="H261" s="34">
        <f t="shared" si="75"/>
        <v>25.524938271604938</v>
      </c>
      <c r="I261" s="34">
        <f t="shared" si="75"/>
        <v>39.882716049382722</v>
      </c>
      <c r="J261" s="34">
        <f t="shared" si="75"/>
        <v>57.431111111111122</v>
      </c>
      <c r="K261" s="34">
        <f t="shared" si="75"/>
        <v>78.170123456790108</v>
      </c>
      <c r="L261" s="34">
        <f t="shared" si="75"/>
        <v>102.09975308641975</v>
      </c>
      <c r="M261" s="34">
        <f t="shared" si="75"/>
        <v>129.22</v>
      </c>
      <c r="N261" s="34">
        <f t="shared" si="76"/>
        <v>159.53086419753089</v>
      </c>
      <c r="O261" s="34">
        <f t="shared" si="76"/>
        <v>193.03234567901237</v>
      </c>
      <c r="P261" s="34">
        <f t="shared" si="76"/>
        <v>229.72444444444449</v>
      </c>
      <c r="Q261" s="34">
        <f t="shared" si="76"/>
        <v>269.60716049382722</v>
      </c>
      <c r="R261" s="34">
        <f t="shared" si="76"/>
        <v>312.68049382716043</v>
      </c>
      <c r="S261" s="34">
        <f t="shared" si="76"/>
        <v>358.9444444444444</v>
      </c>
      <c r="T261" s="34">
        <f t="shared" si="76"/>
        <v>408.39901234567901</v>
      </c>
      <c r="U261" s="34">
        <f t="shared" si="76"/>
        <v>461.04419753086421</v>
      </c>
      <c r="V261" s="34">
        <f t="shared" si="76"/>
        <v>516.88</v>
      </c>
      <c r="W261" s="34">
        <f t="shared" si="76"/>
        <v>575.90641975308654</v>
      </c>
      <c r="X261" s="34">
        <f t="shared" si="77"/>
        <v>638.12345679012356</v>
      </c>
      <c r="Y261" s="34">
        <f t="shared" si="77"/>
        <v>703.53111111111116</v>
      </c>
      <c r="Z261" s="34">
        <f t="shared" si="77"/>
        <v>772.12938271604946</v>
      </c>
      <c r="AA261" s="34">
        <f t="shared" si="77"/>
        <v>843.91827160493824</v>
      </c>
      <c r="AB261" s="34">
        <f t="shared" si="77"/>
        <v>918.89777777777795</v>
      </c>
      <c r="AC261" s="35">
        <f t="shared" si="77"/>
        <v>997.06790123456801</v>
      </c>
    </row>
    <row r="262" spans="1:29" hidden="1" x14ac:dyDescent="0.25">
      <c r="A262" s="76"/>
      <c r="B262" s="4" t="s">
        <v>113</v>
      </c>
      <c r="C262" s="3">
        <v>0.32</v>
      </c>
      <c r="D262" s="34">
        <f t="shared" si="75"/>
        <v>0</v>
      </c>
      <c r="E262" s="34">
        <f t="shared" si="75"/>
        <v>1.5953086419753086</v>
      </c>
      <c r="F262" s="34">
        <f t="shared" si="75"/>
        <v>6.3812345679012346</v>
      </c>
      <c r="G262" s="34">
        <f t="shared" si="75"/>
        <v>14.35777777777778</v>
      </c>
      <c r="H262" s="34">
        <f t="shared" si="75"/>
        <v>25.524938271604938</v>
      </c>
      <c r="I262" s="34">
        <f t="shared" si="75"/>
        <v>39.882716049382722</v>
      </c>
      <c r="J262" s="34">
        <f t="shared" si="75"/>
        <v>57.431111111111122</v>
      </c>
      <c r="K262" s="34">
        <f t="shared" si="75"/>
        <v>78.170123456790108</v>
      </c>
      <c r="L262" s="34">
        <f t="shared" si="75"/>
        <v>102.09975308641975</v>
      </c>
      <c r="M262" s="34">
        <f t="shared" si="75"/>
        <v>129.22</v>
      </c>
      <c r="N262" s="34">
        <f t="shared" si="76"/>
        <v>159.53086419753089</v>
      </c>
      <c r="O262" s="34">
        <f t="shared" si="76"/>
        <v>193.03234567901237</v>
      </c>
      <c r="P262" s="34">
        <f t="shared" si="76"/>
        <v>229.72444444444449</v>
      </c>
      <c r="Q262" s="34">
        <f t="shared" si="76"/>
        <v>269.60716049382722</v>
      </c>
      <c r="R262" s="34">
        <f t="shared" si="76"/>
        <v>312.68049382716043</v>
      </c>
      <c r="S262" s="34">
        <f t="shared" si="76"/>
        <v>358.9444444444444</v>
      </c>
      <c r="T262" s="34">
        <f t="shared" si="76"/>
        <v>408.39901234567901</v>
      </c>
      <c r="U262" s="34">
        <f t="shared" si="76"/>
        <v>461.04419753086421</v>
      </c>
      <c r="V262" s="34">
        <f t="shared" si="76"/>
        <v>516.88</v>
      </c>
      <c r="W262" s="34">
        <f t="shared" si="76"/>
        <v>575.90641975308654</v>
      </c>
      <c r="X262" s="34">
        <f t="shared" si="77"/>
        <v>638.12345679012356</v>
      </c>
      <c r="Y262" s="34">
        <f t="shared" si="77"/>
        <v>703.53111111111116</v>
      </c>
      <c r="Z262" s="34">
        <f t="shared" si="77"/>
        <v>772.12938271604946</v>
      </c>
      <c r="AA262" s="34">
        <f t="shared" si="77"/>
        <v>843.91827160493824</v>
      </c>
      <c r="AB262" s="34">
        <f t="shared" si="77"/>
        <v>918.89777777777795</v>
      </c>
      <c r="AC262" s="35">
        <f t="shared" si="77"/>
        <v>997.06790123456801</v>
      </c>
    </row>
    <row r="263" spans="1:29" hidden="1" x14ac:dyDescent="0.25">
      <c r="A263" s="76"/>
      <c r="B263" s="4" t="s">
        <v>187</v>
      </c>
      <c r="C263" s="3">
        <v>0.32</v>
      </c>
      <c r="D263" s="34">
        <f t="shared" si="75"/>
        <v>0</v>
      </c>
      <c r="E263" s="34">
        <f t="shared" si="75"/>
        <v>1.5953086419753086</v>
      </c>
      <c r="F263" s="34">
        <f t="shared" si="75"/>
        <v>6.3812345679012346</v>
      </c>
      <c r="G263" s="34">
        <f t="shared" si="75"/>
        <v>14.35777777777778</v>
      </c>
      <c r="H263" s="34">
        <f t="shared" si="75"/>
        <v>25.524938271604938</v>
      </c>
      <c r="I263" s="34">
        <f t="shared" si="75"/>
        <v>39.882716049382722</v>
      </c>
      <c r="J263" s="34">
        <f t="shared" si="75"/>
        <v>57.431111111111122</v>
      </c>
      <c r="K263" s="34">
        <f t="shared" si="75"/>
        <v>78.170123456790108</v>
      </c>
      <c r="L263" s="34">
        <f t="shared" si="75"/>
        <v>102.09975308641975</v>
      </c>
      <c r="M263" s="34">
        <f t="shared" si="75"/>
        <v>129.22</v>
      </c>
      <c r="N263" s="34">
        <f t="shared" si="76"/>
        <v>159.53086419753089</v>
      </c>
      <c r="O263" s="34">
        <f t="shared" si="76"/>
        <v>193.03234567901237</v>
      </c>
      <c r="P263" s="34">
        <f t="shared" si="76"/>
        <v>229.72444444444449</v>
      </c>
      <c r="Q263" s="34">
        <f t="shared" si="76"/>
        <v>269.60716049382722</v>
      </c>
      <c r="R263" s="34">
        <f t="shared" si="76"/>
        <v>312.68049382716043</v>
      </c>
      <c r="S263" s="34">
        <f t="shared" si="76"/>
        <v>358.9444444444444</v>
      </c>
      <c r="T263" s="34">
        <f t="shared" si="76"/>
        <v>408.39901234567901</v>
      </c>
      <c r="U263" s="34">
        <f t="shared" si="76"/>
        <v>461.04419753086421</v>
      </c>
      <c r="V263" s="34">
        <f t="shared" si="76"/>
        <v>516.88</v>
      </c>
      <c r="W263" s="34">
        <f t="shared" si="76"/>
        <v>575.90641975308654</v>
      </c>
      <c r="X263" s="34">
        <f t="shared" si="77"/>
        <v>638.12345679012356</v>
      </c>
      <c r="Y263" s="34">
        <f t="shared" si="77"/>
        <v>703.53111111111116</v>
      </c>
      <c r="Z263" s="34">
        <f t="shared" si="77"/>
        <v>772.12938271604946</v>
      </c>
      <c r="AA263" s="34">
        <f t="shared" si="77"/>
        <v>843.91827160493824</v>
      </c>
      <c r="AB263" s="34">
        <f t="shared" si="77"/>
        <v>918.89777777777795</v>
      </c>
      <c r="AC263" s="35">
        <f t="shared" si="77"/>
        <v>997.06790123456801</v>
      </c>
    </row>
    <row r="264" spans="1:29" hidden="1" x14ac:dyDescent="0.25">
      <c r="A264" s="76"/>
      <c r="B264" s="4" t="s">
        <v>188</v>
      </c>
      <c r="C264" s="3">
        <v>0.32</v>
      </c>
      <c r="D264" s="34">
        <f t="shared" si="75"/>
        <v>0</v>
      </c>
      <c r="E264" s="34">
        <f t="shared" si="75"/>
        <v>1.5953086419753086</v>
      </c>
      <c r="F264" s="34">
        <f t="shared" si="75"/>
        <v>6.3812345679012346</v>
      </c>
      <c r="G264" s="34">
        <f t="shared" si="75"/>
        <v>14.35777777777778</v>
      </c>
      <c r="H264" s="34">
        <f t="shared" si="75"/>
        <v>25.524938271604938</v>
      </c>
      <c r="I264" s="34">
        <f t="shared" si="75"/>
        <v>39.882716049382722</v>
      </c>
      <c r="J264" s="34">
        <f t="shared" si="75"/>
        <v>57.431111111111122</v>
      </c>
      <c r="K264" s="34">
        <f t="shared" si="75"/>
        <v>78.170123456790108</v>
      </c>
      <c r="L264" s="34">
        <f t="shared" si="75"/>
        <v>102.09975308641975</v>
      </c>
      <c r="M264" s="34">
        <f t="shared" si="75"/>
        <v>129.22</v>
      </c>
      <c r="N264" s="34">
        <f t="shared" si="76"/>
        <v>159.53086419753089</v>
      </c>
      <c r="O264" s="34">
        <f t="shared" si="76"/>
        <v>193.03234567901237</v>
      </c>
      <c r="P264" s="34">
        <f t="shared" si="76"/>
        <v>229.72444444444449</v>
      </c>
      <c r="Q264" s="34">
        <f t="shared" si="76"/>
        <v>269.60716049382722</v>
      </c>
      <c r="R264" s="34">
        <f t="shared" si="76"/>
        <v>312.68049382716043</v>
      </c>
      <c r="S264" s="34">
        <f t="shared" si="76"/>
        <v>358.9444444444444</v>
      </c>
      <c r="T264" s="34">
        <f t="shared" si="76"/>
        <v>408.39901234567901</v>
      </c>
      <c r="U264" s="34">
        <f t="shared" si="76"/>
        <v>461.04419753086421</v>
      </c>
      <c r="V264" s="34">
        <f t="shared" si="76"/>
        <v>516.88</v>
      </c>
      <c r="W264" s="34">
        <f t="shared" si="76"/>
        <v>575.90641975308654</v>
      </c>
      <c r="X264" s="34">
        <f t="shared" si="77"/>
        <v>638.12345679012356</v>
      </c>
      <c r="Y264" s="34">
        <f t="shared" si="77"/>
        <v>703.53111111111116</v>
      </c>
      <c r="Z264" s="34">
        <f t="shared" si="77"/>
        <v>772.12938271604946</v>
      </c>
      <c r="AA264" s="34">
        <f t="shared" si="77"/>
        <v>843.91827160493824</v>
      </c>
      <c r="AB264" s="34">
        <f t="shared" si="77"/>
        <v>918.89777777777795</v>
      </c>
      <c r="AC264" s="35">
        <f t="shared" si="77"/>
        <v>997.06790123456801</v>
      </c>
    </row>
    <row r="265" spans="1:29" hidden="1" x14ac:dyDescent="0.25">
      <c r="A265" s="76"/>
      <c r="B265" s="4" t="s">
        <v>189</v>
      </c>
      <c r="C265" s="3">
        <v>0.32</v>
      </c>
      <c r="D265" s="34">
        <f t="shared" si="75"/>
        <v>0</v>
      </c>
      <c r="E265" s="34">
        <f t="shared" si="75"/>
        <v>1.5953086419753086</v>
      </c>
      <c r="F265" s="34">
        <f t="shared" si="75"/>
        <v>6.3812345679012346</v>
      </c>
      <c r="G265" s="34">
        <f t="shared" si="75"/>
        <v>14.35777777777778</v>
      </c>
      <c r="H265" s="34">
        <f t="shared" si="75"/>
        <v>25.524938271604938</v>
      </c>
      <c r="I265" s="34">
        <f t="shared" si="75"/>
        <v>39.882716049382722</v>
      </c>
      <c r="J265" s="34">
        <f t="shared" si="75"/>
        <v>57.431111111111122</v>
      </c>
      <c r="K265" s="34">
        <f t="shared" si="75"/>
        <v>78.170123456790108</v>
      </c>
      <c r="L265" s="34">
        <f t="shared" si="75"/>
        <v>102.09975308641975</v>
      </c>
      <c r="M265" s="34">
        <f t="shared" si="75"/>
        <v>129.22</v>
      </c>
      <c r="N265" s="34">
        <f t="shared" si="76"/>
        <v>159.53086419753089</v>
      </c>
      <c r="O265" s="34">
        <f t="shared" si="76"/>
        <v>193.03234567901237</v>
      </c>
      <c r="P265" s="34">
        <f t="shared" si="76"/>
        <v>229.72444444444449</v>
      </c>
      <c r="Q265" s="34">
        <f t="shared" si="76"/>
        <v>269.60716049382722</v>
      </c>
      <c r="R265" s="34">
        <f t="shared" si="76"/>
        <v>312.68049382716043</v>
      </c>
      <c r="S265" s="34">
        <f t="shared" si="76"/>
        <v>358.9444444444444</v>
      </c>
      <c r="T265" s="34">
        <f t="shared" si="76"/>
        <v>408.39901234567901</v>
      </c>
      <c r="U265" s="34">
        <f t="shared" si="76"/>
        <v>461.04419753086421</v>
      </c>
      <c r="V265" s="34">
        <f t="shared" si="76"/>
        <v>516.88</v>
      </c>
      <c r="W265" s="34">
        <f t="shared" si="76"/>
        <v>575.90641975308654</v>
      </c>
      <c r="X265" s="34">
        <f t="shared" si="77"/>
        <v>638.12345679012356</v>
      </c>
      <c r="Y265" s="34">
        <f t="shared" si="77"/>
        <v>703.53111111111116</v>
      </c>
      <c r="Z265" s="34">
        <f t="shared" si="77"/>
        <v>772.12938271604946</v>
      </c>
      <c r="AA265" s="34">
        <f t="shared" si="77"/>
        <v>843.91827160493824</v>
      </c>
      <c r="AB265" s="34">
        <f t="shared" si="77"/>
        <v>918.89777777777795</v>
      </c>
      <c r="AC265" s="35">
        <f t="shared" si="77"/>
        <v>997.06790123456801</v>
      </c>
    </row>
    <row r="266" spans="1:29" hidden="1" x14ac:dyDescent="0.25">
      <c r="A266" s="76"/>
      <c r="B266" s="4" t="s">
        <v>190</v>
      </c>
      <c r="C266" s="3">
        <v>0.32</v>
      </c>
      <c r="D266" s="34">
        <f t="shared" si="75"/>
        <v>0</v>
      </c>
      <c r="E266" s="34">
        <f t="shared" si="75"/>
        <v>1.5953086419753086</v>
      </c>
      <c r="F266" s="34">
        <f t="shared" si="75"/>
        <v>6.3812345679012346</v>
      </c>
      <c r="G266" s="34">
        <f t="shared" si="75"/>
        <v>14.35777777777778</v>
      </c>
      <c r="H266" s="34">
        <f t="shared" si="75"/>
        <v>25.524938271604938</v>
      </c>
      <c r="I266" s="34">
        <f t="shared" si="75"/>
        <v>39.882716049382722</v>
      </c>
      <c r="J266" s="34">
        <f t="shared" si="75"/>
        <v>57.431111111111122</v>
      </c>
      <c r="K266" s="34">
        <f t="shared" si="75"/>
        <v>78.170123456790108</v>
      </c>
      <c r="L266" s="34">
        <f t="shared" si="75"/>
        <v>102.09975308641975</v>
      </c>
      <c r="M266" s="34">
        <f t="shared" si="75"/>
        <v>129.22</v>
      </c>
      <c r="N266" s="34">
        <f t="shared" si="76"/>
        <v>159.53086419753089</v>
      </c>
      <c r="O266" s="34">
        <f t="shared" si="76"/>
        <v>193.03234567901237</v>
      </c>
      <c r="P266" s="34">
        <f t="shared" si="76"/>
        <v>229.72444444444449</v>
      </c>
      <c r="Q266" s="34">
        <f t="shared" si="76"/>
        <v>269.60716049382722</v>
      </c>
      <c r="R266" s="34">
        <f t="shared" si="76"/>
        <v>312.68049382716043</v>
      </c>
      <c r="S266" s="34">
        <f t="shared" si="76"/>
        <v>358.9444444444444</v>
      </c>
      <c r="T266" s="34">
        <f t="shared" si="76"/>
        <v>408.39901234567901</v>
      </c>
      <c r="U266" s="34">
        <f t="shared" si="76"/>
        <v>461.04419753086421</v>
      </c>
      <c r="V266" s="34">
        <f t="shared" si="76"/>
        <v>516.88</v>
      </c>
      <c r="W266" s="34">
        <f t="shared" si="76"/>
        <v>575.90641975308654</v>
      </c>
      <c r="X266" s="34">
        <f t="shared" si="77"/>
        <v>638.12345679012356</v>
      </c>
      <c r="Y266" s="34">
        <f t="shared" si="77"/>
        <v>703.53111111111116</v>
      </c>
      <c r="Z266" s="34">
        <f t="shared" si="77"/>
        <v>772.12938271604946</v>
      </c>
      <c r="AA266" s="34">
        <f t="shared" si="77"/>
        <v>843.91827160493824</v>
      </c>
      <c r="AB266" s="34">
        <f t="shared" si="77"/>
        <v>918.89777777777795</v>
      </c>
      <c r="AC266" s="35">
        <f t="shared" si="77"/>
        <v>997.06790123456801</v>
      </c>
    </row>
    <row r="267" spans="1:29" hidden="1" x14ac:dyDescent="0.25">
      <c r="A267" s="76"/>
      <c r="B267" s="4" t="s">
        <v>191</v>
      </c>
      <c r="C267" s="3">
        <v>0.32</v>
      </c>
      <c r="D267" s="34">
        <f t="shared" ref="D267:M276" si="78">0.5*$A$5*D$46*D$46*$C267</f>
        <v>0</v>
      </c>
      <c r="E267" s="34">
        <f t="shared" si="78"/>
        <v>1.5953086419753086</v>
      </c>
      <c r="F267" s="34">
        <f t="shared" si="78"/>
        <v>6.3812345679012346</v>
      </c>
      <c r="G267" s="34">
        <f t="shared" si="78"/>
        <v>14.35777777777778</v>
      </c>
      <c r="H267" s="34">
        <f t="shared" si="78"/>
        <v>25.524938271604938</v>
      </c>
      <c r="I267" s="34">
        <f t="shared" si="78"/>
        <v>39.882716049382722</v>
      </c>
      <c r="J267" s="34">
        <f t="shared" si="78"/>
        <v>57.431111111111122</v>
      </c>
      <c r="K267" s="34">
        <f t="shared" si="78"/>
        <v>78.170123456790108</v>
      </c>
      <c r="L267" s="34">
        <f t="shared" si="78"/>
        <v>102.09975308641975</v>
      </c>
      <c r="M267" s="34">
        <f t="shared" si="78"/>
        <v>129.22</v>
      </c>
      <c r="N267" s="34">
        <f t="shared" ref="N267:W276" si="79">0.5*$A$5*N$46*N$46*$C267</f>
        <v>159.53086419753089</v>
      </c>
      <c r="O267" s="34">
        <f t="shared" si="79"/>
        <v>193.03234567901237</v>
      </c>
      <c r="P267" s="34">
        <f t="shared" si="79"/>
        <v>229.72444444444449</v>
      </c>
      <c r="Q267" s="34">
        <f t="shared" si="79"/>
        <v>269.60716049382722</v>
      </c>
      <c r="R267" s="34">
        <f t="shared" si="79"/>
        <v>312.68049382716043</v>
      </c>
      <c r="S267" s="34">
        <f t="shared" si="79"/>
        <v>358.9444444444444</v>
      </c>
      <c r="T267" s="34">
        <f t="shared" si="79"/>
        <v>408.39901234567901</v>
      </c>
      <c r="U267" s="34">
        <f t="shared" si="79"/>
        <v>461.04419753086421</v>
      </c>
      <c r="V267" s="34">
        <f t="shared" si="79"/>
        <v>516.88</v>
      </c>
      <c r="W267" s="34">
        <f t="shared" si="79"/>
        <v>575.90641975308654</v>
      </c>
      <c r="X267" s="34">
        <f t="shared" ref="X267:AC276" si="80">0.5*$A$5*X$46*X$46*$C267</f>
        <v>638.12345679012356</v>
      </c>
      <c r="Y267" s="34">
        <f t="shared" si="80"/>
        <v>703.53111111111116</v>
      </c>
      <c r="Z267" s="34">
        <f t="shared" si="80"/>
        <v>772.12938271604946</v>
      </c>
      <c r="AA267" s="34">
        <f t="shared" si="80"/>
        <v>843.91827160493824</v>
      </c>
      <c r="AB267" s="34">
        <f t="shared" si="80"/>
        <v>918.89777777777795</v>
      </c>
      <c r="AC267" s="35">
        <f t="shared" si="80"/>
        <v>997.06790123456801</v>
      </c>
    </row>
    <row r="268" spans="1:29" hidden="1" x14ac:dyDescent="0.25">
      <c r="A268" s="76"/>
      <c r="B268" s="4" t="s">
        <v>192</v>
      </c>
      <c r="C268" s="3">
        <v>0.32</v>
      </c>
      <c r="D268" s="34">
        <f t="shared" si="78"/>
        <v>0</v>
      </c>
      <c r="E268" s="34">
        <f t="shared" si="78"/>
        <v>1.5953086419753086</v>
      </c>
      <c r="F268" s="34">
        <f t="shared" si="78"/>
        <v>6.3812345679012346</v>
      </c>
      <c r="G268" s="34">
        <f t="shared" si="78"/>
        <v>14.35777777777778</v>
      </c>
      <c r="H268" s="34">
        <f t="shared" si="78"/>
        <v>25.524938271604938</v>
      </c>
      <c r="I268" s="34">
        <f t="shared" si="78"/>
        <v>39.882716049382722</v>
      </c>
      <c r="J268" s="34">
        <f t="shared" si="78"/>
        <v>57.431111111111122</v>
      </c>
      <c r="K268" s="34">
        <f t="shared" si="78"/>
        <v>78.170123456790108</v>
      </c>
      <c r="L268" s="34">
        <f t="shared" si="78"/>
        <v>102.09975308641975</v>
      </c>
      <c r="M268" s="34">
        <f t="shared" si="78"/>
        <v>129.22</v>
      </c>
      <c r="N268" s="34">
        <f t="shared" si="79"/>
        <v>159.53086419753089</v>
      </c>
      <c r="O268" s="34">
        <f t="shared" si="79"/>
        <v>193.03234567901237</v>
      </c>
      <c r="P268" s="34">
        <f t="shared" si="79"/>
        <v>229.72444444444449</v>
      </c>
      <c r="Q268" s="34">
        <f t="shared" si="79"/>
        <v>269.60716049382722</v>
      </c>
      <c r="R268" s="34">
        <f t="shared" si="79"/>
        <v>312.68049382716043</v>
      </c>
      <c r="S268" s="34">
        <f t="shared" si="79"/>
        <v>358.9444444444444</v>
      </c>
      <c r="T268" s="34">
        <f t="shared" si="79"/>
        <v>408.39901234567901</v>
      </c>
      <c r="U268" s="34">
        <f t="shared" si="79"/>
        <v>461.04419753086421</v>
      </c>
      <c r="V268" s="34">
        <f t="shared" si="79"/>
        <v>516.88</v>
      </c>
      <c r="W268" s="34">
        <f t="shared" si="79"/>
        <v>575.90641975308654</v>
      </c>
      <c r="X268" s="34">
        <f t="shared" si="80"/>
        <v>638.12345679012356</v>
      </c>
      <c r="Y268" s="34">
        <f t="shared" si="80"/>
        <v>703.53111111111116</v>
      </c>
      <c r="Z268" s="34">
        <f t="shared" si="80"/>
        <v>772.12938271604946</v>
      </c>
      <c r="AA268" s="34">
        <f t="shared" si="80"/>
        <v>843.91827160493824</v>
      </c>
      <c r="AB268" s="34">
        <f t="shared" si="80"/>
        <v>918.89777777777795</v>
      </c>
      <c r="AC268" s="35">
        <f t="shared" si="80"/>
        <v>997.06790123456801</v>
      </c>
    </row>
    <row r="269" spans="1:29" hidden="1" x14ac:dyDescent="0.25">
      <c r="A269" s="76"/>
      <c r="B269" s="4" t="s">
        <v>193</v>
      </c>
      <c r="C269" s="3">
        <v>0.32</v>
      </c>
      <c r="D269" s="34">
        <f t="shared" si="78"/>
        <v>0</v>
      </c>
      <c r="E269" s="34">
        <f t="shared" si="78"/>
        <v>1.5953086419753086</v>
      </c>
      <c r="F269" s="34">
        <f t="shared" si="78"/>
        <v>6.3812345679012346</v>
      </c>
      <c r="G269" s="34">
        <f t="shared" si="78"/>
        <v>14.35777777777778</v>
      </c>
      <c r="H269" s="34">
        <f t="shared" si="78"/>
        <v>25.524938271604938</v>
      </c>
      <c r="I269" s="34">
        <f t="shared" si="78"/>
        <v>39.882716049382722</v>
      </c>
      <c r="J269" s="34">
        <f t="shared" si="78"/>
        <v>57.431111111111122</v>
      </c>
      <c r="K269" s="34">
        <f t="shared" si="78"/>
        <v>78.170123456790108</v>
      </c>
      <c r="L269" s="34">
        <f t="shared" si="78"/>
        <v>102.09975308641975</v>
      </c>
      <c r="M269" s="34">
        <f t="shared" si="78"/>
        <v>129.22</v>
      </c>
      <c r="N269" s="34">
        <f t="shared" si="79"/>
        <v>159.53086419753089</v>
      </c>
      <c r="O269" s="34">
        <f t="shared" si="79"/>
        <v>193.03234567901237</v>
      </c>
      <c r="P269" s="34">
        <f t="shared" si="79"/>
        <v>229.72444444444449</v>
      </c>
      <c r="Q269" s="34">
        <f t="shared" si="79"/>
        <v>269.60716049382722</v>
      </c>
      <c r="R269" s="34">
        <f t="shared" si="79"/>
        <v>312.68049382716043</v>
      </c>
      <c r="S269" s="34">
        <f t="shared" si="79"/>
        <v>358.9444444444444</v>
      </c>
      <c r="T269" s="34">
        <f t="shared" si="79"/>
        <v>408.39901234567901</v>
      </c>
      <c r="U269" s="34">
        <f t="shared" si="79"/>
        <v>461.04419753086421</v>
      </c>
      <c r="V269" s="34">
        <f t="shared" si="79"/>
        <v>516.88</v>
      </c>
      <c r="W269" s="34">
        <f t="shared" si="79"/>
        <v>575.90641975308654</v>
      </c>
      <c r="X269" s="34">
        <f t="shared" si="80"/>
        <v>638.12345679012356</v>
      </c>
      <c r="Y269" s="34">
        <f t="shared" si="80"/>
        <v>703.53111111111116</v>
      </c>
      <c r="Z269" s="34">
        <f t="shared" si="80"/>
        <v>772.12938271604946</v>
      </c>
      <c r="AA269" s="34">
        <f t="shared" si="80"/>
        <v>843.91827160493824</v>
      </c>
      <c r="AB269" s="34">
        <f t="shared" si="80"/>
        <v>918.89777777777795</v>
      </c>
      <c r="AC269" s="35">
        <f t="shared" si="80"/>
        <v>997.06790123456801</v>
      </c>
    </row>
    <row r="270" spans="1:29" hidden="1" x14ac:dyDescent="0.25">
      <c r="A270" s="76"/>
      <c r="B270" s="4" t="s">
        <v>194</v>
      </c>
      <c r="C270" s="3">
        <v>0.32</v>
      </c>
      <c r="D270" s="34">
        <f t="shared" si="78"/>
        <v>0</v>
      </c>
      <c r="E270" s="34">
        <f t="shared" si="78"/>
        <v>1.5953086419753086</v>
      </c>
      <c r="F270" s="34">
        <f t="shared" si="78"/>
        <v>6.3812345679012346</v>
      </c>
      <c r="G270" s="34">
        <f t="shared" si="78"/>
        <v>14.35777777777778</v>
      </c>
      <c r="H270" s="34">
        <f t="shared" si="78"/>
        <v>25.524938271604938</v>
      </c>
      <c r="I270" s="34">
        <f t="shared" si="78"/>
        <v>39.882716049382722</v>
      </c>
      <c r="J270" s="34">
        <f t="shared" si="78"/>
        <v>57.431111111111122</v>
      </c>
      <c r="K270" s="34">
        <f t="shared" si="78"/>
        <v>78.170123456790108</v>
      </c>
      <c r="L270" s="34">
        <f t="shared" si="78"/>
        <v>102.09975308641975</v>
      </c>
      <c r="M270" s="34">
        <f t="shared" si="78"/>
        <v>129.22</v>
      </c>
      <c r="N270" s="34">
        <f t="shared" si="79"/>
        <v>159.53086419753089</v>
      </c>
      <c r="O270" s="34">
        <f t="shared" si="79"/>
        <v>193.03234567901237</v>
      </c>
      <c r="P270" s="34">
        <f t="shared" si="79"/>
        <v>229.72444444444449</v>
      </c>
      <c r="Q270" s="34">
        <f t="shared" si="79"/>
        <v>269.60716049382722</v>
      </c>
      <c r="R270" s="34">
        <f t="shared" si="79"/>
        <v>312.68049382716043</v>
      </c>
      <c r="S270" s="34">
        <f t="shared" si="79"/>
        <v>358.9444444444444</v>
      </c>
      <c r="T270" s="34">
        <f t="shared" si="79"/>
        <v>408.39901234567901</v>
      </c>
      <c r="U270" s="34">
        <f t="shared" si="79"/>
        <v>461.04419753086421</v>
      </c>
      <c r="V270" s="34">
        <f t="shared" si="79"/>
        <v>516.88</v>
      </c>
      <c r="W270" s="34">
        <f t="shared" si="79"/>
        <v>575.90641975308654</v>
      </c>
      <c r="X270" s="34">
        <f t="shared" si="80"/>
        <v>638.12345679012356</v>
      </c>
      <c r="Y270" s="34">
        <f t="shared" si="80"/>
        <v>703.53111111111116</v>
      </c>
      <c r="Z270" s="34">
        <f t="shared" si="80"/>
        <v>772.12938271604946</v>
      </c>
      <c r="AA270" s="34">
        <f t="shared" si="80"/>
        <v>843.91827160493824</v>
      </c>
      <c r="AB270" s="34">
        <f t="shared" si="80"/>
        <v>918.89777777777795</v>
      </c>
      <c r="AC270" s="35">
        <f t="shared" si="80"/>
        <v>997.06790123456801</v>
      </c>
    </row>
    <row r="271" spans="1:29" hidden="1" x14ac:dyDescent="0.25">
      <c r="A271" s="76"/>
      <c r="B271" s="4" t="s">
        <v>195</v>
      </c>
      <c r="C271" s="3">
        <v>0.32</v>
      </c>
      <c r="D271" s="34">
        <f t="shared" si="78"/>
        <v>0</v>
      </c>
      <c r="E271" s="34">
        <f t="shared" si="78"/>
        <v>1.5953086419753086</v>
      </c>
      <c r="F271" s="34">
        <f t="shared" si="78"/>
        <v>6.3812345679012346</v>
      </c>
      <c r="G271" s="34">
        <f t="shared" si="78"/>
        <v>14.35777777777778</v>
      </c>
      <c r="H271" s="34">
        <f t="shared" si="78"/>
        <v>25.524938271604938</v>
      </c>
      <c r="I271" s="34">
        <f t="shared" si="78"/>
        <v>39.882716049382722</v>
      </c>
      <c r="J271" s="34">
        <f t="shared" si="78"/>
        <v>57.431111111111122</v>
      </c>
      <c r="K271" s="34">
        <f t="shared" si="78"/>
        <v>78.170123456790108</v>
      </c>
      <c r="L271" s="34">
        <f t="shared" si="78"/>
        <v>102.09975308641975</v>
      </c>
      <c r="M271" s="34">
        <f t="shared" si="78"/>
        <v>129.22</v>
      </c>
      <c r="N271" s="34">
        <f t="shared" si="79"/>
        <v>159.53086419753089</v>
      </c>
      <c r="O271" s="34">
        <f t="shared" si="79"/>
        <v>193.03234567901237</v>
      </c>
      <c r="P271" s="34">
        <f t="shared" si="79"/>
        <v>229.72444444444449</v>
      </c>
      <c r="Q271" s="34">
        <f t="shared" si="79"/>
        <v>269.60716049382722</v>
      </c>
      <c r="R271" s="34">
        <f t="shared" si="79"/>
        <v>312.68049382716043</v>
      </c>
      <c r="S271" s="34">
        <f t="shared" si="79"/>
        <v>358.9444444444444</v>
      </c>
      <c r="T271" s="34">
        <f t="shared" si="79"/>
        <v>408.39901234567901</v>
      </c>
      <c r="U271" s="34">
        <f t="shared" si="79"/>
        <v>461.04419753086421</v>
      </c>
      <c r="V271" s="34">
        <f t="shared" si="79"/>
        <v>516.88</v>
      </c>
      <c r="W271" s="34">
        <f t="shared" si="79"/>
        <v>575.90641975308654</v>
      </c>
      <c r="X271" s="34">
        <f t="shared" si="80"/>
        <v>638.12345679012356</v>
      </c>
      <c r="Y271" s="34">
        <f t="shared" si="80"/>
        <v>703.53111111111116</v>
      </c>
      <c r="Z271" s="34">
        <f t="shared" si="80"/>
        <v>772.12938271604946</v>
      </c>
      <c r="AA271" s="34">
        <f t="shared" si="80"/>
        <v>843.91827160493824</v>
      </c>
      <c r="AB271" s="34">
        <f t="shared" si="80"/>
        <v>918.89777777777795</v>
      </c>
      <c r="AC271" s="35">
        <f t="shared" si="80"/>
        <v>997.06790123456801</v>
      </c>
    </row>
    <row r="272" spans="1:29" hidden="1" x14ac:dyDescent="0.25">
      <c r="A272" s="76"/>
      <c r="B272" s="4" t="s">
        <v>196</v>
      </c>
      <c r="C272" s="3">
        <v>0.32</v>
      </c>
      <c r="D272" s="34">
        <f t="shared" si="78"/>
        <v>0</v>
      </c>
      <c r="E272" s="34">
        <f t="shared" si="78"/>
        <v>1.5953086419753086</v>
      </c>
      <c r="F272" s="34">
        <f t="shared" si="78"/>
        <v>6.3812345679012346</v>
      </c>
      <c r="G272" s="34">
        <f t="shared" si="78"/>
        <v>14.35777777777778</v>
      </c>
      <c r="H272" s="34">
        <f t="shared" si="78"/>
        <v>25.524938271604938</v>
      </c>
      <c r="I272" s="34">
        <f t="shared" si="78"/>
        <v>39.882716049382722</v>
      </c>
      <c r="J272" s="34">
        <f t="shared" si="78"/>
        <v>57.431111111111122</v>
      </c>
      <c r="K272" s="34">
        <f t="shared" si="78"/>
        <v>78.170123456790108</v>
      </c>
      <c r="L272" s="34">
        <f t="shared" si="78"/>
        <v>102.09975308641975</v>
      </c>
      <c r="M272" s="34">
        <f t="shared" si="78"/>
        <v>129.22</v>
      </c>
      <c r="N272" s="34">
        <f t="shared" si="79"/>
        <v>159.53086419753089</v>
      </c>
      <c r="O272" s="34">
        <f t="shared" si="79"/>
        <v>193.03234567901237</v>
      </c>
      <c r="P272" s="34">
        <f t="shared" si="79"/>
        <v>229.72444444444449</v>
      </c>
      <c r="Q272" s="34">
        <f t="shared" si="79"/>
        <v>269.60716049382722</v>
      </c>
      <c r="R272" s="34">
        <f t="shared" si="79"/>
        <v>312.68049382716043</v>
      </c>
      <c r="S272" s="34">
        <f t="shared" si="79"/>
        <v>358.9444444444444</v>
      </c>
      <c r="T272" s="34">
        <f t="shared" si="79"/>
        <v>408.39901234567901</v>
      </c>
      <c r="U272" s="34">
        <f t="shared" si="79"/>
        <v>461.04419753086421</v>
      </c>
      <c r="V272" s="34">
        <f t="shared" si="79"/>
        <v>516.88</v>
      </c>
      <c r="W272" s="34">
        <f t="shared" si="79"/>
        <v>575.90641975308654</v>
      </c>
      <c r="X272" s="34">
        <f t="shared" si="80"/>
        <v>638.12345679012356</v>
      </c>
      <c r="Y272" s="34">
        <f t="shared" si="80"/>
        <v>703.53111111111116</v>
      </c>
      <c r="Z272" s="34">
        <f t="shared" si="80"/>
        <v>772.12938271604946</v>
      </c>
      <c r="AA272" s="34">
        <f t="shared" si="80"/>
        <v>843.91827160493824</v>
      </c>
      <c r="AB272" s="34">
        <f t="shared" si="80"/>
        <v>918.89777777777795</v>
      </c>
      <c r="AC272" s="35">
        <f t="shared" si="80"/>
        <v>997.06790123456801</v>
      </c>
    </row>
    <row r="273" spans="1:29" hidden="1" x14ac:dyDescent="0.25">
      <c r="A273" s="76"/>
      <c r="B273" s="4" t="s">
        <v>197</v>
      </c>
      <c r="C273" s="3">
        <v>0.32</v>
      </c>
      <c r="D273" s="34">
        <f t="shared" si="78"/>
        <v>0</v>
      </c>
      <c r="E273" s="34">
        <f t="shared" si="78"/>
        <v>1.5953086419753086</v>
      </c>
      <c r="F273" s="34">
        <f t="shared" si="78"/>
        <v>6.3812345679012346</v>
      </c>
      <c r="G273" s="34">
        <f t="shared" si="78"/>
        <v>14.35777777777778</v>
      </c>
      <c r="H273" s="34">
        <f t="shared" si="78"/>
        <v>25.524938271604938</v>
      </c>
      <c r="I273" s="34">
        <f t="shared" si="78"/>
        <v>39.882716049382722</v>
      </c>
      <c r="J273" s="34">
        <f t="shared" si="78"/>
        <v>57.431111111111122</v>
      </c>
      <c r="K273" s="34">
        <f t="shared" si="78"/>
        <v>78.170123456790108</v>
      </c>
      <c r="L273" s="34">
        <f t="shared" si="78"/>
        <v>102.09975308641975</v>
      </c>
      <c r="M273" s="34">
        <f t="shared" si="78"/>
        <v>129.22</v>
      </c>
      <c r="N273" s="34">
        <f t="shared" si="79"/>
        <v>159.53086419753089</v>
      </c>
      <c r="O273" s="34">
        <f t="shared" si="79"/>
        <v>193.03234567901237</v>
      </c>
      <c r="P273" s="34">
        <f t="shared" si="79"/>
        <v>229.72444444444449</v>
      </c>
      <c r="Q273" s="34">
        <f t="shared" si="79"/>
        <v>269.60716049382722</v>
      </c>
      <c r="R273" s="34">
        <f t="shared" si="79"/>
        <v>312.68049382716043</v>
      </c>
      <c r="S273" s="34">
        <f t="shared" si="79"/>
        <v>358.9444444444444</v>
      </c>
      <c r="T273" s="34">
        <f t="shared" si="79"/>
        <v>408.39901234567901</v>
      </c>
      <c r="U273" s="34">
        <f t="shared" si="79"/>
        <v>461.04419753086421</v>
      </c>
      <c r="V273" s="34">
        <f t="shared" si="79"/>
        <v>516.88</v>
      </c>
      <c r="W273" s="34">
        <f t="shared" si="79"/>
        <v>575.90641975308654</v>
      </c>
      <c r="X273" s="34">
        <f t="shared" si="80"/>
        <v>638.12345679012356</v>
      </c>
      <c r="Y273" s="34">
        <f t="shared" si="80"/>
        <v>703.53111111111116</v>
      </c>
      <c r="Z273" s="34">
        <f t="shared" si="80"/>
        <v>772.12938271604946</v>
      </c>
      <c r="AA273" s="34">
        <f t="shared" si="80"/>
        <v>843.91827160493824</v>
      </c>
      <c r="AB273" s="34">
        <f t="shared" si="80"/>
        <v>918.89777777777795</v>
      </c>
      <c r="AC273" s="35">
        <f t="shared" si="80"/>
        <v>997.06790123456801</v>
      </c>
    </row>
    <row r="274" spans="1:29" hidden="1" x14ac:dyDescent="0.25">
      <c r="A274" s="76"/>
      <c r="B274" s="4" t="s">
        <v>197</v>
      </c>
      <c r="C274" s="3">
        <v>0.32</v>
      </c>
      <c r="D274" s="34">
        <f t="shared" si="78"/>
        <v>0</v>
      </c>
      <c r="E274" s="34">
        <f t="shared" si="78"/>
        <v>1.5953086419753086</v>
      </c>
      <c r="F274" s="34">
        <f t="shared" si="78"/>
        <v>6.3812345679012346</v>
      </c>
      <c r="G274" s="34">
        <f t="shared" si="78"/>
        <v>14.35777777777778</v>
      </c>
      <c r="H274" s="34">
        <f t="shared" si="78"/>
        <v>25.524938271604938</v>
      </c>
      <c r="I274" s="34">
        <f t="shared" si="78"/>
        <v>39.882716049382722</v>
      </c>
      <c r="J274" s="34">
        <f t="shared" si="78"/>
        <v>57.431111111111122</v>
      </c>
      <c r="K274" s="34">
        <f t="shared" si="78"/>
        <v>78.170123456790108</v>
      </c>
      <c r="L274" s="34">
        <f t="shared" si="78"/>
        <v>102.09975308641975</v>
      </c>
      <c r="M274" s="34">
        <f t="shared" si="78"/>
        <v>129.22</v>
      </c>
      <c r="N274" s="34">
        <f t="shared" si="79"/>
        <v>159.53086419753089</v>
      </c>
      <c r="O274" s="34">
        <f t="shared" si="79"/>
        <v>193.03234567901237</v>
      </c>
      <c r="P274" s="34">
        <f t="shared" si="79"/>
        <v>229.72444444444449</v>
      </c>
      <c r="Q274" s="34">
        <f t="shared" si="79"/>
        <v>269.60716049382722</v>
      </c>
      <c r="R274" s="34">
        <f t="shared" si="79"/>
        <v>312.68049382716043</v>
      </c>
      <c r="S274" s="34">
        <f t="shared" si="79"/>
        <v>358.9444444444444</v>
      </c>
      <c r="T274" s="34">
        <f t="shared" si="79"/>
        <v>408.39901234567901</v>
      </c>
      <c r="U274" s="34">
        <f t="shared" si="79"/>
        <v>461.04419753086421</v>
      </c>
      <c r="V274" s="34">
        <f t="shared" si="79"/>
        <v>516.88</v>
      </c>
      <c r="W274" s="34">
        <f t="shared" si="79"/>
        <v>575.90641975308654</v>
      </c>
      <c r="X274" s="34">
        <f t="shared" si="80"/>
        <v>638.12345679012356</v>
      </c>
      <c r="Y274" s="34">
        <f t="shared" si="80"/>
        <v>703.53111111111116</v>
      </c>
      <c r="Z274" s="34">
        <f t="shared" si="80"/>
        <v>772.12938271604946</v>
      </c>
      <c r="AA274" s="34">
        <f t="shared" si="80"/>
        <v>843.91827160493824</v>
      </c>
      <c r="AB274" s="34">
        <f t="shared" si="80"/>
        <v>918.89777777777795</v>
      </c>
      <c r="AC274" s="35">
        <f t="shared" si="80"/>
        <v>997.06790123456801</v>
      </c>
    </row>
    <row r="275" spans="1:29" hidden="1" x14ac:dyDescent="0.25">
      <c r="A275" s="76"/>
      <c r="B275" s="4" t="s">
        <v>198</v>
      </c>
      <c r="C275" s="3">
        <v>0.32</v>
      </c>
      <c r="D275" s="34">
        <f t="shared" si="78"/>
        <v>0</v>
      </c>
      <c r="E275" s="34">
        <f t="shared" si="78"/>
        <v>1.5953086419753086</v>
      </c>
      <c r="F275" s="34">
        <f t="shared" si="78"/>
        <v>6.3812345679012346</v>
      </c>
      <c r="G275" s="34">
        <f t="shared" si="78"/>
        <v>14.35777777777778</v>
      </c>
      <c r="H275" s="34">
        <f t="shared" si="78"/>
        <v>25.524938271604938</v>
      </c>
      <c r="I275" s="34">
        <f t="shared" si="78"/>
        <v>39.882716049382722</v>
      </c>
      <c r="J275" s="34">
        <f t="shared" si="78"/>
        <v>57.431111111111122</v>
      </c>
      <c r="K275" s="34">
        <f t="shared" si="78"/>
        <v>78.170123456790108</v>
      </c>
      <c r="L275" s="34">
        <f t="shared" si="78"/>
        <v>102.09975308641975</v>
      </c>
      <c r="M275" s="34">
        <f t="shared" si="78"/>
        <v>129.22</v>
      </c>
      <c r="N275" s="34">
        <f t="shared" si="79"/>
        <v>159.53086419753089</v>
      </c>
      <c r="O275" s="34">
        <f t="shared" si="79"/>
        <v>193.03234567901237</v>
      </c>
      <c r="P275" s="34">
        <f t="shared" si="79"/>
        <v>229.72444444444449</v>
      </c>
      <c r="Q275" s="34">
        <f t="shared" si="79"/>
        <v>269.60716049382722</v>
      </c>
      <c r="R275" s="34">
        <f t="shared" si="79"/>
        <v>312.68049382716043</v>
      </c>
      <c r="S275" s="34">
        <f t="shared" si="79"/>
        <v>358.9444444444444</v>
      </c>
      <c r="T275" s="34">
        <f t="shared" si="79"/>
        <v>408.39901234567901</v>
      </c>
      <c r="U275" s="34">
        <f t="shared" si="79"/>
        <v>461.04419753086421</v>
      </c>
      <c r="V275" s="34">
        <f t="shared" si="79"/>
        <v>516.88</v>
      </c>
      <c r="W275" s="34">
        <f t="shared" si="79"/>
        <v>575.90641975308654</v>
      </c>
      <c r="X275" s="34">
        <f t="shared" si="80"/>
        <v>638.12345679012356</v>
      </c>
      <c r="Y275" s="34">
        <f t="shared" si="80"/>
        <v>703.53111111111116</v>
      </c>
      <c r="Z275" s="34">
        <f t="shared" si="80"/>
        <v>772.12938271604946</v>
      </c>
      <c r="AA275" s="34">
        <f t="shared" si="80"/>
        <v>843.91827160493824</v>
      </c>
      <c r="AB275" s="34">
        <f t="shared" si="80"/>
        <v>918.89777777777795</v>
      </c>
      <c r="AC275" s="35">
        <f t="shared" si="80"/>
        <v>997.06790123456801</v>
      </c>
    </row>
    <row r="276" spans="1:29" hidden="1" x14ac:dyDescent="0.25">
      <c r="A276" s="76"/>
      <c r="B276" s="4" t="s">
        <v>199</v>
      </c>
      <c r="C276" s="3">
        <v>0.32</v>
      </c>
      <c r="D276" s="34">
        <f t="shared" si="78"/>
        <v>0</v>
      </c>
      <c r="E276" s="34">
        <f t="shared" si="78"/>
        <v>1.5953086419753086</v>
      </c>
      <c r="F276" s="34">
        <f t="shared" si="78"/>
        <v>6.3812345679012346</v>
      </c>
      <c r="G276" s="34">
        <f t="shared" si="78"/>
        <v>14.35777777777778</v>
      </c>
      <c r="H276" s="34">
        <f t="shared" si="78"/>
        <v>25.524938271604938</v>
      </c>
      <c r="I276" s="34">
        <f t="shared" si="78"/>
        <v>39.882716049382722</v>
      </c>
      <c r="J276" s="34">
        <f t="shared" si="78"/>
        <v>57.431111111111122</v>
      </c>
      <c r="K276" s="34">
        <f t="shared" si="78"/>
        <v>78.170123456790108</v>
      </c>
      <c r="L276" s="34">
        <f t="shared" si="78"/>
        <v>102.09975308641975</v>
      </c>
      <c r="M276" s="34">
        <f t="shared" si="78"/>
        <v>129.22</v>
      </c>
      <c r="N276" s="34">
        <f t="shared" si="79"/>
        <v>159.53086419753089</v>
      </c>
      <c r="O276" s="34">
        <f t="shared" si="79"/>
        <v>193.03234567901237</v>
      </c>
      <c r="P276" s="34">
        <f t="shared" si="79"/>
        <v>229.72444444444449</v>
      </c>
      <c r="Q276" s="34">
        <f t="shared" si="79"/>
        <v>269.60716049382722</v>
      </c>
      <c r="R276" s="34">
        <f t="shared" si="79"/>
        <v>312.68049382716043</v>
      </c>
      <c r="S276" s="34">
        <f t="shared" si="79"/>
        <v>358.9444444444444</v>
      </c>
      <c r="T276" s="34">
        <f t="shared" si="79"/>
        <v>408.39901234567901</v>
      </c>
      <c r="U276" s="34">
        <f t="shared" si="79"/>
        <v>461.04419753086421</v>
      </c>
      <c r="V276" s="34">
        <f t="shared" si="79"/>
        <v>516.88</v>
      </c>
      <c r="W276" s="34">
        <f t="shared" si="79"/>
        <v>575.90641975308654</v>
      </c>
      <c r="X276" s="34">
        <f t="shared" si="80"/>
        <v>638.12345679012356</v>
      </c>
      <c r="Y276" s="34">
        <f t="shared" si="80"/>
        <v>703.53111111111116</v>
      </c>
      <c r="Z276" s="34">
        <f t="shared" si="80"/>
        <v>772.12938271604946</v>
      </c>
      <c r="AA276" s="34">
        <f t="shared" si="80"/>
        <v>843.91827160493824</v>
      </c>
      <c r="AB276" s="34">
        <f t="shared" si="80"/>
        <v>918.89777777777795</v>
      </c>
      <c r="AC276" s="35">
        <f t="shared" si="80"/>
        <v>997.06790123456801</v>
      </c>
    </row>
    <row r="277" spans="1:29" hidden="1" x14ac:dyDescent="0.25">
      <c r="A277" s="76"/>
      <c r="B277" s="4" t="s">
        <v>200</v>
      </c>
      <c r="C277" s="3">
        <v>0.32</v>
      </c>
      <c r="D277" s="34">
        <f t="shared" ref="D277:M286" si="81">0.5*$A$5*D$46*D$46*$C277</f>
        <v>0</v>
      </c>
      <c r="E277" s="34">
        <f t="shared" si="81"/>
        <v>1.5953086419753086</v>
      </c>
      <c r="F277" s="34">
        <f t="shared" si="81"/>
        <v>6.3812345679012346</v>
      </c>
      <c r="G277" s="34">
        <f t="shared" si="81"/>
        <v>14.35777777777778</v>
      </c>
      <c r="H277" s="34">
        <f t="shared" si="81"/>
        <v>25.524938271604938</v>
      </c>
      <c r="I277" s="34">
        <f t="shared" si="81"/>
        <v>39.882716049382722</v>
      </c>
      <c r="J277" s="34">
        <f t="shared" si="81"/>
        <v>57.431111111111122</v>
      </c>
      <c r="K277" s="34">
        <f t="shared" si="81"/>
        <v>78.170123456790108</v>
      </c>
      <c r="L277" s="34">
        <f t="shared" si="81"/>
        <v>102.09975308641975</v>
      </c>
      <c r="M277" s="34">
        <f t="shared" si="81"/>
        <v>129.22</v>
      </c>
      <c r="N277" s="34">
        <f t="shared" ref="N277:W286" si="82">0.5*$A$5*N$46*N$46*$C277</f>
        <v>159.53086419753089</v>
      </c>
      <c r="O277" s="34">
        <f t="shared" si="82"/>
        <v>193.03234567901237</v>
      </c>
      <c r="P277" s="34">
        <f t="shared" si="82"/>
        <v>229.72444444444449</v>
      </c>
      <c r="Q277" s="34">
        <f t="shared" si="82"/>
        <v>269.60716049382722</v>
      </c>
      <c r="R277" s="34">
        <f t="shared" si="82"/>
        <v>312.68049382716043</v>
      </c>
      <c r="S277" s="34">
        <f t="shared" si="82"/>
        <v>358.9444444444444</v>
      </c>
      <c r="T277" s="34">
        <f t="shared" si="82"/>
        <v>408.39901234567901</v>
      </c>
      <c r="U277" s="34">
        <f t="shared" si="82"/>
        <v>461.04419753086421</v>
      </c>
      <c r="V277" s="34">
        <f t="shared" si="82"/>
        <v>516.88</v>
      </c>
      <c r="W277" s="34">
        <f t="shared" si="82"/>
        <v>575.90641975308654</v>
      </c>
      <c r="X277" s="34">
        <f t="shared" ref="X277:AC286" si="83">0.5*$A$5*X$46*X$46*$C277</f>
        <v>638.12345679012356</v>
      </c>
      <c r="Y277" s="34">
        <f t="shared" si="83"/>
        <v>703.53111111111116</v>
      </c>
      <c r="Z277" s="34">
        <f t="shared" si="83"/>
        <v>772.12938271604946</v>
      </c>
      <c r="AA277" s="34">
        <f t="shared" si="83"/>
        <v>843.91827160493824</v>
      </c>
      <c r="AB277" s="34">
        <f t="shared" si="83"/>
        <v>918.89777777777795</v>
      </c>
      <c r="AC277" s="35">
        <f t="shared" si="83"/>
        <v>997.06790123456801</v>
      </c>
    </row>
    <row r="278" spans="1:29" hidden="1" x14ac:dyDescent="0.25">
      <c r="A278" s="76"/>
      <c r="B278" s="4" t="s">
        <v>201</v>
      </c>
      <c r="C278" s="3">
        <v>0.32</v>
      </c>
      <c r="D278" s="34">
        <f t="shared" si="81"/>
        <v>0</v>
      </c>
      <c r="E278" s="34">
        <f t="shared" si="81"/>
        <v>1.5953086419753086</v>
      </c>
      <c r="F278" s="34">
        <f t="shared" si="81"/>
        <v>6.3812345679012346</v>
      </c>
      <c r="G278" s="34">
        <f t="shared" si="81"/>
        <v>14.35777777777778</v>
      </c>
      <c r="H278" s="34">
        <f t="shared" si="81"/>
        <v>25.524938271604938</v>
      </c>
      <c r="I278" s="34">
        <f t="shared" si="81"/>
        <v>39.882716049382722</v>
      </c>
      <c r="J278" s="34">
        <f t="shared" si="81"/>
        <v>57.431111111111122</v>
      </c>
      <c r="K278" s="34">
        <f t="shared" si="81"/>
        <v>78.170123456790108</v>
      </c>
      <c r="L278" s="34">
        <f t="shared" si="81"/>
        <v>102.09975308641975</v>
      </c>
      <c r="M278" s="34">
        <f t="shared" si="81"/>
        <v>129.22</v>
      </c>
      <c r="N278" s="34">
        <f t="shared" si="82"/>
        <v>159.53086419753089</v>
      </c>
      <c r="O278" s="34">
        <f t="shared" si="82"/>
        <v>193.03234567901237</v>
      </c>
      <c r="P278" s="34">
        <f t="shared" si="82"/>
        <v>229.72444444444449</v>
      </c>
      <c r="Q278" s="34">
        <f t="shared" si="82"/>
        <v>269.60716049382722</v>
      </c>
      <c r="R278" s="34">
        <f t="shared" si="82"/>
        <v>312.68049382716043</v>
      </c>
      <c r="S278" s="34">
        <f t="shared" si="82"/>
        <v>358.9444444444444</v>
      </c>
      <c r="T278" s="34">
        <f t="shared" si="82"/>
        <v>408.39901234567901</v>
      </c>
      <c r="U278" s="34">
        <f t="shared" si="82"/>
        <v>461.04419753086421</v>
      </c>
      <c r="V278" s="34">
        <f t="shared" si="82"/>
        <v>516.88</v>
      </c>
      <c r="W278" s="34">
        <f t="shared" si="82"/>
        <v>575.90641975308654</v>
      </c>
      <c r="X278" s="34">
        <f t="shared" si="83"/>
        <v>638.12345679012356</v>
      </c>
      <c r="Y278" s="34">
        <f t="shared" si="83"/>
        <v>703.53111111111116</v>
      </c>
      <c r="Z278" s="34">
        <f t="shared" si="83"/>
        <v>772.12938271604946</v>
      </c>
      <c r="AA278" s="34">
        <f t="shared" si="83"/>
        <v>843.91827160493824</v>
      </c>
      <c r="AB278" s="34">
        <f t="shared" si="83"/>
        <v>918.89777777777795</v>
      </c>
      <c r="AC278" s="35">
        <f t="shared" si="83"/>
        <v>997.06790123456801</v>
      </c>
    </row>
    <row r="279" spans="1:29" hidden="1" x14ac:dyDescent="0.25">
      <c r="A279" s="76"/>
      <c r="B279" s="4" t="s">
        <v>202</v>
      </c>
      <c r="C279" s="3">
        <v>0.32</v>
      </c>
      <c r="D279" s="34">
        <f t="shared" si="81"/>
        <v>0</v>
      </c>
      <c r="E279" s="34">
        <f t="shared" si="81"/>
        <v>1.5953086419753086</v>
      </c>
      <c r="F279" s="34">
        <f t="shared" si="81"/>
        <v>6.3812345679012346</v>
      </c>
      <c r="G279" s="34">
        <f t="shared" si="81"/>
        <v>14.35777777777778</v>
      </c>
      <c r="H279" s="34">
        <f t="shared" si="81"/>
        <v>25.524938271604938</v>
      </c>
      <c r="I279" s="34">
        <f t="shared" si="81"/>
        <v>39.882716049382722</v>
      </c>
      <c r="J279" s="34">
        <f t="shared" si="81"/>
        <v>57.431111111111122</v>
      </c>
      <c r="K279" s="34">
        <f t="shared" si="81"/>
        <v>78.170123456790108</v>
      </c>
      <c r="L279" s="34">
        <f t="shared" si="81"/>
        <v>102.09975308641975</v>
      </c>
      <c r="M279" s="34">
        <f t="shared" si="81"/>
        <v>129.22</v>
      </c>
      <c r="N279" s="34">
        <f t="shared" si="82"/>
        <v>159.53086419753089</v>
      </c>
      <c r="O279" s="34">
        <f t="shared" si="82"/>
        <v>193.03234567901237</v>
      </c>
      <c r="P279" s="34">
        <f t="shared" si="82"/>
        <v>229.72444444444449</v>
      </c>
      <c r="Q279" s="34">
        <f t="shared" si="82"/>
        <v>269.60716049382722</v>
      </c>
      <c r="R279" s="34">
        <f t="shared" si="82"/>
        <v>312.68049382716043</v>
      </c>
      <c r="S279" s="34">
        <f t="shared" si="82"/>
        <v>358.9444444444444</v>
      </c>
      <c r="T279" s="34">
        <f t="shared" si="82"/>
        <v>408.39901234567901</v>
      </c>
      <c r="U279" s="34">
        <f t="shared" si="82"/>
        <v>461.04419753086421</v>
      </c>
      <c r="V279" s="34">
        <f t="shared" si="82"/>
        <v>516.88</v>
      </c>
      <c r="W279" s="34">
        <f t="shared" si="82"/>
        <v>575.90641975308654</v>
      </c>
      <c r="X279" s="34">
        <f t="shared" si="83"/>
        <v>638.12345679012356</v>
      </c>
      <c r="Y279" s="34">
        <f t="shared" si="83"/>
        <v>703.53111111111116</v>
      </c>
      <c r="Z279" s="34">
        <f t="shared" si="83"/>
        <v>772.12938271604946</v>
      </c>
      <c r="AA279" s="34">
        <f t="shared" si="83"/>
        <v>843.91827160493824</v>
      </c>
      <c r="AB279" s="34">
        <f t="shared" si="83"/>
        <v>918.89777777777795</v>
      </c>
      <c r="AC279" s="35">
        <f t="shared" si="83"/>
        <v>997.06790123456801</v>
      </c>
    </row>
    <row r="280" spans="1:29" hidden="1" x14ac:dyDescent="0.25">
      <c r="A280" s="76"/>
      <c r="B280" s="4" t="s">
        <v>203</v>
      </c>
      <c r="C280" s="3">
        <v>0.32</v>
      </c>
      <c r="D280" s="34">
        <f t="shared" si="81"/>
        <v>0</v>
      </c>
      <c r="E280" s="34">
        <f t="shared" si="81"/>
        <v>1.5953086419753086</v>
      </c>
      <c r="F280" s="34">
        <f t="shared" si="81"/>
        <v>6.3812345679012346</v>
      </c>
      <c r="G280" s="34">
        <f t="shared" si="81"/>
        <v>14.35777777777778</v>
      </c>
      <c r="H280" s="34">
        <f t="shared" si="81"/>
        <v>25.524938271604938</v>
      </c>
      <c r="I280" s="34">
        <f t="shared" si="81"/>
        <v>39.882716049382722</v>
      </c>
      <c r="J280" s="34">
        <f t="shared" si="81"/>
        <v>57.431111111111122</v>
      </c>
      <c r="K280" s="34">
        <f t="shared" si="81"/>
        <v>78.170123456790108</v>
      </c>
      <c r="L280" s="34">
        <f t="shared" si="81"/>
        <v>102.09975308641975</v>
      </c>
      <c r="M280" s="34">
        <f t="shared" si="81"/>
        <v>129.22</v>
      </c>
      <c r="N280" s="34">
        <f t="shared" si="82"/>
        <v>159.53086419753089</v>
      </c>
      <c r="O280" s="34">
        <f t="shared" si="82"/>
        <v>193.03234567901237</v>
      </c>
      <c r="P280" s="34">
        <f t="shared" si="82"/>
        <v>229.72444444444449</v>
      </c>
      <c r="Q280" s="34">
        <f t="shared" si="82"/>
        <v>269.60716049382722</v>
      </c>
      <c r="R280" s="34">
        <f t="shared" si="82"/>
        <v>312.68049382716043</v>
      </c>
      <c r="S280" s="34">
        <f t="shared" si="82"/>
        <v>358.9444444444444</v>
      </c>
      <c r="T280" s="34">
        <f t="shared" si="82"/>
        <v>408.39901234567901</v>
      </c>
      <c r="U280" s="34">
        <f t="shared" si="82"/>
        <v>461.04419753086421</v>
      </c>
      <c r="V280" s="34">
        <f t="shared" si="82"/>
        <v>516.88</v>
      </c>
      <c r="W280" s="34">
        <f t="shared" si="82"/>
        <v>575.90641975308654</v>
      </c>
      <c r="X280" s="34">
        <f t="shared" si="83"/>
        <v>638.12345679012356</v>
      </c>
      <c r="Y280" s="34">
        <f t="shared" si="83"/>
        <v>703.53111111111116</v>
      </c>
      <c r="Z280" s="34">
        <f t="shared" si="83"/>
        <v>772.12938271604946</v>
      </c>
      <c r="AA280" s="34">
        <f t="shared" si="83"/>
        <v>843.91827160493824</v>
      </c>
      <c r="AB280" s="34">
        <f t="shared" si="83"/>
        <v>918.89777777777795</v>
      </c>
      <c r="AC280" s="35">
        <f t="shared" si="83"/>
        <v>997.06790123456801</v>
      </c>
    </row>
    <row r="281" spans="1:29" hidden="1" x14ac:dyDescent="0.25">
      <c r="A281" s="76"/>
      <c r="B281" s="4" t="s">
        <v>204</v>
      </c>
      <c r="C281" s="3">
        <v>0.32100000000000001</v>
      </c>
      <c r="D281" s="34">
        <f t="shared" si="81"/>
        <v>0</v>
      </c>
      <c r="E281" s="34">
        <f t="shared" si="81"/>
        <v>1.6002939814814814</v>
      </c>
      <c r="F281" s="34">
        <f t="shared" si="81"/>
        <v>6.4011759259259255</v>
      </c>
      <c r="G281" s="34">
        <f t="shared" si="81"/>
        <v>14.402645833333336</v>
      </c>
      <c r="H281" s="34">
        <f t="shared" si="81"/>
        <v>25.604703703703702</v>
      </c>
      <c r="I281" s="34">
        <f t="shared" si="81"/>
        <v>40.007349537037044</v>
      </c>
      <c r="J281" s="34">
        <f t="shared" si="81"/>
        <v>57.610583333333345</v>
      </c>
      <c r="K281" s="34">
        <f t="shared" si="81"/>
        <v>78.414405092592574</v>
      </c>
      <c r="L281" s="34">
        <f t="shared" si="81"/>
        <v>102.41881481481481</v>
      </c>
      <c r="M281" s="34">
        <f t="shared" si="81"/>
        <v>129.62381250000001</v>
      </c>
      <c r="N281" s="34">
        <f t="shared" si="82"/>
        <v>160.02939814814818</v>
      </c>
      <c r="O281" s="34">
        <f t="shared" si="82"/>
        <v>193.63557175925928</v>
      </c>
      <c r="P281" s="34">
        <f t="shared" si="82"/>
        <v>230.44233333333338</v>
      </c>
      <c r="Q281" s="34">
        <f t="shared" si="82"/>
        <v>270.44968287037045</v>
      </c>
      <c r="R281" s="34">
        <f t="shared" si="82"/>
        <v>313.6576203703703</v>
      </c>
      <c r="S281" s="34">
        <f t="shared" si="82"/>
        <v>360.06614583333328</v>
      </c>
      <c r="T281" s="34">
        <f t="shared" si="82"/>
        <v>409.67525925925924</v>
      </c>
      <c r="U281" s="34">
        <f t="shared" si="82"/>
        <v>462.48496064814816</v>
      </c>
      <c r="V281" s="34">
        <f t="shared" si="82"/>
        <v>518.49525000000006</v>
      </c>
      <c r="W281" s="34">
        <f t="shared" si="82"/>
        <v>577.70612731481492</v>
      </c>
      <c r="X281" s="34">
        <f t="shared" si="83"/>
        <v>640.1175925925927</v>
      </c>
      <c r="Y281" s="34">
        <f t="shared" si="83"/>
        <v>705.72964583333328</v>
      </c>
      <c r="Z281" s="34">
        <f t="shared" si="83"/>
        <v>774.54228703703711</v>
      </c>
      <c r="AA281" s="34">
        <f t="shared" si="83"/>
        <v>846.55551620370363</v>
      </c>
      <c r="AB281" s="34">
        <f t="shared" si="83"/>
        <v>921.76933333333352</v>
      </c>
      <c r="AC281" s="35">
        <f t="shared" si="83"/>
        <v>1000.183738425926</v>
      </c>
    </row>
    <row r="282" spans="1:29" hidden="1" x14ac:dyDescent="0.25">
      <c r="A282" s="76"/>
      <c r="B282" s="4" t="s">
        <v>205</v>
      </c>
      <c r="C282" s="3">
        <v>0.32400000000000001</v>
      </c>
      <c r="D282" s="34">
        <f t="shared" si="81"/>
        <v>0</v>
      </c>
      <c r="E282" s="34">
        <f t="shared" si="81"/>
        <v>1.6152500000000001</v>
      </c>
      <c r="F282" s="34">
        <f t="shared" si="81"/>
        <v>6.4610000000000003</v>
      </c>
      <c r="G282" s="34">
        <f t="shared" si="81"/>
        <v>14.537250000000004</v>
      </c>
      <c r="H282" s="34">
        <f t="shared" si="81"/>
        <v>25.844000000000001</v>
      </c>
      <c r="I282" s="34">
        <f t="shared" si="81"/>
        <v>40.381250000000009</v>
      </c>
      <c r="J282" s="34">
        <f t="shared" si="81"/>
        <v>58.149000000000015</v>
      </c>
      <c r="K282" s="34">
        <f t="shared" si="81"/>
        <v>79.147249999999985</v>
      </c>
      <c r="L282" s="34">
        <f t="shared" si="81"/>
        <v>103.376</v>
      </c>
      <c r="M282" s="34">
        <f t="shared" si="81"/>
        <v>130.83525</v>
      </c>
      <c r="N282" s="34">
        <f t="shared" si="82"/>
        <v>161.52500000000003</v>
      </c>
      <c r="O282" s="34">
        <f t="shared" si="82"/>
        <v>195.44525000000002</v>
      </c>
      <c r="P282" s="34">
        <f t="shared" si="82"/>
        <v>232.59600000000006</v>
      </c>
      <c r="Q282" s="34">
        <f t="shared" si="82"/>
        <v>272.97725000000008</v>
      </c>
      <c r="R282" s="34">
        <f t="shared" si="82"/>
        <v>316.58899999999994</v>
      </c>
      <c r="S282" s="34">
        <f t="shared" si="82"/>
        <v>363.43124999999992</v>
      </c>
      <c r="T282" s="34">
        <f t="shared" si="82"/>
        <v>413.50400000000002</v>
      </c>
      <c r="U282" s="34">
        <f t="shared" si="82"/>
        <v>466.80725000000001</v>
      </c>
      <c r="V282" s="34">
        <f t="shared" si="82"/>
        <v>523.34100000000001</v>
      </c>
      <c r="W282" s="34">
        <f t="shared" si="82"/>
        <v>583.10525000000007</v>
      </c>
      <c r="X282" s="34">
        <f t="shared" si="83"/>
        <v>646.10000000000014</v>
      </c>
      <c r="Y282" s="34">
        <f t="shared" si="83"/>
        <v>712.32524999999998</v>
      </c>
      <c r="Z282" s="34">
        <f t="shared" si="83"/>
        <v>781.78100000000006</v>
      </c>
      <c r="AA282" s="34">
        <f t="shared" si="83"/>
        <v>854.46724999999992</v>
      </c>
      <c r="AB282" s="34">
        <f t="shared" si="83"/>
        <v>930.38400000000024</v>
      </c>
      <c r="AC282" s="35">
        <f t="shared" si="83"/>
        <v>1009.5312500000001</v>
      </c>
    </row>
    <row r="283" spans="1:29" hidden="1" x14ac:dyDescent="0.25">
      <c r="A283" s="76"/>
      <c r="B283" s="4" t="s">
        <v>206</v>
      </c>
      <c r="C283" s="3">
        <v>0.32500000000000001</v>
      </c>
      <c r="D283" s="34">
        <f t="shared" si="81"/>
        <v>0</v>
      </c>
      <c r="E283" s="34">
        <f t="shared" si="81"/>
        <v>1.6202353395061728</v>
      </c>
      <c r="F283" s="34">
        <f t="shared" si="81"/>
        <v>6.4809413580246913</v>
      </c>
      <c r="G283" s="34">
        <f t="shared" si="81"/>
        <v>14.58211805555556</v>
      </c>
      <c r="H283" s="34">
        <f t="shared" si="81"/>
        <v>25.923765432098765</v>
      </c>
      <c r="I283" s="34">
        <f t="shared" si="81"/>
        <v>40.50588348765433</v>
      </c>
      <c r="J283" s="34">
        <f t="shared" si="81"/>
        <v>58.328472222222238</v>
      </c>
      <c r="K283" s="34">
        <f t="shared" si="81"/>
        <v>79.391531635802451</v>
      </c>
      <c r="L283" s="34">
        <f t="shared" si="81"/>
        <v>103.69506172839506</v>
      </c>
      <c r="M283" s="34">
        <f t="shared" si="81"/>
        <v>131.23906250000002</v>
      </c>
      <c r="N283" s="34">
        <f t="shared" si="82"/>
        <v>162.02353395061732</v>
      </c>
      <c r="O283" s="34">
        <f t="shared" si="82"/>
        <v>196.04847608024693</v>
      </c>
      <c r="P283" s="34">
        <f t="shared" si="82"/>
        <v>233.31388888888895</v>
      </c>
      <c r="Q283" s="34">
        <f t="shared" si="82"/>
        <v>273.81977237654326</v>
      </c>
      <c r="R283" s="34">
        <f t="shared" si="82"/>
        <v>317.5661265432098</v>
      </c>
      <c r="S283" s="34">
        <f t="shared" si="82"/>
        <v>364.55295138888886</v>
      </c>
      <c r="T283" s="34">
        <f t="shared" si="82"/>
        <v>414.78024691358024</v>
      </c>
      <c r="U283" s="34">
        <f t="shared" si="82"/>
        <v>468.24801311728396</v>
      </c>
      <c r="V283" s="34">
        <f t="shared" si="82"/>
        <v>524.95625000000007</v>
      </c>
      <c r="W283" s="34">
        <f t="shared" si="82"/>
        <v>584.90495756172857</v>
      </c>
      <c r="X283" s="34">
        <f t="shared" si="83"/>
        <v>648.09413580246928</v>
      </c>
      <c r="Y283" s="34">
        <f t="shared" si="83"/>
        <v>714.52378472222222</v>
      </c>
      <c r="Z283" s="34">
        <f t="shared" si="83"/>
        <v>784.19390432098771</v>
      </c>
      <c r="AA283" s="34">
        <f t="shared" si="83"/>
        <v>857.10449459876543</v>
      </c>
      <c r="AB283" s="34">
        <f t="shared" si="83"/>
        <v>933.25555555555582</v>
      </c>
      <c r="AC283" s="35">
        <f t="shared" si="83"/>
        <v>1012.6470871913582</v>
      </c>
    </row>
    <row r="284" spans="1:29" hidden="1" x14ac:dyDescent="0.25">
      <c r="A284" s="76"/>
      <c r="B284" s="4" t="s">
        <v>207</v>
      </c>
      <c r="C284" s="3">
        <v>0.32900000000000001</v>
      </c>
      <c r="D284" s="34">
        <f t="shared" si="81"/>
        <v>0</v>
      </c>
      <c r="E284" s="34">
        <f t="shared" si="81"/>
        <v>1.6401766975308643</v>
      </c>
      <c r="F284" s="34">
        <f t="shared" si="81"/>
        <v>6.560706790123457</v>
      </c>
      <c r="G284" s="34">
        <f t="shared" si="81"/>
        <v>14.761590277777781</v>
      </c>
      <c r="H284" s="34">
        <f t="shared" si="81"/>
        <v>26.242827160493828</v>
      </c>
      <c r="I284" s="34">
        <f t="shared" si="81"/>
        <v>41.004417438271609</v>
      </c>
      <c r="J284" s="34">
        <f t="shared" si="81"/>
        <v>59.046361111111125</v>
      </c>
      <c r="K284" s="34">
        <f t="shared" si="81"/>
        <v>80.368658179012328</v>
      </c>
      <c r="L284" s="34">
        <f t="shared" si="81"/>
        <v>104.97130864197531</v>
      </c>
      <c r="M284" s="34">
        <f t="shared" si="81"/>
        <v>132.85431249999999</v>
      </c>
      <c r="N284" s="34">
        <f t="shared" si="82"/>
        <v>164.01766975308644</v>
      </c>
      <c r="O284" s="34">
        <f t="shared" si="82"/>
        <v>198.46138040123458</v>
      </c>
      <c r="P284" s="34">
        <f t="shared" si="82"/>
        <v>236.1854444444445</v>
      </c>
      <c r="Q284" s="34">
        <f t="shared" si="82"/>
        <v>277.18986188271612</v>
      </c>
      <c r="R284" s="34">
        <f t="shared" si="82"/>
        <v>321.47463271604931</v>
      </c>
      <c r="S284" s="34">
        <f t="shared" si="82"/>
        <v>369.03975694444438</v>
      </c>
      <c r="T284" s="34">
        <f t="shared" si="82"/>
        <v>419.88523456790125</v>
      </c>
      <c r="U284" s="34">
        <f t="shared" si="82"/>
        <v>474.01106558641976</v>
      </c>
      <c r="V284" s="34">
        <f t="shared" si="82"/>
        <v>531.41724999999997</v>
      </c>
      <c r="W284" s="34">
        <f t="shared" si="82"/>
        <v>592.1037878086421</v>
      </c>
      <c r="X284" s="34">
        <f t="shared" si="83"/>
        <v>656.07067901234575</v>
      </c>
      <c r="Y284" s="34">
        <f t="shared" si="83"/>
        <v>723.31792361111115</v>
      </c>
      <c r="Z284" s="34">
        <f t="shared" si="83"/>
        <v>793.84552160493831</v>
      </c>
      <c r="AA284" s="34">
        <f t="shared" si="83"/>
        <v>867.65347299382711</v>
      </c>
      <c r="AB284" s="34">
        <f t="shared" si="83"/>
        <v>944.741777777778</v>
      </c>
      <c r="AC284" s="35">
        <f t="shared" si="83"/>
        <v>1025.1104359567903</v>
      </c>
    </row>
    <row r="285" spans="1:29" hidden="1" x14ac:dyDescent="0.25">
      <c r="A285" s="76"/>
      <c r="B285" s="4" t="s">
        <v>208</v>
      </c>
      <c r="C285" s="3">
        <v>0.33</v>
      </c>
      <c r="D285" s="34">
        <f t="shared" si="81"/>
        <v>0</v>
      </c>
      <c r="E285" s="34">
        <f t="shared" si="81"/>
        <v>1.645162037037037</v>
      </c>
      <c r="F285" s="34">
        <f t="shared" si="81"/>
        <v>6.580648148148148</v>
      </c>
      <c r="G285" s="34">
        <f t="shared" si="81"/>
        <v>14.806458333333337</v>
      </c>
      <c r="H285" s="34">
        <f t="shared" si="81"/>
        <v>26.322592592592592</v>
      </c>
      <c r="I285" s="34">
        <f t="shared" si="81"/>
        <v>41.129050925925931</v>
      </c>
      <c r="J285" s="34">
        <f t="shared" si="81"/>
        <v>59.225833333333348</v>
      </c>
      <c r="K285" s="34">
        <f t="shared" si="81"/>
        <v>80.612939814814794</v>
      </c>
      <c r="L285" s="34">
        <f t="shared" si="81"/>
        <v>105.29037037037037</v>
      </c>
      <c r="M285" s="34">
        <f t="shared" si="81"/>
        <v>133.25812500000001</v>
      </c>
      <c r="N285" s="34">
        <f t="shared" si="82"/>
        <v>164.51620370370372</v>
      </c>
      <c r="O285" s="34">
        <f t="shared" si="82"/>
        <v>199.06460648148152</v>
      </c>
      <c r="P285" s="34">
        <f t="shared" si="82"/>
        <v>236.90333333333339</v>
      </c>
      <c r="Q285" s="34">
        <f t="shared" si="82"/>
        <v>278.03238425925935</v>
      </c>
      <c r="R285" s="34">
        <f t="shared" si="82"/>
        <v>322.45175925925918</v>
      </c>
      <c r="S285" s="34">
        <f t="shared" si="82"/>
        <v>370.16145833333326</v>
      </c>
      <c r="T285" s="34">
        <f t="shared" si="82"/>
        <v>421.16148148148147</v>
      </c>
      <c r="U285" s="34">
        <f t="shared" si="82"/>
        <v>475.45182870370371</v>
      </c>
      <c r="V285" s="34">
        <f t="shared" si="82"/>
        <v>533.03250000000003</v>
      </c>
      <c r="W285" s="34">
        <f t="shared" si="82"/>
        <v>593.90349537037048</v>
      </c>
      <c r="X285" s="34">
        <f t="shared" si="83"/>
        <v>658.06481481481489</v>
      </c>
      <c r="Y285" s="34">
        <f t="shared" si="83"/>
        <v>725.51645833333339</v>
      </c>
      <c r="Z285" s="34">
        <f t="shared" si="83"/>
        <v>796.25842592592608</v>
      </c>
      <c r="AA285" s="34">
        <f t="shared" si="83"/>
        <v>870.29071759259261</v>
      </c>
      <c r="AB285" s="34">
        <f t="shared" si="83"/>
        <v>947.61333333333357</v>
      </c>
      <c r="AC285" s="35">
        <f t="shared" si="83"/>
        <v>1028.2262731481483</v>
      </c>
    </row>
    <row r="286" spans="1:29" hidden="1" x14ac:dyDescent="0.25">
      <c r="A286" s="76"/>
      <c r="B286" s="4" t="s">
        <v>209</v>
      </c>
      <c r="C286" s="3">
        <v>0.33</v>
      </c>
      <c r="D286" s="34">
        <f t="shared" si="81"/>
        <v>0</v>
      </c>
      <c r="E286" s="34">
        <f t="shared" si="81"/>
        <v>1.645162037037037</v>
      </c>
      <c r="F286" s="34">
        <f t="shared" si="81"/>
        <v>6.580648148148148</v>
      </c>
      <c r="G286" s="34">
        <f t="shared" si="81"/>
        <v>14.806458333333337</v>
      </c>
      <c r="H286" s="34">
        <f t="shared" si="81"/>
        <v>26.322592592592592</v>
      </c>
      <c r="I286" s="34">
        <f t="shared" si="81"/>
        <v>41.129050925925931</v>
      </c>
      <c r="J286" s="34">
        <f t="shared" si="81"/>
        <v>59.225833333333348</v>
      </c>
      <c r="K286" s="34">
        <f t="shared" si="81"/>
        <v>80.612939814814794</v>
      </c>
      <c r="L286" s="34">
        <f t="shared" si="81"/>
        <v>105.29037037037037</v>
      </c>
      <c r="M286" s="34">
        <f t="shared" si="81"/>
        <v>133.25812500000001</v>
      </c>
      <c r="N286" s="34">
        <f t="shared" si="82"/>
        <v>164.51620370370372</v>
      </c>
      <c r="O286" s="34">
        <f t="shared" si="82"/>
        <v>199.06460648148152</v>
      </c>
      <c r="P286" s="34">
        <f t="shared" si="82"/>
        <v>236.90333333333339</v>
      </c>
      <c r="Q286" s="34">
        <f t="shared" si="82"/>
        <v>278.03238425925935</v>
      </c>
      <c r="R286" s="34">
        <f t="shared" si="82"/>
        <v>322.45175925925918</v>
      </c>
      <c r="S286" s="34">
        <f t="shared" si="82"/>
        <v>370.16145833333326</v>
      </c>
      <c r="T286" s="34">
        <f t="shared" si="82"/>
        <v>421.16148148148147</v>
      </c>
      <c r="U286" s="34">
        <f t="shared" si="82"/>
        <v>475.45182870370371</v>
      </c>
      <c r="V286" s="34">
        <f t="shared" si="82"/>
        <v>533.03250000000003</v>
      </c>
      <c r="W286" s="34">
        <f t="shared" si="82"/>
        <v>593.90349537037048</v>
      </c>
      <c r="X286" s="34">
        <f t="shared" si="83"/>
        <v>658.06481481481489</v>
      </c>
      <c r="Y286" s="34">
        <f t="shared" si="83"/>
        <v>725.51645833333339</v>
      </c>
      <c r="Z286" s="34">
        <f t="shared" si="83"/>
        <v>796.25842592592608</v>
      </c>
      <c r="AA286" s="34">
        <f t="shared" si="83"/>
        <v>870.29071759259261</v>
      </c>
      <c r="AB286" s="34">
        <f t="shared" si="83"/>
        <v>947.61333333333357</v>
      </c>
      <c r="AC286" s="35">
        <f t="shared" si="83"/>
        <v>1028.2262731481483</v>
      </c>
    </row>
    <row r="287" spans="1:29" hidden="1" x14ac:dyDescent="0.25">
      <c r="A287" s="76"/>
      <c r="B287" s="4" t="s">
        <v>210</v>
      </c>
      <c r="C287" s="3">
        <v>0.33</v>
      </c>
      <c r="D287" s="34">
        <f t="shared" ref="D287:M296" si="84">0.5*$A$5*D$46*D$46*$C287</f>
        <v>0</v>
      </c>
      <c r="E287" s="34">
        <f t="shared" si="84"/>
        <v>1.645162037037037</v>
      </c>
      <c r="F287" s="34">
        <f t="shared" si="84"/>
        <v>6.580648148148148</v>
      </c>
      <c r="G287" s="34">
        <f t="shared" si="84"/>
        <v>14.806458333333337</v>
      </c>
      <c r="H287" s="34">
        <f t="shared" si="84"/>
        <v>26.322592592592592</v>
      </c>
      <c r="I287" s="34">
        <f t="shared" si="84"/>
        <v>41.129050925925931</v>
      </c>
      <c r="J287" s="34">
        <f t="shared" si="84"/>
        <v>59.225833333333348</v>
      </c>
      <c r="K287" s="34">
        <f t="shared" si="84"/>
        <v>80.612939814814794</v>
      </c>
      <c r="L287" s="34">
        <f t="shared" si="84"/>
        <v>105.29037037037037</v>
      </c>
      <c r="M287" s="34">
        <f t="shared" si="84"/>
        <v>133.25812500000001</v>
      </c>
      <c r="N287" s="34">
        <f t="shared" ref="N287:W296" si="85">0.5*$A$5*N$46*N$46*$C287</f>
        <v>164.51620370370372</v>
      </c>
      <c r="O287" s="34">
        <f t="shared" si="85"/>
        <v>199.06460648148152</v>
      </c>
      <c r="P287" s="34">
        <f t="shared" si="85"/>
        <v>236.90333333333339</v>
      </c>
      <c r="Q287" s="34">
        <f t="shared" si="85"/>
        <v>278.03238425925935</v>
      </c>
      <c r="R287" s="34">
        <f t="shared" si="85"/>
        <v>322.45175925925918</v>
      </c>
      <c r="S287" s="34">
        <f t="shared" si="85"/>
        <v>370.16145833333326</v>
      </c>
      <c r="T287" s="34">
        <f t="shared" si="85"/>
        <v>421.16148148148147</v>
      </c>
      <c r="U287" s="34">
        <f t="shared" si="85"/>
        <v>475.45182870370371</v>
      </c>
      <c r="V287" s="34">
        <f t="shared" si="85"/>
        <v>533.03250000000003</v>
      </c>
      <c r="W287" s="34">
        <f t="shared" si="85"/>
        <v>593.90349537037048</v>
      </c>
      <c r="X287" s="34">
        <f t="shared" ref="X287:AC296" si="86">0.5*$A$5*X$46*X$46*$C287</f>
        <v>658.06481481481489</v>
      </c>
      <c r="Y287" s="34">
        <f t="shared" si="86"/>
        <v>725.51645833333339</v>
      </c>
      <c r="Z287" s="34">
        <f t="shared" si="86"/>
        <v>796.25842592592608</v>
      </c>
      <c r="AA287" s="34">
        <f t="shared" si="86"/>
        <v>870.29071759259261</v>
      </c>
      <c r="AB287" s="34">
        <f t="shared" si="86"/>
        <v>947.61333333333357</v>
      </c>
      <c r="AC287" s="35">
        <f t="shared" si="86"/>
        <v>1028.2262731481483</v>
      </c>
    </row>
    <row r="288" spans="1:29" hidden="1" x14ac:dyDescent="0.25">
      <c r="A288" s="76"/>
      <c r="B288" s="4" t="s">
        <v>128</v>
      </c>
      <c r="C288" s="3">
        <v>0.33</v>
      </c>
      <c r="D288" s="34">
        <f t="shared" si="84"/>
        <v>0</v>
      </c>
      <c r="E288" s="34">
        <f t="shared" si="84"/>
        <v>1.645162037037037</v>
      </c>
      <c r="F288" s="34">
        <f t="shared" si="84"/>
        <v>6.580648148148148</v>
      </c>
      <c r="G288" s="34">
        <f t="shared" si="84"/>
        <v>14.806458333333337</v>
      </c>
      <c r="H288" s="34">
        <f t="shared" si="84"/>
        <v>26.322592592592592</v>
      </c>
      <c r="I288" s="34">
        <f t="shared" si="84"/>
        <v>41.129050925925931</v>
      </c>
      <c r="J288" s="34">
        <f t="shared" si="84"/>
        <v>59.225833333333348</v>
      </c>
      <c r="K288" s="34">
        <f t="shared" si="84"/>
        <v>80.612939814814794</v>
      </c>
      <c r="L288" s="34">
        <f t="shared" si="84"/>
        <v>105.29037037037037</v>
      </c>
      <c r="M288" s="34">
        <f t="shared" si="84"/>
        <v>133.25812500000001</v>
      </c>
      <c r="N288" s="34">
        <f t="shared" si="85"/>
        <v>164.51620370370372</v>
      </c>
      <c r="O288" s="34">
        <f t="shared" si="85"/>
        <v>199.06460648148152</v>
      </c>
      <c r="P288" s="34">
        <f t="shared" si="85"/>
        <v>236.90333333333339</v>
      </c>
      <c r="Q288" s="34">
        <f t="shared" si="85"/>
        <v>278.03238425925935</v>
      </c>
      <c r="R288" s="34">
        <f t="shared" si="85"/>
        <v>322.45175925925918</v>
      </c>
      <c r="S288" s="34">
        <f t="shared" si="85"/>
        <v>370.16145833333326</v>
      </c>
      <c r="T288" s="34">
        <f t="shared" si="85"/>
        <v>421.16148148148147</v>
      </c>
      <c r="U288" s="34">
        <f t="shared" si="85"/>
        <v>475.45182870370371</v>
      </c>
      <c r="V288" s="34">
        <f t="shared" si="85"/>
        <v>533.03250000000003</v>
      </c>
      <c r="W288" s="34">
        <f t="shared" si="85"/>
        <v>593.90349537037048</v>
      </c>
      <c r="X288" s="34">
        <f t="shared" si="86"/>
        <v>658.06481481481489</v>
      </c>
      <c r="Y288" s="34">
        <f t="shared" si="86"/>
        <v>725.51645833333339</v>
      </c>
      <c r="Z288" s="34">
        <f t="shared" si="86"/>
        <v>796.25842592592608</v>
      </c>
      <c r="AA288" s="34">
        <f t="shared" si="86"/>
        <v>870.29071759259261</v>
      </c>
      <c r="AB288" s="34">
        <f t="shared" si="86"/>
        <v>947.61333333333357</v>
      </c>
      <c r="AC288" s="35">
        <f t="shared" si="86"/>
        <v>1028.2262731481483</v>
      </c>
    </row>
    <row r="289" spans="1:29" hidden="1" x14ac:dyDescent="0.25">
      <c r="A289" s="76"/>
      <c r="B289" s="4" t="s">
        <v>211</v>
      </c>
      <c r="C289" s="3">
        <v>0.33</v>
      </c>
      <c r="D289" s="34">
        <f t="shared" si="84"/>
        <v>0</v>
      </c>
      <c r="E289" s="34">
        <f t="shared" si="84"/>
        <v>1.645162037037037</v>
      </c>
      <c r="F289" s="34">
        <f t="shared" si="84"/>
        <v>6.580648148148148</v>
      </c>
      <c r="G289" s="34">
        <f t="shared" si="84"/>
        <v>14.806458333333337</v>
      </c>
      <c r="H289" s="34">
        <f t="shared" si="84"/>
        <v>26.322592592592592</v>
      </c>
      <c r="I289" s="34">
        <f t="shared" si="84"/>
        <v>41.129050925925931</v>
      </c>
      <c r="J289" s="34">
        <f t="shared" si="84"/>
        <v>59.225833333333348</v>
      </c>
      <c r="K289" s="34">
        <f t="shared" si="84"/>
        <v>80.612939814814794</v>
      </c>
      <c r="L289" s="34">
        <f t="shared" si="84"/>
        <v>105.29037037037037</v>
      </c>
      <c r="M289" s="34">
        <f t="shared" si="84"/>
        <v>133.25812500000001</v>
      </c>
      <c r="N289" s="34">
        <f t="shared" si="85"/>
        <v>164.51620370370372</v>
      </c>
      <c r="O289" s="34">
        <f t="shared" si="85"/>
        <v>199.06460648148152</v>
      </c>
      <c r="P289" s="34">
        <f t="shared" si="85"/>
        <v>236.90333333333339</v>
      </c>
      <c r="Q289" s="34">
        <f t="shared" si="85"/>
        <v>278.03238425925935</v>
      </c>
      <c r="R289" s="34">
        <f t="shared" si="85"/>
        <v>322.45175925925918</v>
      </c>
      <c r="S289" s="34">
        <f t="shared" si="85"/>
        <v>370.16145833333326</v>
      </c>
      <c r="T289" s="34">
        <f t="shared" si="85"/>
        <v>421.16148148148147</v>
      </c>
      <c r="U289" s="34">
        <f t="shared" si="85"/>
        <v>475.45182870370371</v>
      </c>
      <c r="V289" s="34">
        <f t="shared" si="85"/>
        <v>533.03250000000003</v>
      </c>
      <c r="W289" s="34">
        <f t="shared" si="85"/>
        <v>593.90349537037048</v>
      </c>
      <c r="X289" s="34">
        <f t="shared" si="86"/>
        <v>658.06481481481489</v>
      </c>
      <c r="Y289" s="34">
        <f t="shared" si="86"/>
        <v>725.51645833333339</v>
      </c>
      <c r="Z289" s="34">
        <f t="shared" si="86"/>
        <v>796.25842592592608</v>
      </c>
      <c r="AA289" s="34">
        <f t="shared" si="86"/>
        <v>870.29071759259261</v>
      </c>
      <c r="AB289" s="34">
        <f t="shared" si="86"/>
        <v>947.61333333333357</v>
      </c>
      <c r="AC289" s="35">
        <f t="shared" si="86"/>
        <v>1028.2262731481483</v>
      </c>
    </row>
    <row r="290" spans="1:29" hidden="1" x14ac:dyDescent="0.25">
      <c r="A290" s="76"/>
      <c r="B290" s="4" t="s">
        <v>212</v>
      </c>
      <c r="C290" s="3">
        <v>0.33</v>
      </c>
      <c r="D290" s="34">
        <f t="shared" si="84"/>
        <v>0</v>
      </c>
      <c r="E290" s="34">
        <f t="shared" si="84"/>
        <v>1.645162037037037</v>
      </c>
      <c r="F290" s="34">
        <f t="shared" si="84"/>
        <v>6.580648148148148</v>
      </c>
      <c r="G290" s="34">
        <f t="shared" si="84"/>
        <v>14.806458333333337</v>
      </c>
      <c r="H290" s="34">
        <f t="shared" si="84"/>
        <v>26.322592592592592</v>
      </c>
      <c r="I290" s="34">
        <f t="shared" si="84"/>
        <v>41.129050925925931</v>
      </c>
      <c r="J290" s="34">
        <f t="shared" si="84"/>
        <v>59.225833333333348</v>
      </c>
      <c r="K290" s="34">
        <f t="shared" si="84"/>
        <v>80.612939814814794</v>
      </c>
      <c r="L290" s="34">
        <f t="shared" si="84"/>
        <v>105.29037037037037</v>
      </c>
      <c r="M290" s="34">
        <f t="shared" si="84"/>
        <v>133.25812500000001</v>
      </c>
      <c r="N290" s="34">
        <f t="shared" si="85"/>
        <v>164.51620370370372</v>
      </c>
      <c r="O290" s="34">
        <f t="shared" si="85"/>
        <v>199.06460648148152</v>
      </c>
      <c r="P290" s="34">
        <f t="shared" si="85"/>
        <v>236.90333333333339</v>
      </c>
      <c r="Q290" s="34">
        <f t="shared" si="85"/>
        <v>278.03238425925935</v>
      </c>
      <c r="R290" s="34">
        <f t="shared" si="85"/>
        <v>322.45175925925918</v>
      </c>
      <c r="S290" s="34">
        <f t="shared" si="85"/>
        <v>370.16145833333326</v>
      </c>
      <c r="T290" s="34">
        <f t="shared" si="85"/>
        <v>421.16148148148147</v>
      </c>
      <c r="U290" s="34">
        <f t="shared" si="85"/>
        <v>475.45182870370371</v>
      </c>
      <c r="V290" s="34">
        <f t="shared" si="85"/>
        <v>533.03250000000003</v>
      </c>
      <c r="W290" s="34">
        <f t="shared" si="85"/>
        <v>593.90349537037048</v>
      </c>
      <c r="X290" s="34">
        <f t="shared" si="86"/>
        <v>658.06481481481489</v>
      </c>
      <c r="Y290" s="34">
        <f t="shared" si="86"/>
        <v>725.51645833333339</v>
      </c>
      <c r="Z290" s="34">
        <f t="shared" si="86"/>
        <v>796.25842592592608</v>
      </c>
      <c r="AA290" s="34">
        <f t="shared" si="86"/>
        <v>870.29071759259261</v>
      </c>
      <c r="AB290" s="34">
        <f t="shared" si="86"/>
        <v>947.61333333333357</v>
      </c>
      <c r="AC290" s="35">
        <f t="shared" si="86"/>
        <v>1028.2262731481483</v>
      </c>
    </row>
    <row r="291" spans="1:29" hidden="1" x14ac:dyDescent="0.25">
      <c r="A291" s="76"/>
      <c r="B291" s="4" t="s">
        <v>213</v>
      </c>
      <c r="C291" s="3">
        <v>0.33</v>
      </c>
      <c r="D291" s="34">
        <f t="shared" si="84"/>
        <v>0</v>
      </c>
      <c r="E291" s="34">
        <f t="shared" si="84"/>
        <v>1.645162037037037</v>
      </c>
      <c r="F291" s="34">
        <f t="shared" si="84"/>
        <v>6.580648148148148</v>
      </c>
      <c r="G291" s="34">
        <f t="shared" si="84"/>
        <v>14.806458333333337</v>
      </c>
      <c r="H291" s="34">
        <f t="shared" si="84"/>
        <v>26.322592592592592</v>
      </c>
      <c r="I291" s="34">
        <f t="shared" si="84"/>
        <v>41.129050925925931</v>
      </c>
      <c r="J291" s="34">
        <f t="shared" si="84"/>
        <v>59.225833333333348</v>
      </c>
      <c r="K291" s="34">
        <f t="shared" si="84"/>
        <v>80.612939814814794</v>
      </c>
      <c r="L291" s="34">
        <f t="shared" si="84"/>
        <v>105.29037037037037</v>
      </c>
      <c r="M291" s="34">
        <f t="shared" si="84"/>
        <v>133.25812500000001</v>
      </c>
      <c r="N291" s="34">
        <f t="shared" si="85"/>
        <v>164.51620370370372</v>
      </c>
      <c r="O291" s="34">
        <f t="shared" si="85"/>
        <v>199.06460648148152</v>
      </c>
      <c r="P291" s="34">
        <f t="shared" si="85"/>
        <v>236.90333333333339</v>
      </c>
      <c r="Q291" s="34">
        <f t="shared" si="85"/>
        <v>278.03238425925935</v>
      </c>
      <c r="R291" s="34">
        <f t="shared" si="85"/>
        <v>322.45175925925918</v>
      </c>
      <c r="S291" s="34">
        <f t="shared" si="85"/>
        <v>370.16145833333326</v>
      </c>
      <c r="T291" s="34">
        <f t="shared" si="85"/>
        <v>421.16148148148147</v>
      </c>
      <c r="U291" s="34">
        <f t="shared" si="85"/>
        <v>475.45182870370371</v>
      </c>
      <c r="V291" s="34">
        <f t="shared" si="85"/>
        <v>533.03250000000003</v>
      </c>
      <c r="W291" s="34">
        <f t="shared" si="85"/>
        <v>593.90349537037048</v>
      </c>
      <c r="X291" s="34">
        <f t="shared" si="86"/>
        <v>658.06481481481489</v>
      </c>
      <c r="Y291" s="34">
        <f t="shared" si="86"/>
        <v>725.51645833333339</v>
      </c>
      <c r="Z291" s="34">
        <f t="shared" si="86"/>
        <v>796.25842592592608</v>
      </c>
      <c r="AA291" s="34">
        <f t="shared" si="86"/>
        <v>870.29071759259261</v>
      </c>
      <c r="AB291" s="34">
        <f t="shared" si="86"/>
        <v>947.61333333333357</v>
      </c>
      <c r="AC291" s="35">
        <f t="shared" si="86"/>
        <v>1028.2262731481483</v>
      </c>
    </row>
    <row r="292" spans="1:29" hidden="1" x14ac:dyDescent="0.25">
      <c r="A292" s="76"/>
      <c r="B292" s="4" t="s">
        <v>214</v>
      </c>
      <c r="C292" s="3">
        <v>0.33</v>
      </c>
      <c r="D292" s="34">
        <f t="shared" si="84"/>
        <v>0</v>
      </c>
      <c r="E292" s="34">
        <f t="shared" si="84"/>
        <v>1.645162037037037</v>
      </c>
      <c r="F292" s="34">
        <f t="shared" si="84"/>
        <v>6.580648148148148</v>
      </c>
      <c r="G292" s="34">
        <f t="shared" si="84"/>
        <v>14.806458333333337</v>
      </c>
      <c r="H292" s="34">
        <f t="shared" si="84"/>
        <v>26.322592592592592</v>
      </c>
      <c r="I292" s="34">
        <f t="shared" si="84"/>
        <v>41.129050925925931</v>
      </c>
      <c r="J292" s="34">
        <f t="shared" si="84"/>
        <v>59.225833333333348</v>
      </c>
      <c r="K292" s="34">
        <f t="shared" si="84"/>
        <v>80.612939814814794</v>
      </c>
      <c r="L292" s="34">
        <f t="shared" si="84"/>
        <v>105.29037037037037</v>
      </c>
      <c r="M292" s="34">
        <f t="shared" si="84"/>
        <v>133.25812500000001</v>
      </c>
      <c r="N292" s="34">
        <f t="shared" si="85"/>
        <v>164.51620370370372</v>
      </c>
      <c r="O292" s="34">
        <f t="shared" si="85"/>
        <v>199.06460648148152</v>
      </c>
      <c r="P292" s="34">
        <f t="shared" si="85"/>
        <v>236.90333333333339</v>
      </c>
      <c r="Q292" s="34">
        <f t="shared" si="85"/>
        <v>278.03238425925935</v>
      </c>
      <c r="R292" s="34">
        <f t="shared" si="85"/>
        <v>322.45175925925918</v>
      </c>
      <c r="S292" s="34">
        <f t="shared" si="85"/>
        <v>370.16145833333326</v>
      </c>
      <c r="T292" s="34">
        <f t="shared" si="85"/>
        <v>421.16148148148147</v>
      </c>
      <c r="U292" s="34">
        <f t="shared" si="85"/>
        <v>475.45182870370371</v>
      </c>
      <c r="V292" s="34">
        <f t="shared" si="85"/>
        <v>533.03250000000003</v>
      </c>
      <c r="W292" s="34">
        <f t="shared" si="85"/>
        <v>593.90349537037048</v>
      </c>
      <c r="X292" s="34">
        <f t="shared" si="86"/>
        <v>658.06481481481489</v>
      </c>
      <c r="Y292" s="34">
        <f t="shared" si="86"/>
        <v>725.51645833333339</v>
      </c>
      <c r="Z292" s="34">
        <f t="shared" si="86"/>
        <v>796.25842592592608</v>
      </c>
      <c r="AA292" s="34">
        <f t="shared" si="86"/>
        <v>870.29071759259261</v>
      </c>
      <c r="AB292" s="34">
        <f t="shared" si="86"/>
        <v>947.61333333333357</v>
      </c>
      <c r="AC292" s="35">
        <f t="shared" si="86"/>
        <v>1028.2262731481483</v>
      </c>
    </row>
    <row r="293" spans="1:29" hidden="1" x14ac:dyDescent="0.25">
      <c r="A293" s="76"/>
      <c r="B293" s="4" t="s">
        <v>215</v>
      </c>
      <c r="C293" s="3">
        <v>0.33</v>
      </c>
      <c r="D293" s="34">
        <f t="shared" si="84"/>
        <v>0</v>
      </c>
      <c r="E293" s="34">
        <f t="shared" si="84"/>
        <v>1.645162037037037</v>
      </c>
      <c r="F293" s="34">
        <f t="shared" si="84"/>
        <v>6.580648148148148</v>
      </c>
      <c r="G293" s="34">
        <f t="shared" si="84"/>
        <v>14.806458333333337</v>
      </c>
      <c r="H293" s="34">
        <f t="shared" si="84"/>
        <v>26.322592592592592</v>
      </c>
      <c r="I293" s="34">
        <f t="shared" si="84"/>
        <v>41.129050925925931</v>
      </c>
      <c r="J293" s="34">
        <f t="shared" si="84"/>
        <v>59.225833333333348</v>
      </c>
      <c r="K293" s="34">
        <f t="shared" si="84"/>
        <v>80.612939814814794</v>
      </c>
      <c r="L293" s="34">
        <f t="shared" si="84"/>
        <v>105.29037037037037</v>
      </c>
      <c r="M293" s="34">
        <f t="shared" si="84"/>
        <v>133.25812500000001</v>
      </c>
      <c r="N293" s="34">
        <f t="shared" si="85"/>
        <v>164.51620370370372</v>
      </c>
      <c r="O293" s="34">
        <f t="shared" si="85"/>
        <v>199.06460648148152</v>
      </c>
      <c r="P293" s="34">
        <f t="shared" si="85"/>
        <v>236.90333333333339</v>
      </c>
      <c r="Q293" s="34">
        <f t="shared" si="85"/>
        <v>278.03238425925935</v>
      </c>
      <c r="R293" s="34">
        <f t="shared" si="85"/>
        <v>322.45175925925918</v>
      </c>
      <c r="S293" s="34">
        <f t="shared" si="85"/>
        <v>370.16145833333326</v>
      </c>
      <c r="T293" s="34">
        <f t="shared" si="85"/>
        <v>421.16148148148147</v>
      </c>
      <c r="U293" s="34">
        <f t="shared" si="85"/>
        <v>475.45182870370371</v>
      </c>
      <c r="V293" s="34">
        <f t="shared" si="85"/>
        <v>533.03250000000003</v>
      </c>
      <c r="W293" s="34">
        <f t="shared" si="85"/>
        <v>593.90349537037048</v>
      </c>
      <c r="X293" s="34">
        <f t="shared" si="86"/>
        <v>658.06481481481489</v>
      </c>
      <c r="Y293" s="34">
        <f t="shared" si="86"/>
        <v>725.51645833333339</v>
      </c>
      <c r="Z293" s="34">
        <f t="shared" si="86"/>
        <v>796.25842592592608</v>
      </c>
      <c r="AA293" s="34">
        <f t="shared" si="86"/>
        <v>870.29071759259261</v>
      </c>
      <c r="AB293" s="34">
        <f t="shared" si="86"/>
        <v>947.61333333333357</v>
      </c>
      <c r="AC293" s="35">
        <f t="shared" si="86"/>
        <v>1028.2262731481483</v>
      </c>
    </row>
    <row r="294" spans="1:29" hidden="1" x14ac:dyDescent="0.25">
      <c r="A294" s="76"/>
      <c r="B294" s="4" t="s">
        <v>36</v>
      </c>
      <c r="C294" s="3">
        <v>0.33</v>
      </c>
      <c r="D294" s="34">
        <f t="shared" si="84"/>
        <v>0</v>
      </c>
      <c r="E294" s="34">
        <f t="shared" si="84"/>
        <v>1.645162037037037</v>
      </c>
      <c r="F294" s="34">
        <f t="shared" si="84"/>
        <v>6.580648148148148</v>
      </c>
      <c r="G294" s="34">
        <f t="shared" si="84"/>
        <v>14.806458333333337</v>
      </c>
      <c r="H294" s="34">
        <f t="shared" si="84"/>
        <v>26.322592592592592</v>
      </c>
      <c r="I294" s="34">
        <f t="shared" si="84"/>
        <v>41.129050925925931</v>
      </c>
      <c r="J294" s="34">
        <f t="shared" si="84"/>
        <v>59.225833333333348</v>
      </c>
      <c r="K294" s="34">
        <f t="shared" si="84"/>
        <v>80.612939814814794</v>
      </c>
      <c r="L294" s="34">
        <f t="shared" si="84"/>
        <v>105.29037037037037</v>
      </c>
      <c r="M294" s="34">
        <f t="shared" si="84"/>
        <v>133.25812500000001</v>
      </c>
      <c r="N294" s="34">
        <f t="shared" si="85"/>
        <v>164.51620370370372</v>
      </c>
      <c r="O294" s="34">
        <f t="shared" si="85"/>
        <v>199.06460648148152</v>
      </c>
      <c r="P294" s="34">
        <f t="shared" si="85"/>
        <v>236.90333333333339</v>
      </c>
      <c r="Q294" s="34">
        <f t="shared" si="85"/>
        <v>278.03238425925935</v>
      </c>
      <c r="R294" s="34">
        <f t="shared" si="85"/>
        <v>322.45175925925918</v>
      </c>
      <c r="S294" s="34">
        <f t="shared" si="85"/>
        <v>370.16145833333326</v>
      </c>
      <c r="T294" s="34">
        <f t="shared" si="85"/>
        <v>421.16148148148147</v>
      </c>
      <c r="U294" s="34">
        <f t="shared" si="85"/>
        <v>475.45182870370371</v>
      </c>
      <c r="V294" s="34">
        <f t="shared" si="85"/>
        <v>533.03250000000003</v>
      </c>
      <c r="W294" s="34">
        <f t="shared" si="85"/>
        <v>593.90349537037048</v>
      </c>
      <c r="X294" s="34">
        <f t="shared" si="86"/>
        <v>658.06481481481489</v>
      </c>
      <c r="Y294" s="34">
        <f t="shared" si="86"/>
        <v>725.51645833333339</v>
      </c>
      <c r="Z294" s="34">
        <f t="shared" si="86"/>
        <v>796.25842592592608</v>
      </c>
      <c r="AA294" s="34">
        <f t="shared" si="86"/>
        <v>870.29071759259261</v>
      </c>
      <c r="AB294" s="34">
        <f t="shared" si="86"/>
        <v>947.61333333333357</v>
      </c>
      <c r="AC294" s="35">
        <f t="shared" si="86"/>
        <v>1028.2262731481483</v>
      </c>
    </row>
    <row r="295" spans="1:29" hidden="1" x14ac:dyDescent="0.25">
      <c r="A295" s="76"/>
      <c r="B295" s="4" t="s">
        <v>216</v>
      </c>
      <c r="C295" s="3">
        <v>0.33</v>
      </c>
      <c r="D295" s="34">
        <f t="shared" si="84"/>
        <v>0</v>
      </c>
      <c r="E295" s="34">
        <f t="shared" si="84"/>
        <v>1.645162037037037</v>
      </c>
      <c r="F295" s="34">
        <f t="shared" si="84"/>
        <v>6.580648148148148</v>
      </c>
      <c r="G295" s="34">
        <f t="shared" si="84"/>
        <v>14.806458333333337</v>
      </c>
      <c r="H295" s="34">
        <f t="shared" si="84"/>
        <v>26.322592592592592</v>
      </c>
      <c r="I295" s="34">
        <f t="shared" si="84"/>
        <v>41.129050925925931</v>
      </c>
      <c r="J295" s="34">
        <f t="shared" si="84"/>
        <v>59.225833333333348</v>
      </c>
      <c r="K295" s="34">
        <f t="shared" si="84"/>
        <v>80.612939814814794</v>
      </c>
      <c r="L295" s="34">
        <f t="shared" si="84"/>
        <v>105.29037037037037</v>
      </c>
      <c r="M295" s="34">
        <f t="shared" si="84"/>
        <v>133.25812500000001</v>
      </c>
      <c r="N295" s="34">
        <f t="shared" si="85"/>
        <v>164.51620370370372</v>
      </c>
      <c r="O295" s="34">
        <f t="shared" si="85"/>
        <v>199.06460648148152</v>
      </c>
      <c r="P295" s="34">
        <f t="shared" si="85"/>
        <v>236.90333333333339</v>
      </c>
      <c r="Q295" s="34">
        <f t="shared" si="85"/>
        <v>278.03238425925935</v>
      </c>
      <c r="R295" s="34">
        <f t="shared" si="85"/>
        <v>322.45175925925918</v>
      </c>
      <c r="S295" s="34">
        <f t="shared" si="85"/>
        <v>370.16145833333326</v>
      </c>
      <c r="T295" s="34">
        <f t="shared" si="85"/>
        <v>421.16148148148147</v>
      </c>
      <c r="U295" s="34">
        <f t="shared" si="85"/>
        <v>475.45182870370371</v>
      </c>
      <c r="V295" s="34">
        <f t="shared" si="85"/>
        <v>533.03250000000003</v>
      </c>
      <c r="W295" s="34">
        <f t="shared" si="85"/>
        <v>593.90349537037048</v>
      </c>
      <c r="X295" s="34">
        <f t="shared" si="86"/>
        <v>658.06481481481489</v>
      </c>
      <c r="Y295" s="34">
        <f t="shared" si="86"/>
        <v>725.51645833333339</v>
      </c>
      <c r="Z295" s="34">
        <f t="shared" si="86"/>
        <v>796.25842592592608</v>
      </c>
      <c r="AA295" s="34">
        <f t="shared" si="86"/>
        <v>870.29071759259261</v>
      </c>
      <c r="AB295" s="34">
        <f t="shared" si="86"/>
        <v>947.61333333333357</v>
      </c>
      <c r="AC295" s="35">
        <f t="shared" si="86"/>
        <v>1028.2262731481483</v>
      </c>
    </row>
    <row r="296" spans="1:29" hidden="1" x14ac:dyDescent="0.25">
      <c r="A296" s="76"/>
      <c r="B296" s="4" t="s">
        <v>107</v>
      </c>
      <c r="C296" s="3">
        <v>0.33</v>
      </c>
      <c r="D296" s="34">
        <f t="shared" si="84"/>
        <v>0</v>
      </c>
      <c r="E296" s="34">
        <f t="shared" si="84"/>
        <v>1.645162037037037</v>
      </c>
      <c r="F296" s="34">
        <f t="shared" si="84"/>
        <v>6.580648148148148</v>
      </c>
      <c r="G296" s="34">
        <f t="shared" si="84"/>
        <v>14.806458333333337</v>
      </c>
      <c r="H296" s="34">
        <f t="shared" si="84"/>
        <v>26.322592592592592</v>
      </c>
      <c r="I296" s="34">
        <f t="shared" si="84"/>
        <v>41.129050925925931</v>
      </c>
      <c r="J296" s="34">
        <f t="shared" si="84"/>
        <v>59.225833333333348</v>
      </c>
      <c r="K296" s="34">
        <f t="shared" si="84"/>
        <v>80.612939814814794</v>
      </c>
      <c r="L296" s="34">
        <f t="shared" si="84"/>
        <v>105.29037037037037</v>
      </c>
      <c r="M296" s="34">
        <f t="shared" si="84"/>
        <v>133.25812500000001</v>
      </c>
      <c r="N296" s="34">
        <f t="shared" si="85"/>
        <v>164.51620370370372</v>
      </c>
      <c r="O296" s="34">
        <f t="shared" si="85"/>
        <v>199.06460648148152</v>
      </c>
      <c r="P296" s="34">
        <f t="shared" si="85"/>
        <v>236.90333333333339</v>
      </c>
      <c r="Q296" s="34">
        <f t="shared" si="85"/>
        <v>278.03238425925935</v>
      </c>
      <c r="R296" s="34">
        <f t="shared" si="85"/>
        <v>322.45175925925918</v>
      </c>
      <c r="S296" s="34">
        <f t="shared" si="85"/>
        <v>370.16145833333326</v>
      </c>
      <c r="T296" s="34">
        <f t="shared" si="85"/>
        <v>421.16148148148147</v>
      </c>
      <c r="U296" s="34">
        <f t="shared" si="85"/>
        <v>475.45182870370371</v>
      </c>
      <c r="V296" s="34">
        <f t="shared" si="85"/>
        <v>533.03250000000003</v>
      </c>
      <c r="W296" s="34">
        <f t="shared" si="85"/>
        <v>593.90349537037048</v>
      </c>
      <c r="X296" s="34">
        <f t="shared" si="86"/>
        <v>658.06481481481489</v>
      </c>
      <c r="Y296" s="34">
        <f t="shared" si="86"/>
        <v>725.51645833333339</v>
      </c>
      <c r="Z296" s="34">
        <f t="shared" si="86"/>
        <v>796.25842592592608</v>
      </c>
      <c r="AA296" s="34">
        <f t="shared" si="86"/>
        <v>870.29071759259261</v>
      </c>
      <c r="AB296" s="34">
        <f t="shared" si="86"/>
        <v>947.61333333333357</v>
      </c>
      <c r="AC296" s="35">
        <f t="shared" si="86"/>
        <v>1028.2262731481483</v>
      </c>
    </row>
    <row r="297" spans="1:29" hidden="1" x14ac:dyDescent="0.25">
      <c r="A297" s="76"/>
      <c r="B297" s="4" t="s">
        <v>217</v>
      </c>
      <c r="C297" s="3">
        <v>0.33</v>
      </c>
      <c r="D297" s="34">
        <f t="shared" ref="D297:M306" si="87">0.5*$A$5*D$46*D$46*$C297</f>
        <v>0</v>
      </c>
      <c r="E297" s="34">
        <f t="shared" si="87"/>
        <v>1.645162037037037</v>
      </c>
      <c r="F297" s="34">
        <f t="shared" si="87"/>
        <v>6.580648148148148</v>
      </c>
      <c r="G297" s="34">
        <f t="shared" si="87"/>
        <v>14.806458333333337</v>
      </c>
      <c r="H297" s="34">
        <f t="shared" si="87"/>
        <v>26.322592592592592</v>
      </c>
      <c r="I297" s="34">
        <f t="shared" si="87"/>
        <v>41.129050925925931</v>
      </c>
      <c r="J297" s="34">
        <f t="shared" si="87"/>
        <v>59.225833333333348</v>
      </c>
      <c r="K297" s="34">
        <f t="shared" si="87"/>
        <v>80.612939814814794</v>
      </c>
      <c r="L297" s="34">
        <f t="shared" si="87"/>
        <v>105.29037037037037</v>
      </c>
      <c r="M297" s="34">
        <f t="shared" si="87"/>
        <v>133.25812500000001</v>
      </c>
      <c r="N297" s="34">
        <f t="shared" ref="N297:W306" si="88">0.5*$A$5*N$46*N$46*$C297</f>
        <v>164.51620370370372</v>
      </c>
      <c r="O297" s="34">
        <f t="shared" si="88"/>
        <v>199.06460648148152</v>
      </c>
      <c r="P297" s="34">
        <f t="shared" si="88"/>
        <v>236.90333333333339</v>
      </c>
      <c r="Q297" s="34">
        <f t="shared" si="88"/>
        <v>278.03238425925935</v>
      </c>
      <c r="R297" s="34">
        <f t="shared" si="88"/>
        <v>322.45175925925918</v>
      </c>
      <c r="S297" s="34">
        <f t="shared" si="88"/>
        <v>370.16145833333326</v>
      </c>
      <c r="T297" s="34">
        <f t="shared" si="88"/>
        <v>421.16148148148147</v>
      </c>
      <c r="U297" s="34">
        <f t="shared" si="88"/>
        <v>475.45182870370371</v>
      </c>
      <c r="V297" s="34">
        <f t="shared" si="88"/>
        <v>533.03250000000003</v>
      </c>
      <c r="W297" s="34">
        <f t="shared" si="88"/>
        <v>593.90349537037048</v>
      </c>
      <c r="X297" s="34">
        <f t="shared" ref="X297:AC306" si="89">0.5*$A$5*X$46*X$46*$C297</f>
        <v>658.06481481481489</v>
      </c>
      <c r="Y297" s="34">
        <f t="shared" si="89"/>
        <v>725.51645833333339</v>
      </c>
      <c r="Z297" s="34">
        <f t="shared" si="89"/>
        <v>796.25842592592608</v>
      </c>
      <c r="AA297" s="34">
        <f t="shared" si="89"/>
        <v>870.29071759259261</v>
      </c>
      <c r="AB297" s="34">
        <f t="shared" si="89"/>
        <v>947.61333333333357</v>
      </c>
      <c r="AC297" s="35">
        <f t="shared" si="89"/>
        <v>1028.2262731481483</v>
      </c>
    </row>
    <row r="298" spans="1:29" hidden="1" x14ac:dyDescent="0.25">
      <c r="A298" s="76"/>
      <c r="B298" s="4" t="s">
        <v>218</v>
      </c>
      <c r="C298" s="3">
        <v>0.33</v>
      </c>
      <c r="D298" s="34">
        <f t="shared" si="87"/>
        <v>0</v>
      </c>
      <c r="E298" s="34">
        <f t="shared" si="87"/>
        <v>1.645162037037037</v>
      </c>
      <c r="F298" s="34">
        <f t="shared" si="87"/>
        <v>6.580648148148148</v>
      </c>
      <c r="G298" s="34">
        <f t="shared" si="87"/>
        <v>14.806458333333337</v>
      </c>
      <c r="H298" s="34">
        <f t="shared" si="87"/>
        <v>26.322592592592592</v>
      </c>
      <c r="I298" s="34">
        <f t="shared" si="87"/>
        <v>41.129050925925931</v>
      </c>
      <c r="J298" s="34">
        <f t="shared" si="87"/>
        <v>59.225833333333348</v>
      </c>
      <c r="K298" s="34">
        <f t="shared" si="87"/>
        <v>80.612939814814794</v>
      </c>
      <c r="L298" s="34">
        <f t="shared" si="87"/>
        <v>105.29037037037037</v>
      </c>
      <c r="M298" s="34">
        <f t="shared" si="87"/>
        <v>133.25812500000001</v>
      </c>
      <c r="N298" s="34">
        <f t="shared" si="88"/>
        <v>164.51620370370372</v>
      </c>
      <c r="O298" s="34">
        <f t="shared" si="88"/>
        <v>199.06460648148152</v>
      </c>
      <c r="P298" s="34">
        <f t="shared" si="88"/>
        <v>236.90333333333339</v>
      </c>
      <c r="Q298" s="34">
        <f t="shared" si="88"/>
        <v>278.03238425925935</v>
      </c>
      <c r="R298" s="34">
        <f t="shared" si="88"/>
        <v>322.45175925925918</v>
      </c>
      <c r="S298" s="34">
        <f t="shared" si="88"/>
        <v>370.16145833333326</v>
      </c>
      <c r="T298" s="34">
        <f t="shared" si="88"/>
        <v>421.16148148148147</v>
      </c>
      <c r="U298" s="34">
        <f t="shared" si="88"/>
        <v>475.45182870370371</v>
      </c>
      <c r="V298" s="34">
        <f t="shared" si="88"/>
        <v>533.03250000000003</v>
      </c>
      <c r="W298" s="34">
        <f t="shared" si="88"/>
        <v>593.90349537037048</v>
      </c>
      <c r="X298" s="34">
        <f t="shared" si="89"/>
        <v>658.06481481481489</v>
      </c>
      <c r="Y298" s="34">
        <f t="shared" si="89"/>
        <v>725.51645833333339</v>
      </c>
      <c r="Z298" s="34">
        <f t="shared" si="89"/>
        <v>796.25842592592608</v>
      </c>
      <c r="AA298" s="34">
        <f t="shared" si="89"/>
        <v>870.29071759259261</v>
      </c>
      <c r="AB298" s="34">
        <f t="shared" si="89"/>
        <v>947.61333333333357</v>
      </c>
      <c r="AC298" s="35">
        <f t="shared" si="89"/>
        <v>1028.2262731481483</v>
      </c>
    </row>
    <row r="299" spans="1:29" hidden="1" x14ac:dyDescent="0.25">
      <c r="A299" s="76"/>
      <c r="B299" s="4" t="s">
        <v>219</v>
      </c>
      <c r="C299" s="3">
        <v>0.33</v>
      </c>
      <c r="D299" s="34">
        <f t="shared" si="87"/>
        <v>0</v>
      </c>
      <c r="E299" s="34">
        <f t="shared" si="87"/>
        <v>1.645162037037037</v>
      </c>
      <c r="F299" s="34">
        <f t="shared" si="87"/>
        <v>6.580648148148148</v>
      </c>
      <c r="G299" s="34">
        <f t="shared" si="87"/>
        <v>14.806458333333337</v>
      </c>
      <c r="H299" s="34">
        <f t="shared" si="87"/>
        <v>26.322592592592592</v>
      </c>
      <c r="I299" s="34">
        <f t="shared" si="87"/>
        <v>41.129050925925931</v>
      </c>
      <c r="J299" s="34">
        <f t="shared" si="87"/>
        <v>59.225833333333348</v>
      </c>
      <c r="K299" s="34">
        <f t="shared" si="87"/>
        <v>80.612939814814794</v>
      </c>
      <c r="L299" s="34">
        <f t="shared" si="87"/>
        <v>105.29037037037037</v>
      </c>
      <c r="M299" s="34">
        <f t="shared" si="87"/>
        <v>133.25812500000001</v>
      </c>
      <c r="N299" s="34">
        <f t="shared" si="88"/>
        <v>164.51620370370372</v>
      </c>
      <c r="O299" s="34">
        <f t="shared" si="88"/>
        <v>199.06460648148152</v>
      </c>
      <c r="P299" s="34">
        <f t="shared" si="88"/>
        <v>236.90333333333339</v>
      </c>
      <c r="Q299" s="34">
        <f t="shared" si="88"/>
        <v>278.03238425925935</v>
      </c>
      <c r="R299" s="34">
        <f t="shared" si="88"/>
        <v>322.45175925925918</v>
      </c>
      <c r="S299" s="34">
        <f t="shared" si="88"/>
        <v>370.16145833333326</v>
      </c>
      <c r="T299" s="34">
        <f t="shared" si="88"/>
        <v>421.16148148148147</v>
      </c>
      <c r="U299" s="34">
        <f t="shared" si="88"/>
        <v>475.45182870370371</v>
      </c>
      <c r="V299" s="34">
        <f t="shared" si="88"/>
        <v>533.03250000000003</v>
      </c>
      <c r="W299" s="34">
        <f t="shared" si="88"/>
        <v>593.90349537037048</v>
      </c>
      <c r="X299" s="34">
        <f t="shared" si="89"/>
        <v>658.06481481481489</v>
      </c>
      <c r="Y299" s="34">
        <f t="shared" si="89"/>
        <v>725.51645833333339</v>
      </c>
      <c r="Z299" s="34">
        <f t="shared" si="89"/>
        <v>796.25842592592608</v>
      </c>
      <c r="AA299" s="34">
        <f t="shared" si="89"/>
        <v>870.29071759259261</v>
      </c>
      <c r="AB299" s="34">
        <f t="shared" si="89"/>
        <v>947.61333333333357</v>
      </c>
      <c r="AC299" s="35">
        <f t="shared" si="89"/>
        <v>1028.2262731481483</v>
      </c>
    </row>
    <row r="300" spans="1:29" hidden="1" x14ac:dyDescent="0.25">
      <c r="A300" s="76"/>
      <c r="B300" s="4" t="s">
        <v>220</v>
      </c>
      <c r="C300" s="3">
        <v>0.33</v>
      </c>
      <c r="D300" s="34">
        <f t="shared" si="87"/>
        <v>0</v>
      </c>
      <c r="E300" s="34">
        <f t="shared" si="87"/>
        <v>1.645162037037037</v>
      </c>
      <c r="F300" s="34">
        <f t="shared" si="87"/>
        <v>6.580648148148148</v>
      </c>
      <c r="G300" s="34">
        <f t="shared" si="87"/>
        <v>14.806458333333337</v>
      </c>
      <c r="H300" s="34">
        <f t="shared" si="87"/>
        <v>26.322592592592592</v>
      </c>
      <c r="I300" s="34">
        <f t="shared" si="87"/>
        <v>41.129050925925931</v>
      </c>
      <c r="J300" s="34">
        <f t="shared" si="87"/>
        <v>59.225833333333348</v>
      </c>
      <c r="K300" s="34">
        <f t="shared" si="87"/>
        <v>80.612939814814794</v>
      </c>
      <c r="L300" s="34">
        <f t="shared" si="87"/>
        <v>105.29037037037037</v>
      </c>
      <c r="M300" s="34">
        <f t="shared" si="87"/>
        <v>133.25812500000001</v>
      </c>
      <c r="N300" s="34">
        <f t="shared" si="88"/>
        <v>164.51620370370372</v>
      </c>
      <c r="O300" s="34">
        <f t="shared" si="88"/>
        <v>199.06460648148152</v>
      </c>
      <c r="P300" s="34">
        <f t="shared" si="88"/>
        <v>236.90333333333339</v>
      </c>
      <c r="Q300" s="34">
        <f t="shared" si="88"/>
        <v>278.03238425925935</v>
      </c>
      <c r="R300" s="34">
        <f t="shared" si="88"/>
        <v>322.45175925925918</v>
      </c>
      <c r="S300" s="34">
        <f t="shared" si="88"/>
        <v>370.16145833333326</v>
      </c>
      <c r="T300" s="34">
        <f t="shared" si="88"/>
        <v>421.16148148148147</v>
      </c>
      <c r="U300" s="34">
        <f t="shared" si="88"/>
        <v>475.45182870370371</v>
      </c>
      <c r="V300" s="34">
        <f t="shared" si="88"/>
        <v>533.03250000000003</v>
      </c>
      <c r="W300" s="34">
        <f t="shared" si="88"/>
        <v>593.90349537037048</v>
      </c>
      <c r="X300" s="34">
        <f t="shared" si="89"/>
        <v>658.06481481481489</v>
      </c>
      <c r="Y300" s="34">
        <f t="shared" si="89"/>
        <v>725.51645833333339</v>
      </c>
      <c r="Z300" s="34">
        <f t="shared" si="89"/>
        <v>796.25842592592608</v>
      </c>
      <c r="AA300" s="34">
        <f t="shared" si="89"/>
        <v>870.29071759259261</v>
      </c>
      <c r="AB300" s="34">
        <f t="shared" si="89"/>
        <v>947.61333333333357</v>
      </c>
      <c r="AC300" s="35">
        <f t="shared" si="89"/>
        <v>1028.2262731481483</v>
      </c>
    </row>
    <row r="301" spans="1:29" hidden="1" x14ac:dyDescent="0.25">
      <c r="A301" s="76"/>
      <c r="B301" s="4" t="s">
        <v>221</v>
      </c>
      <c r="C301" s="3">
        <v>0.33</v>
      </c>
      <c r="D301" s="34">
        <f t="shared" si="87"/>
        <v>0</v>
      </c>
      <c r="E301" s="34">
        <f t="shared" si="87"/>
        <v>1.645162037037037</v>
      </c>
      <c r="F301" s="34">
        <f t="shared" si="87"/>
        <v>6.580648148148148</v>
      </c>
      <c r="G301" s="34">
        <f t="shared" si="87"/>
        <v>14.806458333333337</v>
      </c>
      <c r="H301" s="34">
        <f t="shared" si="87"/>
        <v>26.322592592592592</v>
      </c>
      <c r="I301" s="34">
        <f t="shared" si="87"/>
        <v>41.129050925925931</v>
      </c>
      <c r="J301" s="34">
        <f t="shared" si="87"/>
        <v>59.225833333333348</v>
      </c>
      <c r="K301" s="34">
        <f t="shared" si="87"/>
        <v>80.612939814814794</v>
      </c>
      <c r="L301" s="34">
        <f t="shared" si="87"/>
        <v>105.29037037037037</v>
      </c>
      <c r="M301" s="34">
        <f t="shared" si="87"/>
        <v>133.25812500000001</v>
      </c>
      <c r="N301" s="34">
        <f t="shared" si="88"/>
        <v>164.51620370370372</v>
      </c>
      <c r="O301" s="34">
        <f t="shared" si="88"/>
        <v>199.06460648148152</v>
      </c>
      <c r="P301" s="34">
        <f t="shared" si="88"/>
        <v>236.90333333333339</v>
      </c>
      <c r="Q301" s="34">
        <f t="shared" si="88"/>
        <v>278.03238425925935</v>
      </c>
      <c r="R301" s="34">
        <f t="shared" si="88"/>
        <v>322.45175925925918</v>
      </c>
      <c r="S301" s="34">
        <f t="shared" si="88"/>
        <v>370.16145833333326</v>
      </c>
      <c r="T301" s="34">
        <f t="shared" si="88"/>
        <v>421.16148148148147</v>
      </c>
      <c r="U301" s="34">
        <f t="shared" si="88"/>
        <v>475.45182870370371</v>
      </c>
      <c r="V301" s="34">
        <f t="shared" si="88"/>
        <v>533.03250000000003</v>
      </c>
      <c r="W301" s="34">
        <f t="shared" si="88"/>
        <v>593.90349537037048</v>
      </c>
      <c r="X301" s="34">
        <f t="shared" si="89"/>
        <v>658.06481481481489</v>
      </c>
      <c r="Y301" s="34">
        <f t="shared" si="89"/>
        <v>725.51645833333339</v>
      </c>
      <c r="Z301" s="34">
        <f t="shared" si="89"/>
        <v>796.25842592592608</v>
      </c>
      <c r="AA301" s="34">
        <f t="shared" si="89"/>
        <v>870.29071759259261</v>
      </c>
      <c r="AB301" s="34">
        <f t="shared" si="89"/>
        <v>947.61333333333357</v>
      </c>
      <c r="AC301" s="35">
        <f t="shared" si="89"/>
        <v>1028.2262731481483</v>
      </c>
    </row>
    <row r="302" spans="1:29" hidden="1" x14ac:dyDescent="0.25">
      <c r="A302" s="76"/>
      <c r="B302" s="4" t="s">
        <v>222</v>
      </c>
      <c r="C302" s="3">
        <v>0.33</v>
      </c>
      <c r="D302" s="34">
        <f t="shared" si="87"/>
        <v>0</v>
      </c>
      <c r="E302" s="34">
        <f t="shared" si="87"/>
        <v>1.645162037037037</v>
      </c>
      <c r="F302" s="34">
        <f t="shared" si="87"/>
        <v>6.580648148148148</v>
      </c>
      <c r="G302" s="34">
        <f t="shared" si="87"/>
        <v>14.806458333333337</v>
      </c>
      <c r="H302" s="34">
        <f t="shared" si="87"/>
        <v>26.322592592592592</v>
      </c>
      <c r="I302" s="34">
        <f t="shared" si="87"/>
        <v>41.129050925925931</v>
      </c>
      <c r="J302" s="34">
        <f t="shared" si="87"/>
        <v>59.225833333333348</v>
      </c>
      <c r="K302" s="34">
        <f t="shared" si="87"/>
        <v>80.612939814814794</v>
      </c>
      <c r="L302" s="34">
        <f t="shared" si="87"/>
        <v>105.29037037037037</v>
      </c>
      <c r="M302" s="34">
        <f t="shared" si="87"/>
        <v>133.25812500000001</v>
      </c>
      <c r="N302" s="34">
        <f t="shared" si="88"/>
        <v>164.51620370370372</v>
      </c>
      <c r="O302" s="34">
        <f t="shared" si="88"/>
        <v>199.06460648148152</v>
      </c>
      <c r="P302" s="34">
        <f t="shared" si="88"/>
        <v>236.90333333333339</v>
      </c>
      <c r="Q302" s="34">
        <f t="shared" si="88"/>
        <v>278.03238425925935</v>
      </c>
      <c r="R302" s="34">
        <f t="shared" si="88"/>
        <v>322.45175925925918</v>
      </c>
      <c r="S302" s="34">
        <f t="shared" si="88"/>
        <v>370.16145833333326</v>
      </c>
      <c r="T302" s="34">
        <f t="shared" si="88"/>
        <v>421.16148148148147</v>
      </c>
      <c r="U302" s="34">
        <f t="shared" si="88"/>
        <v>475.45182870370371</v>
      </c>
      <c r="V302" s="34">
        <f t="shared" si="88"/>
        <v>533.03250000000003</v>
      </c>
      <c r="W302" s="34">
        <f t="shared" si="88"/>
        <v>593.90349537037048</v>
      </c>
      <c r="X302" s="34">
        <f t="shared" si="89"/>
        <v>658.06481481481489</v>
      </c>
      <c r="Y302" s="34">
        <f t="shared" si="89"/>
        <v>725.51645833333339</v>
      </c>
      <c r="Z302" s="34">
        <f t="shared" si="89"/>
        <v>796.25842592592608</v>
      </c>
      <c r="AA302" s="34">
        <f t="shared" si="89"/>
        <v>870.29071759259261</v>
      </c>
      <c r="AB302" s="34">
        <f t="shared" si="89"/>
        <v>947.61333333333357</v>
      </c>
      <c r="AC302" s="35">
        <f t="shared" si="89"/>
        <v>1028.2262731481483</v>
      </c>
    </row>
    <row r="303" spans="1:29" hidden="1" x14ac:dyDescent="0.25">
      <c r="A303" s="76"/>
      <c r="B303" s="4" t="s">
        <v>223</v>
      </c>
      <c r="C303" s="3">
        <v>0.33</v>
      </c>
      <c r="D303" s="34">
        <f t="shared" si="87"/>
        <v>0</v>
      </c>
      <c r="E303" s="34">
        <f t="shared" si="87"/>
        <v>1.645162037037037</v>
      </c>
      <c r="F303" s="34">
        <f t="shared" si="87"/>
        <v>6.580648148148148</v>
      </c>
      <c r="G303" s="34">
        <f t="shared" si="87"/>
        <v>14.806458333333337</v>
      </c>
      <c r="H303" s="34">
        <f t="shared" si="87"/>
        <v>26.322592592592592</v>
      </c>
      <c r="I303" s="34">
        <f t="shared" si="87"/>
        <v>41.129050925925931</v>
      </c>
      <c r="J303" s="34">
        <f t="shared" si="87"/>
        <v>59.225833333333348</v>
      </c>
      <c r="K303" s="34">
        <f t="shared" si="87"/>
        <v>80.612939814814794</v>
      </c>
      <c r="L303" s="34">
        <f t="shared" si="87"/>
        <v>105.29037037037037</v>
      </c>
      <c r="M303" s="34">
        <f t="shared" si="87"/>
        <v>133.25812500000001</v>
      </c>
      <c r="N303" s="34">
        <f t="shared" si="88"/>
        <v>164.51620370370372</v>
      </c>
      <c r="O303" s="34">
        <f t="shared" si="88"/>
        <v>199.06460648148152</v>
      </c>
      <c r="P303" s="34">
        <f t="shared" si="88"/>
        <v>236.90333333333339</v>
      </c>
      <c r="Q303" s="34">
        <f t="shared" si="88"/>
        <v>278.03238425925935</v>
      </c>
      <c r="R303" s="34">
        <f t="shared" si="88"/>
        <v>322.45175925925918</v>
      </c>
      <c r="S303" s="34">
        <f t="shared" si="88"/>
        <v>370.16145833333326</v>
      </c>
      <c r="T303" s="34">
        <f t="shared" si="88"/>
        <v>421.16148148148147</v>
      </c>
      <c r="U303" s="34">
        <f t="shared" si="88"/>
        <v>475.45182870370371</v>
      </c>
      <c r="V303" s="34">
        <f t="shared" si="88"/>
        <v>533.03250000000003</v>
      </c>
      <c r="W303" s="34">
        <f t="shared" si="88"/>
        <v>593.90349537037048</v>
      </c>
      <c r="X303" s="34">
        <f t="shared" si="89"/>
        <v>658.06481481481489</v>
      </c>
      <c r="Y303" s="34">
        <f t="shared" si="89"/>
        <v>725.51645833333339</v>
      </c>
      <c r="Z303" s="34">
        <f t="shared" si="89"/>
        <v>796.25842592592608</v>
      </c>
      <c r="AA303" s="34">
        <f t="shared" si="89"/>
        <v>870.29071759259261</v>
      </c>
      <c r="AB303" s="34">
        <f t="shared" si="89"/>
        <v>947.61333333333357</v>
      </c>
      <c r="AC303" s="35">
        <f t="shared" si="89"/>
        <v>1028.2262731481483</v>
      </c>
    </row>
    <row r="304" spans="1:29" hidden="1" x14ac:dyDescent="0.25">
      <c r="A304" s="76"/>
      <c r="B304" s="4" t="s">
        <v>224</v>
      </c>
      <c r="C304" s="3">
        <v>0.33</v>
      </c>
      <c r="D304" s="34">
        <f t="shared" si="87"/>
        <v>0</v>
      </c>
      <c r="E304" s="34">
        <f t="shared" si="87"/>
        <v>1.645162037037037</v>
      </c>
      <c r="F304" s="34">
        <f t="shared" si="87"/>
        <v>6.580648148148148</v>
      </c>
      <c r="G304" s="34">
        <f t="shared" si="87"/>
        <v>14.806458333333337</v>
      </c>
      <c r="H304" s="34">
        <f t="shared" si="87"/>
        <v>26.322592592592592</v>
      </c>
      <c r="I304" s="34">
        <f t="shared" si="87"/>
        <v>41.129050925925931</v>
      </c>
      <c r="J304" s="34">
        <f t="shared" si="87"/>
        <v>59.225833333333348</v>
      </c>
      <c r="K304" s="34">
        <f t="shared" si="87"/>
        <v>80.612939814814794</v>
      </c>
      <c r="L304" s="34">
        <f t="shared" si="87"/>
        <v>105.29037037037037</v>
      </c>
      <c r="M304" s="34">
        <f t="shared" si="87"/>
        <v>133.25812500000001</v>
      </c>
      <c r="N304" s="34">
        <f t="shared" si="88"/>
        <v>164.51620370370372</v>
      </c>
      <c r="O304" s="34">
        <f t="shared" si="88"/>
        <v>199.06460648148152</v>
      </c>
      <c r="P304" s="34">
        <f t="shared" si="88"/>
        <v>236.90333333333339</v>
      </c>
      <c r="Q304" s="34">
        <f t="shared" si="88"/>
        <v>278.03238425925935</v>
      </c>
      <c r="R304" s="34">
        <f t="shared" si="88"/>
        <v>322.45175925925918</v>
      </c>
      <c r="S304" s="34">
        <f t="shared" si="88"/>
        <v>370.16145833333326</v>
      </c>
      <c r="T304" s="34">
        <f t="shared" si="88"/>
        <v>421.16148148148147</v>
      </c>
      <c r="U304" s="34">
        <f t="shared" si="88"/>
        <v>475.45182870370371</v>
      </c>
      <c r="V304" s="34">
        <f t="shared" si="88"/>
        <v>533.03250000000003</v>
      </c>
      <c r="W304" s="34">
        <f t="shared" si="88"/>
        <v>593.90349537037048</v>
      </c>
      <c r="X304" s="34">
        <f t="shared" si="89"/>
        <v>658.06481481481489</v>
      </c>
      <c r="Y304" s="34">
        <f t="shared" si="89"/>
        <v>725.51645833333339</v>
      </c>
      <c r="Z304" s="34">
        <f t="shared" si="89"/>
        <v>796.25842592592608</v>
      </c>
      <c r="AA304" s="34">
        <f t="shared" si="89"/>
        <v>870.29071759259261</v>
      </c>
      <c r="AB304" s="34">
        <f t="shared" si="89"/>
        <v>947.61333333333357</v>
      </c>
      <c r="AC304" s="35">
        <f t="shared" si="89"/>
        <v>1028.2262731481483</v>
      </c>
    </row>
    <row r="305" spans="1:29" hidden="1" x14ac:dyDescent="0.25">
      <c r="A305" s="76"/>
      <c r="B305" s="4" t="s">
        <v>225</v>
      </c>
      <c r="C305" s="3">
        <v>0.33</v>
      </c>
      <c r="D305" s="34">
        <f t="shared" si="87"/>
        <v>0</v>
      </c>
      <c r="E305" s="34">
        <f t="shared" si="87"/>
        <v>1.645162037037037</v>
      </c>
      <c r="F305" s="34">
        <f t="shared" si="87"/>
        <v>6.580648148148148</v>
      </c>
      <c r="G305" s="34">
        <f t="shared" si="87"/>
        <v>14.806458333333337</v>
      </c>
      <c r="H305" s="34">
        <f t="shared" si="87"/>
        <v>26.322592592592592</v>
      </c>
      <c r="I305" s="34">
        <f t="shared" si="87"/>
        <v>41.129050925925931</v>
      </c>
      <c r="J305" s="34">
        <f t="shared" si="87"/>
        <v>59.225833333333348</v>
      </c>
      <c r="K305" s="34">
        <f t="shared" si="87"/>
        <v>80.612939814814794</v>
      </c>
      <c r="L305" s="34">
        <f t="shared" si="87"/>
        <v>105.29037037037037</v>
      </c>
      <c r="M305" s="34">
        <f t="shared" si="87"/>
        <v>133.25812500000001</v>
      </c>
      <c r="N305" s="34">
        <f t="shared" si="88"/>
        <v>164.51620370370372</v>
      </c>
      <c r="O305" s="34">
        <f t="shared" si="88"/>
        <v>199.06460648148152</v>
      </c>
      <c r="P305" s="34">
        <f t="shared" si="88"/>
        <v>236.90333333333339</v>
      </c>
      <c r="Q305" s="34">
        <f t="shared" si="88"/>
        <v>278.03238425925935</v>
      </c>
      <c r="R305" s="34">
        <f t="shared" si="88"/>
        <v>322.45175925925918</v>
      </c>
      <c r="S305" s="34">
        <f t="shared" si="88"/>
        <v>370.16145833333326</v>
      </c>
      <c r="T305" s="34">
        <f t="shared" si="88"/>
        <v>421.16148148148147</v>
      </c>
      <c r="U305" s="34">
        <f t="shared" si="88"/>
        <v>475.45182870370371</v>
      </c>
      <c r="V305" s="34">
        <f t="shared" si="88"/>
        <v>533.03250000000003</v>
      </c>
      <c r="W305" s="34">
        <f t="shared" si="88"/>
        <v>593.90349537037048</v>
      </c>
      <c r="X305" s="34">
        <f t="shared" si="89"/>
        <v>658.06481481481489</v>
      </c>
      <c r="Y305" s="34">
        <f t="shared" si="89"/>
        <v>725.51645833333339</v>
      </c>
      <c r="Z305" s="34">
        <f t="shared" si="89"/>
        <v>796.25842592592608</v>
      </c>
      <c r="AA305" s="34">
        <f t="shared" si="89"/>
        <v>870.29071759259261</v>
      </c>
      <c r="AB305" s="34">
        <f t="shared" si="89"/>
        <v>947.61333333333357</v>
      </c>
      <c r="AC305" s="35">
        <f t="shared" si="89"/>
        <v>1028.2262731481483</v>
      </c>
    </row>
    <row r="306" spans="1:29" hidden="1" x14ac:dyDescent="0.25">
      <c r="A306" s="76"/>
      <c r="B306" s="4" t="s">
        <v>226</v>
      </c>
      <c r="C306" s="3">
        <v>0.33</v>
      </c>
      <c r="D306" s="34">
        <f t="shared" si="87"/>
        <v>0</v>
      </c>
      <c r="E306" s="34">
        <f t="shared" si="87"/>
        <v>1.645162037037037</v>
      </c>
      <c r="F306" s="34">
        <f t="shared" si="87"/>
        <v>6.580648148148148</v>
      </c>
      <c r="G306" s="34">
        <f t="shared" si="87"/>
        <v>14.806458333333337</v>
      </c>
      <c r="H306" s="34">
        <f t="shared" si="87"/>
        <v>26.322592592592592</v>
      </c>
      <c r="I306" s="34">
        <f t="shared" si="87"/>
        <v>41.129050925925931</v>
      </c>
      <c r="J306" s="34">
        <f t="shared" si="87"/>
        <v>59.225833333333348</v>
      </c>
      <c r="K306" s="34">
        <f t="shared" si="87"/>
        <v>80.612939814814794</v>
      </c>
      <c r="L306" s="34">
        <f t="shared" si="87"/>
        <v>105.29037037037037</v>
      </c>
      <c r="M306" s="34">
        <f t="shared" si="87"/>
        <v>133.25812500000001</v>
      </c>
      <c r="N306" s="34">
        <f t="shared" si="88"/>
        <v>164.51620370370372</v>
      </c>
      <c r="O306" s="34">
        <f t="shared" si="88"/>
        <v>199.06460648148152</v>
      </c>
      <c r="P306" s="34">
        <f t="shared" si="88"/>
        <v>236.90333333333339</v>
      </c>
      <c r="Q306" s="34">
        <f t="shared" si="88"/>
        <v>278.03238425925935</v>
      </c>
      <c r="R306" s="34">
        <f t="shared" si="88"/>
        <v>322.45175925925918</v>
      </c>
      <c r="S306" s="34">
        <f t="shared" si="88"/>
        <v>370.16145833333326</v>
      </c>
      <c r="T306" s="34">
        <f t="shared" si="88"/>
        <v>421.16148148148147</v>
      </c>
      <c r="U306" s="34">
        <f t="shared" si="88"/>
        <v>475.45182870370371</v>
      </c>
      <c r="V306" s="34">
        <f t="shared" si="88"/>
        <v>533.03250000000003</v>
      </c>
      <c r="W306" s="34">
        <f t="shared" si="88"/>
        <v>593.90349537037048</v>
      </c>
      <c r="X306" s="34">
        <f t="shared" si="89"/>
        <v>658.06481481481489</v>
      </c>
      <c r="Y306" s="34">
        <f t="shared" si="89"/>
        <v>725.51645833333339</v>
      </c>
      <c r="Z306" s="34">
        <f t="shared" si="89"/>
        <v>796.25842592592608</v>
      </c>
      <c r="AA306" s="34">
        <f t="shared" si="89"/>
        <v>870.29071759259261</v>
      </c>
      <c r="AB306" s="34">
        <f t="shared" si="89"/>
        <v>947.61333333333357</v>
      </c>
      <c r="AC306" s="35">
        <f t="shared" si="89"/>
        <v>1028.2262731481483</v>
      </c>
    </row>
    <row r="307" spans="1:29" hidden="1" x14ac:dyDescent="0.25">
      <c r="A307" s="76"/>
      <c r="B307" s="4" t="s">
        <v>227</v>
      </c>
      <c r="C307" s="3">
        <v>0.33</v>
      </c>
      <c r="D307" s="34">
        <f t="shared" ref="D307:M316" si="90">0.5*$A$5*D$46*D$46*$C307</f>
        <v>0</v>
      </c>
      <c r="E307" s="34">
        <f t="shared" si="90"/>
        <v>1.645162037037037</v>
      </c>
      <c r="F307" s="34">
        <f t="shared" si="90"/>
        <v>6.580648148148148</v>
      </c>
      <c r="G307" s="34">
        <f t="shared" si="90"/>
        <v>14.806458333333337</v>
      </c>
      <c r="H307" s="34">
        <f t="shared" si="90"/>
        <v>26.322592592592592</v>
      </c>
      <c r="I307" s="34">
        <f t="shared" si="90"/>
        <v>41.129050925925931</v>
      </c>
      <c r="J307" s="34">
        <f t="shared" si="90"/>
        <v>59.225833333333348</v>
      </c>
      <c r="K307" s="34">
        <f t="shared" si="90"/>
        <v>80.612939814814794</v>
      </c>
      <c r="L307" s="34">
        <f t="shared" si="90"/>
        <v>105.29037037037037</v>
      </c>
      <c r="M307" s="34">
        <f t="shared" si="90"/>
        <v>133.25812500000001</v>
      </c>
      <c r="N307" s="34">
        <f t="shared" ref="N307:W316" si="91">0.5*$A$5*N$46*N$46*$C307</f>
        <v>164.51620370370372</v>
      </c>
      <c r="O307" s="34">
        <f t="shared" si="91"/>
        <v>199.06460648148152</v>
      </c>
      <c r="P307" s="34">
        <f t="shared" si="91"/>
        <v>236.90333333333339</v>
      </c>
      <c r="Q307" s="34">
        <f t="shared" si="91"/>
        <v>278.03238425925935</v>
      </c>
      <c r="R307" s="34">
        <f t="shared" si="91"/>
        <v>322.45175925925918</v>
      </c>
      <c r="S307" s="34">
        <f t="shared" si="91"/>
        <v>370.16145833333326</v>
      </c>
      <c r="T307" s="34">
        <f t="shared" si="91"/>
        <v>421.16148148148147</v>
      </c>
      <c r="U307" s="34">
        <f t="shared" si="91"/>
        <v>475.45182870370371</v>
      </c>
      <c r="V307" s="34">
        <f t="shared" si="91"/>
        <v>533.03250000000003</v>
      </c>
      <c r="W307" s="34">
        <f t="shared" si="91"/>
        <v>593.90349537037048</v>
      </c>
      <c r="X307" s="34">
        <f t="shared" ref="X307:AC316" si="92">0.5*$A$5*X$46*X$46*$C307</f>
        <v>658.06481481481489</v>
      </c>
      <c r="Y307" s="34">
        <f t="shared" si="92"/>
        <v>725.51645833333339</v>
      </c>
      <c r="Z307" s="34">
        <f t="shared" si="92"/>
        <v>796.25842592592608</v>
      </c>
      <c r="AA307" s="34">
        <f t="shared" si="92"/>
        <v>870.29071759259261</v>
      </c>
      <c r="AB307" s="34">
        <f t="shared" si="92"/>
        <v>947.61333333333357</v>
      </c>
      <c r="AC307" s="35">
        <f t="shared" si="92"/>
        <v>1028.2262731481483</v>
      </c>
    </row>
    <row r="308" spans="1:29" hidden="1" x14ac:dyDescent="0.25">
      <c r="A308" s="76"/>
      <c r="B308" s="4" t="s">
        <v>228</v>
      </c>
      <c r="C308" s="3">
        <v>0.33</v>
      </c>
      <c r="D308" s="34">
        <f t="shared" si="90"/>
        <v>0</v>
      </c>
      <c r="E308" s="34">
        <f t="shared" si="90"/>
        <v>1.645162037037037</v>
      </c>
      <c r="F308" s="34">
        <f t="shared" si="90"/>
        <v>6.580648148148148</v>
      </c>
      <c r="G308" s="34">
        <f t="shared" si="90"/>
        <v>14.806458333333337</v>
      </c>
      <c r="H308" s="34">
        <f t="shared" si="90"/>
        <v>26.322592592592592</v>
      </c>
      <c r="I308" s="34">
        <f t="shared" si="90"/>
        <v>41.129050925925931</v>
      </c>
      <c r="J308" s="34">
        <f t="shared" si="90"/>
        <v>59.225833333333348</v>
      </c>
      <c r="K308" s="34">
        <f t="shared" si="90"/>
        <v>80.612939814814794</v>
      </c>
      <c r="L308" s="34">
        <f t="shared" si="90"/>
        <v>105.29037037037037</v>
      </c>
      <c r="M308" s="34">
        <f t="shared" si="90"/>
        <v>133.25812500000001</v>
      </c>
      <c r="N308" s="34">
        <f t="shared" si="91"/>
        <v>164.51620370370372</v>
      </c>
      <c r="O308" s="34">
        <f t="shared" si="91"/>
        <v>199.06460648148152</v>
      </c>
      <c r="P308" s="34">
        <f t="shared" si="91"/>
        <v>236.90333333333339</v>
      </c>
      <c r="Q308" s="34">
        <f t="shared" si="91"/>
        <v>278.03238425925935</v>
      </c>
      <c r="R308" s="34">
        <f t="shared" si="91"/>
        <v>322.45175925925918</v>
      </c>
      <c r="S308" s="34">
        <f t="shared" si="91"/>
        <v>370.16145833333326</v>
      </c>
      <c r="T308" s="34">
        <f t="shared" si="91"/>
        <v>421.16148148148147</v>
      </c>
      <c r="U308" s="34">
        <f t="shared" si="91"/>
        <v>475.45182870370371</v>
      </c>
      <c r="V308" s="34">
        <f t="shared" si="91"/>
        <v>533.03250000000003</v>
      </c>
      <c r="W308" s="34">
        <f t="shared" si="91"/>
        <v>593.90349537037048</v>
      </c>
      <c r="X308" s="34">
        <f t="shared" si="92"/>
        <v>658.06481481481489</v>
      </c>
      <c r="Y308" s="34">
        <f t="shared" si="92"/>
        <v>725.51645833333339</v>
      </c>
      <c r="Z308" s="34">
        <f t="shared" si="92"/>
        <v>796.25842592592608</v>
      </c>
      <c r="AA308" s="34">
        <f t="shared" si="92"/>
        <v>870.29071759259261</v>
      </c>
      <c r="AB308" s="34">
        <f t="shared" si="92"/>
        <v>947.61333333333357</v>
      </c>
      <c r="AC308" s="35">
        <f t="shared" si="92"/>
        <v>1028.2262731481483</v>
      </c>
    </row>
    <row r="309" spans="1:29" hidden="1" x14ac:dyDescent="0.25">
      <c r="A309" s="76"/>
      <c r="B309" s="4" t="s">
        <v>229</v>
      </c>
      <c r="C309" s="3">
        <v>0.33</v>
      </c>
      <c r="D309" s="34">
        <f t="shared" si="90"/>
        <v>0</v>
      </c>
      <c r="E309" s="34">
        <f t="shared" si="90"/>
        <v>1.645162037037037</v>
      </c>
      <c r="F309" s="34">
        <f t="shared" si="90"/>
        <v>6.580648148148148</v>
      </c>
      <c r="G309" s="34">
        <f t="shared" si="90"/>
        <v>14.806458333333337</v>
      </c>
      <c r="H309" s="34">
        <f t="shared" si="90"/>
        <v>26.322592592592592</v>
      </c>
      <c r="I309" s="34">
        <f t="shared" si="90"/>
        <v>41.129050925925931</v>
      </c>
      <c r="J309" s="34">
        <f t="shared" si="90"/>
        <v>59.225833333333348</v>
      </c>
      <c r="K309" s="34">
        <f t="shared" si="90"/>
        <v>80.612939814814794</v>
      </c>
      <c r="L309" s="34">
        <f t="shared" si="90"/>
        <v>105.29037037037037</v>
      </c>
      <c r="M309" s="34">
        <f t="shared" si="90"/>
        <v>133.25812500000001</v>
      </c>
      <c r="N309" s="34">
        <f t="shared" si="91"/>
        <v>164.51620370370372</v>
      </c>
      <c r="O309" s="34">
        <f t="shared" si="91"/>
        <v>199.06460648148152</v>
      </c>
      <c r="P309" s="34">
        <f t="shared" si="91"/>
        <v>236.90333333333339</v>
      </c>
      <c r="Q309" s="34">
        <f t="shared" si="91"/>
        <v>278.03238425925935</v>
      </c>
      <c r="R309" s="34">
        <f t="shared" si="91"/>
        <v>322.45175925925918</v>
      </c>
      <c r="S309" s="34">
        <f t="shared" si="91"/>
        <v>370.16145833333326</v>
      </c>
      <c r="T309" s="34">
        <f t="shared" si="91"/>
        <v>421.16148148148147</v>
      </c>
      <c r="U309" s="34">
        <f t="shared" si="91"/>
        <v>475.45182870370371</v>
      </c>
      <c r="V309" s="34">
        <f t="shared" si="91"/>
        <v>533.03250000000003</v>
      </c>
      <c r="W309" s="34">
        <f t="shared" si="91"/>
        <v>593.90349537037048</v>
      </c>
      <c r="X309" s="34">
        <f t="shared" si="92"/>
        <v>658.06481481481489</v>
      </c>
      <c r="Y309" s="34">
        <f t="shared" si="92"/>
        <v>725.51645833333339</v>
      </c>
      <c r="Z309" s="34">
        <f t="shared" si="92"/>
        <v>796.25842592592608</v>
      </c>
      <c r="AA309" s="34">
        <f t="shared" si="92"/>
        <v>870.29071759259261</v>
      </c>
      <c r="AB309" s="34">
        <f t="shared" si="92"/>
        <v>947.61333333333357</v>
      </c>
      <c r="AC309" s="35">
        <f t="shared" si="92"/>
        <v>1028.2262731481483</v>
      </c>
    </row>
    <row r="310" spans="1:29" hidden="1" x14ac:dyDescent="0.25">
      <c r="A310" s="76"/>
      <c r="B310" s="4" t="s">
        <v>119</v>
      </c>
      <c r="C310" s="3">
        <v>0.33</v>
      </c>
      <c r="D310" s="34">
        <f t="shared" si="90"/>
        <v>0</v>
      </c>
      <c r="E310" s="34">
        <f t="shared" si="90"/>
        <v>1.645162037037037</v>
      </c>
      <c r="F310" s="34">
        <f t="shared" si="90"/>
        <v>6.580648148148148</v>
      </c>
      <c r="G310" s="34">
        <f t="shared" si="90"/>
        <v>14.806458333333337</v>
      </c>
      <c r="H310" s="34">
        <f t="shared" si="90"/>
        <v>26.322592592592592</v>
      </c>
      <c r="I310" s="34">
        <f t="shared" si="90"/>
        <v>41.129050925925931</v>
      </c>
      <c r="J310" s="34">
        <f t="shared" si="90"/>
        <v>59.225833333333348</v>
      </c>
      <c r="K310" s="34">
        <f t="shared" si="90"/>
        <v>80.612939814814794</v>
      </c>
      <c r="L310" s="34">
        <f t="shared" si="90"/>
        <v>105.29037037037037</v>
      </c>
      <c r="M310" s="34">
        <f t="shared" si="90"/>
        <v>133.25812500000001</v>
      </c>
      <c r="N310" s="34">
        <f t="shared" si="91"/>
        <v>164.51620370370372</v>
      </c>
      <c r="O310" s="34">
        <f t="shared" si="91"/>
        <v>199.06460648148152</v>
      </c>
      <c r="P310" s="34">
        <f t="shared" si="91"/>
        <v>236.90333333333339</v>
      </c>
      <c r="Q310" s="34">
        <f t="shared" si="91"/>
        <v>278.03238425925935</v>
      </c>
      <c r="R310" s="34">
        <f t="shared" si="91"/>
        <v>322.45175925925918</v>
      </c>
      <c r="S310" s="34">
        <f t="shared" si="91"/>
        <v>370.16145833333326</v>
      </c>
      <c r="T310" s="34">
        <f t="shared" si="91"/>
        <v>421.16148148148147</v>
      </c>
      <c r="U310" s="34">
        <f t="shared" si="91"/>
        <v>475.45182870370371</v>
      </c>
      <c r="V310" s="34">
        <f t="shared" si="91"/>
        <v>533.03250000000003</v>
      </c>
      <c r="W310" s="34">
        <f t="shared" si="91"/>
        <v>593.90349537037048</v>
      </c>
      <c r="X310" s="34">
        <f t="shared" si="92"/>
        <v>658.06481481481489</v>
      </c>
      <c r="Y310" s="34">
        <f t="shared" si="92"/>
        <v>725.51645833333339</v>
      </c>
      <c r="Z310" s="34">
        <f t="shared" si="92"/>
        <v>796.25842592592608</v>
      </c>
      <c r="AA310" s="34">
        <f t="shared" si="92"/>
        <v>870.29071759259261</v>
      </c>
      <c r="AB310" s="34">
        <f t="shared" si="92"/>
        <v>947.61333333333357</v>
      </c>
      <c r="AC310" s="35">
        <f t="shared" si="92"/>
        <v>1028.2262731481483</v>
      </c>
    </row>
    <row r="311" spans="1:29" hidden="1" x14ac:dyDescent="0.25">
      <c r="A311" s="76"/>
      <c r="B311" s="4" t="s">
        <v>230</v>
      </c>
      <c r="C311" s="3">
        <v>0.33</v>
      </c>
      <c r="D311" s="34">
        <f t="shared" si="90"/>
        <v>0</v>
      </c>
      <c r="E311" s="34">
        <f t="shared" si="90"/>
        <v>1.645162037037037</v>
      </c>
      <c r="F311" s="34">
        <f t="shared" si="90"/>
        <v>6.580648148148148</v>
      </c>
      <c r="G311" s="34">
        <f t="shared" si="90"/>
        <v>14.806458333333337</v>
      </c>
      <c r="H311" s="34">
        <f t="shared" si="90"/>
        <v>26.322592592592592</v>
      </c>
      <c r="I311" s="34">
        <f t="shared" si="90"/>
        <v>41.129050925925931</v>
      </c>
      <c r="J311" s="34">
        <f t="shared" si="90"/>
        <v>59.225833333333348</v>
      </c>
      <c r="K311" s="34">
        <f t="shared" si="90"/>
        <v>80.612939814814794</v>
      </c>
      <c r="L311" s="34">
        <f t="shared" si="90"/>
        <v>105.29037037037037</v>
      </c>
      <c r="M311" s="34">
        <f t="shared" si="90"/>
        <v>133.25812500000001</v>
      </c>
      <c r="N311" s="34">
        <f t="shared" si="91"/>
        <v>164.51620370370372</v>
      </c>
      <c r="O311" s="34">
        <f t="shared" si="91"/>
        <v>199.06460648148152</v>
      </c>
      <c r="P311" s="34">
        <f t="shared" si="91"/>
        <v>236.90333333333339</v>
      </c>
      <c r="Q311" s="34">
        <f t="shared" si="91"/>
        <v>278.03238425925935</v>
      </c>
      <c r="R311" s="34">
        <f t="shared" si="91"/>
        <v>322.45175925925918</v>
      </c>
      <c r="S311" s="34">
        <f t="shared" si="91"/>
        <v>370.16145833333326</v>
      </c>
      <c r="T311" s="34">
        <f t="shared" si="91"/>
        <v>421.16148148148147</v>
      </c>
      <c r="U311" s="34">
        <f t="shared" si="91"/>
        <v>475.45182870370371</v>
      </c>
      <c r="V311" s="34">
        <f t="shared" si="91"/>
        <v>533.03250000000003</v>
      </c>
      <c r="W311" s="34">
        <f t="shared" si="91"/>
        <v>593.90349537037048</v>
      </c>
      <c r="X311" s="34">
        <f t="shared" si="92"/>
        <v>658.06481481481489</v>
      </c>
      <c r="Y311" s="34">
        <f t="shared" si="92"/>
        <v>725.51645833333339</v>
      </c>
      <c r="Z311" s="34">
        <f t="shared" si="92"/>
        <v>796.25842592592608</v>
      </c>
      <c r="AA311" s="34">
        <f t="shared" si="92"/>
        <v>870.29071759259261</v>
      </c>
      <c r="AB311" s="34">
        <f t="shared" si="92"/>
        <v>947.61333333333357</v>
      </c>
      <c r="AC311" s="35">
        <f t="shared" si="92"/>
        <v>1028.2262731481483</v>
      </c>
    </row>
    <row r="312" spans="1:29" hidden="1" x14ac:dyDescent="0.25">
      <c r="A312" s="76"/>
      <c r="B312" s="4" t="s">
        <v>231</v>
      </c>
      <c r="C312" s="3">
        <v>0.35</v>
      </c>
      <c r="D312" s="34">
        <f t="shared" si="90"/>
        <v>0</v>
      </c>
      <c r="E312" s="34">
        <f t="shared" si="90"/>
        <v>1.7448688271604937</v>
      </c>
      <c r="F312" s="34">
        <f t="shared" si="90"/>
        <v>6.979475308641975</v>
      </c>
      <c r="G312" s="34">
        <f t="shared" si="90"/>
        <v>15.703819444444447</v>
      </c>
      <c r="H312" s="34">
        <f t="shared" si="90"/>
        <v>27.9179012345679</v>
      </c>
      <c r="I312" s="34">
        <f t="shared" si="90"/>
        <v>43.621720679012348</v>
      </c>
      <c r="J312" s="34">
        <f t="shared" si="90"/>
        <v>62.815277777777787</v>
      </c>
      <c r="K312" s="34">
        <f t="shared" si="90"/>
        <v>85.49857253086418</v>
      </c>
      <c r="L312" s="34">
        <f t="shared" si="90"/>
        <v>111.6716049382716</v>
      </c>
      <c r="M312" s="34">
        <f t="shared" si="90"/>
        <v>141.33437499999999</v>
      </c>
      <c r="N312" s="34">
        <f t="shared" si="91"/>
        <v>174.48688271604939</v>
      </c>
      <c r="O312" s="34">
        <f t="shared" si="91"/>
        <v>211.12912808641977</v>
      </c>
      <c r="P312" s="34">
        <f t="shared" si="91"/>
        <v>251.26111111111115</v>
      </c>
      <c r="Q312" s="34">
        <f t="shared" si="91"/>
        <v>294.88283179012348</v>
      </c>
      <c r="R312" s="34">
        <f t="shared" si="91"/>
        <v>341.99429012345672</v>
      </c>
      <c r="S312" s="34">
        <f t="shared" si="91"/>
        <v>392.59548611111103</v>
      </c>
      <c r="T312" s="34">
        <f t="shared" si="91"/>
        <v>446.6864197530864</v>
      </c>
      <c r="U312" s="34">
        <f t="shared" si="91"/>
        <v>504.26709104938266</v>
      </c>
      <c r="V312" s="34">
        <f t="shared" si="91"/>
        <v>565.33749999999998</v>
      </c>
      <c r="W312" s="34">
        <f t="shared" si="91"/>
        <v>629.89764660493836</v>
      </c>
      <c r="X312" s="34">
        <f t="shared" si="92"/>
        <v>697.94753086419757</v>
      </c>
      <c r="Y312" s="34">
        <f t="shared" si="92"/>
        <v>769.48715277777774</v>
      </c>
      <c r="Z312" s="34">
        <f t="shared" si="92"/>
        <v>844.51651234567908</v>
      </c>
      <c r="AA312" s="34">
        <f t="shared" si="92"/>
        <v>923.03560956790113</v>
      </c>
      <c r="AB312" s="34">
        <f t="shared" si="92"/>
        <v>1005.0444444444446</v>
      </c>
      <c r="AC312" s="35">
        <f t="shared" si="92"/>
        <v>1090.5430169753085</v>
      </c>
    </row>
    <row r="313" spans="1:29" hidden="1" x14ac:dyDescent="0.25">
      <c r="A313" s="76"/>
      <c r="B313" s="4" t="s">
        <v>232</v>
      </c>
      <c r="C313" s="3">
        <v>0.33400000000000002</v>
      </c>
      <c r="D313" s="34">
        <f t="shared" si="90"/>
        <v>0</v>
      </c>
      <c r="E313" s="34">
        <f t="shared" si="90"/>
        <v>1.6651033950617284</v>
      </c>
      <c r="F313" s="34">
        <f t="shared" si="90"/>
        <v>6.6604135802469138</v>
      </c>
      <c r="G313" s="34">
        <f t="shared" si="90"/>
        <v>14.985930555555559</v>
      </c>
      <c r="H313" s="34">
        <f t="shared" si="90"/>
        <v>26.641654320987655</v>
      </c>
      <c r="I313" s="34">
        <f t="shared" si="90"/>
        <v>41.627584876543217</v>
      </c>
      <c r="J313" s="34">
        <f t="shared" si="90"/>
        <v>59.943722222222235</v>
      </c>
      <c r="K313" s="34">
        <f t="shared" si="90"/>
        <v>81.590066358024671</v>
      </c>
      <c r="L313" s="34">
        <f t="shared" si="90"/>
        <v>106.56661728395062</v>
      </c>
      <c r="M313" s="34">
        <f t="shared" si="90"/>
        <v>134.87337500000001</v>
      </c>
      <c r="N313" s="34">
        <f t="shared" si="91"/>
        <v>166.51033950617287</v>
      </c>
      <c r="O313" s="34">
        <f t="shared" si="91"/>
        <v>201.47751080246917</v>
      </c>
      <c r="P313" s="34">
        <f t="shared" si="91"/>
        <v>239.77488888888894</v>
      </c>
      <c r="Q313" s="34">
        <f t="shared" si="91"/>
        <v>281.40247376543215</v>
      </c>
      <c r="R313" s="34">
        <f t="shared" si="91"/>
        <v>326.36026543209869</v>
      </c>
      <c r="S313" s="34">
        <f t="shared" si="91"/>
        <v>374.64826388888883</v>
      </c>
      <c r="T313" s="34">
        <f t="shared" si="91"/>
        <v>426.26646913580248</v>
      </c>
      <c r="U313" s="34">
        <f t="shared" si="91"/>
        <v>481.21488117283951</v>
      </c>
      <c r="V313" s="34">
        <f t="shared" si="91"/>
        <v>539.49350000000004</v>
      </c>
      <c r="W313" s="34">
        <f t="shared" si="91"/>
        <v>601.10232561728412</v>
      </c>
      <c r="X313" s="34">
        <f t="shared" si="92"/>
        <v>666.04135802469148</v>
      </c>
      <c r="Y313" s="34">
        <f t="shared" si="92"/>
        <v>734.31059722222221</v>
      </c>
      <c r="Z313" s="34">
        <f t="shared" si="92"/>
        <v>805.91004320987668</v>
      </c>
      <c r="AA313" s="34">
        <f t="shared" si="92"/>
        <v>880.8396959876543</v>
      </c>
      <c r="AB313" s="34">
        <f t="shared" si="92"/>
        <v>959.09955555555575</v>
      </c>
      <c r="AC313" s="35">
        <f t="shared" si="92"/>
        <v>1040.6896219135804</v>
      </c>
    </row>
    <row r="314" spans="1:29" hidden="1" x14ac:dyDescent="0.25">
      <c r="A314" s="76"/>
      <c r="B314" s="4" t="s">
        <v>233</v>
      </c>
      <c r="C314" s="3">
        <v>0.33800000000000002</v>
      </c>
      <c r="D314" s="34">
        <f t="shared" si="90"/>
        <v>0</v>
      </c>
      <c r="E314" s="34">
        <f t="shared" si="90"/>
        <v>1.6850447530864199</v>
      </c>
      <c r="F314" s="34">
        <f t="shared" si="90"/>
        <v>6.7401790123456795</v>
      </c>
      <c r="G314" s="34">
        <f t="shared" si="90"/>
        <v>15.165402777777782</v>
      </c>
      <c r="H314" s="34">
        <f t="shared" si="90"/>
        <v>26.960716049382718</v>
      </c>
      <c r="I314" s="34">
        <f t="shared" si="90"/>
        <v>42.126118827160504</v>
      </c>
      <c r="J314" s="34">
        <f t="shared" si="90"/>
        <v>60.661611111111128</v>
      </c>
      <c r="K314" s="34">
        <f t="shared" si="90"/>
        <v>82.567192901234549</v>
      </c>
      <c r="L314" s="34">
        <f t="shared" si="90"/>
        <v>107.84286419753087</v>
      </c>
      <c r="M314" s="34">
        <f t="shared" si="90"/>
        <v>136.48862500000001</v>
      </c>
      <c r="N314" s="34">
        <f t="shared" si="91"/>
        <v>168.50447530864201</v>
      </c>
      <c r="O314" s="34">
        <f t="shared" si="91"/>
        <v>203.89041512345682</v>
      </c>
      <c r="P314" s="34">
        <f t="shared" si="91"/>
        <v>242.64644444444451</v>
      </c>
      <c r="Q314" s="34">
        <f t="shared" si="91"/>
        <v>284.77256327160501</v>
      </c>
      <c r="R314" s="34">
        <f t="shared" si="91"/>
        <v>330.26877160493819</v>
      </c>
      <c r="S314" s="34">
        <f t="shared" si="91"/>
        <v>379.13506944444441</v>
      </c>
      <c r="T314" s="34">
        <f t="shared" si="91"/>
        <v>431.37145679012349</v>
      </c>
      <c r="U314" s="34">
        <f t="shared" si="91"/>
        <v>486.97793364197531</v>
      </c>
      <c r="V314" s="34">
        <f t="shared" si="91"/>
        <v>545.95450000000005</v>
      </c>
      <c r="W314" s="34">
        <f t="shared" si="91"/>
        <v>608.30115586419765</v>
      </c>
      <c r="X314" s="34">
        <f t="shared" si="92"/>
        <v>674.01790123456806</v>
      </c>
      <c r="Y314" s="34">
        <f t="shared" si="92"/>
        <v>743.10473611111115</v>
      </c>
      <c r="Z314" s="34">
        <f t="shared" si="92"/>
        <v>815.56166049382728</v>
      </c>
      <c r="AA314" s="34">
        <f t="shared" si="92"/>
        <v>891.38867438271609</v>
      </c>
      <c r="AB314" s="34">
        <f t="shared" si="92"/>
        <v>970.58577777777805</v>
      </c>
      <c r="AC314" s="35">
        <f t="shared" si="92"/>
        <v>1053.1529706790125</v>
      </c>
    </row>
    <row r="315" spans="1:29" hidden="1" x14ac:dyDescent="0.25">
      <c r="A315" s="76"/>
      <c r="B315" s="4" t="s">
        <v>234</v>
      </c>
      <c r="C315" s="3">
        <v>0.33900000000000002</v>
      </c>
      <c r="D315" s="34">
        <f t="shared" si="90"/>
        <v>0</v>
      </c>
      <c r="E315" s="34">
        <f t="shared" si="90"/>
        <v>1.6900300925925926</v>
      </c>
      <c r="F315" s="34">
        <f t="shared" si="90"/>
        <v>6.7601203703703705</v>
      </c>
      <c r="G315" s="34">
        <f t="shared" si="90"/>
        <v>15.210270833333338</v>
      </c>
      <c r="H315" s="34">
        <f t="shared" si="90"/>
        <v>27.040481481481482</v>
      </c>
      <c r="I315" s="34">
        <f t="shared" si="90"/>
        <v>42.250752314814825</v>
      </c>
      <c r="J315" s="34">
        <f t="shared" si="90"/>
        <v>60.841083333333351</v>
      </c>
      <c r="K315" s="34">
        <f t="shared" si="90"/>
        <v>82.811474537037029</v>
      </c>
      <c r="L315" s="34">
        <f t="shared" si="90"/>
        <v>108.16192592592593</v>
      </c>
      <c r="M315" s="34">
        <f t="shared" si="90"/>
        <v>136.8924375</v>
      </c>
      <c r="N315" s="34">
        <f t="shared" si="91"/>
        <v>169.0030092592593</v>
      </c>
      <c r="O315" s="34">
        <f t="shared" si="91"/>
        <v>204.49364120370373</v>
      </c>
      <c r="P315" s="34">
        <f t="shared" si="91"/>
        <v>243.36433333333341</v>
      </c>
      <c r="Q315" s="34">
        <f t="shared" si="91"/>
        <v>285.61508564814824</v>
      </c>
      <c r="R315" s="34">
        <f t="shared" si="91"/>
        <v>331.24589814814811</v>
      </c>
      <c r="S315" s="34">
        <f t="shared" si="91"/>
        <v>380.25677083333329</v>
      </c>
      <c r="T315" s="34">
        <f t="shared" si="91"/>
        <v>432.64770370370371</v>
      </c>
      <c r="U315" s="34">
        <f t="shared" si="91"/>
        <v>488.41869675925926</v>
      </c>
      <c r="V315" s="34">
        <f t="shared" si="91"/>
        <v>547.56975</v>
      </c>
      <c r="W315" s="34">
        <f t="shared" si="91"/>
        <v>610.10086342592604</v>
      </c>
      <c r="X315" s="34">
        <f t="shared" si="92"/>
        <v>676.0120370370372</v>
      </c>
      <c r="Y315" s="34">
        <f t="shared" si="92"/>
        <v>745.30327083333339</v>
      </c>
      <c r="Z315" s="34">
        <f t="shared" si="92"/>
        <v>817.97456481481493</v>
      </c>
      <c r="AA315" s="34">
        <f t="shared" si="92"/>
        <v>894.02591898148148</v>
      </c>
      <c r="AB315" s="34">
        <f t="shared" si="92"/>
        <v>973.45733333333362</v>
      </c>
      <c r="AC315" s="35">
        <f t="shared" si="92"/>
        <v>1056.2688078703704</v>
      </c>
    </row>
    <row r="316" spans="1:29" hidden="1" x14ac:dyDescent="0.25">
      <c r="A316" s="76"/>
      <c r="B316" s="4" t="s">
        <v>235</v>
      </c>
      <c r="C316" s="3">
        <v>0.34</v>
      </c>
      <c r="D316" s="34">
        <f t="shared" si="90"/>
        <v>0</v>
      </c>
      <c r="E316" s="34">
        <f t="shared" si="90"/>
        <v>1.6950154320987656</v>
      </c>
      <c r="F316" s="34">
        <f t="shared" si="90"/>
        <v>6.7800617283950624</v>
      </c>
      <c r="G316" s="34">
        <f t="shared" si="90"/>
        <v>15.255138888888894</v>
      </c>
      <c r="H316" s="34">
        <f t="shared" si="90"/>
        <v>27.12024691358025</v>
      </c>
      <c r="I316" s="34">
        <f t="shared" si="90"/>
        <v>42.375385802469147</v>
      </c>
      <c r="J316" s="34">
        <f t="shared" si="90"/>
        <v>61.020555555555575</v>
      </c>
      <c r="K316" s="34">
        <f t="shared" si="90"/>
        <v>83.055756172839494</v>
      </c>
      <c r="L316" s="34">
        <f t="shared" si="90"/>
        <v>108.480987654321</v>
      </c>
      <c r="M316" s="34">
        <f t="shared" si="90"/>
        <v>137.29625000000001</v>
      </c>
      <c r="N316" s="34">
        <f t="shared" si="91"/>
        <v>169.50154320987659</v>
      </c>
      <c r="O316" s="34">
        <f t="shared" si="91"/>
        <v>205.09686728395064</v>
      </c>
      <c r="P316" s="34">
        <f t="shared" si="91"/>
        <v>244.0822222222223</v>
      </c>
      <c r="Q316" s="34">
        <f t="shared" si="91"/>
        <v>286.45760802469141</v>
      </c>
      <c r="R316" s="34">
        <f t="shared" si="91"/>
        <v>332.22302469135798</v>
      </c>
      <c r="S316" s="34">
        <f t="shared" si="91"/>
        <v>381.37847222222217</v>
      </c>
      <c r="T316" s="34">
        <f t="shared" si="91"/>
        <v>433.92395061728399</v>
      </c>
      <c r="U316" s="34">
        <f t="shared" si="91"/>
        <v>489.85945987654321</v>
      </c>
      <c r="V316" s="34">
        <f t="shared" si="91"/>
        <v>549.18500000000006</v>
      </c>
      <c r="W316" s="34">
        <f t="shared" si="91"/>
        <v>611.90057098765442</v>
      </c>
      <c r="X316" s="34">
        <f t="shared" si="92"/>
        <v>678.00617283950635</v>
      </c>
      <c r="Y316" s="34">
        <f t="shared" si="92"/>
        <v>747.50180555555562</v>
      </c>
      <c r="Z316" s="34">
        <f t="shared" si="92"/>
        <v>820.38746913580258</v>
      </c>
      <c r="AA316" s="34">
        <f t="shared" si="92"/>
        <v>896.66316358024687</v>
      </c>
      <c r="AB316" s="34">
        <f t="shared" si="92"/>
        <v>976.3288888888892</v>
      </c>
      <c r="AC316" s="35">
        <f t="shared" si="92"/>
        <v>1059.3846450617286</v>
      </c>
    </row>
    <row r="317" spans="1:29" hidden="1" x14ac:dyDescent="0.25">
      <c r="A317" s="76"/>
      <c r="B317" s="4" t="s">
        <v>236</v>
      </c>
      <c r="C317" s="3">
        <v>0.34</v>
      </c>
      <c r="D317" s="34">
        <f t="shared" ref="D317:M326" si="93">0.5*$A$5*D$46*D$46*$C317</f>
        <v>0</v>
      </c>
      <c r="E317" s="34">
        <f t="shared" si="93"/>
        <v>1.6950154320987656</v>
      </c>
      <c r="F317" s="34">
        <f t="shared" si="93"/>
        <v>6.7800617283950624</v>
      </c>
      <c r="G317" s="34">
        <f t="shared" si="93"/>
        <v>15.255138888888894</v>
      </c>
      <c r="H317" s="34">
        <f t="shared" si="93"/>
        <v>27.12024691358025</v>
      </c>
      <c r="I317" s="34">
        <f t="shared" si="93"/>
        <v>42.375385802469147</v>
      </c>
      <c r="J317" s="34">
        <f t="shared" si="93"/>
        <v>61.020555555555575</v>
      </c>
      <c r="K317" s="34">
        <f t="shared" si="93"/>
        <v>83.055756172839494</v>
      </c>
      <c r="L317" s="34">
        <f t="shared" si="93"/>
        <v>108.480987654321</v>
      </c>
      <c r="M317" s="34">
        <f t="shared" si="93"/>
        <v>137.29625000000001</v>
      </c>
      <c r="N317" s="34">
        <f t="shared" ref="N317:W326" si="94">0.5*$A$5*N$46*N$46*$C317</f>
        <v>169.50154320987659</v>
      </c>
      <c r="O317" s="34">
        <f t="shared" si="94"/>
        <v>205.09686728395064</v>
      </c>
      <c r="P317" s="34">
        <f t="shared" si="94"/>
        <v>244.0822222222223</v>
      </c>
      <c r="Q317" s="34">
        <f t="shared" si="94"/>
        <v>286.45760802469141</v>
      </c>
      <c r="R317" s="34">
        <f t="shared" si="94"/>
        <v>332.22302469135798</v>
      </c>
      <c r="S317" s="34">
        <f t="shared" si="94"/>
        <v>381.37847222222217</v>
      </c>
      <c r="T317" s="34">
        <f t="shared" si="94"/>
        <v>433.92395061728399</v>
      </c>
      <c r="U317" s="34">
        <f t="shared" si="94"/>
        <v>489.85945987654321</v>
      </c>
      <c r="V317" s="34">
        <f t="shared" si="94"/>
        <v>549.18500000000006</v>
      </c>
      <c r="W317" s="34">
        <f t="shared" si="94"/>
        <v>611.90057098765442</v>
      </c>
      <c r="X317" s="34">
        <f t="shared" ref="X317:AC326" si="95">0.5*$A$5*X$46*X$46*$C317</f>
        <v>678.00617283950635</v>
      </c>
      <c r="Y317" s="34">
        <f t="shared" si="95"/>
        <v>747.50180555555562</v>
      </c>
      <c r="Z317" s="34">
        <f t="shared" si="95"/>
        <v>820.38746913580258</v>
      </c>
      <c r="AA317" s="34">
        <f t="shared" si="95"/>
        <v>896.66316358024687</v>
      </c>
      <c r="AB317" s="34">
        <f t="shared" si="95"/>
        <v>976.3288888888892</v>
      </c>
      <c r="AC317" s="35">
        <f t="shared" si="95"/>
        <v>1059.3846450617286</v>
      </c>
    </row>
    <row r="318" spans="1:29" hidden="1" x14ac:dyDescent="0.25">
      <c r="A318" s="76"/>
      <c r="B318" s="4" t="s">
        <v>237</v>
      </c>
      <c r="C318" s="3">
        <v>0.34</v>
      </c>
      <c r="D318" s="34">
        <f t="shared" si="93"/>
        <v>0</v>
      </c>
      <c r="E318" s="34">
        <f t="shared" si="93"/>
        <v>1.6950154320987656</v>
      </c>
      <c r="F318" s="34">
        <f t="shared" si="93"/>
        <v>6.7800617283950624</v>
      </c>
      <c r="G318" s="34">
        <f t="shared" si="93"/>
        <v>15.255138888888894</v>
      </c>
      <c r="H318" s="34">
        <f t="shared" si="93"/>
        <v>27.12024691358025</v>
      </c>
      <c r="I318" s="34">
        <f t="shared" si="93"/>
        <v>42.375385802469147</v>
      </c>
      <c r="J318" s="34">
        <f t="shared" si="93"/>
        <v>61.020555555555575</v>
      </c>
      <c r="K318" s="34">
        <f t="shared" si="93"/>
        <v>83.055756172839494</v>
      </c>
      <c r="L318" s="34">
        <f t="shared" si="93"/>
        <v>108.480987654321</v>
      </c>
      <c r="M318" s="34">
        <f t="shared" si="93"/>
        <v>137.29625000000001</v>
      </c>
      <c r="N318" s="34">
        <f t="shared" si="94"/>
        <v>169.50154320987659</v>
      </c>
      <c r="O318" s="34">
        <f t="shared" si="94"/>
        <v>205.09686728395064</v>
      </c>
      <c r="P318" s="34">
        <f t="shared" si="94"/>
        <v>244.0822222222223</v>
      </c>
      <c r="Q318" s="34">
        <f t="shared" si="94"/>
        <v>286.45760802469141</v>
      </c>
      <c r="R318" s="34">
        <f t="shared" si="94"/>
        <v>332.22302469135798</v>
      </c>
      <c r="S318" s="34">
        <f t="shared" si="94"/>
        <v>381.37847222222217</v>
      </c>
      <c r="T318" s="34">
        <f t="shared" si="94"/>
        <v>433.92395061728399</v>
      </c>
      <c r="U318" s="34">
        <f t="shared" si="94"/>
        <v>489.85945987654321</v>
      </c>
      <c r="V318" s="34">
        <f t="shared" si="94"/>
        <v>549.18500000000006</v>
      </c>
      <c r="W318" s="34">
        <f t="shared" si="94"/>
        <v>611.90057098765442</v>
      </c>
      <c r="X318" s="34">
        <f t="shared" si="95"/>
        <v>678.00617283950635</v>
      </c>
      <c r="Y318" s="34">
        <f t="shared" si="95"/>
        <v>747.50180555555562</v>
      </c>
      <c r="Z318" s="34">
        <f t="shared" si="95"/>
        <v>820.38746913580258</v>
      </c>
      <c r="AA318" s="34">
        <f t="shared" si="95"/>
        <v>896.66316358024687</v>
      </c>
      <c r="AB318" s="34">
        <f t="shared" si="95"/>
        <v>976.3288888888892</v>
      </c>
      <c r="AC318" s="35">
        <f t="shared" si="95"/>
        <v>1059.3846450617286</v>
      </c>
    </row>
    <row r="319" spans="1:29" hidden="1" x14ac:dyDescent="0.25">
      <c r="A319" s="76"/>
      <c r="B319" s="4" t="s">
        <v>238</v>
      </c>
      <c r="C319" s="3">
        <v>0.34</v>
      </c>
      <c r="D319" s="34">
        <f t="shared" si="93"/>
        <v>0</v>
      </c>
      <c r="E319" s="34">
        <f t="shared" si="93"/>
        <v>1.6950154320987656</v>
      </c>
      <c r="F319" s="34">
        <f t="shared" si="93"/>
        <v>6.7800617283950624</v>
      </c>
      <c r="G319" s="34">
        <f t="shared" si="93"/>
        <v>15.255138888888894</v>
      </c>
      <c r="H319" s="34">
        <f t="shared" si="93"/>
        <v>27.12024691358025</v>
      </c>
      <c r="I319" s="34">
        <f t="shared" si="93"/>
        <v>42.375385802469147</v>
      </c>
      <c r="J319" s="34">
        <f t="shared" si="93"/>
        <v>61.020555555555575</v>
      </c>
      <c r="K319" s="34">
        <f t="shared" si="93"/>
        <v>83.055756172839494</v>
      </c>
      <c r="L319" s="34">
        <f t="shared" si="93"/>
        <v>108.480987654321</v>
      </c>
      <c r="M319" s="34">
        <f t="shared" si="93"/>
        <v>137.29625000000001</v>
      </c>
      <c r="N319" s="34">
        <f t="shared" si="94"/>
        <v>169.50154320987659</v>
      </c>
      <c r="O319" s="34">
        <f t="shared" si="94"/>
        <v>205.09686728395064</v>
      </c>
      <c r="P319" s="34">
        <f t="shared" si="94"/>
        <v>244.0822222222223</v>
      </c>
      <c r="Q319" s="34">
        <f t="shared" si="94"/>
        <v>286.45760802469141</v>
      </c>
      <c r="R319" s="34">
        <f t="shared" si="94"/>
        <v>332.22302469135798</v>
      </c>
      <c r="S319" s="34">
        <f t="shared" si="94"/>
        <v>381.37847222222217</v>
      </c>
      <c r="T319" s="34">
        <f t="shared" si="94"/>
        <v>433.92395061728399</v>
      </c>
      <c r="U319" s="34">
        <f t="shared" si="94"/>
        <v>489.85945987654321</v>
      </c>
      <c r="V319" s="34">
        <f t="shared" si="94"/>
        <v>549.18500000000006</v>
      </c>
      <c r="W319" s="34">
        <f t="shared" si="94"/>
        <v>611.90057098765442</v>
      </c>
      <c r="X319" s="34">
        <f t="shared" si="95"/>
        <v>678.00617283950635</v>
      </c>
      <c r="Y319" s="34">
        <f t="shared" si="95"/>
        <v>747.50180555555562</v>
      </c>
      <c r="Z319" s="34">
        <f t="shared" si="95"/>
        <v>820.38746913580258</v>
      </c>
      <c r="AA319" s="34">
        <f t="shared" si="95"/>
        <v>896.66316358024687</v>
      </c>
      <c r="AB319" s="34">
        <f t="shared" si="95"/>
        <v>976.3288888888892</v>
      </c>
      <c r="AC319" s="35">
        <f t="shared" si="95"/>
        <v>1059.3846450617286</v>
      </c>
    </row>
    <row r="320" spans="1:29" hidden="1" x14ac:dyDescent="0.25">
      <c r="A320" s="76"/>
      <c r="B320" s="4" t="s">
        <v>239</v>
      </c>
      <c r="C320" s="3">
        <v>0.34</v>
      </c>
      <c r="D320" s="34">
        <f t="shared" si="93"/>
        <v>0</v>
      </c>
      <c r="E320" s="34">
        <f t="shared" si="93"/>
        <v>1.6950154320987656</v>
      </c>
      <c r="F320" s="34">
        <f t="shared" si="93"/>
        <v>6.7800617283950624</v>
      </c>
      <c r="G320" s="34">
        <f t="shared" si="93"/>
        <v>15.255138888888894</v>
      </c>
      <c r="H320" s="34">
        <f t="shared" si="93"/>
        <v>27.12024691358025</v>
      </c>
      <c r="I320" s="34">
        <f t="shared" si="93"/>
        <v>42.375385802469147</v>
      </c>
      <c r="J320" s="34">
        <f t="shared" si="93"/>
        <v>61.020555555555575</v>
      </c>
      <c r="K320" s="34">
        <f t="shared" si="93"/>
        <v>83.055756172839494</v>
      </c>
      <c r="L320" s="34">
        <f t="shared" si="93"/>
        <v>108.480987654321</v>
      </c>
      <c r="M320" s="34">
        <f t="shared" si="93"/>
        <v>137.29625000000001</v>
      </c>
      <c r="N320" s="34">
        <f t="shared" si="94"/>
        <v>169.50154320987659</v>
      </c>
      <c r="O320" s="34">
        <f t="shared" si="94"/>
        <v>205.09686728395064</v>
      </c>
      <c r="P320" s="34">
        <f t="shared" si="94"/>
        <v>244.0822222222223</v>
      </c>
      <c r="Q320" s="34">
        <f t="shared" si="94"/>
        <v>286.45760802469141</v>
      </c>
      <c r="R320" s="34">
        <f t="shared" si="94"/>
        <v>332.22302469135798</v>
      </c>
      <c r="S320" s="34">
        <f t="shared" si="94"/>
        <v>381.37847222222217</v>
      </c>
      <c r="T320" s="34">
        <f t="shared" si="94"/>
        <v>433.92395061728399</v>
      </c>
      <c r="U320" s="34">
        <f t="shared" si="94"/>
        <v>489.85945987654321</v>
      </c>
      <c r="V320" s="34">
        <f t="shared" si="94"/>
        <v>549.18500000000006</v>
      </c>
      <c r="W320" s="34">
        <f t="shared" si="94"/>
        <v>611.90057098765442</v>
      </c>
      <c r="X320" s="34">
        <f t="shared" si="95"/>
        <v>678.00617283950635</v>
      </c>
      <c r="Y320" s="34">
        <f t="shared" si="95"/>
        <v>747.50180555555562</v>
      </c>
      <c r="Z320" s="34">
        <f t="shared" si="95"/>
        <v>820.38746913580258</v>
      </c>
      <c r="AA320" s="34">
        <f t="shared" si="95"/>
        <v>896.66316358024687</v>
      </c>
      <c r="AB320" s="34">
        <f t="shared" si="95"/>
        <v>976.3288888888892</v>
      </c>
      <c r="AC320" s="35">
        <f t="shared" si="95"/>
        <v>1059.3846450617286</v>
      </c>
    </row>
    <row r="321" spans="1:29" hidden="1" x14ac:dyDescent="0.25">
      <c r="A321" s="76"/>
      <c r="B321" s="4" t="s">
        <v>240</v>
      </c>
      <c r="C321" s="3">
        <v>0.34</v>
      </c>
      <c r="D321" s="34">
        <f t="shared" si="93"/>
        <v>0</v>
      </c>
      <c r="E321" s="34">
        <f t="shared" si="93"/>
        <v>1.6950154320987656</v>
      </c>
      <c r="F321" s="34">
        <f t="shared" si="93"/>
        <v>6.7800617283950624</v>
      </c>
      <c r="G321" s="34">
        <f t="shared" si="93"/>
        <v>15.255138888888894</v>
      </c>
      <c r="H321" s="34">
        <f t="shared" si="93"/>
        <v>27.12024691358025</v>
      </c>
      <c r="I321" s="34">
        <f t="shared" si="93"/>
        <v>42.375385802469147</v>
      </c>
      <c r="J321" s="34">
        <f t="shared" si="93"/>
        <v>61.020555555555575</v>
      </c>
      <c r="K321" s="34">
        <f t="shared" si="93"/>
        <v>83.055756172839494</v>
      </c>
      <c r="L321" s="34">
        <f t="shared" si="93"/>
        <v>108.480987654321</v>
      </c>
      <c r="M321" s="34">
        <f t="shared" si="93"/>
        <v>137.29625000000001</v>
      </c>
      <c r="N321" s="34">
        <f t="shared" si="94"/>
        <v>169.50154320987659</v>
      </c>
      <c r="O321" s="34">
        <f t="shared" si="94"/>
        <v>205.09686728395064</v>
      </c>
      <c r="P321" s="34">
        <f t="shared" si="94"/>
        <v>244.0822222222223</v>
      </c>
      <c r="Q321" s="34">
        <f t="shared" si="94"/>
        <v>286.45760802469141</v>
      </c>
      <c r="R321" s="34">
        <f t="shared" si="94"/>
        <v>332.22302469135798</v>
      </c>
      <c r="S321" s="34">
        <f t="shared" si="94"/>
        <v>381.37847222222217</v>
      </c>
      <c r="T321" s="34">
        <f t="shared" si="94"/>
        <v>433.92395061728399</v>
      </c>
      <c r="U321" s="34">
        <f t="shared" si="94"/>
        <v>489.85945987654321</v>
      </c>
      <c r="V321" s="34">
        <f t="shared" si="94"/>
        <v>549.18500000000006</v>
      </c>
      <c r="W321" s="34">
        <f t="shared" si="94"/>
        <v>611.90057098765442</v>
      </c>
      <c r="X321" s="34">
        <f t="shared" si="95"/>
        <v>678.00617283950635</v>
      </c>
      <c r="Y321" s="34">
        <f t="shared" si="95"/>
        <v>747.50180555555562</v>
      </c>
      <c r="Z321" s="34">
        <f t="shared" si="95"/>
        <v>820.38746913580258</v>
      </c>
      <c r="AA321" s="34">
        <f t="shared" si="95"/>
        <v>896.66316358024687</v>
      </c>
      <c r="AB321" s="34">
        <f t="shared" si="95"/>
        <v>976.3288888888892</v>
      </c>
      <c r="AC321" s="35">
        <f t="shared" si="95"/>
        <v>1059.3846450617286</v>
      </c>
    </row>
    <row r="322" spans="1:29" hidden="1" x14ac:dyDescent="0.25">
      <c r="A322" s="76"/>
      <c r="B322" s="4" t="s">
        <v>241</v>
      </c>
      <c r="C322" s="3">
        <v>0.34</v>
      </c>
      <c r="D322" s="34">
        <f t="shared" si="93"/>
        <v>0</v>
      </c>
      <c r="E322" s="34">
        <f t="shared" si="93"/>
        <v>1.6950154320987656</v>
      </c>
      <c r="F322" s="34">
        <f t="shared" si="93"/>
        <v>6.7800617283950624</v>
      </c>
      <c r="G322" s="34">
        <f t="shared" si="93"/>
        <v>15.255138888888894</v>
      </c>
      <c r="H322" s="34">
        <f t="shared" si="93"/>
        <v>27.12024691358025</v>
      </c>
      <c r="I322" s="34">
        <f t="shared" si="93"/>
        <v>42.375385802469147</v>
      </c>
      <c r="J322" s="34">
        <f t="shared" si="93"/>
        <v>61.020555555555575</v>
      </c>
      <c r="K322" s="34">
        <f t="shared" si="93"/>
        <v>83.055756172839494</v>
      </c>
      <c r="L322" s="34">
        <f t="shared" si="93"/>
        <v>108.480987654321</v>
      </c>
      <c r="M322" s="34">
        <f t="shared" si="93"/>
        <v>137.29625000000001</v>
      </c>
      <c r="N322" s="34">
        <f t="shared" si="94"/>
        <v>169.50154320987659</v>
      </c>
      <c r="O322" s="34">
        <f t="shared" si="94"/>
        <v>205.09686728395064</v>
      </c>
      <c r="P322" s="34">
        <f t="shared" si="94"/>
        <v>244.0822222222223</v>
      </c>
      <c r="Q322" s="34">
        <f t="shared" si="94"/>
        <v>286.45760802469141</v>
      </c>
      <c r="R322" s="34">
        <f t="shared" si="94"/>
        <v>332.22302469135798</v>
      </c>
      <c r="S322" s="34">
        <f t="shared" si="94"/>
        <v>381.37847222222217</v>
      </c>
      <c r="T322" s="34">
        <f t="shared" si="94"/>
        <v>433.92395061728399</v>
      </c>
      <c r="U322" s="34">
        <f t="shared" si="94"/>
        <v>489.85945987654321</v>
      </c>
      <c r="V322" s="34">
        <f t="shared" si="94"/>
        <v>549.18500000000006</v>
      </c>
      <c r="W322" s="34">
        <f t="shared" si="94"/>
        <v>611.90057098765442</v>
      </c>
      <c r="X322" s="34">
        <f t="shared" si="95"/>
        <v>678.00617283950635</v>
      </c>
      <c r="Y322" s="34">
        <f t="shared" si="95"/>
        <v>747.50180555555562</v>
      </c>
      <c r="Z322" s="34">
        <f t="shared" si="95"/>
        <v>820.38746913580258</v>
      </c>
      <c r="AA322" s="34">
        <f t="shared" si="95"/>
        <v>896.66316358024687</v>
      </c>
      <c r="AB322" s="34">
        <f t="shared" si="95"/>
        <v>976.3288888888892</v>
      </c>
      <c r="AC322" s="35">
        <f t="shared" si="95"/>
        <v>1059.3846450617286</v>
      </c>
    </row>
    <row r="323" spans="1:29" hidden="1" x14ac:dyDescent="0.25">
      <c r="A323" s="76"/>
      <c r="B323" s="4" t="s">
        <v>242</v>
      </c>
      <c r="C323" s="3">
        <v>0.34</v>
      </c>
      <c r="D323" s="34">
        <f t="shared" si="93"/>
        <v>0</v>
      </c>
      <c r="E323" s="34">
        <f t="shared" si="93"/>
        <v>1.6950154320987656</v>
      </c>
      <c r="F323" s="34">
        <f t="shared" si="93"/>
        <v>6.7800617283950624</v>
      </c>
      <c r="G323" s="34">
        <f t="shared" si="93"/>
        <v>15.255138888888894</v>
      </c>
      <c r="H323" s="34">
        <f t="shared" si="93"/>
        <v>27.12024691358025</v>
      </c>
      <c r="I323" s="34">
        <f t="shared" si="93"/>
        <v>42.375385802469147</v>
      </c>
      <c r="J323" s="34">
        <f t="shared" si="93"/>
        <v>61.020555555555575</v>
      </c>
      <c r="K323" s="34">
        <f t="shared" si="93"/>
        <v>83.055756172839494</v>
      </c>
      <c r="L323" s="34">
        <f t="shared" si="93"/>
        <v>108.480987654321</v>
      </c>
      <c r="M323" s="34">
        <f t="shared" si="93"/>
        <v>137.29625000000001</v>
      </c>
      <c r="N323" s="34">
        <f t="shared" si="94"/>
        <v>169.50154320987659</v>
      </c>
      <c r="O323" s="34">
        <f t="shared" si="94"/>
        <v>205.09686728395064</v>
      </c>
      <c r="P323" s="34">
        <f t="shared" si="94"/>
        <v>244.0822222222223</v>
      </c>
      <c r="Q323" s="34">
        <f t="shared" si="94"/>
        <v>286.45760802469141</v>
      </c>
      <c r="R323" s="34">
        <f t="shared" si="94"/>
        <v>332.22302469135798</v>
      </c>
      <c r="S323" s="34">
        <f t="shared" si="94"/>
        <v>381.37847222222217</v>
      </c>
      <c r="T323" s="34">
        <f t="shared" si="94"/>
        <v>433.92395061728399</v>
      </c>
      <c r="U323" s="34">
        <f t="shared" si="94"/>
        <v>489.85945987654321</v>
      </c>
      <c r="V323" s="34">
        <f t="shared" si="94"/>
        <v>549.18500000000006</v>
      </c>
      <c r="W323" s="34">
        <f t="shared" si="94"/>
        <v>611.90057098765442</v>
      </c>
      <c r="X323" s="34">
        <f t="shared" si="95"/>
        <v>678.00617283950635</v>
      </c>
      <c r="Y323" s="34">
        <f t="shared" si="95"/>
        <v>747.50180555555562</v>
      </c>
      <c r="Z323" s="34">
        <f t="shared" si="95"/>
        <v>820.38746913580258</v>
      </c>
      <c r="AA323" s="34">
        <f t="shared" si="95"/>
        <v>896.66316358024687</v>
      </c>
      <c r="AB323" s="34">
        <f t="shared" si="95"/>
        <v>976.3288888888892</v>
      </c>
      <c r="AC323" s="35">
        <f t="shared" si="95"/>
        <v>1059.3846450617286</v>
      </c>
    </row>
    <row r="324" spans="1:29" hidden="1" x14ac:dyDescent="0.25">
      <c r="A324" s="76"/>
      <c r="B324" s="4" t="s">
        <v>243</v>
      </c>
      <c r="C324" s="3">
        <v>0.34</v>
      </c>
      <c r="D324" s="34">
        <f t="shared" si="93"/>
        <v>0</v>
      </c>
      <c r="E324" s="34">
        <f t="shared" si="93"/>
        <v>1.6950154320987656</v>
      </c>
      <c r="F324" s="34">
        <f t="shared" si="93"/>
        <v>6.7800617283950624</v>
      </c>
      <c r="G324" s="34">
        <f t="shared" si="93"/>
        <v>15.255138888888894</v>
      </c>
      <c r="H324" s="34">
        <f t="shared" si="93"/>
        <v>27.12024691358025</v>
      </c>
      <c r="I324" s="34">
        <f t="shared" si="93"/>
        <v>42.375385802469147</v>
      </c>
      <c r="J324" s="34">
        <f t="shared" si="93"/>
        <v>61.020555555555575</v>
      </c>
      <c r="K324" s="34">
        <f t="shared" si="93"/>
        <v>83.055756172839494</v>
      </c>
      <c r="L324" s="34">
        <f t="shared" si="93"/>
        <v>108.480987654321</v>
      </c>
      <c r="M324" s="34">
        <f t="shared" si="93"/>
        <v>137.29625000000001</v>
      </c>
      <c r="N324" s="34">
        <f t="shared" si="94"/>
        <v>169.50154320987659</v>
      </c>
      <c r="O324" s="34">
        <f t="shared" si="94"/>
        <v>205.09686728395064</v>
      </c>
      <c r="P324" s="34">
        <f t="shared" si="94"/>
        <v>244.0822222222223</v>
      </c>
      <c r="Q324" s="34">
        <f t="shared" si="94"/>
        <v>286.45760802469141</v>
      </c>
      <c r="R324" s="34">
        <f t="shared" si="94"/>
        <v>332.22302469135798</v>
      </c>
      <c r="S324" s="34">
        <f t="shared" si="94"/>
        <v>381.37847222222217</v>
      </c>
      <c r="T324" s="34">
        <f t="shared" si="94"/>
        <v>433.92395061728399</v>
      </c>
      <c r="U324" s="34">
        <f t="shared" si="94"/>
        <v>489.85945987654321</v>
      </c>
      <c r="V324" s="34">
        <f t="shared" si="94"/>
        <v>549.18500000000006</v>
      </c>
      <c r="W324" s="34">
        <f t="shared" si="94"/>
        <v>611.90057098765442</v>
      </c>
      <c r="X324" s="34">
        <f t="shared" si="95"/>
        <v>678.00617283950635</v>
      </c>
      <c r="Y324" s="34">
        <f t="shared" si="95"/>
        <v>747.50180555555562</v>
      </c>
      <c r="Z324" s="34">
        <f t="shared" si="95"/>
        <v>820.38746913580258</v>
      </c>
      <c r="AA324" s="34">
        <f t="shared" si="95"/>
        <v>896.66316358024687</v>
      </c>
      <c r="AB324" s="34">
        <f t="shared" si="95"/>
        <v>976.3288888888892</v>
      </c>
      <c r="AC324" s="35">
        <f t="shared" si="95"/>
        <v>1059.3846450617286</v>
      </c>
    </row>
    <row r="325" spans="1:29" hidden="1" x14ac:dyDescent="0.25">
      <c r="A325" s="76"/>
      <c r="B325" s="4" t="s">
        <v>244</v>
      </c>
      <c r="C325" s="3">
        <v>0.34</v>
      </c>
      <c r="D325" s="34">
        <f t="shared" si="93"/>
        <v>0</v>
      </c>
      <c r="E325" s="34">
        <f t="shared" si="93"/>
        <v>1.6950154320987656</v>
      </c>
      <c r="F325" s="34">
        <f t="shared" si="93"/>
        <v>6.7800617283950624</v>
      </c>
      <c r="G325" s="34">
        <f t="shared" si="93"/>
        <v>15.255138888888894</v>
      </c>
      <c r="H325" s="34">
        <f t="shared" si="93"/>
        <v>27.12024691358025</v>
      </c>
      <c r="I325" s="34">
        <f t="shared" si="93"/>
        <v>42.375385802469147</v>
      </c>
      <c r="J325" s="34">
        <f t="shared" si="93"/>
        <v>61.020555555555575</v>
      </c>
      <c r="K325" s="34">
        <f t="shared" si="93"/>
        <v>83.055756172839494</v>
      </c>
      <c r="L325" s="34">
        <f t="shared" si="93"/>
        <v>108.480987654321</v>
      </c>
      <c r="M325" s="34">
        <f t="shared" si="93"/>
        <v>137.29625000000001</v>
      </c>
      <c r="N325" s="34">
        <f t="shared" si="94"/>
        <v>169.50154320987659</v>
      </c>
      <c r="O325" s="34">
        <f t="shared" si="94"/>
        <v>205.09686728395064</v>
      </c>
      <c r="P325" s="34">
        <f t="shared" si="94"/>
        <v>244.0822222222223</v>
      </c>
      <c r="Q325" s="34">
        <f t="shared" si="94"/>
        <v>286.45760802469141</v>
      </c>
      <c r="R325" s="34">
        <f t="shared" si="94"/>
        <v>332.22302469135798</v>
      </c>
      <c r="S325" s="34">
        <f t="shared" si="94"/>
        <v>381.37847222222217</v>
      </c>
      <c r="T325" s="34">
        <f t="shared" si="94"/>
        <v>433.92395061728399</v>
      </c>
      <c r="U325" s="34">
        <f t="shared" si="94"/>
        <v>489.85945987654321</v>
      </c>
      <c r="V325" s="34">
        <f t="shared" si="94"/>
        <v>549.18500000000006</v>
      </c>
      <c r="W325" s="34">
        <f t="shared" si="94"/>
        <v>611.90057098765442</v>
      </c>
      <c r="X325" s="34">
        <f t="shared" si="95"/>
        <v>678.00617283950635</v>
      </c>
      <c r="Y325" s="34">
        <f t="shared" si="95"/>
        <v>747.50180555555562</v>
      </c>
      <c r="Z325" s="34">
        <f t="shared" si="95"/>
        <v>820.38746913580258</v>
      </c>
      <c r="AA325" s="34">
        <f t="shared" si="95"/>
        <v>896.66316358024687</v>
      </c>
      <c r="AB325" s="34">
        <f t="shared" si="95"/>
        <v>976.3288888888892</v>
      </c>
      <c r="AC325" s="35">
        <f t="shared" si="95"/>
        <v>1059.3846450617286</v>
      </c>
    </row>
    <row r="326" spans="1:29" hidden="1" x14ac:dyDescent="0.25">
      <c r="A326" s="76"/>
      <c r="B326" s="4" t="s">
        <v>245</v>
      </c>
      <c r="C326" s="3">
        <v>0.34</v>
      </c>
      <c r="D326" s="34">
        <f t="shared" si="93"/>
        <v>0</v>
      </c>
      <c r="E326" s="34">
        <f t="shared" si="93"/>
        <v>1.6950154320987656</v>
      </c>
      <c r="F326" s="34">
        <f t="shared" si="93"/>
        <v>6.7800617283950624</v>
      </c>
      <c r="G326" s="34">
        <f t="shared" si="93"/>
        <v>15.255138888888894</v>
      </c>
      <c r="H326" s="34">
        <f t="shared" si="93"/>
        <v>27.12024691358025</v>
      </c>
      <c r="I326" s="34">
        <f t="shared" si="93"/>
        <v>42.375385802469147</v>
      </c>
      <c r="J326" s="34">
        <f t="shared" si="93"/>
        <v>61.020555555555575</v>
      </c>
      <c r="K326" s="34">
        <f t="shared" si="93"/>
        <v>83.055756172839494</v>
      </c>
      <c r="L326" s="34">
        <f t="shared" si="93"/>
        <v>108.480987654321</v>
      </c>
      <c r="M326" s="34">
        <f t="shared" si="93"/>
        <v>137.29625000000001</v>
      </c>
      <c r="N326" s="34">
        <f t="shared" si="94"/>
        <v>169.50154320987659</v>
      </c>
      <c r="O326" s="34">
        <f t="shared" si="94"/>
        <v>205.09686728395064</v>
      </c>
      <c r="P326" s="34">
        <f t="shared" si="94"/>
        <v>244.0822222222223</v>
      </c>
      <c r="Q326" s="34">
        <f t="shared" si="94"/>
        <v>286.45760802469141</v>
      </c>
      <c r="R326" s="34">
        <f t="shared" si="94"/>
        <v>332.22302469135798</v>
      </c>
      <c r="S326" s="34">
        <f t="shared" si="94"/>
        <v>381.37847222222217</v>
      </c>
      <c r="T326" s="34">
        <f t="shared" si="94"/>
        <v>433.92395061728399</v>
      </c>
      <c r="U326" s="34">
        <f t="shared" si="94"/>
        <v>489.85945987654321</v>
      </c>
      <c r="V326" s="34">
        <f t="shared" si="94"/>
        <v>549.18500000000006</v>
      </c>
      <c r="W326" s="34">
        <f t="shared" si="94"/>
        <v>611.90057098765442</v>
      </c>
      <c r="X326" s="34">
        <f t="shared" si="95"/>
        <v>678.00617283950635</v>
      </c>
      <c r="Y326" s="34">
        <f t="shared" si="95"/>
        <v>747.50180555555562</v>
      </c>
      <c r="Z326" s="34">
        <f t="shared" si="95"/>
        <v>820.38746913580258</v>
      </c>
      <c r="AA326" s="34">
        <f t="shared" si="95"/>
        <v>896.66316358024687</v>
      </c>
      <c r="AB326" s="34">
        <f t="shared" si="95"/>
        <v>976.3288888888892</v>
      </c>
      <c r="AC326" s="35">
        <f t="shared" si="95"/>
        <v>1059.3846450617286</v>
      </c>
    </row>
    <row r="327" spans="1:29" hidden="1" x14ac:dyDescent="0.25">
      <c r="A327" s="76"/>
      <c r="B327" s="4" t="s">
        <v>246</v>
      </c>
      <c r="C327" s="3">
        <v>0.34</v>
      </c>
      <c r="D327" s="34">
        <f t="shared" ref="D327:M336" si="96">0.5*$A$5*D$46*D$46*$C327</f>
        <v>0</v>
      </c>
      <c r="E327" s="34">
        <f t="shared" si="96"/>
        <v>1.6950154320987656</v>
      </c>
      <c r="F327" s="34">
        <f t="shared" si="96"/>
        <v>6.7800617283950624</v>
      </c>
      <c r="G327" s="34">
        <f t="shared" si="96"/>
        <v>15.255138888888894</v>
      </c>
      <c r="H327" s="34">
        <f t="shared" si="96"/>
        <v>27.12024691358025</v>
      </c>
      <c r="I327" s="34">
        <f t="shared" si="96"/>
        <v>42.375385802469147</v>
      </c>
      <c r="J327" s="34">
        <f t="shared" si="96"/>
        <v>61.020555555555575</v>
      </c>
      <c r="K327" s="34">
        <f t="shared" si="96"/>
        <v>83.055756172839494</v>
      </c>
      <c r="L327" s="34">
        <f t="shared" si="96"/>
        <v>108.480987654321</v>
      </c>
      <c r="M327" s="34">
        <f t="shared" si="96"/>
        <v>137.29625000000001</v>
      </c>
      <c r="N327" s="34">
        <f t="shared" ref="N327:W336" si="97">0.5*$A$5*N$46*N$46*$C327</f>
        <v>169.50154320987659</v>
      </c>
      <c r="O327" s="34">
        <f t="shared" si="97"/>
        <v>205.09686728395064</v>
      </c>
      <c r="P327" s="34">
        <f t="shared" si="97"/>
        <v>244.0822222222223</v>
      </c>
      <c r="Q327" s="34">
        <f t="shared" si="97"/>
        <v>286.45760802469141</v>
      </c>
      <c r="R327" s="34">
        <f t="shared" si="97"/>
        <v>332.22302469135798</v>
      </c>
      <c r="S327" s="34">
        <f t="shared" si="97"/>
        <v>381.37847222222217</v>
      </c>
      <c r="T327" s="34">
        <f t="shared" si="97"/>
        <v>433.92395061728399</v>
      </c>
      <c r="U327" s="34">
        <f t="shared" si="97"/>
        <v>489.85945987654321</v>
      </c>
      <c r="V327" s="34">
        <f t="shared" si="97"/>
        <v>549.18500000000006</v>
      </c>
      <c r="W327" s="34">
        <f t="shared" si="97"/>
        <v>611.90057098765442</v>
      </c>
      <c r="X327" s="34">
        <f t="shared" ref="X327:AC336" si="98">0.5*$A$5*X$46*X$46*$C327</f>
        <v>678.00617283950635</v>
      </c>
      <c r="Y327" s="34">
        <f t="shared" si="98"/>
        <v>747.50180555555562</v>
      </c>
      <c r="Z327" s="34">
        <f t="shared" si="98"/>
        <v>820.38746913580258</v>
      </c>
      <c r="AA327" s="34">
        <f t="shared" si="98"/>
        <v>896.66316358024687</v>
      </c>
      <c r="AB327" s="34">
        <f t="shared" si="98"/>
        <v>976.3288888888892</v>
      </c>
      <c r="AC327" s="35">
        <f t="shared" si="98"/>
        <v>1059.3846450617286</v>
      </c>
    </row>
    <row r="328" spans="1:29" hidden="1" x14ac:dyDescent="0.25">
      <c r="A328" s="76"/>
      <c r="B328" s="4" t="s">
        <v>247</v>
      </c>
      <c r="C328" s="3">
        <v>0.34</v>
      </c>
      <c r="D328" s="34">
        <f t="shared" si="96"/>
        <v>0</v>
      </c>
      <c r="E328" s="34">
        <f t="shared" si="96"/>
        <v>1.6950154320987656</v>
      </c>
      <c r="F328" s="34">
        <f t="shared" si="96"/>
        <v>6.7800617283950624</v>
      </c>
      <c r="G328" s="34">
        <f t="shared" si="96"/>
        <v>15.255138888888894</v>
      </c>
      <c r="H328" s="34">
        <f t="shared" si="96"/>
        <v>27.12024691358025</v>
      </c>
      <c r="I328" s="34">
        <f t="shared" si="96"/>
        <v>42.375385802469147</v>
      </c>
      <c r="J328" s="34">
        <f t="shared" si="96"/>
        <v>61.020555555555575</v>
      </c>
      <c r="K328" s="34">
        <f t="shared" si="96"/>
        <v>83.055756172839494</v>
      </c>
      <c r="L328" s="34">
        <f t="shared" si="96"/>
        <v>108.480987654321</v>
      </c>
      <c r="M328" s="34">
        <f t="shared" si="96"/>
        <v>137.29625000000001</v>
      </c>
      <c r="N328" s="34">
        <f t="shared" si="97"/>
        <v>169.50154320987659</v>
      </c>
      <c r="O328" s="34">
        <f t="shared" si="97"/>
        <v>205.09686728395064</v>
      </c>
      <c r="P328" s="34">
        <f t="shared" si="97"/>
        <v>244.0822222222223</v>
      </c>
      <c r="Q328" s="34">
        <f t="shared" si="97"/>
        <v>286.45760802469141</v>
      </c>
      <c r="R328" s="34">
        <f t="shared" si="97"/>
        <v>332.22302469135798</v>
      </c>
      <c r="S328" s="34">
        <f t="shared" si="97"/>
        <v>381.37847222222217</v>
      </c>
      <c r="T328" s="34">
        <f t="shared" si="97"/>
        <v>433.92395061728399</v>
      </c>
      <c r="U328" s="34">
        <f t="shared" si="97"/>
        <v>489.85945987654321</v>
      </c>
      <c r="V328" s="34">
        <f t="shared" si="97"/>
        <v>549.18500000000006</v>
      </c>
      <c r="W328" s="34">
        <f t="shared" si="97"/>
        <v>611.90057098765442</v>
      </c>
      <c r="X328" s="34">
        <f t="shared" si="98"/>
        <v>678.00617283950635</v>
      </c>
      <c r="Y328" s="34">
        <f t="shared" si="98"/>
        <v>747.50180555555562</v>
      </c>
      <c r="Z328" s="34">
        <f t="shared" si="98"/>
        <v>820.38746913580258</v>
      </c>
      <c r="AA328" s="34">
        <f t="shared" si="98"/>
        <v>896.66316358024687</v>
      </c>
      <c r="AB328" s="34">
        <f t="shared" si="98"/>
        <v>976.3288888888892</v>
      </c>
      <c r="AC328" s="35">
        <f t="shared" si="98"/>
        <v>1059.3846450617286</v>
      </c>
    </row>
    <row r="329" spans="1:29" hidden="1" x14ac:dyDescent="0.25">
      <c r="A329" s="76"/>
      <c r="B329" s="4" t="s">
        <v>248</v>
      </c>
      <c r="C329" s="3">
        <v>0.34</v>
      </c>
      <c r="D329" s="34">
        <f t="shared" si="96"/>
        <v>0</v>
      </c>
      <c r="E329" s="34">
        <f t="shared" si="96"/>
        <v>1.6950154320987656</v>
      </c>
      <c r="F329" s="34">
        <f t="shared" si="96"/>
        <v>6.7800617283950624</v>
      </c>
      <c r="G329" s="34">
        <f t="shared" si="96"/>
        <v>15.255138888888894</v>
      </c>
      <c r="H329" s="34">
        <f t="shared" si="96"/>
        <v>27.12024691358025</v>
      </c>
      <c r="I329" s="34">
        <f t="shared" si="96"/>
        <v>42.375385802469147</v>
      </c>
      <c r="J329" s="34">
        <f t="shared" si="96"/>
        <v>61.020555555555575</v>
      </c>
      <c r="K329" s="34">
        <f t="shared" si="96"/>
        <v>83.055756172839494</v>
      </c>
      <c r="L329" s="34">
        <f t="shared" si="96"/>
        <v>108.480987654321</v>
      </c>
      <c r="M329" s="34">
        <f t="shared" si="96"/>
        <v>137.29625000000001</v>
      </c>
      <c r="N329" s="34">
        <f t="shared" si="97"/>
        <v>169.50154320987659</v>
      </c>
      <c r="O329" s="34">
        <f t="shared" si="97"/>
        <v>205.09686728395064</v>
      </c>
      <c r="P329" s="34">
        <f t="shared" si="97"/>
        <v>244.0822222222223</v>
      </c>
      <c r="Q329" s="34">
        <f t="shared" si="97"/>
        <v>286.45760802469141</v>
      </c>
      <c r="R329" s="34">
        <f t="shared" si="97"/>
        <v>332.22302469135798</v>
      </c>
      <c r="S329" s="34">
        <f t="shared" si="97"/>
        <v>381.37847222222217</v>
      </c>
      <c r="T329" s="34">
        <f t="shared" si="97"/>
        <v>433.92395061728399</v>
      </c>
      <c r="U329" s="34">
        <f t="shared" si="97"/>
        <v>489.85945987654321</v>
      </c>
      <c r="V329" s="34">
        <f t="shared" si="97"/>
        <v>549.18500000000006</v>
      </c>
      <c r="W329" s="34">
        <f t="shared" si="97"/>
        <v>611.90057098765442</v>
      </c>
      <c r="X329" s="34">
        <f t="shared" si="98"/>
        <v>678.00617283950635</v>
      </c>
      <c r="Y329" s="34">
        <f t="shared" si="98"/>
        <v>747.50180555555562</v>
      </c>
      <c r="Z329" s="34">
        <f t="shared" si="98"/>
        <v>820.38746913580258</v>
      </c>
      <c r="AA329" s="34">
        <f t="shared" si="98"/>
        <v>896.66316358024687</v>
      </c>
      <c r="AB329" s="34">
        <f t="shared" si="98"/>
        <v>976.3288888888892</v>
      </c>
      <c r="AC329" s="35">
        <f t="shared" si="98"/>
        <v>1059.3846450617286</v>
      </c>
    </row>
    <row r="330" spans="1:29" hidden="1" x14ac:dyDescent="0.25">
      <c r="A330" s="76"/>
      <c r="B330" s="4" t="s">
        <v>187</v>
      </c>
      <c r="C330" s="3">
        <v>0.34</v>
      </c>
      <c r="D330" s="34">
        <f t="shared" si="96"/>
        <v>0</v>
      </c>
      <c r="E330" s="34">
        <f t="shared" si="96"/>
        <v>1.6950154320987656</v>
      </c>
      <c r="F330" s="34">
        <f t="shared" si="96"/>
        <v>6.7800617283950624</v>
      </c>
      <c r="G330" s="34">
        <f t="shared" si="96"/>
        <v>15.255138888888894</v>
      </c>
      <c r="H330" s="34">
        <f t="shared" si="96"/>
        <v>27.12024691358025</v>
      </c>
      <c r="I330" s="34">
        <f t="shared" si="96"/>
        <v>42.375385802469147</v>
      </c>
      <c r="J330" s="34">
        <f t="shared" si="96"/>
        <v>61.020555555555575</v>
      </c>
      <c r="K330" s="34">
        <f t="shared" si="96"/>
        <v>83.055756172839494</v>
      </c>
      <c r="L330" s="34">
        <f t="shared" si="96"/>
        <v>108.480987654321</v>
      </c>
      <c r="M330" s="34">
        <f t="shared" si="96"/>
        <v>137.29625000000001</v>
      </c>
      <c r="N330" s="34">
        <f t="shared" si="97"/>
        <v>169.50154320987659</v>
      </c>
      <c r="O330" s="34">
        <f t="shared" si="97"/>
        <v>205.09686728395064</v>
      </c>
      <c r="P330" s="34">
        <f t="shared" si="97"/>
        <v>244.0822222222223</v>
      </c>
      <c r="Q330" s="34">
        <f t="shared" si="97"/>
        <v>286.45760802469141</v>
      </c>
      <c r="R330" s="34">
        <f t="shared" si="97"/>
        <v>332.22302469135798</v>
      </c>
      <c r="S330" s="34">
        <f t="shared" si="97"/>
        <v>381.37847222222217</v>
      </c>
      <c r="T330" s="34">
        <f t="shared" si="97"/>
        <v>433.92395061728399</v>
      </c>
      <c r="U330" s="34">
        <f t="shared" si="97"/>
        <v>489.85945987654321</v>
      </c>
      <c r="V330" s="34">
        <f t="shared" si="97"/>
        <v>549.18500000000006</v>
      </c>
      <c r="W330" s="34">
        <f t="shared" si="97"/>
        <v>611.90057098765442</v>
      </c>
      <c r="X330" s="34">
        <f t="shared" si="98"/>
        <v>678.00617283950635</v>
      </c>
      <c r="Y330" s="34">
        <f t="shared" si="98"/>
        <v>747.50180555555562</v>
      </c>
      <c r="Z330" s="34">
        <f t="shared" si="98"/>
        <v>820.38746913580258</v>
      </c>
      <c r="AA330" s="34">
        <f t="shared" si="98"/>
        <v>896.66316358024687</v>
      </c>
      <c r="AB330" s="34">
        <f t="shared" si="98"/>
        <v>976.3288888888892</v>
      </c>
      <c r="AC330" s="35">
        <f t="shared" si="98"/>
        <v>1059.3846450617286</v>
      </c>
    </row>
    <row r="331" spans="1:29" hidden="1" x14ac:dyDescent="0.25">
      <c r="A331" s="76"/>
      <c r="B331" s="4" t="s">
        <v>249</v>
      </c>
      <c r="C331" s="3">
        <v>0.34</v>
      </c>
      <c r="D331" s="34">
        <f t="shared" si="96"/>
        <v>0</v>
      </c>
      <c r="E331" s="34">
        <f t="shared" si="96"/>
        <v>1.6950154320987656</v>
      </c>
      <c r="F331" s="34">
        <f t="shared" si="96"/>
        <v>6.7800617283950624</v>
      </c>
      <c r="G331" s="34">
        <f t="shared" si="96"/>
        <v>15.255138888888894</v>
      </c>
      <c r="H331" s="34">
        <f t="shared" si="96"/>
        <v>27.12024691358025</v>
      </c>
      <c r="I331" s="34">
        <f t="shared" si="96"/>
        <v>42.375385802469147</v>
      </c>
      <c r="J331" s="34">
        <f t="shared" si="96"/>
        <v>61.020555555555575</v>
      </c>
      <c r="K331" s="34">
        <f t="shared" si="96"/>
        <v>83.055756172839494</v>
      </c>
      <c r="L331" s="34">
        <f t="shared" si="96"/>
        <v>108.480987654321</v>
      </c>
      <c r="M331" s="34">
        <f t="shared" si="96"/>
        <v>137.29625000000001</v>
      </c>
      <c r="N331" s="34">
        <f t="shared" si="97"/>
        <v>169.50154320987659</v>
      </c>
      <c r="O331" s="34">
        <f t="shared" si="97"/>
        <v>205.09686728395064</v>
      </c>
      <c r="P331" s="34">
        <f t="shared" si="97"/>
        <v>244.0822222222223</v>
      </c>
      <c r="Q331" s="34">
        <f t="shared" si="97"/>
        <v>286.45760802469141</v>
      </c>
      <c r="R331" s="34">
        <f t="shared" si="97"/>
        <v>332.22302469135798</v>
      </c>
      <c r="S331" s="34">
        <f t="shared" si="97"/>
        <v>381.37847222222217</v>
      </c>
      <c r="T331" s="34">
        <f t="shared" si="97"/>
        <v>433.92395061728399</v>
      </c>
      <c r="U331" s="34">
        <f t="shared" si="97"/>
        <v>489.85945987654321</v>
      </c>
      <c r="V331" s="34">
        <f t="shared" si="97"/>
        <v>549.18500000000006</v>
      </c>
      <c r="W331" s="34">
        <f t="shared" si="97"/>
        <v>611.90057098765442</v>
      </c>
      <c r="X331" s="34">
        <f t="shared" si="98"/>
        <v>678.00617283950635</v>
      </c>
      <c r="Y331" s="34">
        <f t="shared" si="98"/>
        <v>747.50180555555562</v>
      </c>
      <c r="Z331" s="34">
        <f t="shared" si="98"/>
        <v>820.38746913580258</v>
      </c>
      <c r="AA331" s="34">
        <f t="shared" si="98"/>
        <v>896.66316358024687</v>
      </c>
      <c r="AB331" s="34">
        <f t="shared" si="98"/>
        <v>976.3288888888892</v>
      </c>
      <c r="AC331" s="35">
        <f t="shared" si="98"/>
        <v>1059.3846450617286</v>
      </c>
    </row>
    <row r="332" spans="1:29" hidden="1" x14ac:dyDescent="0.25">
      <c r="A332" s="76"/>
      <c r="B332" s="4" t="s">
        <v>250</v>
      </c>
      <c r="C332" s="3">
        <v>0.34</v>
      </c>
      <c r="D332" s="34">
        <f t="shared" si="96"/>
        <v>0</v>
      </c>
      <c r="E332" s="34">
        <f t="shared" si="96"/>
        <v>1.6950154320987656</v>
      </c>
      <c r="F332" s="34">
        <f t="shared" si="96"/>
        <v>6.7800617283950624</v>
      </c>
      <c r="G332" s="34">
        <f t="shared" si="96"/>
        <v>15.255138888888894</v>
      </c>
      <c r="H332" s="34">
        <f t="shared" si="96"/>
        <v>27.12024691358025</v>
      </c>
      <c r="I332" s="34">
        <f t="shared" si="96"/>
        <v>42.375385802469147</v>
      </c>
      <c r="J332" s="34">
        <f t="shared" si="96"/>
        <v>61.020555555555575</v>
      </c>
      <c r="K332" s="34">
        <f t="shared" si="96"/>
        <v>83.055756172839494</v>
      </c>
      <c r="L332" s="34">
        <f t="shared" si="96"/>
        <v>108.480987654321</v>
      </c>
      <c r="M332" s="34">
        <f t="shared" si="96"/>
        <v>137.29625000000001</v>
      </c>
      <c r="N332" s="34">
        <f t="shared" si="97"/>
        <v>169.50154320987659</v>
      </c>
      <c r="O332" s="34">
        <f t="shared" si="97"/>
        <v>205.09686728395064</v>
      </c>
      <c r="P332" s="34">
        <f t="shared" si="97"/>
        <v>244.0822222222223</v>
      </c>
      <c r="Q332" s="34">
        <f t="shared" si="97"/>
        <v>286.45760802469141</v>
      </c>
      <c r="R332" s="34">
        <f t="shared" si="97"/>
        <v>332.22302469135798</v>
      </c>
      <c r="S332" s="34">
        <f t="shared" si="97"/>
        <v>381.37847222222217</v>
      </c>
      <c r="T332" s="34">
        <f t="shared" si="97"/>
        <v>433.92395061728399</v>
      </c>
      <c r="U332" s="34">
        <f t="shared" si="97"/>
        <v>489.85945987654321</v>
      </c>
      <c r="V332" s="34">
        <f t="shared" si="97"/>
        <v>549.18500000000006</v>
      </c>
      <c r="W332" s="34">
        <f t="shared" si="97"/>
        <v>611.90057098765442</v>
      </c>
      <c r="X332" s="34">
        <f t="shared" si="98"/>
        <v>678.00617283950635</v>
      </c>
      <c r="Y332" s="34">
        <f t="shared" si="98"/>
        <v>747.50180555555562</v>
      </c>
      <c r="Z332" s="34">
        <f t="shared" si="98"/>
        <v>820.38746913580258</v>
      </c>
      <c r="AA332" s="34">
        <f t="shared" si="98"/>
        <v>896.66316358024687</v>
      </c>
      <c r="AB332" s="34">
        <f t="shared" si="98"/>
        <v>976.3288888888892</v>
      </c>
      <c r="AC332" s="35">
        <f t="shared" si="98"/>
        <v>1059.3846450617286</v>
      </c>
    </row>
    <row r="333" spans="1:29" hidden="1" x14ac:dyDescent="0.25">
      <c r="A333" s="76"/>
      <c r="B333" s="4" t="s">
        <v>251</v>
      </c>
      <c r="C333" s="3">
        <v>0.34</v>
      </c>
      <c r="D333" s="34">
        <f t="shared" si="96"/>
        <v>0</v>
      </c>
      <c r="E333" s="34">
        <f t="shared" si="96"/>
        <v>1.6950154320987656</v>
      </c>
      <c r="F333" s="34">
        <f t="shared" si="96"/>
        <v>6.7800617283950624</v>
      </c>
      <c r="G333" s="34">
        <f t="shared" si="96"/>
        <v>15.255138888888894</v>
      </c>
      <c r="H333" s="34">
        <f t="shared" si="96"/>
        <v>27.12024691358025</v>
      </c>
      <c r="I333" s="34">
        <f t="shared" si="96"/>
        <v>42.375385802469147</v>
      </c>
      <c r="J333" s="34">
        <f t="shared" si="96"/>
        <v>61.020555555555575</v>
      </c>
      <c r="K333" s="34">
        <f t="shared" si="96"/>
        <v>83.055756172839494</v>
      </c>
      <c r="L333" s="34">
        <f t="shared" si="96"/>
        <v>108.480987654321</v>
      </c>
      <c r="M333" s="34">
        <f t="shared" si="96"/>
        <v>137.29625000000001</v>
      </c>
      <c r="N333" s="34">
        <f t="shared" si="97"/>
        <v>169.50154320987659</v>
      </c>
      <c r="O333" s="34">
        <f t="shared" si="97"/>
        <v>205.09686728395064</v>
      </c>
      <c r="P333" s="34">
        <f t="shared" si="97"/>
        <v>244.0822222222223</v>
      </c>
      <c r="Q333" s="34">
        <f t="shared" si="97"/>
        <v>286.45760802469141</v>
      </c>
      <c r="R333" s="34">
        <f t="shared" si="97"/>
        <v>332.22302469135798</v>
      </c>
      <c r="S333" s="34">
        <f t="shared" si="97"/>
        <v>381.37847222222217</v>
      </c>
      <c r="T333" s="34">
        <f t="shared" si="97"/>
        <v>433.92395061728399</v>
      </c>
      <c r="U333" s="34">
        <f t="shared" si="97"/>
        <v>489.85945987654321</v>
      </c>
      <c r="V333" s="34">
        <f t="shared" si="97"/>
        <v>549.18500000000006</v>
      </c>
      <c r="W333" s="34">
        <f t="shared" si="97"/>
        <v>611.90057098765442</v>
      </c>
      <c r="X333" s="34">
        <f t="shared" si="98"/>
        <v>678.00617283950635</v>
      </c>
      <c r="Y333" s="34">
        <f t="shared" si="98"/>
        <v>747.50180555555562</v>
      </c>
      <c r="Z333" s="34">
        <f t="shared" si="98"/>
        <v>820.38746913580258</v>
      </c>
      <c r="AA333" s="34">
        <f t="shared" si="98"/>
        <v>896.66316358024687</v>
      </c>
      <c r="AB333" s="34">
        <f t="shared" si="98"/>
        <v>976.3288888888892</v>
      </c>
      <c r="AC333" s="35">
        <f t="shared" si="98"/>
        <v>1059.3846450617286</v>
      </c>
    </row>
    <row r="334" spans="1:29" hidden="1" x14ac:dyDescent="0.25">
      <c r="A334" s="76"/>
      <c r="B334" s="4" t="s">
        <v>252</v>
      </c>
      <c r="C334" s="3">
        <v>0.34</v>
      </c>
      <c r="D334" s="34">
        <f t="shared" si="96"/>
        <v>0</v>
      </c>
      <c r="E334" s="34">
        <f t="shared" si="96"/>
        <v>1.6950154320987656</v>
      </c>
      <c r="F334" s="34">
        <f t="shared" si="96"/>
        <v>6.7800617283950624</v>
      </c>
      <c r="G334" s="34">
        <f t="shared" si="96"/>
        <v>15.255138888888894</v>
      </c>
      <c r="H334" s="34">
        <f t="shared" si="96"/>
        <v>27.12024691358025</v>
      </c>
      <c r="I334" s="34">
        <f t="shared" si="96"/>
        <v>42.375385802469147</v>
      </c>
      <c r="J334" s="34">
        <f t="shared" si="96"/>
        <v>61.020555555555575</v>
      </c>
      <c r="K334" s="34">
        <f t="shared" si="96"/>
        <v>83.055756172839494</v>
      </c>
      <c r="L334" s="34">
        <f t="shared" si="96"/>
        <v>108.480987654321</v>
      </c>
      <c r="M334" s="34">
        <f t="shared" si="96"/>
        <v>137.29625000000001</v>
      </c>
      <c r="N334" s="34">
        <f t="shared" si="97"/>
        <v>169.50154320987659</v>
      </c>
      <c r="O334" s="34">
        <f t="shared" si="97"/>
        <v>205.09686728395064</v>
      </c>
      <c r="P334" s="34">
        <f t="shared" si="97"/>
        <v>244.0822222222223</v>
      </c>
      <c r="Q334" s="34">
        <f t="shared" si="97"/>
        <v>286.45760802469141</v>
      </c>
      <c r="R334" s="34">
        <f t="shared" si="97"/>
        <v>332.22302469135798</v>
      </c>
      <c r="S334" s="34">
        <f t="shared" si="97"/>
        <v>381.37847222222217</v>
      </c>
      <c r="T334" s="34">
        <f t="shared" si="97"/>
        <v>433.92395061728399</v>
      </c>
      <c r="U334" s="34">
        <f t="shared" si="97"/>
        <v>489.85945987654321</v>
      </c>
      <c r="V334" s="34">
        <f t="shared" si="97"/>
        <v>549.18500000000006</v>
      </c>
      <c r="W334" s="34">
        <f t="shared" si="97"/>
        <v>611.90057098765442</v>
      </c>
      <c r="X334" s="34">
        <f t="shared" si="98"/>
        <v>678.00617283950635</v>
      </c>
      <c r="Y334" s="34">
        <f t="shared" si="98"/>
        <v>747.50180555555562</v>
      </c>
      <c r="Z334" s="34">
        <f t="shared" si="98"/>
        <v>820.38746913580258</v>
      </c>
      <c r="AA334" s="34">
        <f t="shared" si="98"/>
        <v>896.66316358024687</v>
      </c>
      <c r="AB334" s="34">
        <f t="shared" si="98"/>
        <v>976.3288888888892</v>
      </c>
      <c r="AC334" s="35">
        <f t="shared" si="98"/>
        <v>1059.3846450617286</v>
      </c>
    </row>
    <row r="335" spans="1:29" hidden="1" x14ac:dyDescent="0.25">
      <c r="A335" s="76"/>
      <c r="B335" s="4" t="s">
        <v>227</v>
      </c>
      <c r="C335" s="3">
        <v>0.34</v>
      </c>
      <c r="D335" s="34">
        <f t="shared" si="96"/>
        <v>0</v>
      </c>
      <c r="E335" s="34">
        <f t="shared" si="96"/>
        <v>1.6950154320987656</v>
      </c>
      <c r="F335" s="34">
        <f t="shared" si="96"/>
        <v>6.7800617283950624</v>
      </c>
      <c r="G335" s="34">
        <f t="shared" si="96"/>
        <v>15.255138888888894</v>
      </c>
      <c r="H335" s="34">
        <f t="shared" si="96"/>
        <v>27.12024691358025</v>
      </c>
      <c r="I335" s="34">
        <f t="shared" si="96"/>
        <v>42.375385802469147</v>
      </c>
      <c r="J335" s="34">
        <f t="shared" si="96"/>
        <v>61.020555555555575</v>
      </c>
      <c r="K335" s="34">
        <f t="shared" si="96"/>
        <v>83.055756172839494</v>
      </c>
      <c r="L335" s="34">
        <f t="shared" si="96"/>
        <v>108.480987654321</v>
      </c>
      <c r="M335" s="34">
        <f t="shared" si="96"/>
        <v>137.29625000000001</v>
      </c>
      <c r="N335" s="34">
        <f t="shared" si="97"/>
        <v>169.50154320987659</v>
      </c>
      <c r="O335" s="34">
        <f t="shared" si="97"/>
        <v>205.09686728395064</v>
      </c>
      <c r="P335" s="34">
        <f t="shared" si="97"/>
        <v>244.0822222222223</v>
      </c>
      <c r="Q335" s="34">
        <f t="shared" si="97"/>
        <v>286.45760802469141</v>
      </c>
      <c r="R335" s="34">
        <f t="shared" si="97"/>
        <v>332.22302469135798</v>
      </c>
      <c r="S335" s="34">
        <f t="shared" si="97"/>
        <v>381.37847222222217</v>
      </c>
      <c r="T335" s="34">
        <f t="shared" si="97"/>
        <v>433.92395061728399</v>
      </c>
      <c r="U335" s="34">
        <f t="shared" si="97"/>
        <v>489.85945987654321</v>
      </c>
      <c r="V335" s="34">
        <f t="shared" si="97"/>
        <v>549.18500000000006</v>
      </c>
      <c r="W335" s="34">
        <f t="shared" si="97"/>
        <v>611.90057098765442</v>
      </c>
      <c r="X335" s="34">
        <f t="shared" si="98"/>
        <v>678.00617283950635</v>
      </c>
      <c r="Y335" s="34">
        <f t="shared" si="98"/>
        <v>747.50180555555562</v>
      </c>
      <c r="Z335" s="34">
        <f t="shared" si="98"/>
        <v>820.38746913580258</v>
      </c>
      <c r="AA335" s="34">
        <f t="shared" si="98"/>
        <v>896.66316358024687</v>
      </c>
      <c r="AB335" s="34">
        <f t="shared" si="98"/>
        <v>976.3288888888892</v>
      </c>
      <c r="AC335" s="35">
        <f t="shared" si="98"/>
        <v>1059.3846450617286</v>
      </c>
    </row>
    <row r="336" spans="1:29" hidden="1" x14ac:dyDescent="0.25">
      <c r="A336" s="76"/>
      <c r="B336" s="4" t="s">
        <v>253</v>
      </c>
      <c r="C336" s="3">
        <v>0.34</v>
      </c>
      <c r="D336" s="34">
        <f t="shared" si="96"/>
        <v>0</v>
      </c>
      <c r="E336" s="34">
        <f t="shared" si="96"/>
        <v>1.6950154320987656</v>
      </c>
      <c r="F336" s="34">
        <f t="shared" si="96"/>
        <v>6.7800617283950624</v>
      </c>
      <c r="G336" s="34">
        <f t="shared" si="96"/>
        <v>15.255138888888894</v>
      </c>
      <c r="H336" s="34">
        <f t="shared" si="96"/>
        <v>27.12024691358025</v>
      </c>
      <c r="I336" s="34">
        <f t="shared" si="96"/>
        <v>42.375385802469147</v>
      </c>
      <c r="J336" s="34">
        <f t="shared" si="96"/>
        <v>61.020555555555575</v>
      </c>
      <c r="K336" s="34">
        <f t="shared" si="96"/>
        <v>83.055756172839494</v>
      </c>
      <c r="L336" s="34">
        <f t="shared" si="96"/>
        <v>108.480987654321</v>
      </c>
      <c r="M336" s="34">
        <f t="shared" si="96"/>
        <v>137.29625000000001</v>
      </c>
      <c r="N336" s="34">
        <f t="shared" si="97"/>
        <v>169.50154320987659</v>
      </c>
      <c r="O336" s="34">
        <f t="shared" si="97"/>
        <v>205.09686728395064</v>
      </c>
      <c r="P336" s="34">
        <f t="shared" si="97"/>
        <v>244.0822222222223</v>
      </c>
      <c r="Q336" s="34">
        <f t="shared" si="97"/>
        <v>286.45760802469141</v>
      </c>
      <c r="R336" s="34">
        <f t="shared" si="97"/>
        <v>332.22302469135798</v>
      </c>
      <c r="S336" s="34">
        <f t="shared" si="97"/>
        <v>381.37847222222217</v>
      </c>
      <c r="T336" s="34">
        <f t="shared" si="97"/>
        <v>433.92395061728399</v>
      </c>
      <c r="U336" s="34">
        <f t="shared" si="97"/>
        <v>489.85945987654321</v>
      </c>
      <c r="V336" s="34">
        <f t="shared" si="97"/>
        <v>549.18500000000006</v>
      </c>
      <c r="W336" s="34">
        <f t="shared" si="97"/>
        <v>611.90057098765442</v>
      </c>
      <c r="X336" s="34">
        <f t="shared" si="98"/>
        <v>678.00617283950635</v>
      </c>
      <c r="Y336" s="34">
        <f t="shared" si="98"/>
        <v>747.50180555555562</v>
      </c>
      <c r="Z336" s="34">
        <f t="shared" si="98"/>
        <v>820.38746913580258</v>
      </c>
      <c r="AA336" s="34">
        <f t="shared" si="98"/>
        <v>896.66316358024687</v>
      </c>
      <c r="AB336" s="34">
        <f t="shared" si="98"/>
        <v>976.3288888888892</v>
      </c>
      <c r="AC336" s="35">
        <f t="shared" si="98"/>
        <v>1059.3846450617286</v>
      </c>
    </row>
    <row r="337" spans="1:29" hidden="1" x14ac:dyDescent="0.25">
      <c r="A337" s="76"/>
      <c r="B337" s="4" t="s">
        <v>254</v>
      </c>
      <c r="C337" s="3">
        <v>0.34</v>
      </c>
      <c r="D337" s="34">
        <f t="shared" ref="D337:M346" si="99">0.5*$A$5*D$46*D$46*$C337</f>
        <v>0</v>
      </c>
      <c r="E337" s="34">
        <f t="shared" si="99"/>
        <v>1.6950154320987656</v>
      </c>
      <c r="F337" s="34">
        <f t="shared" si="99"/>
        <v>6.7800617283950624</v>
      </c>
      <c r="G337" s="34">
        <f t="shared" si="99"/>
        <v>15.255138888888894</v>
      </c>
      <c r="H337" s="34">
        <f t="shared" si="99"/>
        <v>27.12024691358025</v>
      </c>
      <c r="I337" s="34">
        <f t="shared" si="99"/>
        <v>42.375385802469147</v>
      </c>
      <c r="J337" s="34">
        <f t="shared" si="99"/>
        <v>61.020555555555575</v>
      </c>
      <c r="K337" s="34">
        <f t="shared" si="99"/>
        <v>83.055756172839494</v>
      </c>
      <c r="L337" s="34">
        <f t="shared" si="99"/>
        <v>108.480987654321</v>
      </c>
      <c r="M337" s="34">
        <f t="shared" si="99"/>
        <v>137.29625000000001</v>
      </c>
      <c r="N337" s="34">
        <f t="shared" ref="N337:W346" si="100">0.5*$A$5*N$46*N$46*$C337</f>
        <v>169.50154320987659</v>
      </c>
      <c r="O337" s="34">
        <f t="shared" si="100"/>
        <v>205.09686728395064</v>
      </c>
      <c r="P337" s="34">
        <f t="shared" si="100"/>
        <v>244.0822222222223</v>
      </c>
      <c r="Q337" s="34">
        <f t="shared" si="100"/>
        <v>286.45760802469141</v>
      </c>
      <c r="R337" s="34">
        <f t="shared" si="100"/>
        <v>332.22302469135798</v>
      </c>
      <c r="S337" s="34">
        <f t="shared" si="100"/>
        <v>381.37847222222217</v>
      </c>
      <c r="T337" s="34">
        <f t="shared" si="100"/>
        <v>433.92395061728399</v>
      </c>
      <c r="U337" s="34">
        <f t="shared" si="100"/>
        <v>489.85945987654321</v>
      </c>
      <c r="V337" s="34">
        <f t="shared" si="100"/>
        <v>549.18500000000006</v>
      </c>
      <c r="W337" s="34">
        <f t="shared" si="100"/>
        <v>611.90057098765442</v>
      </c>
      <c r="X337" s="34">
        <f t="shared" ref="X337:AC346" si="101">0.5*$A$5*X$46*X$46*$C337</f>
        <v>678.00617283950635</v>
      </c>
      <c r="Y337" s="34">
        <f t="shared" si="101"/>
        <v>747.50180555555562</v>
      </c>
      <c r="Z337" s="34">
        <f t="shared" si="101"/>
        <v>820.38746913580258</v>
      </c>
      <c r="AA337" s="34">
        <f t="shared" si="101"/>
        <v>896.66316358024687</v>
      </c>
      <c r="AB337" s="34">
        <f t="shared" si="101"/>
        <v>976.3288888888892</v>
      </c>
      <c r="AC337" s="35">
        <f t="shared" si="101"/>
        <v>1059.3846450617286</v>
      </c>
    </row>
    <row r="338" spans="1:29" hidden="1" x14ac:dyDescent="0.25">
      <c r="A338" s="76"/>
      <c r="B338" s="4" t="s">
        <v>255</v>
      </c>
      <c r="C338" s="3">
        <v>0.34</v>
      </c>
      <c r="D338" s="34">
        <f t="shared" si="99"/>
        <v>0</v>
      </c>
      <c r="E338" s="34">
        <f t="shared" si="99"/>
        <v>1.6950154320987656</v>
      </c>
      <c r="F338" s="34">
        <f t="shared" si="99"/>
        <v>6.7800617283950624</v>
      </c>
      <c r="G338" s="34">
        <f t="shared" si="99"/>
        <v>15.255138888888894</v>
      </c>
      <c r="H338" s="34">
        <f t="shared" si="99"/>
        <v>27.12024691358025</v>
      </c>
      <c r="I338" s="34">
        <f t="shared" si="99"/>
        <v>42.375385802469147</v>
      </c>
      <c r="J338" s="34">
        <f t="shared" si="99"/>
        <v>61.020555555555575</v>
      </c>
      <c r="K338" s="34">
        <f t="shared" si="99"/>
        <v>83.055756172839494</v>
      </c>
      <c r="L338" s="34">
        <f t="shared" si="99"/>
        <v>108.480987654321</v>
      </c>
      <c r="M338" s="34">
        <f t="shared" si="99"/>
        <v>137.29625000000001</v>
      </c>
      <c r="N338" s="34">
        <f t="shared" si="100"/>
        <v>169.50154320987659</v>
      </c>
      <c r="O338" s="34">
        <f t="shared" si="100"/>
        <v>205.09686728395064</v>
      </c>
      <c r="P338" s="34">
        <f t="shared" si="100"/>
        <v>244.0822222222223</v>
      </c>
      <c r="Q338" s="34">
        <f t="shared" si="100"/>
        <v>286.45760802469141</v>
      </c>
      <c r="R338" s="34">
        <f t="shared" si="100"/>
        <v>332.22302469135798</v>
      </c>
      <c r="S338" s="34">
        <f t="shared" si="100"/>
        <v>381.37847222222217</v>
      </c>
      <c r="T338" s="34">
        <f t="shared" si="100"/>
        <v>433.92395061728399</v>
      </c>
      <c r="U338" s="34">
        <f t="shared" si="100"/>
        <v>489.85945987654321</v>
      </c>
      <c r="V338" s="34">
        <f t="shared" si="100"/>
        <v>549.18500000000006</v>
      </c>
      <c r="W338" s="34">
        <f t="shared" si="100"/>
        <v>611.90057098765442</v>
      </c>
      <c r="X338" s="34">
        <f t="shared" si="101"/>
        <v>678.00617283950635</v>
      </c>
      <c r="Y338" s="34">
        <f t="shared" si="101"/>
        <v>747.50180555555562</v>
      </c>
      <c r="Z338" s="34">
        <f t="shared" si="101"/>
        <v>820.38746913580258</v>
      </c>
      <c r="AA338" s="34">
        <f t="shared" si="101"/>
        <v>896.66316358024687</v>
      </c>
      <c r="AB338" s="34">
        <f t="shared" si="101"/>
        <v>976.3288888888892</v>
      </c>
      <c r="AC338" s="35">
        <f t="shared" si="101"/>
        <v>1059.3846450617286</v>
      </c>
    </row>
    <row r="339" spans="1:29" hidden="1" x14ac:dyDescent="0.25">
      <c r="A339" s="76"/>
      <c r="B339" s="4" t="s">
        <v>256</v>
      </c>
      <c r="C339" s="3">
        <v>0.34</v>
      </c>
      <c r="D339" s="34">
        <f t="shared" si="99"/>
        <v>0</v>
      </c>
      <c r="E339" s="34">
        <f t="shared" si="99"/>
        <v>1.6950154320987656</v>
      </c>
      <c r="F339" s="34">
        <f t="shared" si="99"/>
        <v>6.7800617283950624</v>
      </c>
      <c r="G339" s="34">
        <f t="shared" si="99"/>
        <v>15.255138888888894</v>
      </c>
      <c r="H339" s="34">
        <f t="shared" si="99"/>
        <v>27.12024691358025</v>
      </c>
      <c r="I339" s="34">
        <f t="shared" si="99"/>
        <v>42.375385802469147</v>
      </c>
      <c r="J339" s="34">
        <f t="shared" si="99"/>
        <v>61.020555555555575</v>
      </c>
      <c r="K339" s="34">
        <f t="shared" si="99"/>
        <v>83.055756172839494</v>
      </c>
      <c r="L339" s="34">
        <f t="shared" si="99"/>
        <v>108.480987654321</v>
      </c>
      <c r="M339" s="34">
        <f t="shared" si="99"/>
        <v>137.29625000000001</v>
      </c>
      <c r="N339" s="34">
        <f t="shared" si="100"/>
        <v>169.50154320987659</v>
      </c>
      <c r="O339" s="34">
        <f t="shared" si="100"/>
        <v>205.09686728395064</v>
      </c>
      <c r="P339" s="34">
        <f t="shared" si="100"/>
        <v>244.0822222222223</v>
      </c>
      <c r="Q339" s="34">
        <f t="shared" si="100"/>
        <v>286.45760802469141</v>
      </c>
      <c r="R339" s="34">
        <f t="shared" si="100"/>
        <v>332.22302469135798</v>
      </c>
      <c r="S339" s="34">
        <f t="shared" si="100"/>
        <v>381.37847222222217</v>
      </c>
      <c r="T339" s="34">
        <f t="shared" si="100"/>
        <v>433.92395061728399</v>
      </c>
      <c r="U339" s="34">
        <f t="shared" si="100"/>
        <v>489.85945987654321</v>
      </c>
      <c r="V339" s="34">
        <f t="shared" si="100"/>
        <v>549.18500000000006</v>
      </c>
      <c r="W339" s="34">
        <f t="shared" si="100"/>
        <v>611.90057098765442</v>
      </c>
      <c r="X339" s="34">
        <f t="shared" si="101"/>
        <v>678.00617283950635</v>
      </c>
      <c r="Y339" s="34">
        <f t="shared" si="101"/>
        <v>747.50180555555562</v>
      </c>
      <c r="Z339" s="34">
        <f t="shared" si="101"/>
        <v>820.38746913580258</v>
      </c>
      <c r="AA339" s="34">
        <f t="shared" si="101"/>
        <v>896.66316358024687</v>
      </c>
      <c r="AB339" s="34">
        <f t="shared" si="101"/>
        <v>976.3288888888892</v>
      </c>
      <c r="AC339" s="35">
        <f t="shared" si="101"/>
        <v>1059.3846450617286</v>
      </c>
    </row>
    <row r="340" spans="1:29" hidden="1" x14ac:dyDescent="0.25">
      <c r="A340" s="76"/>
      <c r="B340" s="4" t="s">
        <v>257</v>
      </c>
      <c r="C340" s="3">
        <v>0.34200000000000003</v>
      </c>
      <c r="D340" s="34">
        <f t="shared" si="99"/>
        <v>0</v>
      </c>
      <c r="E340" s="34">
        <f t="shared" si="99"/>
        <v>1.7049861111111111</v>
      </c>
      <c r="F340" s="34">
        <f t="shared" si="99"/>
        <v>6.8199444444444444</v>
      </c>
      <c r="G340" s="34">
        <f t="shared" si="99"/>
        <v>15.344875000000004</v>
      </c>
      <c r="H340" s="34">
        <f t="shared" si="99"/>
        <v>27.279777777777777</v>
      </c>
      <c r="I340" s="34">
        <f t="shared" si="99"/>
        <v>42.624652777777783</v>
      </c>
      <c r="J340" s="34">
        <f t="shared" si="99"/>
        <v>61.379500000000014</v>
      </c>
      <c r="K340" s="34">
        <f t="shared" si="99"/>
        <v>83.544319444444426</v>
      </c>
      <c r="L340" s="34">
        <f t="shared" si="99"/>
        <v>109.11911111111111</v>
      </c>
      <c r="M340" s="34">
        <f t="shared" si="99"/>
        <v>138.10387500000002</v>
      </c>
      <c r="N340" s="34">
        <f t="shared" si="100"/>
        <v>170.49861111111113</v>
      </c>
      <c r="O340" s="34">
        <f t="shared" si="100"/>
        <v>206.30331944444447</v>
      </c>
      <c r="P340" s="34">
        <f t="shared" si="100"/>
        <v>245.51800000000006</v>
      </c>
      <c r="Q340" s="34">
        <f t="shared" si="100"/>
        <v>288.14265277777787</v>
      </c>
      <c r="R340" s="34">
        <f t="shared" si="100"/>
        <v>334.1772777777777</v>
      </c>
      <c r="S340" s="34">
        <f t="shared" si="100"/>
        <v>383.62187499999999</v>
      </c>
      <c r="T340" s="34">
        <f t="shared" si="100"/>
        <v>436.47644444444444</v>
      </c>
      <c r="U340" s="34">
        <f t="shared" si="100"/>
        <v>492.74098611111111</v>
      </c>
      <c r="V340" s="34">
        <f t="shared" si="100"/>
        <v>552.41550000000007</v>
      </c>
      <c r="W340" s="34">
        <f t="shared" si="100"/>
        <v>615.4999861111113</v>
      </c>
      <c r="X340" s="34">
        <f t="shared" si="101"/>
        <v>681.99444444444453</v>
      </c>
      <c r="Y340" s="34">
        <f t="shared" si="101"/>
        <v>751.89887500000009</v>
      </c>
      <c r="Z340" s="34">
        <f t="shared" si="101"/>
        <v>825.21327777777788</v>
      </c>
      <c r="AA340" s="34">
        <f t="shared" si="101"/>
        <v>901.93765277777777</v>
      </c>
      <c r="AB340" s="34">
        <f t="shared" si="101"/>
        <v>982.07200000000023</v>
      </c>
      <c r="AC340" s="35">
        <f t="shared" si="101"/>
        <v>1065.6163194444446</v>
      </c>
    </row>
    <row r="341" spans="1:29" hidden="1" x14ac:dyDescent="0.25">
      <c r="A341" s="76"/>
      <c r="B341" s="4" t="s">
        <v>258</v>
      </c>
      <c r="C341" s="3">
        <v>0.34799999999999998</v>
      </c>
      <c r="D341" s="34">
        <f t="shared" si="99"/>
        <v>0</v>
      </c>
      <c r="E341" s="34">
        <f t="shared" si="99"/>
        <v>1.734898148148148</v>
      </c>
      <c r="F341" s="34">
        <f t="shared" si="99"/>
        <v>6.9395925925925921</v>
      </c>
      <c r="G341" s="34">
        <f t="shared" si="99"/>
        <v>15.614083333333335</v>
      </c>
      <c r="H341" s="34">
        <f t="shared" si="99"/>
        <v>27.758370370370368</v>
      </c>
      <c r="I341" s="34">
        <f t="shared" si="99"/>
        <v>43.372453703703705</v>
      </c>
      <c r="J341" s="34">
        <f t="shared" si="99"/>
        <v>62.45633333333334</v>
      </c>
      <c r="K341" s="34">
        <f t="shared" si="99"/>
        <v>85.010009259259235</v>
      </c>
      <c r="L341" s="34">
        <f t="shared" si="99"/>
        <v>111.03348148148147</v>
      </c>
      <c r="M341" s="34">
        <f t="shared" si="99"/>
        <v>140.52674999999999</v>
      </c>
      <c r="N341" s="34">
        <f t="shared" si="100"/>
        <v>173.48981481481482</v>
      </c>
      <c r="O341" s="34">
        <f t="shared" si="100"/>
        <v>209.92267592592592</v>
      </c>
      <c r="P341" s="34">
        <f t="shared" si="100"/>
        <v>249.82533333333336</v>
      </c>
      <c r="Q341" s="34">
        <f t="shared" si="100"/>
        <v>293.19778703703707</v>
      </c>
      <c r="R341" s="34">
        <f t="shared" si="100"/>
        <v>340.04003703703694</v>
      </c>
      <c r="S341" s="34">
        <f t="shared" si="100"/>
        <v>390.35208333333321</v>
      </c>
      <c r="T341" s="34">
        <f t="shared" si="100"/>
        <v>444.13392592592589</v>
      </c>
      <c r="U341" s="34">
        <f t="shared" si="100"/>
        <v>501.38556481481476</v>
      </c>
      <c r="V341" s="34">
        <f t="shared" si="100"/>
        <v>562.10699999999997</v>
      </c>
      <c r="W341" s="34">
        <f t="shared" si="100"/>
        <v>626.29823148148159</v>
      </c>
      <c r="X341" s="34">
        <f t="shared" si="101"/>
        <v>693.95925925925928</v>
      </c>
      <c r="Y341" s="34">
        <f t="shared" si="101"/>
        <v>765.09008333333327</v>
      </c>
      <c r="Z341" s="34">
        <f t="shared" si="101"/>
        <v>839.69070370370366</v>
      </c>
      <c r="AA341" s="34">
        <f t="shared" si="101"/>
        <v>917.76112037037024</v>
      </c>
      <c r="AB341" s="34">
        <f t="shared" si="101"/>
        <v>999.30133333333345</v>
      </c>
      <c r="AC341" s="35">
        <f t="shared" si="101"/>
        <v>1084.3113425925926</v>
      </c>
    </row>
    <row r="342" spans="1:29" hidden="1" x14ac:dyDescent="0.25">
      <c r="A342" s="76"/>
      <c r="B342" s="4" t="s">
        <v>248</v>
      </c>
      <c r="C342" s="3">
        <v>0.35</v>
      </c>
      <c r="D342" s="34">
        <f t="shared" si="99"/>
        <v>0</v>
      </c>
      <c r="E342" s="34">
        <f t="shared" si="99"/>
        <v>1.7448688271604937</v>
      </c>
      <c r="F342" s="34">
        <f t="shared" si="99"/>
        <v>6.979475308641975</v>
      </c>
      <c r="G342" s="34">
        <f t="shared" si="99"/>
        <v>15.703819444444447</v>
      </c>
      <c r="H342" s="34">
        <f t="shared" si="99"/>
        <v>27.9179012345679</v>
      </c>
      <c r="I342" s="34">
        <f t="shared" si="99"/>
        <v>43.621720679012348</v>
      </c>
      <c r="J342" s="34">
        <f t="shared" si="99"/>
        <v>62.815277777777787</v>
      </c>
      <c r="K342" s="34">
        <f t="shared" si="99"/>
        <v>85.49857253086418</v>
      </c>
      <c r="L342" s="34">
        <f t="shared" si="99"/>
        <v>111.6716049382716</v>
      </c>
      <c r="M342" s="34">
        <f t="shared" si="99"/>
        <v>141.33437499999999</v>
      </c>
      <c r="N342" s="34">
        <f t="shared" si="100"/>
        <v>174.48688271604939</v>
      </c>
      <c r="O342" s="34">
        <f t="shared" si="100"/>
        <v>211.12912808641977</v>
      </c>
      <c r="P342" s="34">
        <f t="shared" si="100"/>
        <v>251.26111111111115</v>
      </c>
      <c r="Q342" s="34">
        <f t="shared" si="100"/>
        <v>294.88283179012348</v>
      </c>
      <c r="R342" s="34">
        <f t="shared" si="100"/>
        <v>341.99429012345672</v>
      </c>
      <c r="S342" s="34">
        <f t="shared" si="100"/>
        <v>392.59548611111103</v>
      </c>
      <c r="T342" s="34">
        <f t="shared" si="100"/>
        <v>446.6864197530864</v>
      </c>
      <c r="U342" s="34">
        <f t="shared" si="100"/>
        <v>504.26709104938266</v>
      </c>
      <c r="V342" s="34">
        <f t="shared" si="100"/>
        <v>565.33749999999998</v>
      </c>
      <c r="W342" s="34">
        <f t="shared" si="100"/>
        <v>629.89764660493836</v>
      </c>
      <c r="X342" s="34">
        <f t="shared" si="101"/>
        <v>697.94753086419757</v>
      </c>
      <c r="Y342" s="34">
        <f t="shared" si="101"/>
        <v>769.48715277777774</v>
      </c>
      <c r="Z342" s="34">
        <f t="shared" si="101"/>
        <v>844.51651234567908</v>
      </c>
      <c r="AA342" s="34">
        <f t="shared" si="101"/>
        <v>923.03560956790113</v>
      </c>
      <c r="AB342" s="34">
        <f t="shared" si="101"/>
        <v>1005.0444444444446</v>
      </c>
      <c r="AC342" s="35">
        <f t="shared" si="101"/>
        <v>1090.5430169753085</v>
      </c>
    </row>
    <row r="343" spans="1:29" hidden="1" x14ac:dyDescent="0.25">
      <c r="A343" s="76"/>
      <c r="B343" s="4" t="s">
        <v>137</v>
      </c>
      <c r="C343" s="3">
        <v>0.35</v>
      </c>
      <c r="D343" s="34">
        <f t="shared" si="99"/>
        <v>0</v>
      </c>
      <c r="E343" s="34">
        <f t="shared" si="99"/>
        <v>1.7448688271604937</v>
      </c>
      <c r="F343" s="34">
        <f t="shared" si="99"/>
        <v>6.979475308641975</v>
      </c>
      <c r="G343" s="34">
        <f t="shared" si="99"/>
        <v>15.703819444444447</v>
      </c>
      <c r="H343" s="34">
        <f t="shared" si="99"/>
        <v>27.9179012345679</v>
      </c>
      <c r="I343" s="34">
        <f t="shared" si="99"/>
        <v>43.621720679012348</v>
      </c>
      <c r="J343" s="34">
        <f t="shared" si="99"/>
        <v>62.815277777777787</v>
      </c>
      <c r="K343" s="34">
        <f t="shared" si="99"/>
        <v>85.49857253086418</v>
      </c>
      <c r="L343" s="34">
        <f t="shared" si="99"/>
        <v>111.6716049382716</v>
      </c>
      <c r="M343" s="34">
        <f t="shared" si="99"/>
        <v>141.33437499999999</v>
      </c>
      <c r="N343" s="34">
        <f t="shared" si="100"/>
        <v>174.48688271604939</v>
      </c>
      <c r="O343" s="34">
        <f t="shared" si="100"/>
        <v>211.12912808641977</v>
      </c>
      <c r="P343" s="34">
        <f t="shared" si="100"/>
        <v>251.26111111111115</v>
      </c>
      <c r="Q343" s="34">
        <f t="shared" si="100"/>
        <v>294.88283179012348</v>
      </c>
      <c r="R343" s="34">
        <f t="shared" si="100"/>
        <v>341.99429012345672</v>
      </c>
      <c r="S343" s="34">
        <f t="shared" si="100"/>
        <v>392.59548611111103</v>
      </c>
      <c r="T343" s="34">
        <f t="shared" si="100"/>
        <v>446.6864197530864</v>
      </c>
      <c r="U343" s="34">
        <f t="shared" si="100"/>
        <v>504.26709104938266</v>
      </c>
      <c r="V343" s="34">
        <f t="shared" si="100"/>
        <v>565.33749999999998</v>
      </c>
      <c r="W343" s="34">
        <f t="shared" si="100"/>
        <v>629.89764660493836</v>
      </c>
      <c r="X343" s="34">
        <f t="shared" si="101"/>
        <v>697.94753086419757</v>
      </c>
      <c r="Y343" s="34">
        <f t="shared" si="101"/>
        <v>769.48715277777774</v>
      </c>
      <c r="Z343" s="34">
        <f t="shared" si="101"/>
        <v>844.51651234567908</v>
      </c>
      <c r="AA343" s="34">
        <f t="shared" si="101"/>
        <v>923.03560956790113</v>
      </c>
      <c r="AB343" s="34">
        <f t="shared" si="101"/>
        <v>1005.0444444444446</v>
      </c>
      <c r="AC343" s="35">
        <f t="shared" si="101"/>
        <v>1090.5430169753085</v>
      </c>
    </row>
    <row r="344" spans="1:29" hidden="1" x14ac:dyDescent="0.25">
      <c r="A344" s="76"/>
      <c r="B344" s="4" t="s">
        <v>259</v>
      </c>
      <c r="C344" s="3">
        <v>0.35</v>
      </c>
      <c r="D344" s="34">
        <f t="shared" si="99"/>
        <v>0</v>
      </c>
      <c r="E344" s="34">
        <f t="shared" si="99"/>
        <v>1.7448688271604937</v>
      </c>
      <c r="F344" s="34">
        <f t="shared" si="99"/>
        <v>6.979475308641975</v>
      </c>
      <c r="G344" s="34">
        <f t="shared" si="99"/>
        <v>15.703819444444447</v>
      </c>
      <c r="H344" s="34">
        <f t="shared" si="99"/>
        <v>27.9179012345679</v>
      </c>
      <c r="I344" s="34">
        <f t="shared" si="99"/>
        <v>43.621720679012348</v>
      </c>
      <c r="J344" s="34">
        <f t="shared" si="99"/>
        <v>62.815277777777787</v>
      </c>
      <c r="K344" s="34">
        <f t="shared" si="99"/>
        <v>85.49857253086418</v>
      </c>
      <c r="L344" s="34">
        <f t="shared" si="99"/>
        <v>111.6716049382716</v>
      </c>
      <c r="M344" s="34">
        <f t="shared" si="99"/>
        <v>141.33437499999999</v>
      </c>
      <c r="N344" s="34">
        <f t="shared" si="100"/>
        <v>174.48688271604939</v>
      </c>
      <c r="O344" s="34">
        <f t="shared" si="100"/>
        <v>211.12912808641977</v>
      </c>
      <c r="P344" s="34">
        <f t="shared" si="100"/>
        <v>251.26111111111115</v>
      </c>
      <c r="Q344" s="34">
        <f t="shared" si="100"/>
        <v>294.88283179012348</v>
      </c>
      <c r="R344" s="34">
        <f t="shared" si="100"/>
        <v>341.99429012345672</v>
      </c>
      <c r="S344" s="34">
        <f t="shared" si="100"/>
        <v>392.59548611111103</v>
      </c>
      <c r="T344" s="34">
        <f t="shared" si="100"/>
        <v>446.6864197530864</v>
      </c>
      <c r="U344" s="34">
        <f t="shared" si="100"/>
        <v>504.26709104938266</v>
      </c>
      <c r="V344" s="34">
        <f t="shared" si="100"/>
        <v>565.33749999999998</v>
      </c>
      <c r="W344" s="34">
        <f t="shared" si="100"/>
        <v>629.89764660493836</v>
      </c>
      <c r="X344" s="34">
        <f t="shared" si="101"/>
        <v>697.94753086419757</v>
      </c>
      <c r="Y344" s="34">
        <f t="shared" si="101"/>
        <v>769.48715277777774</v>
      </c>
      <c r="Z344" s="34">
        <f t="shared" si="101"/>
        <v>844.51651234567908</v>
      </c>
      <c r="AA344" s="34">
        <f t="shared" si="101"/>
        <v>923.03560956790113</v>
      </c>
      <c r="AB344" s="34">
        <f t="shared" si="101"/>
        <v>1005.0444444444446</v>
      </c>
      <c r="AC344" s="35">
        <f t="shared" si="101"/>
        <v>1090.5430169753085</v>
      </c>
    </row>
    <row r="345" spans="1:29" hidden="1" x14ac:dyDescent="0.25">
      <c r="A345" s="76"/>
      <c r="B345" s="4" t="s">
        <v>260</v>
      </c>
      <c r="C345" s="3">
        <v>0.35</v>
      </c>
      <c r="D345" s="34">
        <f t="shared" si="99"/>
        <v>0</v>
      </c>
      <c r="E345" s="34">
        <f t="shared" si="99"/>
        <v>1.7448688271604937</v>
      </c>
      <c r="F345" s="34">
        <f t="shared" si="99"/>
        <v>6.979475308641975</v>
      </c>
      <c r="G345" s="34">
        <f t="shared" si="99"/>
        <v>15.703819444444447</v>
      </c>
      <c r="H345" s="34">
        <f t="shared" si="99"/>
        <v>27.9179012345679</v>
      </c>
      <c r="I345" s="34">
        <f t="shared" si="99"/>
        <v>43.621720679012348</v>
      </c>
      <c r="J345" s="34">
        <f t="shared" si="99"/>
        <v>62.815277777777787</v>
      </c>
      <c r="K345" s="34">
        <f t="shared" si="99"/>
        <v>85.49857253086418</v>
      </c>
      <c r="L345" s="34">
        <f t="shared" si="99"/>
        <v>111.6716049382716</v>
      </c>
      <c r="M345" s="34">
        <f t="shared" si="99"/>
        <v>141.33437499999999</v>
      </c>
      <c r="N345" s="34">
        <f t="shared" si="100"/>
        <v>174.48688271604939</v>
      </c>
      <c r="O345" s="34">
        <f t="shared" si="100"/>
        <v>211.12912808641977</v>
      </c>
      <c r="P345" s="34">
        <f t="shared" si="100"/>
        <v>251.26111111111115</v>
      </c>
      <c r="Q345" s="34">
        <f t="shared" si="100"/>
        <v>294.88283179012348</v>
      </c>
      <c r="R345" s="34">
        <f t="shared" si="100"/>
        <v>341.99429012345672</v>
      </c>
      <c r="S345" s="34">
        <f t="shared" si="100"/>
        <v>392.59548611111103</v>
      </c>
      <c r="T345" s="34">
        <f t="shared" si="100"/>
        <v>446.6864197530864</v>
      </c>
      <c r="U345" s="34">
        <f t="shared" si="100"/>
        <v>504.26709104938266</v>
      </c>
      <c r="V345" s="34">
        <f t="shared" si="100"/>
        <v>565.33749999999998</v>
      </c>
      <c r="W345" s="34">
        <f t="shared" si="100"/>
        <v>629.89764660493836</v>
      </c>
      <c r="X345" s="34">
        <f t="shared" si="101"/>
        <v>697.94753086419757</v>
      </c>
      <c r="Y345" s="34">
        <f t="shared" si="101"/>
        <v>769.48715277777774</v>
      </c>
      <c r="Z345" s="34">
        <f t="shared" si="101"/>
        <v>844.51651234567908</v>
      </c>
      <c r="AA345" s="34">
        <f t="shared" si="101"/>
        <v>923.03560956790113</v>
      </c>
      <c r="AB345" s="34">
        <f t="shared" si="101"/>
        <v>1005.0444444444446</v>
      </c>
      <c r="AC345" s="35">
        <f t="shared" si="101"/>
        <v>1090.5430169753085</v>
      </c>
    </row>
    <row r="346" spans="1:29" hidden="1" x14ac:dyDescent="0.25">
      <c r="A346" s="76"/>
      <c r="B346" s="4" t="s">
        <v>261</v>
      </c>
      <c r="C346" s="3">
        <v>0.35</v>
      </c>
      <c r="D346" s="34">
        <f t="shared" si="99"/>
        <v>0</v>
      </c>
      <c r="E346" s="34">
        <f t="shared" si="99"/>
        <v>1.7448688271604937</v>
      </c>
      <c r="F346" s="34">
        <f t="shared" si="99"/>
        <v>6.979475308641975</v>
      </c>
      <c r="G346" s="34">
        <f t="shared" si="99"/>
        <v>15.703819444444447</v>
      </c>
      <c r="H346" s="34">
        <f t="shared" si="99"/>
        <v>27.9179012345679</v>
      </c>
      <c r="I346" s="34">
        <f t="shared" si="99"/>
        <v>43.621720679012348</v>
      </c>
      <c r="J346" s="34">
        <f t="shared" si="99"/>
        <v>62.815277777777787</v>
      </c>
      <c r="K346" s="34">
        <f t="shared" si="99"/>
        <v>85.49857253086418</v>
      </c>
      <c r="L346" s="34">
        <f t="shared" si="99"/>
        <v>111.6716049382716</v>
      </c>
      <c r="M346" s="34">
        <f t="shared" si="99"/>
        <v>141.33437499999999</v>
      </c>
      <c r="N346" s="34">
        <f t="shared" si="100"/>
        <v>174.48688271604939</v>
      </c>
      <c r="O346" s="34">
        <f t="shared" si="100"/>
        <v>211.12912808641977</v>
      </c>
      <c r="P346" s="34">
        <f t="shared" si="100"/>
        <v>251.26111111111115</v>
      </c>
      <c r="Q346" s="34">
        <f t="shared" si="100"/>
        <v>294.88283179012348</v>
      </c>
      <c r="R346" s="34">
        <f t="shared" si="100"/>
        <v>341.99429012345672</v>
      </c>
      <c r="S346" s="34">
        <f t="shared" si="100"/>
        <v>392.59548611111103</v>
      </c>
      <c r="T346" s="34">
        <f t="shared" si="100"/>
        <v>446.6864197530864</v>
      </c>
      <c r="U346" s="34">
        <f t="shared" si="100"/>
        <v>504.26709104938266</v>
      </c>
      <c r="V346" s="34">
        <f t="shared" si="100"/>
        <v>565.33749999999998</v>
      </c>
      <c r="W346" s="34">
        <f t="shared" si="100"/>
        <v>629.89764660493836</v>
      </c>
      <c r="X346" s="34">
        <f t="shared" si="101"/>
        <v>697.94753086419757</v>
      </c>
      <c r="Y346" s="34">
        <f t="shared" si="101"/>
        <v>769.48715277777774</v>
      </c>
      <c r="Z346" s="34">
        <f t="shared" si="101"/>
        <v>844.51651234567908</v>
      </c>
      <c r="AA346" s="34">
        <f t="shared" si="101"/>
        <v>923.03560956790113</v>
      </c>
      <c r="AB346" s="34">
        <f t="shared" si="101"/>
        <v>1005.0444444444446</v>
      </c>
      <c r="AC346" s="35">
        <f t="shared" si="101"/>
        <v>1090.5430169753085</v>
      </c>
    </row>
    <row r="347" spans="1:29" hidden="1" x14ac:dyDescent="0.25">
      <c r="A347" s="76"/>
      <c r="B347" s="4" t="s">
        <v>262</v>
      </c>
      <c r="C347" s="3">
        <v>0.35</v>
      </c>
      <c r="D347" s="34">
        <f t="shared" ref="D347:M356" si="102">0.5*$A$5*D$46*D$46*$C347</f>
        <v>0</v>
      </c>
      <c r="E347" s="34">
        <f t="shared" si="102"/>
        <v>1.7448688271604937</v>
      </c>
      <c r="F347" s="34">
        <f t="shared" si="102"/>
        <v>6.979475308641975</v>
      </c>
      <c r="G347" s="34">
        <f t="shared" si="102"/>
        <v>15.703819444444447</v>
      </c>
      <c r="H347" s="34">
        <f t="shared" si="102"/>
        <v>27.9179012345679</v>
      </c>
      <c r="I347" s="34">
        <f t="shared" si="102"/>
        <v>43.621720679012348</v>
      </c>
      <c r="J347" s="34">
        <f t="shared" si="102"/>
        <v>62.815277777777787</v>
      </c>
      <c r="K347" s="34">
        <f t="shared" si="102"/>
        <v>85.49857253086418</v>
      </c>
      <c r="L347" s="34">
        <f t="shared" si="102"/>
        <v>111.6716049382716</v>
      </c>
      <c r="M347" s="34">
        <f t="shared" si="102"/>
        <v>141.33437499999999</v>
      </c>
      <c r="N347" s="34">
        <f t="shared" ref="N347:W356" si="103">0.5*$A$5*N$46*N$46*$C347</f>
        <v>174.48688271604939</v>
      </c>
      <c r="O347" s="34">
        <f t="shared" si="103"/>
        <v>211.12912808641977</v>
      </c>
      <c r="P347" s="34">
        <f t="shared" si="103"/>
        <v>251.26111111111115</v>
      </c>
      <c r="Q347" s="34">
        <f t="shared" si="103"/>
        <v>294.88283179012348</v>
      </c>
      <c r="R347" s="34">
        <f t="shared" si="103"/>
        <v>341.99429012345672</v>
      </c>
      <c r="S347" s="34">
        <f t="shared" si="103"/>
        <v>392.59548611111103</v>
      </c>
      <c r="T347" s="34">
        <f t="shared" si="103"/>
        <v>446.6864197530864</v>
      </c>
      <c r="U347" s="34">
        <f t="shared" si="103"/>
        <v>504.26709104938266</v>
      </c>
      <c r="V347" s="34">
        <f t="shared" si="103"/>
        <v>565.33749999999998</v>
      </c>
      <c r="W347" s="34">
        <f t="shared" si="103"/>
        <v>629.89764660493836</v>
      </c>
      <c r="X347" s="34">
        <f t="shared" ref="X347:AC356" si="104">0.5*$A$5*X$46*X$46*$C347</f>
        <v>697.94753086419757</v>
      </c>
      <c r="Y347" s="34">
        <f t="shared" si="104"/>
        <v>769.48715277777774</v>
      </c>
      <c r="Z347" s="34">
        <f t="shared" si="104"/>
        <v>844.51651234567908</v>
      </c>
      <c r="AA347" s="34">
        <f t="shared" si="104"/>
        <v>923.03560956790113</v>
      </c>
      <c r="AB347" s="34">
        <f t="shared" si="104"/>
        <v>1005.0444444444446</v>
      </c>
      <c r="AC347" s="35">
        <f t="shared" si="104"/>
        <v>1090.5430169753085</v>
      </c>
    </row>
    <row r="348" spans="1:29" hidden="1" x14ac:dyDescent="0.25">
      <c r="A348" s="76"/>
      <c r="B348" s="4" t="s">
        <v>377</v>
      </c>
      <c r="C348" s="3">
        <v>0.35</v>
      </c>
      <c r="D348" s="34">
        <f t="shared" si="102"/>
        <v>0</v>
      </c>
      <c r="E348" s="34">
        <f t="shared" si="102"/>
        <v>1.7448688271604937</v>
      </c>
      <c r="F348" s="34">
        <f t="shared" si="102"/>
        <v>6.979475308641975</v>
      </c>
      <c r="G348" s="34">
        <f t="shared" si="102"/>
        <v>15.703819444444447</v>
      </c>
      <c r="H348" s="34">
        <f t="shared" si="102"/>
        <v>27.9179012345679</v>
      </c>
      <c r="I348" s="34">
        <f t="shared" si="102"/>
        <v>43.621720679012348</v>
      </c>
      <c r="J348" s="34">
        <f t="shared" si="102"/>
        <v>62.815277777777787</v>
      </c>
      <c r="K348" s="34">
        <f t="shared" si="102"/>
        <v>85.49857253086418</v>
      </c>
      <c r="L348" s="34">
        <f t="shared" si="102"/>
        <v>111.6716049382716</v>
      </c>
      <c r="M348" s="34">
        <f t="shared" si="102"/>
        <v>141.33437499999999</v>
      </c>
      <c r="N348" s="34">
        <f t="shared" si="103"/>
        <v>174.48688271604939</v>
      </c>
      <c r="O348" s="34">
        <f t="shared" si="103"/>
        <v>211.12912808641977</v>
      </c>
      <c r="P348" s="34">
        <f t="shared" si="103"/>
        <v>251.26111111111115</v>
      </c>
      <c r="Q348" s="34">
        <f t="shared" si="103"/>
        <v>294.88283179012348</v>
      </c>
      <c r="R348" s="34">
        <f t="shared" si="103"/>
        <v>341.99429012345672</v>
      </c>
      <c r="S348" s="34">
        <f t="shared" si="103"/>
        <v>392.59548611111103</v>
      </c>
      <c r="T348" s="34">
        <f t="shared" si="103"/>
        <v>446.6864197530864</v>
      </c>
      <c r="U348" s="34">
        <f t="shared" si="103"/>
        <v>504.26709104938266</v>
      </c>
      <c r="V348" s="34">
        <f t="shared" si="103"/>
        <v>565.33749999999998</v>
      </c>
      <c r="W348" s="34">
        <f t="shared" si="103"/>
        <v>629.89764660493836</v>
      </c>
      <c r="X348" s="34">
        <f t="shared" si="104"/>
        <v>697.94753086419757</v>
      </c>
      <c r="Y348" s="34">
        <f t="shared" si="104"/>
        <v>769.48715277777774</v>
      </c>
      <c r="Z348" s="34">
        <f t="shared" si="104"/>
        <v>844.51651234567908</v>
      </c>
      <c r="AA348" s="34">
        <f t="shared" si="104"/>
        <v>923.03560956790113</v>
      </c>
      <c r="AB348" s="34">
        <f t="shared" si="104"/>
        <v>1005.0444444444446</v>
      </c>
      <c r="AC348" s="35">
        <f t="shared" si="104"/>
        <v>1090.5430169753085</v>
      </c>
    </row>
    <row r="349" spans="1:29" hidden="1" x14ac:dyDescent="0.25">
      <c r="A349" s="76"/>
      <c r="B349" s="4" t="s">
        <v>263</v>
      </c>
      <c r="C349" s="3">
        <v>0.35</v>
      </c>
      <c r="D349" s="34">
        <f t="shared" si="102"/>
        <v>0</v>
      </c>
      <c r="E349" s="34">
        <f t="shared" si="102"/>
        <v>1.7448688271604937</v>
      </c>
      <c r="F349" s="34">
        <f t="shared" si="102"/>
        <v>6.979475308641975</v>
      </c>
      <c r="G349" s="34">
        <f t="shared" si="102"/>
        <v>15.703819444444447</v>
      </c>
      <c r="H349" s="34">
        <f t="shared" si="102"/>
        <v>27.9179012345679</v>
      </c>
      <c r="I349" s="34">
        <f t="shared" si="102"/>
        <v>43.621720679012348</v>
      </c>
      <c r="J349" s="34">
        <f t="shared" si="102"/>
        <v>62.815277777777787</v>
      </c>
      <c r="K349" s="34">
        <f t="shared" si="102"/>
        <v>85.49857253086418</v>
      </c>
      <c r="L349" s="34">
        <f t="shared" si="102"/>
        <v>111.6716049382716</v>
      </c>
      <c r="M349" s="34">
        <f t="shared" si="102"/>
        <v>141.33437499999999</v>
      </c>
      <c r="N349" s="34">
        <f t="shared" si="103"/>
        <v>174.48688271604939</v>
      </c>
      <c r="O349" s="34">
        <f t="shared" si="103"/>
        <v>211.12912808641977</v>
      </c>
      <c r="P349" s="34">
        <f t="shared" si="103"/>
        <v>251.26111111111115</v>
      </c>
      <c r="Q349" s="34">
        <f t="shared" si="103"/>
        <v>294.88283179012348</v>
      </c>
      <c r="R349" s="34">
        <f t="shared" si="103"/>
        <v>341.99429012345672</v>
      </c>
      <c r="S349" s="34">
        <f t="shared" si="103"/>
        <v>392.59548611111103</v>
      </c>
      <c r="T349" s="34">
        <f t="shared" si="103"/>
        <v>446.6864197530864</v>
      </c>
      <c r="U349" s="34">
        <f t="shared" si="103"/>
        <v>504.26709104938266</v>
      </c>
      <c r="V349" s="34">
        <f t="shared" si="103"/>
        <v>565.33749999999998</v>
      </c>
      <c r="W349" s="34">
        <f t="shared" si="103"/>
        <v>629.89764660493836</v>
      </c>
      <c r="X349" s="34">
        <f t="shared" si="104"/>
        <v>697.94753086419757</v>
      </c>
      <c r="Y349" s="34">
        <f t="shared" si="104"/>
        <v>769.48715277777774</v>
      </c>
      <c r="Z349" s="34">
        <f t="shared" si="104"/>
        <v>844.51651234567908</v>
      </c>
      <c r="AA349" s="34">
        <f t="shared" si="104"/>
        <v>923.03560956790113</v>
      </c>
      <c r="AB349" s="34">
        <f t="shared" si="104"/>
        <v>1005.0444444444446</v>
      </c>
      <c r="AC349" s="35">
        <f t="shared" si="104"/>
        <v>1090.5430169753085</v>
      </c>
    </row>
    <row r="350" spans="1:29" hidden="1" x14ac:dyDescent="0.25">
      <c r="A350" s="76"/>
      <c r="B350" s="4" t="s">
        <v>264</v>
      </c>
      <c r="C350" s="3">
        <v>0.35</v>
      </c>
      <c r="D350" s="34">
        <f t="shared" si="102"/>
        <v>0</v>
      </c>
      <c r="E350" s="34">
        <f t="shared" si="102"/>
        <v>1.7448688271604937</v>
      </c>
      <c r="F350" s="34">
        <f t="shared" si="102"/>
        <v>6.979475308641975</v>
      </c>
      <c r="G350" s="34">
        <f t="shared" si="102"/>
        <v>15.703819444444447</v>
      </c>
      <c r="H350" s="34">
        <f t="shared" si="102"/>
        <v>27.9179012345679</v>
      </c>
      <c r="I350" s="34">
        <f t="shared" si="102"/>
        <v>43.621720679012348</v>
      </c>
      <c r="J350" s="34">
        <f t="shared" si="102"/>
        <v>62.815277777777787</v>
      </c>
      <c r="K350" s="34">
        <f t="shared" si="102"/>
        <v>85.49857253086418</v>
      </c>
      <c r="L350" s="34">
        <f t="shared" si="102"/>
        <v>111.6716049382716</v>
      </c>
      <c r="M350" s="34">
        <f t="shared" si="102"/>
        <v>141.33437499999999</v>
      </c>
      <c r="N350" s="34">
        <f t="shared" si="103"/>
        <v>174.48688271604939</v>
      </c>
      <c r="O350" s="34">
        <f t="shared" si="103"/>
        <v>211.12912808641977</v>
      </c>
      <c r="P350" s="34">
        <f t="shared" si="103"/>
        <v>251.26111111111115</v>
      </c>
      <c r="Q350" s="34">
        <f t="shared" si="103"/>
        <v>294.88283179012348</v>
      </c>
      <c r="R350" s="34">
        <f t="shared" si="103"/>
        <v>341.99429012345672</v>
      </c>
      <c r="S350" s="34">
        <f t="shared" si="103"/>
        <v>392.59548611111103</v>
      </c>
      <c r="T350" s="34">
        <f t="shared" si="103"/>
        <v>446.6864197530864</v>
      </c>
      <c r="U350" s="34">
        <f t="shared" si="103"/>
        <v>504.26709104938266</v>
      </c>
      <c r="V350" s="34">
        <f t="shared" si="103"/>
        <v>565.33749999999998</v>
      </c>
      <c r="W350" s="34">
        <f t="shared" si="103"/>
        <v>629.89764660493836</v>
      </c>
      <c r="X350" s="34">
        <f t="shared" si="104"/>
        <v>697.94753086419757</v>
      </c>
      <c r="Y350" s="34">
        <f t="shared" si="104"/>
        <v>769.48715277777774</v>
      </c>
      <c r="Z350" s="34">
        <f t="shared" si="104"/>
        <v>844.51651234567908</v>
      </c>
      <c r="AA350" s="34">
        <f t="shared" si="104"/>
        <v>923.03560956790113</v>
      </c>
      <c r="AB350" s="34">
        <f t="shared" si="104"/>
        <v>1005.0444444444446</v>
      </c>
      <c r="AC350" s="35">
        <f t="shared" si="104"/>
        <v>1090.5430169753085</v>
      </c>
    </row>
    <row r="351" spans="1:29" hidden="1" x14ac:dyDescent="0.25">
      <c r="A351" s="76"/>
      <c r="B351" s="4" t="s">
        <v>265</v>
      </c>
      <c r="C351" s="3">
        <v>0.35</v>
      </c>
      <c r="D351" s="34">
        <f t="shared" si="102"/>
        <v>0</v>
      </c>
      <c r="E351" s="34">
        <f t="shared" si="102"/>
        <v>1.7448688271604937</v>
      </c>
      <c r="F351" s="34">
        <f t="shared" si="102"/>
        <v>6.979475308641975</v>
      </c>
      <c r="G351" s="34">
        <f t="shared" si="102"/>
        <v>15.703819444444447</v>
      </c>
      <c r="H351" s="34">
        <f t="shared" si="102"/>
        <v>27.9179012345679</v>
      </c>
      <c r="I351" s="34">
        <f t="shared" si="102"/>
        <v>43.621720679012348</v>
      </c>
      <c r="J351" s="34">
        <f t="shared" si="102"/>
        <v>62.815277777777787</v>
      </c>
      <c r="K351" s="34">
        <f t="shared" si="102"/>
        <v>85.49857253086418</v>
      </c>
      <c r="L351" s="34">
        <f t="shared" si="102"/>
        <v>111.6716049382716</v>
      </c>
      <c r="M351" s="34">
        <f t="shared" si="102"/>
        <v>141.33437499999999</v>
      </c>
      <c r="N351" s="34">
        <f t="shared" si="103"/>
        <v>174.48688271604939</v>
      </c>
      <c r="O351" s="34">
        <f t="shared" si="103"/>
        <v>211.12912808641977</v>
      </c>
      <c r="P351" s="34">
        <f t="shared" si="103"/>
        <v>251.26111111111115</v>
      </c>
      <c r="Q351" s="34">
        <f t="shared" si="103"/>
        <v>294.88283179012348</v>
      </c>
      <c r="R351" s="34">
        <f t="shared" si="103"/>
        <v>341.99429012345672</v>
      </c>
      <c r="S351" s="34">
        <f t="shared" si="103"/>
        <v>392.59548611111103</v>
      </c>
      <c r="T351" s="34">
        <f t="shared" si="103"/>
        <v>446.6864197530864</v>
      </c>
      <c r="U351" s="34">
        <f t="shared" si="103"/>
        <v>504.26709104938266</v>
      </c>
      <c r="V351" s="34">
        <f t="shared" si="103"/>
        <v>565.33749999999998</v>
      </c>
      <c r="W351" s="34">
        <f t="shared" si="103"/>
        <v>629.89764660493836</v>
      </c>
      <c r="X351" s="34">
        <f t="shared" si="104"/>
        <v>697.94753086419757</v>
      </c>
      <c r="Y351" s="34">
        <f t="shared" si="104"/>
        <v>769.48715277777774</v>
      </c>
      <c r="Z351" s="34">
        <f t="shared" si="104"/>
        <v>844.51651234567908</v>
      </c>
      <c r="AA351" s="34">
        <f t="shared" si="104"/>
        <v>923.03560956790113</v>
      </c>
      <c r="AB351" s="34">
        <f t="shared" si="104"/>
        <v>1005.0444444444446</v>
      </c>
      <c r="AC351" s="35">
        <f t="shared" si="104"/>
        <v>1090.5430169753085</v>
      </c>
    </row>
    <row r="352" spans="1:29" hidden="1" x14ac:dyDescent="0.25">
      <c r="A352" s="76"/>
      <c r="B352" s="4" t="s">
        <v>266</v>
      </c>
      <c r="C352" s="3">
        <v>0.35</v>
      </c>
      <c r="D352" s="34">
        <f t="shared" si="102"/>
        <v>0</v>
      </c>
      <c r="E352" s="34">
        <f t="shared" si="102"/>
        <v>1.7448688271604937</v>
      </c>
      <c r="F352" s="34">
        <f t="shared" si="102"/>
        <v>6.979475308641975</v>
      </c>
      <c r="G352" s="34">
        <f t="shared" si="102"/>
        <v>15.703819444444447</v>
      </c>
      <c r="H352" s="34">
        <f t="shared" si="102"/>
        <v>27.9179012345679</v>
      </c>
      <c r="I352" s="34">
        <f t="shared" si="102"/>
        <v>43.621720679012348</v>
      </c>
      <c r="J352" s="34">
        <f t="shared" si="102"/>
        <v>62.815277777777787</v>
      </c>
      <c r="K352" s="34">
        <f t="shared" si="102"/>
        <v>85.49857253086418</v>
      </c>
      <c r="L352" s="34">
        <f t="shared" si="102"/>
        <v>111.6716049382716</v>
      </c>
      <c r="M352" s="34">
        <f t="shared" si="102"/>
        <v>141.33437499999999</v>
      </c>
      <c r="N352" s="34">
        <f t="shared" si="103"/>
        <v>174.48688271604939</v>
      </c>
      <c r="O352" s="34">
        <f t="shared" si="103"/>
        <v>211.12912808641977</v>
      </c>
      <c r="P352" s="34">
        <f t="shared" si="103"/>
        <v>251.26111111111115</v>
      </c>
      <c r="Q352" s="34">
        <f t="shared" si="103"/>
        <v>294.88283179012348</v>
      </c>
      <c r="R352" s="34">
        <f t="shared" si="103"/>
        <v>341.99429012345672</v>
      </c>
      <c r="S352" s="34">
        <f t="shared" si="103"/>
        <v>392.59548611111103</v>
      </c>
      <c r="T352" s="34">
        <f t="shared" si="103"/>
        <v>446.6864197530864</v>
      </c>
      <c r="U352" s="34">
        <f t="shared" si="103"/>
        <v>504.26709104938266</v>
      </c>
      <c r="V352" s="34">
        <f t="shared" si="103"/>
        <v>565.33749999999998</v>
      </c>
      <c r="W352" s="34">
        <f t="shared" si="103"/>
        <v>629.89764660493836</v>
      </c>
      <c r="X352" s="34">
        <f t="shared" si="104"/>
        <v>697.94753086419757</v>
      </c>
      <c r="Y352" s="34">
        <f t="shared" si="104"/>
        <v>769.48715277777774</v>
      </c>
      <c r="Z352" s="34">
        <f t="shared" si="104"/>
        <v>844.51651234567908</v>
      </c>
      <c r="AA352" s="34">
        <f t="shared" si="104"/>
        <v>923.03560956790113</v>
      </c>
      <c r="AB352" s="34">
        <f t="shared" si="104"/>
        <v>1005.0444444444446</v>
      </c>
      <c r="AC352" s="35">
        <f t="shared" si="104"/>
        <v>1090.5430169753085</v>
      </c>
    </row>
    <row r="353" spans="1:29" hidden="1" x14ac:dyDescent="0.25">
      <c r="A353" s="76"/>
      <c r="B353" s="4" t="s">
        <v>219</v>
      </c>
      <c r="C353" s="3">
        <v>0.35</v>
      </c>
      <c r="D353" s="34">
        <f t="shared" si="102"/>
        <v>0</v>
      </c>
      <c r="E353" s="34">
        <f t="shared" si="102"/>
        <v>1.7448688271604937</v>
      </c>
      <c r="F353" s="34">
        <f t="shared" si="102"/>
        <v>6.979475308641975</v>
      </c>
      <c r="G353" s="34">
        <f t="shared" si="102"/>
        <v>15.703819444444447</v>
      </c>
      <c r="H353" s="34">
        <f t="shared" si="102"/>
        <v>27.9179012345679</v>
      </c>
      <c r="I353" s="34">
        <f t="shared" si="102"/>
        <v>43.621720679012348</v>
      </c>
      <c r="J353" s="34">
        <f t="shared" si="102"/>
        <v>62.815277777777787</v>
      </c>
      <c r="K353" s="34">
        <f t="shared" si="102"/>
        <v>85.49857253086418</v>
      </c>
      <c r="L353" s="34">
        <f t="shared" si="102"/>
        <v>111.6716049382716</v>
      </c>
      <c r="M353" s="34">
        <f t="shared" si="102"/>
        <v>141.33437499999999</v>
      </c>
      <c r="N353" s="34">
        <f t="shared" si="103"/>
        <v>174.48688271604939</v>
      </c>
      <c r="O353" s="34">
        <f t="shared" si="103"/>
        <v>211.12912808641977</v>
      </c>
      <c r="P353" s="34">
        <f t="shared" si="103"/>
        <v>251.26111111111115</v>
      </c>
      <c r="Q353" s="34">
        <f t="shared" si="103"/>
        <v>294.88283179012348</v>
      </c>
      <c r="R353" s="34">
        <f t="shared" si="103"/>
        <v>341.99429012345672</v>
      </c>
      <c r="S353" s="34">
        <f t="shared" si="103"/>
        <v>392.59548611111103</v>
      </c>
      <c r="T353" s="34">
        <f t="shared" si="103"/>
        <v>446.6864197530864</v>
      </c>
      <c r="U353" s="34">
        <f t="shared" si="103"/>
        <v>504.26709104938266</v>
      </c>
      <c r="V353" s="34">
        <f t="shared" si="103"/>
        <v>565.33749999999998</v>
      </c>
      <c r="W353" s="34">
        <f t="shared" si="103"/>
        <v>629.89764660493836</v>
      </c>
      <c r="X353" s="34">
        <f t="shared" si="104"/>
        <v>697.94753086419757</v>
      </c>
      <c r="Y353" s="34">
        <f t="shared" si="104"/>
        <v>769.48715277777774</v>
      </c>
      <c r="Z353" s="34">
        <f t="shared" si="104"/>
        <v>844.51651234567908</v>
      </c>
      <c r="AA353" s="34">
        <f t="shared" si="104"/>
        <v>923.03560956790113</v>
      </c>
      <c r="AB353" s="34">
        <f t="shared" si="104"/>
        <v>1005.0444444444446</v>
      </c>
      <c r="AC353" s="35">
        <f t="shared" si="104"/>
        <v>1090.5430169753085</v>
      </c>
    </row>
    <row r="354" spans="1:29" hidden="1" x14ac:dyDescent="0.25">
      <c r="A354" s="76"/>
      <c r="B354" s="4" t="s">
        <v>267</v>
      </c>
      <c r="C354" s="3">
        <v>0.35</v>
      </c>
      <c r="D354" s="34">
        <f t="shared" si="102"/>
        <v>0</v>
      </c>
      <c r="E354" s="34">
        <f t="shared" si="102"/>
        <v>1.7448688271604937</v>
      </c>
      <c r="F354" s="34">
        <f t="shared" si="102"/>
        <v>6.979475308641975</v>
      </c>
      <c r="G354" s="34">
        <f t="shared" si="102"/>
        <v>15.703819444444447</v>
      </c>
      <c r="H354" s="34">
        <f t="shared" si="102"/>
        <v>27.9179012345679</v>
      </c>
      <c r="I354" s="34">
        <f t="shared" si="102"/>
        <v>43.621720679012348</v>
      </c>
      <c r="J354" s="34">
        <f t="shared" si="102"/>
        <v>62.815277777777787</v>
      </c>
      <c r="K354" s="34">
        <f t="shared" si="102"/>
        <v>85.49857253086418</v>
      </c>
      <c r="L354" s="34">
        <f t="shared" si="102"/>
        <v>111.6716049382716</v>
      </c>
      <c r="M354" s="34">
        <f t="shared" si="102"/>
        <v>141.33437499999999</v>
      </c>
      <c r="N354" s="34">
        <f t="shared" si="103"/>
        <v>174.48688271604939</v>
      </c>
      <c r="O354" s="34">
        <f t="shared" si="103"/>
        <v>211.12912808641977</v>
      </c>
      <c r="P354" s="34">
        <f t="shared" si="103"/>
        <v>251.26111111111115</v>
      </c>
      <c r="Q354" s="34">
        <f t="shared" si="103"/>
        <v>294.88283179012348</v>
      </c>
      <c r="R354" s="34">
        <f t="shared" si="103"/>
        <v>341.99429012345672</v>
      </c>
      <c r="S354" s="34">
        <f t="shared" si="103"/>
        <v>392.59548611111103</v>
      </c>
      <c r="T354" s="34">
        <f t="shared" si="103"/>
        <v>446.6864197530864</v>
      </c>
      <c r="U354" s="34">
        <f t="shared" si="103"/>
        <v>504.26709104938266</v>
      </c>
      <c r="V354" s="34">
        <f t="shared" si="103"/>
        <v>565.33749999999998</v>
      </c>
      <c r="W354" s="34">
        <f t="shared" si="103"/>
        <v>629.89764660493836</v>
      </c>
      <c r="X354" s="34">
        <f t="shared" si="104"/>
        <v>697.94753086419757</v>
      </c>
      <c r="Y354" s="34">
        <f t="shared" si="104"/>
        <v>769.48715277777774</v>
      </c>
      <c r="Z354" s="34">
        <f t="shared" si="104"/>
        <v>844.51651234567908</v>
      </c>
      <c r="AA354" s="34">
        <f t="shared" si="104"/>
        <v>923.03560956790113</v>
      </c>
      <c r="AB354" s="34">
        <f t="shared" si="104"/>
        <v>1005.0444444444446</v>
      </c>
      <c r="AC354" s="35">
        <f t="shared" si="104"/>
        <v>1090.5430169753085</v>
      </c>
    </row>
    <row r="355" spans="1:29" hidden="1" x14ac:dyDescent="0.25">
      <c r="A355" s="76"/>
      <c r="B355" s="4" t="s">
        <v>268</v>
      </c>
      <c r="C355" s="3">
        <v>0.35</v>
      </c>
      <c r="D355" s="34">
        <f t="shared" si="102"/>
        <v>0</v>
      </c>
      <c r="E355" s="34">
        <f t="shared" si="102"/>
        <v>1.7448688271604937</v>
      </c>
      <c r="F355" s="34">
        <f t="shared" si="102"/>
        <v>6.979475308641975</v>
      </c>
      <c r="G355" s="34">
        <f t="shared" si="102"/>
        <v>15.703819444444447</v>
      </c>
      <c r="H355" s="34">
        <f t="shared" si="102"/>
        <v>27.9179012345679</v>
      </c>
      <c r="I355" s="34">
        <f t="shared" si="102"/>
        <v>43.621720679012348</v>
      </c>
      <c r="J355" s="34">
        <f t="shared" si="102"/>
        <v>62.815277777777787</v>
      </c>
      <c r="K355" s="34">
        <f t="shared" si="102"/>
        <v>85.49857253086418</v>
      </c>
      <c r="L355" s="34">
        <f t="shared" si="102"/>
        <v>111.6716049382716</v>
      </c>
      <c r="M355" s="34">
        <f t="shared" si="102"/>
        <v>141.33437499999999</v>
      </c>
      <c r="N355" s="34">
        <f t="shared" si="103"/>
        <v>174.48688271604939</v>
      </c>
      <c r="O355" s="34">
        <f t="shared" si="103"/>
        <v>211.12912808641977</v>
      </c>
      <c r="P355" s="34">
        <f t="shared" si="103"/>
        <v>251.26111111111115</v>
      </c>
      <c r="Q355" s="34">
        <f t="shared" si="103"/>
        <v>294.88283179012348</v>
      </c>
      <c r="R355" s="34">
        <f t="shared" si="103"/>
        <v>341.99429012345672</v>
      </c>
      <c r="S355" s="34">
        <f t="shared" si="103"/>
        <v>392.59548611111103</v>
      </c>
      <c r="T355" s="34">
        <f t="shared" si="103"/>
        <v>446.6864197530864</v>
      </c>
      <c r="U355" s="34">
        <f t="shared" si="103"/>
        <v>504.26709104938266</v>
      </c>
      <c r="V355" s="34">
        <f t="shared" si="103"/>
        <v>565.33749999999998</v>
      </c>
      <c r="W355" s="34">
        <f t="shared" si="103"/>
        <v>629.89764660493836</v>
      </c>
      <c r="X355" s="34">
        <f t="shared" si="104"/>
        <v>697.94753086419757</v>
      </c>
      <c r="Y355" s="34">
        <f t="shared" si="104"/>
        <v>769.48715277777774</v>
      </c>
      <c r="Z355" s="34">
        <f t="shared" si="104"/>
        <v>844.51651234567908</v>
      </c>
      <c r="AA355" s="34">
        <f t="shared" si="104"/>
        <v>923.03560956790113</v>
      </c>
      <c r="AB355" s="34">
        <f t="shared" si="104"/>
        <v>1005.0444444444446</v>
      </c>
      <c r="AC355" s="35">
        <f t="shared" si="104"/>
        <v>1090.5430169753085</v>
      </c>
    </row>
    <row r="356" spans="1:29" hidden="1" x14ac:dyDescent="0.25">
      <c r="A356" s="76"/>
      <c r="B356" s="4" t="s">
        <v>269</v>
      </c>
      <c r="C356" s="3">
        <v>0.35</v>
      </c>
      <c r="D356" s="34">
        <f t="shared" si="102"/>
        <v>0</v>
      </c>
      <c r="E356" s="34">
        <f t="shared" si="102"/>
        <v>1.7448688271604937</v>
      </c>
      <c r="F356" s="34">
        <f t="shared" si="102"/>
        <v>6.979475308641975</v>
      </c>
      <c r="G356" s="34">
        <f t="shared" si="102"/>
        <v>15.703819444444447</v>
      </c>
      <c r="H356" s="34">
        <f t="shared" si="102"/>
        <v>27.9179012345679</v>
      </c>
      <c r="I356" s="34">
        <f t="shared" si="102"/>
        <v>43.621720679012348</v>
      </c>
      <c r="J356" s="34">
        <f t="shared" si="102"/>
        <v>62.815277777777787</v>
      </c>
      <c r="K356" s="34">
        <f t="shared" si="102"/>
        <v>85.49857253086418</v>
      </c>
      <c r="L356" s="34">
        <f t="shared" si="102"/>
        <v>111.6716049382716</v>
      </c>
      <c r="M356" s="34">
        <f t="shared" si="102"/>
        <v>141.33437499999999</v>
      </c>
      <c r="N356" s="34">
        <f t="shared" si="103"/>
        <v>174.48688271604939</v>
      </c>
      <c r="O356" s="34">
        <f t="shared" si="103"/>
        <v>211.12912808641977</v>
      </c>
      <c r="P356" s="34">
        <f t="shared" si="103"/>
        <v>251.26111111111115</v>
      </c>
      <c r="Q356" s="34">
        <f t="shared" si="103"/>
        <v>294.88283179012348</v>
      </c>
      <c r="R356" s="34">
        <f t="shared" si="103"/>
        <v>341.99429012345672</v>
      </c>
      <c r="S356" s="34">
        <f t="shared" si="103"/>
        <v>392.59548611111103</v>
      </c>
      <c r="T356" s="34">
        <f t="shared" si="103"/>
        <v>446.6864197530864</v>
      </c>
      <c r="U356" s="34">
        <f t="shared" si="103"/>
        <v>504.26709104938266</v>
      </c>
      <c r="V356" s="34">
        <f t="shared" si="103"/>
        <v>565.33749999999998</v>
      </c>
      <c r="W356" s="34">
        <f t="shared" si="103"/>
        <v>629.89764660493836</v>
      </c>
      <c r="X356" s="34">
        <f t="shared" si="104"/>
        <v>697.94753086419757</v>
      </c>
      <c r="Y356" s="34">
        <f t="shared" si="104"/>
        <v>769.48715277777774</v>
      </c>
      <c r="Z356" s="34">
        <f t="shared" si="104"/>
        <v>844.51651234567908</v>
      </c>
      <c r="AA356" s="34">
        <f t="shared" si="104"/>
        <v>923.03560956790113</v>
      </c>
      <c r="AB356" s="34">
        <f t="shared" si="104"/>
        <v>1005.0444444444446</v>
      </c>
      <c r="AC356" s="35">
        <f t="shared" si="104"/>
        <v>1090.5430169753085</v>
      </c>
    </row>
    <row r="357" spans="1:29" hidden="1" x14ac:dyDescent="0.25">
      <c r="A357" s="76"/>
      <c r="B357" s="4" t="s">
        <v>22</v>
      </c>
      <c r="C357" s="3">
        <v>0.35</v>
      </c>
      <c r="D357" s="34">
        <f t="shared" ref="D357:M366" si="105">0.5*$A$5*D$46*D$46*$C357</f>
        <v>0</v>
      </c>
      <c r="E357" s="34">
        <f t="shared" si="105"/>
        <v>1.7448688271604937</v>
      </c>
      <c r="F357" s="34">
        <f t="shared" si="105"/>
        <v>6.979475308641975</v>
      </c>
      <c r="G357" s="34">
        <f t="shared" si="105"/>
        <v>15.703819444444447</v>
      </c>
      <c r="H357" s="34">
        <f t="shared" si="105"/>
        <v>27.9179012345679</v>
      </c>
      <c r="I357" s="34">
        <f t="shared" si="105"/>
        <v>43.621720679012348</v>
      </c>
      <c r="J357" s="34">
        <f t="shared" si="105"/>
        <v>62.815277777777787</v>
      </c>
      <c r="K357" s="34">
        <f t="shared" si="105"/>
        <v>85.49857253086418</v>
      </c>
      <c r="L357" s="34">
        <f t="shared" si="105"/>
        <v>111.6716049382716</v>
      </c>
      <c r="M357" s="34">
        <f t="shared" si="105"/>
        <v>141.33437499999999</v>
      </c>
      <c r="N357" s="34">
        <f t="shared" ref="N357:W366" si="106">0.5*$A$5*N$46*N$46*$C357</f>
        <v>174.48688271604939</v>
      </c>
      <c r="O357" s="34">
        <f t="shared" si="106"/>
        <v>211.12912808641977</v>
      </c>
      <c r="P357" s="34">
        <f t="shared" si="106"/>
        <v>251.26111111111115</v>
      </c>
      <c r="Q357" s="34">
        <f t="shared" si="106"/>
        <v>294.88283179012348</v>
      </c>
      <c r="R357" s="34">
        <f t="shared" si="106"/>
        <v>341.99429012345672</v>
      </c>
      <c r="S357" s="34">
        <f t="shared" si="106"/>
        <v>392.59548611111103</v>
      </c>
      <c r="T357" s="34">
        <f t="shared" si="106"/>
        <v>446.6864197530864</v>
      </c>
      <c r="U357" s="34">
        <f t="shared" si="106"/>
        <v>504.26709104938266</v>
      </c>
      <c r="V357" s="34">
        <f t="shared" si="106"/>
        <v>565.33749999999998</v>
      </c>
      <c r="W357" s="34">
        <f t="shared" si="106"/>
        <v>629.89764660493836</v>
      </c>
      <c r="X357" s="34">
        <f t="shared" ref="X357:AC366" si="107">0.5*$A$5*X$46*X$46*$C357</f>
        <v>697.94753086419757</v>
      </c>
      <c r="Y357" s="34">
        <f t="shared" si="107"/>
        <v>769.48715277777774</v>
      </c>
      <c r="Z357" s="34">
        <f t="shared" si="107"/>
        <v>844.51651234567908</v>
      </c>
      <c r="AA357" s="34">
        <f t="shared" si="107"/>
        <v>923.03560956790113</v>
      </c>
      <c r="AB357" s="34">
        <f t="shared" si="107"/>
        <v>1005.0444444444446</v>
      </c>
      <c r="AC357" s="35">
        <f t="shared" si="107"/>
        <v>1090.5430169753085</v>
      </c>
    </row>
    <row r="358" spans="1:29" hidden="1" x14ac:dyDescent="0.25">
      <c r="A358" s="76"/>
      <c r="B358" s="4" t="s">
        <v>378</v>
      </c>
      <c r="C358" s="3">
        <v>0.35</v>
      </c>
      <c r="D358" s="34">
        <f t="shared" si="105"/>
        <v>0</v>
      </c>
      <c r="E358" s="34">
        <f t="shared" si="105"/>
        <v>1.7448688271604937</v>
      </c>
      <c r="F358" s="34">
        <f t="shared" si="105"/>
        <v>6.979475308641975</v>
      </c>
      <c r="G358" s="34">
        <f t="shared" si="105"/>
        <v>15.703819444444447</v>
      </c>
      <c r="H358" s="34">
        <f t="shared" si="105"/>
        <v>27.9179012345679</v>
      </c>
      <c r="I358" s="34">
        <f t="shared" si="105"/>
        <v>43.621720679012348</v>
      </c>
      <c r="J358" s="34">
        <f t="shared" si="105"/>
        <v>62.815277777777787</v>
      </c>
      <c r="K358" s="34">
        <f t="shared" si="105"/>
        <v>85.49857253086418</v>
      </c>
      <c r="L358" s="34">
        <f t="shared" si="105"/>
        <v>111.6716049382716</v>
      </c>
      <c r="M358" s="34">
        <f t="shared" si="105"/>
        <v>141.33437499999999</v>
      </c>
      <c r="N358" s="34">
        <f t="shared" si="106"/>
        <v>174.48688271604939</v>
      </c>
      <c r="O358" s="34">
        <f t="shared" si="106"/>
        <v>211.12912808641977</v>
      </c>
      <c r="P358" s="34">
        <f t="shared" si="106"/>
        <v>251.26111111111115</v>
      </c>
      <c r="Q358" s="34">
        <f t="shared" si="106"/>
        <v>294.88283179012348</v>
      </c>
      <c r="R358" s="34">
        <f t="shared" si="106"/>
        <v>341.99429012345672</v>
      </c>
      <c r="S358" s="34">
        <f t="shared" si="106"/>
        <v>392.59548611111103</v>
      </c>
      <c r="T358" s="34">
        <f t="shared" si="106"/>
        <v>446.6864197530864</v>
      </c>
      <c r="U358" s="34">
        <f t="shared" si="106"/>
        <v>504.26709104938266</v>
      </c>
      <c r="V358" s="34">
        <f t="shared" si="106"/>
        <v>565.33749999999998</v>
      </c>
      <c r="W358" s="34">
        <f t="shared" si="106"/>
        <v>629.89764660493836</v>
      </c>
      <c r="X358" s="34">
        <f t="shared" si="107"/>
        <v>697.94753086419757</v>
      </c>
      <c r="Y358" s="34">
        <f t="shared" si="107"/>
        <v>769.48715277777774</v>
      </c>
      <c r="Z358" s="34">
        <f t="shared" si="107"/>
        <v>844.51651234567908</v>
      </c>
      <c r="AA358" s="34">
        <f t="shared" si="107"/>
        <v>923.03560956790113</v>
      </c>
      <c r="AB358" s="34">
        <f t="shared" si="107"/>
        <v>1005.0444444444446</v>
      </c>
      <c r="AC358" s="35">
        <f t="shared" si="107"/>
        <v>1090.5430169753085</v>
      </c>
    </row>
    <row r="359" spans="1:29" hidden="1" x14ac:dyDescent="0.25">
      <c r="A359" s="76"/>
      <c r="B359" s="4" t="s">
        <v>270</v>
      </c>
      <c r="C359" s="3">
        <v>0.35</v>
      </c>
      <c r="D359" s="34">
        <f t="shared" si="105"/>
        <v>0</v>
      </c>
      <c r="E359" s="34">
        <f t="shared" si="105"/>
        <v>1.7448688271604937</v>
      </c>
      <c r="F359" s="34">
        <f t="shared" si="105"/>
        <v>6.979475308641975</v>
      </c>
      <c r="G359" s="34">
        <f t="shared" si="105"/>
        <v>15.703819444444447</v>
      </c>
      <c r="H359" s="34">
        <f t="shared" si="105"/>
        <v>27.9179012345679</v>
      </c>
      <c r="I359" s="34">
        <f t="shared" si="105"/>
        <v>43.621720679012348</v>
      </c>
      <c r="J359" s="34">
        <f t="shared" si="105"/>
        <v>62.815277777777787</v>
      </c>
      <c r="K359" s="34">
        <f t="shared" si="105"/>
        <v>85.49857253086418</v>
      </c>
      <c r="L359" s="34">
        <f t="shared" si="105"/>
        <v>111.6716049382716</v>
      </c>
      <c r="M359" s="34">
        <f t="shared" si="105"/>
        <v>141.33437499999999</v>
      </c>
      <c r="N359" s="34">
        <f t="shared" si="106"/>
        <v>174.48688271604939</v>
      </c>
      <c r="O359" s="34">
        <f t="shared" si="106"/>
        <v>211.12912808641977</v>
      </c>
      <c r="P359" s="34">
        <f t="shared" si="106"/>
        <v>251.26111111111115</v>
      </c>
      <c r="Q359" s="34">
        <f t="shared" si="106"/>
        <v>294.88283179012348</v>
      </c>
      <c r="R359" s="34">
        <f t="shared" si="106"/>
        <v>341.99429012345672</v>
      </c>
      <c r="S359" s="34">
        <f t="shared" si="106"/>
        <v>392.59548611111103</v>
      </c>
      <c r="T359" s="34">
        <f t="shared" si="106"/>
        <v>446.6864197530864</v>
      </c>
      <c r="U359" s="34">
        <f t="shared" si="106"/>
        <v>504.26709104938266</v>
      </c>
      <c r="V359" s="34">
        <f t="shared" si="106"/>
        <v>565.33749999999998</v>
      </c>
      <c r="W359" s="34">
        <f t="shared" si="106"/>
        <v>629.89764660493836</v>
      </c>
      <c r="X359" s="34">
        <f t="shared" si="107"/>
        <v>697.94753086419757</v>
      </c>
      <c r="Y359" s="34">
        <f t="shared" si="107"/>
        <v>769.48715277777774</v>
      </c>
      <c r="Z359" s="34">
        <f t="shared" si="107"/>
        <v>844.51651234567908</v>
      </c>
      <c r="AA359" s="34">
        <f t="shared" si="107"/>
        <v>923.03560956790113</v>
      </c>
      <c r="AB359" s="34">
        <f t="shared" si="107"/>
        <v>1005.0444444444446</v>
      </c>
      <c r="AC359" s="35">
        <f t="shared" si="107"/>
        <v>1090.5430169753085</v>
      </c>
    </row>
    <row r="360" spans="1:29" hidden="1" x14ac:dyDescent="0.25">
      <c r="A360" s="76"/>
      <c r="B360" s="4" t="s">
        <v>379</v>
      </c>
      <c r="C360" s="3">
        <v>0.35</v>
      </c>
      <c r="D360" s="34">
        <f t="shared" si="105"/>
        <v>0</v>
      </c>
      <c r="E360" s="34">
        <f t="shared" si="105"/>
        <v>1.7448688271604937</v>
      </c>
      <c r="F360" s="34">
        <f t="shared" si="105"/>
        <v>6.979475308641975</v>
      </c>
      <c r="G360" s="34">
        <f t="shared" si="105"/>
        <v>15.703819444444447</v>
      </c>
      <c r="H360" s="34">
        <f t="shared" si="105"/>
        <v>27.9179012345679</v>
      </c>
      <c r="I360" s="34">
        <f t="shared" si="105"/>
        <v>43.621720679012348</v>
      </c>
      <c r="J360" s="34">
        <f t="shared" si="105"/>
        <v>62.815277777777787</v>
      </c>
      <c r="K360" s="34">
        <f t="shared" si="105"/>
        <v>85.49857253086418</v>
      </c>
      <c r="L360" s="34">
        <f t="shared" si="105"/>
        <v>111.6716049382716</v>
      </c>
      <c r="M360" s="34">
        <f t="shared" si="105"/>
        <v>141.33437499999999</v>
      </c>
      <c r="N360" s="34">
        <f t="shared" si="106"/>
        <v>174.48688271604939</v>
      </c>
      <c r="O360" s="34">
        <f t="shared" si="106"/>
        <v>211.12912808641977</v>
      </c>
      <c r="P360" s="34">
        <f t="shared" si="106"/>
        <v>251.26111111111115</v>
      </c>
      <c r="Q360" s="34">
        <f t="shared" si="106"/>
        <v>294.88283179012348</v>
      </c>
      <c r="R360" s="34">
        <f t="shared" si="106"/>
        <v>341.99429012345672</v>
      </c>
      <c r="S360" s="34">
        <f t="shared" si="106"/>
        <v>392.59548611111103</v>
      </c>
      <c r="T360" s="34">
        <f t="shared" si="106"/>
        <v>446.6864197530864</v>
      </c>
      <c r="U360" s="34">
        <f t="shared" si="106"/>
        <v>504.26709104938266</v>
      </c>
      <c r="V360" s="34">
        <f t="shared" si="106"/>
        <v>565.33749999999998</v>
      </c>
      <c r="W360" s="34">
        <f t="shared" si="106"/>
        <v>629.89764660493836</v>
      </c>
      <c r="X360" s="34">
        <f t="shared" si="107"/>
        <v>697.94753086419757</v>
      </c>
      <c r="Y360" s="34">
        <f t="shared" si="107"/>
        <v>769.48715277777774</v>
      </c>
      <c r="Z360" s="34">
        <f t="shared" si="107"/>
        <v>844.51651234567908</v>
      </c>
      <c r="AA360" s="34">
        <f t="shared" si="107"/>
        <v>923.03560956790113</v>
      </c>
      <c r="AB360" s="34">
        <f t="shared" si="107"/>
        <v>1005.0444444444446</v>
      </c>
      <c r="AC360" s="35">
        <f t="shared" si="107"/>
        <v>1090.5430169753085</v>
      </c>
    </row>
    <row r="361" spans="1:29" hidden="1" x14ac:dyDescent="0.25">
      <c r="A361" s="76"/>
      <c r="B361" s="4" t="s">
        <v>271</v>
      </c>
      <c r="C361" s="3">
        <v>0.35</v>
      </c>
      <c r="D361" s="34">
        <f t="shared" si="105"/>
        <v>0</v>
      </c>
      <c r="E361" s="34">
        <f t="shared" si="105"/>
        <v>1.7448688271604937</v>
      </c>
      <c r="F361" s="34">
        <f t="shared" si="105"/>
        <v>6.979475308641975</v>
      </c>
      <c r="G361" s="34">
        <f t="shared" si="105"/>
        <v>15.703819444444447</v>
      </c>
      <c r="H361" s="34">
        <f t="shared" si="105"/>
        <v>27.9179012345679</v>
      </c>
      <c r="I361" s="34">
        <f t="shared" si="105"/>
        <v>43.621720679012348</v>
      </c>
      <c r="J361" s="34">
        <f t="shared" si="105"/>
        <v>62.815277777777787</v>
      </c>
      <c r="K361" s="34">
        <f t="shared" si="105"/>
        <v>85.49857253086418</v>
      </c>
      <c r="L361" s="34">
        <f t="shared" si="105"/>
        <v>111.6716049382716</v>
      </c>
      <c r="M361" s="34">
        <f t="shared" si="105"/>
        <v>141.33437499999999</v>
      </c>
      <c r="N361" s="34">
        <f t="shared" si="106"/>
        <v>174.48688271604939</v>
      </c>
      <c r="O361" s="34">
        <f t="shared" si="106"/>
        <v>211.12912808641977</v>
      </c>
      <c r="P361" s="34">
        <f t="shared" si="106"/>
        <v>251.26111111111115</v>
      </c>
      <c r="Q361" s="34">
        <f t="shared" si="106"/>
        <v>294.88283179012348</v>
      </c>
      <c r="R361" s="34">
        <f t="shared" si="106"/>
        <v>341.99429012345672</v>
      </c>
      <c r="S361" s="34">
        <f t="shared" si="106"/>
        <v>392.59548611111103</v>
      </c>
      <c r="T361" s="34">
        <f t="shared" si="106"/>
        <v>446.6864197530864</v>
      </c>
      <c r="U361" s="34">
        <f t="shared" si="106"/>
        <v>504.26709104938266</v>
      </c>
      <c r="V361" s="34">
        <f t="shared" si="106"/>
        <v>565.33749999999998</v>
      </c>
      <c r="W361" s="34">
        <f t="shared" si="106"/>
        <v>629.89764660493836</v>
      </c>
      <c r="X361" s="34">
        <f t="shared" si="107"/>
        <v>697.94753086419757</v>
      </c>
      <c r="Y361" s="34">
        <f t="shared" si="107"/>
        <v>769.48715277777774</v>
      </c>
      <c r="Z361" s="34">
        <f t="shared" si="107"/>
        <v>844.51651234567908</v>
      </c>
      <c r="AA361" s="34">
        <f t="shared" si="107"/>
        <v>923.03560956790113</v>
      </c>
      <c r="AB361" s="34">
        <f t="shared" si="107"/>
        <v>1005.0444444444446</v>
      </c>
      <c r="AC361" s="35">
        <f t="shared" si="107"/>
        <v>1090.5430169753085</v>
      </c>
    </row>
    <row r="362" spans="1:29" hidden="1" x14ac:dyDescent="0.25">
      <c r="A362" s="76"/>
      <c r="B362" s="4" t="s">
        <v>272</v>
      </c>
      <c r="C362" s="3">
        <v>0.35</v>
      </c>
      <c r="D362" s="34">
        <f t="shared" si="105"/>
        <v>0</v>
      </c>
      <c r="E362" s="34">
        <f t="shared" si="105"/>
        <v>1.7448688271604937</v>
      </c>
      <c r="F362" s="34">
        <f t="shared" si="105"/>
        <v>6.979475308641975</v>
      </c>
      <c r="G362" s="34">
        <f t="shared" si="105"/>
        <v>15.703819444444447</v>
      </c>
      <c r="H362" s="34">
        <f t="shared" si="105"/>
        <v>27.9179012345679</v>
      </c>
      <c r="I362" s="34">
        <f t="shared" si="105"/>
        <v>43.621720679012348</v>
      </c>
      <c r="J362" s="34">
        <f t="shared" si="105"/>
        <v>62.815277777777787</v>
      </c>
      <c r="K362" s="34">
        <f t="shared" si="105"/>
        <v>85.49857253086418</v>
      </c>
      <c r="L362" s="34">
        <f t="shared" si="105"/>
        <v>111.6716049382716</v>
      </c>
      <c r="M362" s="34">
        <f t="shared" si="105"/>
        <v>141.33437499999999</v>
      </c>
      <c r="N362" s="34">
        <f t="shared" si="106"/>
        <v>174.48688271604939</v>
      </c>
      <c r="O362" s="34">
        <f t="shared" si="106"/>
        <v>211.12912808641977</v>
      </c>
      <c r="P362" s="34">
        <f t="shared" si="106"/>
        <v>251.26111111111115</v>
      </c>
      <c r="Q362" s="34">
        <f t="shared" si="106"/>
        <v>294.88283179012348</v>
      </c>
      <c r="R362" s="34">
        <f t="shared" si="106"/>
        <v>341.99429012345672</v>
      </c>
      <c r="S362" s="34">
        <f t="shared" si="106"/>
        <v>392.59548611111103</v>
      </c>
      <c r="T362" s="34">
        <f t="shared" si="106"/>
        <v>446.6864197530864</v>
      </c>
      <c r="U362" s="34">
        <f t="shared" si="106"/>
        <v>504.26709104938266</v>
      </c>
      <c r="V362" s="34">
        <f t="shared" si="106"/>
        <v>565.33749999999998</v>
      </c>
      <c r="W362" s="34">
        <f t="shared" si="106"/>
        <v>629.89764660493836</v>
      </c>
      <c r="X362" s="34">
        <f t="shared" si="107"/>
        <v>697.94753086419757</v>
      </c>
      <c r="Y362" s="34">
        <f t="shared" si="107"/>
        <v>769.48715277777774</v>
      </c>
      <c r="Z362" s="34">
        <f t="shared" si="107"/>
        <v>844.51651234567908</v>
      </c>
      <c r="AA362" s="34">
        <f t="shared" si="107"/>
        <v>923.03560956790113</v>
      </c>
      <c r="AB362" s="34">
        <f t="shared" si="107"/>
        <v>1005.0444444444446</v>
      </c>
      <c r="AC362" s="35">
        <f t="shared" si="107"/>
        <v>1090.5430169753085</v>
      </c>
    </row>
    <row r="363" spans="1:29" hidden="1" x14ac:dyDescent="0.25">
      <c r="A363" s="76"/>
      <c r="B363" s="4" t="s">
        <v>273</v>
      </c>
      <c r="C363" s="3">
        <v>0.35</v>
      </c>
      <c r="D363" s="34">
        <f t="shared" si="105"/>
        <v>0</v>
      </c>
      <c r="E363" s="34">
        <f t="shared" si="105"/>
        <v>1.7448688271604937</v>
      </c>
      <c r="F363" s="34">
        <f t="shared" si="105"/>
        <v>6.979475308641975</v>
      </c>
      <c r="G363" s="34">
        <f t="shared" si="105"/>
        <v>15.703819444444447</v>
      </c>
      <c r="H363" s="34">
        <f t="shared" si="105"/>
        <v>27.9179012345679</v>
      </c>
      <c r="I363" s="34">
        <f t="shared" si="105"/>
        <v>43.621720679012348</v>
      </c>
      <c r="J363" s="34">
        <f t="shared" si="105"/>
        <v>62.815277777777787</v>
      </c>
      <c r="K363" s="34">
        <f t="shared" si="105"/>
        <v>85.49857253086418</v>
      </c>
      <c r="L363" s="34">
        <f t="shared" si="105"/>
        <v>111.6716049382716</v>
      </c>
      <c r="M363" s="34">
        <f t="shared" si="105"/>
        <v>141.33437499999999</v>
      </c>
      <c r="N363" s="34">
        <f t="shared" si="106"/>
        <v>174.48688271604939</v>
      </c>
      <c r="O363" s="34">
        <f t="shared" si="106"/>
        <v>211.12912808641977</v>
      </c>
      <c r="P363" s="34">
        <f t="shared" si="106"/>
        <v>251.26111111111115</v>
      </c>
      <c r="Q363" s="34">
        <f t="shared" si="106"/>
        <v>294.88283179012348</v>
      </c>
      <c r="R363" s="34">
        <f t="shared" si="106"/>
        <v>341.99429012345672</v>
      </c>
      <c r="S363" s="34">
        <f t="shared" si="106"/>
        <v>392.59548611111103</v>
      </c>
      <c r="T363" s="34">
        <f t="shared" si="106"/>
        <v>446.6864197530864</v>
      </c>
      <c r="U363" s="34">
        <f t="shared" si="106"/>
        <v>504.26709104938266</v>
      </c>
      <c r="V363" s="34">
        <f t="shared" si="106"/>
        <v>565.33749999999998</v>
      </c>
      <c r="W363" s="34">
        <f t="shared" si="106"/>
        <v>629.89764660493836</v>
      </c>
      <c r="X363" s="34">
        <f t="shared" si="107"/>
        <v>697.94753086419757</v>
      </c>
      <c r="Y363" s="34">
        <f t="shared" si="107"/>
        <v>769.48715277777774</v>
      </c>
      <c r="Z363" s="34">
        <f t="shared" si="107"/>
        <v>844.51651234567908</v>
      </c>
      <c r="AA363" s="34">
        <f t="shared" si="107"/>
        <v>923.03560956790113</v>
      </c>
      <c r="AB363" s="34">
        <f t="shared" si="107"/>
        <v>1005.0444444444446</v>
      </c>
      <c r="AC363" s="35">
        <f t="shared" si="107"/>
        <v>1090.5430169753085</v>
      </c>
    </row>
    <row r="364" spans="1:29" hidden="1" x14ac:dyDescent="0.25">
      <c r="A364" s="76"/>
      <c r="B364" s="4" t="s">
        <v>274</v>
      </c>
      <c r="C364" s="3">
        <v>0.35</v>
      </c>
      <c r="D364" s="34">
        <f t="shared" si="105"/>
        <v>0</v>
      </c>
      <c r="E364" s="34">
        <f t="shared" si="105"/>
        <v>1.7448688271604937</v>
      </c>
      <c r="F364" s="34">
        <f t="shared" si="105"/>
        <v>6.979475308641975</v>
      </c>
      <c r="G364" s="34">
        <f t="shared" si="105"/>
        <v>15.703819444444447</v>
      </c>
      <c r="H364" s="34">
        <f t="shared" si="105"/>
        <v>27.9179012345679</v>
      </c>
      <c r="I364" s="34">
        <f t="shared" si="105"/>
        <v>43.621720679012348</v>
      </c>
      <c r="J364" s="34">
        <f t="shared" si="105"/>
        <v>62.815277777777787</v>
      </c>
      <c r="K364" s="34">
        <f t="shared" si="105"/>
        <v>85.49857253086418</v>
      </c>
      <c r="L364" s="34">
        <f t="shared" si="105"/>
        <v>111.6716049382716</v>
      </c>
      <c r="M364" s="34">
        <f t="shared" si="105"/>
        <v>141.33437499999999</v>
      </c>
      <c r="N364" s="34">
        <f t="shared" si="106"/>
        <v>174.48688271604939</v>
      </c>
      <c r="O364" s="34">
        <f t="shared" si="106"/>
        <v>211.12912808641977</v>
      </c>
      <c r="P364" s="34">
        <f t="shared" si="106"/>
        <v>251.26111111111115</v>
      </c>
      <c r="Q364" s="34">
        <f t="shared" si="106"/>
        <v>294.88283179012348</v>
      </c>
      <c r="R364" s="34">
        <f t="shared" si="106"/>
        <v>341.99429012345672</v>
      </c>
      <c r="S364" s="34">
        <f t="shared" si="106"/>
        <v>392.59548611111103</v>
      </c>
      <c r="T364" s="34">
        <f t="shared" si="106"/>
        <v>446.6864197530864</v>
      </c>
      <c r="U364" s="34">
        <f t="shared" si="106"/>
        <v>504.26709104938266</v>
      </c>
      <c r="V364" s="34">
        <f t="shared" si="106"/>
        <v>565.33749999999998</v>
      </c>
      <c r="W364" s="34">
        <f t="shared" si="106"/>
        <v>629.89764660493836</v>
      </c>
      <c r="X364" s="34">
        <f t="shared" si="107"/>
        <v>697.94753086419757</v>
      </c>
      <c r="Y364" s="34">
        <f t="shared" si="107"/>
        <v>769.48715277777774</v>
      </c>
      <c r="Z364" s="34">
        <f t="shared" si="107"/>
        <v>844.51651234567908</v>
      </c>
      <c r="AA364" s="34">
        <f t="shared" si="107"/>
        <v>923.03560956790113</v>
      </c>
      <c r="AB364" s="34">
        <f t="shared" si="107"/>
        <v>1005.0444444444446</v>
      </c>
      <c r="AC364" s="35">
        <f t="shared" si="107"/>
        <v>1090.5430169753085</v>
      </c>
    </row>
    <row r="365" spans="1:29" hidden="1" x14ac:dyDescent="0.25">
      <c r="A365" s="76"/>
      <c r="B365" s="4" t="s">
        <v>275</v>
      </c>
      <c r="C365" s="3">
        <v>0.35499999999999998</v>
      </c>
      <c r="D365" s="34">
        <f t="shared" si="105"/>
        <v>0</v>
      </c>
      <c r="E365" s="34">
        <f t="shared" si="105"/>
        <v>1.7697955246913579</v>
      </c>
      <c r="F365" s="34">
        <f t="shared" si="105"/>
        <v>7.0791820987654317</v>
      </c>
      <c r="G365" s="34">
        <f t="shared" si="105"/>
        <v>15.928159722222224</v>
      </c>
      <c r="H365" s="34">
        <f t="shared" si="105"/>
        <v>28.316728395061727</v>
      </c>
      <c r="I365" s="34">
        <f t="shared" si="105"/>
        <v>44.244888117283956</v>
      </c>
      <c r="J365" s="34">
        <f t="shared" si="105"/>
        <v>63.712638888888897</v>
      </c>
      <c r="K365" s="34">
        <f t="shared" si="105"/>
        <v>86.719980709876523</v>
      </c>
      <c r="L365" s="34">
        <f t="shared" si="105"/>
        <v>113.26691358024691</v>
      </c>
      <c r="M365" s="34">
        <f t="shared" si="105"/>
        <v>143.35343749999998</v>
      </c>
      <c r="N365" s="34">
        <f t="shared" si="106"/>
        <v>176.97955246913583</v>
      </c>
      <c r="O365" s="34">
        <f t="shared" si="106"/>
        <v>214.14525848765433</v>
      </c>
      <c r="P365" s="34">
        <f t="shared" si="106"/>
        <v>254.85055555555559</v>
      </c>
      <c r="Q365" s="34">
        <f t="shared" si="106"/>
        <v>299.09544367283956</v>
      </c>
      <c r="R365" s="34">
        <f t="shared" si="106"/>
        <v>346.87992283950609</v>
      </c>
      <c r="S365" s="34">
        <f t="shared" si="106"/>
        <v>398.20399305555549</v>
      </c>
      <c r="T365" s="34">
        <f t="shared" si="106"/>
        <v>453.06765432098763</v>
      </c>
      <c r="U365" s="34">
        <f t="shared" si="106"/>
        <v>511.47090663580241</v>
      </c>
      <c r="V365" s="34">
        <f t="shared" si="106"/>
        <v>573.41374999999994</v>
      </c>
      <c r="W365" s="34">
        <f t="shared" si="106"/>
        <v>638.89618441358027</v>
      </c>
      <c r="X365" s="34">
        <f t="shared" si="107"/>
        <v>707.9182098765433</v>
      </c>
      <c r="Y365" s="34">
        <f t="shared" si="107"/>
        <v>780.4798263888888</v>
      </c>
      <c r="Z365" s="34">
        <f t="shared" si="107"/>
        <v>856.58103395061732</v>
      </c>
      <c r="AA365" s="34">
        <f t="shared" si="107"/>
        <v>936.22183256172832</v>
      </c>
      <c r="AB365" s="34">
        <f t="shared" si="107"/>
        <v>1019.4022222222223</v>
      </c>
      <c r="AC365" s="35">
        <f t="shared" si="107"/>
        <v>1106.1222029320988</v>
      </c>
    </row>
    <row r="366" spans="1:29" hidden="1" x14ac:dyDescent="0.25">
      <c r="A366" s="76"/>
      <c r="B366" s="4" t="s">
        <v>276</v>
      </c>
      <c r="C366" s="3">
        <v>0.35499999999999998</v>
      </c>
      <c r="D366" s="34">
        <f t="shared" si="105"/>
        <v>0</v>
      </c>
      <c r="E366" s="34">
        <f t="shared" si="105"/>
        <v>1.7697955246913579</v>
      </c>
      <c r="F366" s="34">
        <f t="shared" si="105"/>
        <v>7.0791820987654317</v>
      </c>
      <c r="G366" s="34">
        <f t="shared" si="105"/>
        <v>15.928159722222224</v>
      </c>
      <c r="H366" s="34">
        <f t="shared" si="105"/>
        <v>28.316728395061727</v>
      </c>
      <c r="I366" s="34">
        <f t="shared" si="105"/>
        <v>44.244888117283956</v>
      </c>
      <c r="J366" s="34">
        <f t="shared" si="105"/>
        <v>63.712638888888897</v>
      </c>
      <c r="K366" s="34">
        <f t="shared" si="105"/>
        <v>86.719980709876523</v>
      </c>
      <c r="L366" s="34">
        <f t="shared" si="105"/>
        <v>113.26691358024691</v>
      </c>
      <c r="M366" s="34">
        <f t="shared" si="105"/>
        <v>143.35343749999998</v>
      </c>
      <c r="N366" s="34">
        <f t="shared" si="106"/>
        <v>176.97955246913583</v>
      </c>
      <c r="O366" s="34">
        <f t="shared" si="106"/>
        <v>214.14525848765433</v>
      </c>
      <c r="P366" s="34">
        <f t="shared" si="106"/>
        <v>254.85055555555559</v>
      </c>
      <c r="Q366" s="34">
        <f t="shared" si="106"/>
        <v>299.09544367283956</v>
      </c>
      <c r="R366" s="34">
        <f t="shared" si="106"/>
        <v>346.87992283950609</v>
      </c>
      <c r="S366" s="34">
        <f t="shared" si="106"/>
        <v>398.20399305555549</v>
      </c>
      <c r="T366" s="34">
        <f t="shared" si="106"/>
        <v>453.06765432098763</v>
      </c>
      <c r="U366" s="34">
        <f t="shared" si="106"/>
        <v>511.47090663580241</v>
      </c>
      <c r="V366" s="34">
        <f t="shared" si="106"/>
        <v>573.41374999999994</v>
      </c>
      <c r="W366" s="34">
        <f t="shared" si="106"/>
        <v>638.89618441358027</v>
      </c>
      <c r="X366" s="34">
        <f t="shared" si="107"/>
        <v>707.9182098765433</v>
      </c>
      <c r="Y366" s="34">
        <f t="shared" si="107"/>
        <v>780.4798263888888</v>
      </c>
      <c r="Z366" s="34">
        <f t="shared" si="107"/>
        <v>856.58103395061732</v>
      </c>
      <c r="AA366" s="34">
        <f t="shared" si="107"/>
        <v>936.22183256172832</v>
      </c>
      <c r="AB366" s="34">
        <f t="shared" si="107"/>
        <v>1019.4022222222223</v>
      </c>
      <c r="AC366" s="35">
        <f t="shared" si="107"/>
        <v>1106.1222029320988</v>
      </c>
    </row>
    <row r="367" spans="1:29" hidden="1" x14ac:dyDescent="0.25">
      <c r="A367" s="76"/>
      <c r="B367" s="4" t="s">
        <v>277</v>
      </c>
      <c r="C367" s="3">
        <v>0.36</v>
      </c>
      <c r="D367" s="34">
        <f t="shared" ref="D367:M376" si="108">0.5*$A$5*D$46*D$46*$C367</f>
        <v>0</v>
      </c>
      <c r="E367" s="34">
        <f t="shared" si="108"/>
        <v>1.7947222222222221</v>
      </c>
      <c r="F367" s="34">
        <f t="shared" si="108"/>
        <v>7.1788888888888884</v>
      </c>
      <c r="G367" s="34">
        <f t="shared" si="108"/>
        <v>16.152500000000003</v>
      </c>
      <c r="H367" s="34">
        <f t="shared" si="108"/>
        <v>28.715555555555554</v>
      </c>
      <c r="I367" s="34">
        <f t="shared" si="108"/>
        <v>44.868055555555557</v>
      </c>
      <c r="J367" s="34">
        <f t="shared" si="108"/>
        <v>64.610000000000014</v>
      </c>
      <c r="K367" s="34">
        <f t="shared" si="108"/>
        <v>87.941388888888866</v>
      </c>
      <c r="L367" s="34">
        <f t="shared" si="108"/>
        <v>114.86222222222221</v>
      </c>
      <c r="M367" s="34">
        <f t="shared" si="108"/>
        <v>145.3725</v>
      </c>
      <c r="N367" s="34">
        <f t="shared" ref="N367:W376" si="109">0.5*$A$5*N$46*N$46*$C367</f>
        <v>179.47222222222223</v>
      </c>
      <c r="O367" s="34">
        <f t="shared" si="109"/>
        <v>217.16138888888889</v>
      </c>
      <c r="P367" s="34">
        <f t="shared" si="109"/>
        <v>258.44000000000005</v>
      </c>
      <c r="Q367" s="34">
        <f t="shared" si="109"/>
        <v>303.3080555555556</v>
      </c>
      <c r="R367" s="34">
        <f t="shared" si="109"/>
        <v>351.76555555555547</v>
      </c>
      <c r="S367" s="34">
        <f t="shared" si="109"/>
        <v>403.81249999999989</v>
      </c>
      <c r="T367" s="34">
        <f t="shared" si="109"/>
        <v>459.44888888888886</v>
      </c>
      <c r="U367" s="34">
        <f t="shared" si="109"/>
        <v>518.67472222222216</v>
      </c>
      <c r="V367" s="34">
        <f t="shared" si="109"/>
        <v>581.49</v>
      </c>
      <c r="W367" s="34">
        <f t="shared" si="109"/>
        <v>647.8947222222223</v>
      </c>
      <c r="X367" s="34">
        <f t="shared" ref="X367:AC376" si="110">0.5*$A$5*X$46*X$46*$C367</f>
        <v>717.88888888888891</v>
      </c>
      <c r="Y367" s="34">
        <f t="shared" si="110"/>
        <v>791.47249999999997</v>
      </c>
      <c r="Z367" s="34">
        <f t="shared" si="110"/>
        <v>868.64555555555557</v>
      </c>
      <c r="AA367" s="34">
        <f t="shared" si="110"/>
        <v>949.40805555555539</v>
      </c>
      <c r="AB367" s="34">
        <f t="shared" si="110"/>
        <v>1033.7600000000002</v>
      </c>
      <c r="AC367" s="35">
        <f t="shared" si="110"/>
        <v>1121.7013888888889</v>
      </c>
    </row>
    <row r="368" spans="1:29" hidden="1" x14ac:dyDescent="0.25">
      <c r="A368" s="76"/>
      <c r="B368" s="4" t="s">
        <v>278</v>
      </c>
      <c r="C368" s="3">
        <v>0.36</v>
      </c>
      <c r="D368" s="34">
        <f t="shared" si="108"/>
        <v>0</v>
      </c>
      <c r="E368" s="34">
        <f t="shared" si="108"/>
        <v>1.7947222222222221</v>
      </c>
      <c r="F368" s="34">
        <f t="shared" si="108"/>
        <v>7.1788888888888884</v>
      </c>
      <c r="G368" s="34">
        <f t="shared" si="108"/>
        <v>16.152500000000003</v>
      </c>
      <c r="H368" s="34">
        <f t="shared" si="108"/>
        <v>28.715555555555554</v>
      </c>
      <c r="I368" s="34">
        <f t="shared" si="108"/>
        <v>44.868055555555557</v>
      </c>
      <c r="J368" s="34">
        <f t="shared" si="108"/>
        <v>64.610000000000014</v>
      </c>
      <c r="K368" s="34">
        <f t="shared" si="108"/>
        <v>87.941388888888866</v>
      </c>
      <c r="L368" s="34">
        <f t="shared" si="108"/>
        <v>114.86222222222221</v>
      </c>
      <c r="M368" s="34">
        <f t="shared" si="108"/>
        <v>145.3725</v>
      </c>
      <c r="N368" s="34">
        <f t="shared" si="109"/>
        <v>179.47222222222223</v>
      </c>
      <c r="O368" s="34">
        <f t="shared" si="109"/>
        <v>217.16138888888889</v>
      </c>
      <c r="P368" s="34">
        <f t="shared" si="109"/>
        <v>258.44000000000005</v>
      </c>
      <c r="Q368" s="34">
        <f t="shared" si="109"/>
        <v>303.3080555555556</v>
      </c>
      <c r="R368" s="34">
        <f t="shared" si="109"/>
        <v>351.76555555555547</v>
      </c>
      <c r="S368" s="34">
        <f t="shared" si="109"/>
        <v>403.81249999999989</v>
      </c>
      <c r="T368" s="34">
        <f t="shared" si="109"/>
        <v>459.44888888888886</v>
      </c>
      <c r="U368" s="34">
        <f t="shared" si="109"/>
        <v>518.67472222222216</v>
      </c>
      <c r="V368" s="34">
        <f t="shared" si="109"/>
        <v>581.49</v>
      </c>
      <c r="W368" s="34">
        <f t="shared" si="109"/>
        <v>647.8947222222223</v>
      </c>
      <c r="X368" s="34">
        <f t="shared" si="110"/>
        <v>717.88888888888891</v>
      </c>
      <c r="Y368" s="34">
        <f t="shared" si="110"/>
        <v>791.47249999999997</v>
      </c>
      <c r="Z368" s="34">
        <f t="shared" si="110"/>
        <v>868.64555555555557</v>
      </c>
      <c r="AA368" s="34">
        <f t="shared" si="110"/>
        <v>949.40805555555539</v>
      </c>
      <c r="AB368" s="34">
        <f t="shared" si="110"/>
        <v>1033.7600000000002</v>
      </c>
      <c r="AC368" s="35">
        <f t="shared" si="110"/>
        <v>1121.7013888888889</v>
      </c>
    </row>
    <row r="369" spans="1:29" hidden="1" x14ac:dyDescent="0.25">
      <c r="A369" s="76"/>
      <c r="B369" s="4" t="s">
        <v>279</v>
      </c>
      <c r="C369" s="3">
        <v>0.36</v>
      </c>
      <c r="D369" s="34">
        <f t="shared" si="108"/>
        <v>0</v>
      </c>
      <c r="E369" s="34">
        <f t="shared" si="108"/>
        <v>1.7947222222222221</v>
      </c>
      <c r="F369" s="34">
        <f t="shared" si="108"/>
        <v>7.1788888888888884</v>
      </c>
      <c r="G369" s="34">
        <f t="shared" si="108"/>
        <v>16.152500000000003</v>
      </c>
      <c r="H369" s="34">
        <f t="shared" si="108"/>
        <v>28.715555555555554</v>
      </c>
      <c r="I369" s="34">
        <f t="shared" si="108"/>
        <v>44.868055555555557</v>
      </c>
      <c r="J369" s="34">
        <f t="shared" si="108"/>
        <v>64.610000000000014</v>
      </c>
      <c r="K369" s="34">
        <f t="shared" si="108"/>
        <v>87.941388888888866</v>
      </c>
      <c r="L369" s="34">
        <f t="shared" si="108"/>
        <v>114.86222222222221</v>
      </c>
      <c r="M369" s="34">
        <f t="shared" si="108"/>
        <v>145.3725</v>
      </c>
      <c r="N369" s="34">
        <f t="shared" si="109"/>
        <v>179.47222222222223</v>
      </c>
      <c r="O369" s="34">
        <f t="shared" si="109"/>
        <v>217.16138888888889</v>
      </c>
      <c r="P369" s="34">
        <f t="shared" si="109"/>
        <v>258.44000000000005</v>
      </c>
      <c r="Q369" s="34">
        <f t="shared" si="109"/>
        <v>303.3080555555556</v>
      </c>
      <c r="R369" s="34">
        <f t="shared" si="109"/>
        <v>351.76555555555547</v>
      </c>
      <c r="S369" s="34">
        <f t="shared" si="109"/>
        <v>403.81249999999989</v>
      </c>
      <c r="T369" s="34">
        <f t="shared" si="109"/>
        <v>459.44888888888886</v>
      </c>
      <c r="U369" s="34">
        <f t="shared" si="109"/>
        <v>518.67472222222216</v>
      </c>
      <c r="V369" s="34">
        <f t="shared" si="109"/>
        <v>581.49</v>
      </c>
      <c r="W369" s="34">
        <f t="shared" si="109"/>
        <v>647.8947222222223</v>
      </c>
      <c r="X369" s="34">
        <f t="shared" si="110"/>
        <v>717.88888888888891</v>
      </c>
      <c r="Y369" s="34">
        <f t="shared" si="110"/>
        <v>791.47249999999997</v>
      </c>
      <c r="Z369" s="34">
        <f t="shared" si="110"/>
        <v>868.64555555555557</v>
      </c>
      <c r="AA369" s="34">
        <f t="shared" si="110"/>
        <v>949.40805555555539</v>
      </c>
      <c r="AB369" s="34">
        <f t="shared" si="110"/>
        <v>1033.7600000000002</v>
      </c>
      <c r="AC369" s="35">
        <f t="shared" si="110"/>
        <v>1121.7013888888889</v>
      </c>
    </row>
    <row r="370" spans="1:29" hidden="1" x14ac:dyDescent="0.25">
      <c r="A370" s="76"/>
      <c r="B370" s="4" t="s">
        <v>280</v>
      </c>
      <c r="C370" s="3">
        <v>0.36</v>
      </c>
      <c r="D370" s="34">
        <f t="shared" si="108"/>
        <v>0</v>
      </c>
      <c r="E370" s="34">
        <f t="shared" si="108"/>
        <v>1.7947222222222221</v>
      </c>
      <c r="F370" s="34">
        <f t="shared" si="108"/>
        <v>7.1788888888888884</v>
      </c>
      <c r="G370" s="34">
        <f t="shared" si="108"/>
        <v>16.152500000000003</v>
      </c>
      <c r="H370" s="34">
        <f t="shared" si="108"/>
        <v>28.715555555555554</v>
      </c>
      <c r="I370" s="34">
        <f t="shared" si="108"/>
        <v>44.868055555555557</v>
      </c>
      <c r="J370" s="34">
        <f t="shared" si="108"/>
        <v>64.610000000000014</v>
      </c>
      <c r="K370" s="34">
        <f t="shared" si="108"/>
        <v>87.941388888888866</v>
      </c>
      <c r="L370" s="34">
        <f t="shared" si="108"/>
        <v>114.86222222222221</v>
      </c>
      <c r="M370" s="34">
        <f t="shared" si="108"/>
        <v>145.3725</v>
      </c>
      <c r="N370" s="34">
        <f t="shared" si="109"/>
        <v>179.47222222222223</v>
      </c>
      <c r="O370" s="34">
        <f t="shared" si="109"/>
        <v>217.16138888888889</v>
      </c>
      <c r="P370" s="34">
        <f t="shared" si="109"/>
        <v>258.44000000000005</v>
      </c>
      <c r="Q370" s="34">
        <f t="shared" si="109"/>
        <v>303.3080555555556</v>
      </c>
      <c r="R370" s="34">
        <f t="shared" si="109"/>
        <v>351.76555555555547</v>
      </c>
      <c r="S370" s="34">
        <f t="shared" si="109"/>
        <v>403.81249999999989</v>
      </c>
      <c r="T370" s="34">
        <f t="shared" si="109"/>
        <v>459.44888888888886</v>
      </c>
      <c r="U370" s="34">
        <f t="shared" si="109"/>
        <v>518.67472222222216</v>
      </c>
      <c r="V370" s="34">
        <f t="shared" si="109"/>
        <v>581.49</v>
      </c>
      <c r="W370" s="34">
        <f t="shared" si="109"/>
        <v>647.8947222222223</v>
      </c>
      <c r="X370" s="34">
        <f t="shared" si="110"/>
        <v>717.88888888888891</v>
      </c>
      <c r="Y370" s="34">
        <f t="shared" si="110"/>
        <v>791.47249999999997</v>
      </c>
      <c r="Z370" s="34">
        <f t="shared" si="110"/>
        <v>868.64555555555557</v>
      </c>
      <c r="AA370" s="34">
        <f t="shared" si="110"/>
        <v>949.40805555555539</v>
      </c>
      <c r="AB370" s="34">
        <f t="shared" si="110"/>
        <v>1033.7600000000002</v>
      </c>
      <c r="AC370" s="35">
        <f t="shared" si="110"/>
        <v>1121.7013888888889</v>
      </c>
    </row>
    <row r="371" spans="1:29" hidden="1" x14ac:dyDescent="0.25">
      <c r="A371" s="76"/>
      <c r="B371" s="4" t="s">
        <v>281</v>
      </c>
      <c r="C371" s="3">
        <v>0.36</v>
      </c>
      <c r="D371" s="34">
        <f t="shared" si="108"/>
        <v>0</v>
      </c>
      <c r="E371" s="34">
        <f t="shared" si="108"/>
        <v>1.7947222222222221</v>
      </c>
      <c r="F371" s="34">
        <f t="shared" si="108"/>
        <v>7.1788888888888884</v>
      </c>
      <c r="G371" s="34">
        <f t="shared" si="108"/>
        <v>16.152500000000003</v>
      </c>
      <c r="H371" s="34">
        <f t="shared" si="108"/>
        <v>28.715555555555554</v>
      </c>
      <c r="I371" s="34">
        <f t="shared" si="108"/>
        <v>44.868055555555557</v>
      </c>
      <c r="J371" s="34">
        <f t="shared" si="108"/>
        <v>64.610000000000014</v>
      </c>
      <c r="K371" s="34">
        <f t="shared" si="108"/>
        <v>87.941388888888866</v>
      </c>
      <c r="L371" s="34">
        <f t="shared" si="108"/>
        <v>114.86222222222221</v>
      </c>
      <c r="M371" s="34">
        <f t="shared" si="108"/>
        <v>145.3725</v>
      </c>
      <c r="N371" s="34">
        <f t="shared" si="109"/>
        <v>179.47222222222223</v>
      </c>
      <c r="O371" s="34">
        <f t="shared" si="109"/>
        <v>217.16138888888889</v>
      </c>
      <c r="P371" s="34">
        <f t="shared" si="109"/>
        <v>258.44000000000005</v>
      </c>
      <c r="Q371" s="34">
        <f t="shared" si="109"/>
        <v>303.3080555555556</v>
      </c>
      <c r="R371" s="34">
        <f t="shared" si="109"/>
        <v>351.76555555555547</v>
      </c>
      <c r="S371" s="34">
        <f t="shared" si="109"/>
        <v>403.81249999999989</v>
      </c>
      <c r="T371" s="34">
        <f t="shared" si="109"/>
        <v>459.44888888888886</v>
      </c>
      <c r="U371" s="34">
        <f t="shared" si="109"/>
        <v>518.67472222222216</v>
      </c>
      <c r="V371" s="34">
        <f t="shared" si="109"/>
        <v>581.49</v>
      </c>
      <c r="W371" s="34">
        <f t="shared" si="109"/>
        <v>647.8947222222223</v>
      </c>
      <c r="X371" s="34">
        <f t="shared" si="110"/>
        <v>717.88888888888891</v>
      </c>
      <c r="Y371" s="34">
        <f t="shared" si="110"/>
        <v>791.47249999999997</v>
      </c>
      <c r="Z371" s="34">
        <f t="shared" si="110"/>
        <v>868.64555555555557</v>
      </c>
      <c r="AA371" s="34">
        <f t="shared" si="110"/>
        <v>949.40805555555539</v>
      </c>
      <c r="AB371" s="34">
        <f t="shared" si="110"/>
        <v>1033.7600000000002</v>
      </c>
      <c r="AC371" s="35">
        <f t="shared" si="110"/>
        <v>1121.7013888888889</v>
      </c>
    </row>
    <row r="372" spans="1:29" hidden="1" x14ac:dyDescent="0.25">
      <c r="A372" s="76"/>
      <c r="B372" s="4" t="s">
        <v>282</v>
      </c>
      <c r="C372" s="3">
        <v>0.36</v>
      </c>
      <c r="D372" s="34">
        <f t="shared" si="108"/>
        <v>0</v>
      </c>
      <c r="E372" s="34">
        <f t="shared" si="108"/>
        <v>1.7947222222222221</v>
      </c>
      <c r="F372" s="34">
        <f t="shared" si="108"/>
        <v>7.1788888888888884</v>
      </c>
      <c r="G372" s="34">
        <f t="shared" si="108"/>
        <v>16.152500000000003</v>
      </c>
      <c r="H372" s="34">
        <f t="shared" si="108"/>
        <v>28.715555555555554</v>
      </c>
      <c r="I372" s="34">
        <f t="shared" si="108"/>
        <v>44.868055555555557</v>
      </c>
      <c r="J372" s="34">
        <f t="shared" si="108"/>
        <v>64.610000000000014</v>
      </c>
      <c r="K372" s="34">
        <f t="shared" si="108"/>
        <v>87.941388888888866</v>
      </c>
      <c r="L372" s="34">
        <f t="shared" si="108"/>
        <v>114.86222222222221</v>
      </c>
      <c r="M372" s="34">
        <f t="shared" si="108"/>
        <v>145.3725</v>
      </c>
      <c r="N372" s="34">
        <f t="shared" si="109"/>
        <v>179.47222222222223</v>
      </c>
      <c r="O372" s="34">
        <f t="shared" si="109"/>
        <v>217.16138888888889</v>
      </c>
      <c r="P372" s="34">
        <f t="shared" si="109"/>
        <v>258.44000000000005</v>
      </c>
      <c r="Q372" s="34">
        <f t="shared" si="109"/>
        <v>303.3080555555556</v>
      </c>
      <c r="R372" s="34">
        <f t="shared" si="109"/>
        <v>351.76555555555547</v>
      </c>
      <c r="S372" s="34">
        <f t="shared" si="109"/>
        <v>403.81249999999989</v>
      </c>
      <c r="T372" s="34">
        <f t="shared" si="109"/>
        <v>459.44888888888886</v>
      </c>
      <c r="U372" s="34">
        <f t="shared" si="109"/>
        <v>518.67472222222216</v>
      </c>
      <c r="V372" s="34">
        <f t="shared" si="109"/>
        <v>581.49</v>
      </c>
      <c r="W372" s="34">
        <f t="shared" si="109"/>
        <v>647.8947222222223</v>
      </c>
      <c r="X372" s="34">
        <f t="shared" si="110"/>
        <v>717.88888888888891</v>
      </c>
      <c r="Y372" s="34">
        <f t="shared" si="110"/>
        <v>791.47249999999997</v>
      </c>
      <c r="Z372" s="34">
        <f t="shared" si="110"/>
        <v>868.64555555555557</v>
      </c>
      <c r="AA372" s="34">
        <f t="shared" si="110"/>
        <v>949.40805555555539</v>
      </c>
      <c r="AB372" s="34">
        <f t="shared" si="110"/>
        <v>1033.7600000000002</v>
      </c>
      <c r="AC372" s="35">
        <f t="shared" si="110"/>
        <v>1121.7013888888889</v>
      </c>
    </row>
    <row r="373" spans="1:29" hidden="1" x14ac:dyDescent="0.25">
      <c r="A373" s="76"/>
      <c r="B373" s="4" t="s">
        <v>283</v>
      </c>
      <c r="C373" s="3">
        <v>0.36</v>
      </c>
      <c r="D373" s="34">
        <f t="shared" si="108"/>
        <v>0</v>
      </c>
      <c r="E373" s="34">
        <f t="shared" si="108"/>
        <v>1.7947222222222221</v>
      </c>
      <c r="F373" s="34">
        <f t="shared" si="108"/>
        <v>7.1788888888888884</v>
      </c>
      <c r="G373" s="34">
        <f t="shared" si="108"/>
        <v>16.152500000000003</v>
      </c>
      <c r="H373" s="34">
        <f t="shared" si="108"/>
        <v>28.715555555555554</v>
      </c>
      <c r="I373" s="34">
        <f t="shared" si="108"/>
        <v>44.868055555555557</v>
      </c>
      <c r="J373" s="34">
        <f t="shared" si="108"/>
        <v>64.610000000000014</v>
      </c>
      <c r="K373" s="34">
        <f t="shared" si="108"/>
        <v>87.941388888888866</v>
      </c>
      <c r="L373" s="34">
        <f t="shared" si="108"/>
        <v>114.86222222222221</v>
      </c>
      <c r="M373" s="34">
        <f t="shared" si="108"/>
        <v>145.3725</v>
      </c>
      <c r="N373" s="34">
        <f t="shared" si="109"/>
        <v>179.47222222222223</v>
      </c>
      <c r="O373" s="34">
        <f t="shared" si="109"/>
        <v>217.16138888888889</v>
      </c>
      <c r="P373" s="34">
        <f t="shared" si="109"/>
        <v>258.44000000000005</v>
      </c>
      <c r="Q373" s="34">
        <f t="shared" si="109"/>
        <v>303.3080555555556</v>
      </c>
      <c r="R373" s="34">
        <f t="shared" si="109"/>
        <v>351.76555555555547</v>
      </c>
      <c r="S373" s="34">
        <f t="shared" si="109"/>
        <v>403.81249999999989</v>
      </c>
      <c r="T373" s="34">
        <f t="shared" si="109"/>
        <v>459.44888888888886</v>
      </c>
      <c r="U373" s="34">
        <f t="shared" si="109"/>
        <v>518.67472222222216</v>
      </c>
      <c r="V373" s="34">
        <f t="shared" si="109"/>
        <v>581.49</v>
      </c>
      <c r="W373" s="34">
        <f t="shared" si="109"/>
        <v>647.8947222222223</v>
      </c>
      <c r="X373" s="34">
        <f t="shared" si="110"/>
        <v>717.88888888888891</v>
      </c>
      <c r="Y373" s="34">
        <f t="shared" si="110"/>
        <v>791.47249999999997</v>
      </c>
      <c r="Z373" s="34">
        <f t="shared" si="110"/>
        <v>868.64555555555557</v>
      </c>
      <c r="AA373" s="34">
        <f t="shared" si="110"/>
        <v>949.40805555555539</v>
      </c>
      <c r="AB373" s="34">
        <f t="shared" si="110"/>
        <v>1033.7600000000002</v>
      </c>
      <c r="AC373" s="35">
        <f t="shared" si="110"/>
        <v>1121.7013888888889</v>
      </c>
    </row>
    <row r="374" spans="1:29" hidden="1" x14ac:dyDescent="0.25">
      <c r="A374" s="76"/>
      <c r="B374" s="4" t="s">
        <v>284</v>
      </c>
      <c r="C374" s="3">
        <v>0.36</v>
      </c>
      <c r="D374" s="34">
        <f t="shared" si="108"/>
        <v>0</v>
      </c>
      <c r="E374" s="34">
        <f t="shared" si="108"/>
        <v>1.7947222222222221</v>
      </c>
      <c r="F374" s="34">
        <f t="shared" si="108"/>
        <v>7.1788888888888884</v>
      </c>
      <c r="G374" s="34">
        <f t="shared" si="108"/>
        <v>16.152500000000003</v>
      </c>
      <c r="H374" s="34">
        <f t="shared" si="108"/>
        <v>28.715555555555554</v>
      </c>
      <c r="I374" s="34">
        <f t="shared" si="108"/>
        <v>44.868055555555557</v>
      </c>
      <c r="J374" s="34">
        <f t="shared" si="108"/>
        <v>64.610000000000014</v>
      </c>
      <c r="K374" s="34">
        <f t="shared" si="108"/>
        <v>87.941388888888866</v>
      </c>
      <c r="L374" s="34">
        <f t="shared" si="108"/>
        <v>114.86222222222221</v>
      </c>
      <c r="M374" s="34">
        <f t="shared" si="108"/>
        <v>145.3725</v>
      </c>
      <c r="N374" s="34">
        <f t="shared" si="109"/>
        <v>179.47222222222223</v>
      </c>
      <c r="O374" s="34">
        <f t="shared" si="109"/>
        <v>217.16138888888889</v>
      </c>
      <c r="P374" s="34">
        <f t="shared" si="109"/>
        <v>258.44000000000005</v>
      </c>
      <c r="Q374" s="34">
        <f t="shared" si="109"/>
        <v>303.3080555555556</v>
      </c>
      <c r="R374" s="34">
        <f t="shared" si="109"/>
        <v>351.76555555555547</v>
      </c>
      <c r="S374" s="34">
        <f t="shared" si="109"/>
        <v>403.81249999999989</v>
      </c>
      <c r="T374" s="34">
        <f t="shared" si="109"/>
        <v>459.44888888888886</v>
      </c>
      <c r="U374" s="34">
        <f t="shared" si="109"/>
        <v>518.67472222222216</v>
      </c>
      <c r="V374" s="34">
        <f t="shared" si="109"/>
        <v>581.49</v>
      </c>
      <c r="W374" s="34">
        <f t="shared" si="109"/>
        <v>647.8947222222223</v>
      </c>
      <c r="X374" s="34">
        <f t="shared" si="110"/>
        <v>717.88888888888891</v>
      </c>
      <c r="Y374" s="34">
        <f t="shared" si="110"/>
        <v>791.47249999999997</v>
      </c>
      <c r="Z374" s="34">
        <f t="shared" si="110"/>
        <v>868.64555555555557</v>
      </c>
      <c r="AA374" s="34">
        <f t="shared" si="110"/>
        <v>949.40805555555539</v>
      </c>
      <c r="AB374" s="34">
        <f t="shared" si="110"/>
        <v>1033.7600000000002</v>
      </c>
      <c r="AC374" s="35">
        <f t="shared" si="110"/>
        <v>1121.7013888888889</v>
      </c>
    </row>
    <row r="375" spans="1:29" hidden="1" x14ac:dyDescent="0.25">
      <c r="A375" s="76"/>
      <c r="B375" s="4" t="s">
        <v>285</v>
      </c>
      <c r="C375" s="3">
        <v>0.36</v>
      </c>
      <c r="D375" s="34">
        <f t="shared" si="108"/>
        <v>0</v>
      </c>
      <c r="E375" s="34">
        <f t="shared" si="108"/>
        <v>1.7947222222222221</v>
      </c>
      <c r="F375" s="34">
        <f t="shared" si="108"/>
        <v>7.1788888888888884</v>
      </c>
      <c r="G375" s="34">
        <f t="shared" si="108"/>
        <v>16.152500000000003</v>
      </c>
      <c r="H375" s="34">
        <f t="shared" si="108"/>
        <v>28.715555555555554</v>
      </c>
      <c r="I375" s="34">
        <f t="shared" si="108"/>
        <v>44.868055555555557</v>
      </c>
      <c r="J375" s="34">
        <f t="shared" si="108"/>
        <v>64.610000000000014</v>
      </c>
      <c r="K375" s="34">
        <f t="shared" si="108"/>
        <v>87.941388888888866</v>
      </c>
      <c r="L375" s="34">
        <f t="shared" si="108"/>
        <v>114.86222222222221</v>
      </c>
      <c r="M375" s="34">
        <f t="shared" si="108"/>
        <v>145.3725</v>
      </c>
      <c r="N375" s="34">
        <f t="shared" si="109"/>
        <v>179.47222222222223</v>
      </c>
      <c r="O375" s="34">
        <f t="shared" si="109"/>
        <v>217.16138888888889</v>
      </c>
      <c r="P375" s="34">
        <f t="shared" si="109"/>
        <v>258.44000000000005</v>
      </c>
      <c r="Q375" s="34">
        <f t="shared" si="109"/>
        <v>303.3080555555556</v>
      </c>
      <c r="R375" s="34">
        <f t="shared" si="109"/>
        <v>351.76555555555547</v>
      </c>
      <c r="S375" s="34">
        <f t="shared" si="109"/>
        <v>403.81249999999989</v>
      </c>
      <c r="T375" s="34">
        <f t="shared" si="109"/>
        <v>459.44888888888886</v>
      </c>
      <c r="U375" s="34">
        <f t="shared" si="109"/>
        <v>518.67472222222216</v>
      </c>
      <c r="V375" s="34">
        <f t="shared" si="109"/>
        <v>581.49</v>
      </c>
      <c r="W375" s="34">
        <f t="shared" si="109"/>
        <v>647.8947222222223</v>
      </c>
      <c r="X375" s="34">
        <f t="shared" si="110"/>
        <v>717.88888888888891</v>
      </c>
      <c r="Y375" s="34">
        <f t="shared" si="110"/>
        <v>791.47249999999997</v>
      </c>
      <c r="Z375" s="34">
        <f t="shared" si="110"/>
        <v>868.64555555555557</v>
      </c>
      <c r="AA375" s="34">
        <f t="shared" si="110"/>
        <v>949.40805555555539</v>
      </c>
      <c r="AB375" s="34">
        <f t="shared" si="110"/>
        <v>1033.7600000000002</v>
      </c>
      <c r="AC375" s="35">
        <f t="shared" si="110"/>
        <v>1121.7013888888889</v>
      </c>
    </row>
    <row r="376" spans="1:29" hidden="1" x14ac:dyDescent="0.25">
      <c r="A376" s="76"/>
      <c r="B376" s="4" t="s">
        <v>286</v>
      </c>
      <c r="C376" s="3">
        <v>0.36</v>
      </c>
      <c r="D376" s="34">
        <f t="shared" si="108"/>
        <v>0</v>
      </c>
      <c r="E376" s="34">
        <f t="shared" si="108"/>
        <v>1.7947222222222221</v>
      </c>
      <c r="F376" s="34">
        <f t="shared" si="108"/>
        <v>7.1788888888888884</v>
      </c>
      <c r="G376" s="34">
        <f t="shared" si="108"/>
        <v>16.152500000000003</v>
      </c>
      <c r="H376" s="34">
        <f t="shared" si="108"/>
        <v>28.715555555555554</v>
      </c>
      <c r="I376" s="34">
        <f t="shared" si="108"/>
        <v>44.868055555555557</v>
      </c>
      <c r="J376" s="34">
        <f t="shared" si="108"/>
        <v>64.610000000000014</v>
      </c>
      <c r="K376" s="34">
        <f t="shared" si="108"/>
        <v>87.941388888888866</v>
      </c>
      <c r="L376" s="34">
        <f t="shared" si="108"/>
        <v>114.86222222222221</v>
      </c>
      <c r="M376" s="34">
        <f t="shared" si="108"/>
        <v>145.3725</v>
      </c>
      <c r="N376" s="34">
        <f t="shared" si="109"/>
        <v>179.47222222222223</v>
      </c>
      <c r="O376" s="34">
        <f t="shared" si="109"/>
        <v>217.16138888888889</v>
      </c>
      <c r="P376" s="34">
        <f t="shared" si="109"/>
        <v>258.44000000000005</v>
      </c>
      <c r="Q376" s="34">
        <f t="shared" si="109"/>
        <v>303.3080555555556</v>
      </c>
      <c r="R376" s="34">
        <f t="shared" si="109"/>
        <v>351.76555555555547</v>
      </c>
      <c r="S376" s="34">
        <f t="shared" si="109"/>
        <v>403.81249999999989</v>
      </c>
      <c r="T376" s="34">
        <f t="shared" si="109"/>
        <v>459.44888888888886</v>
      </c>
      <c r="U376" s="34">
        <f t="shared" si="109"/>
        <v>518.67472222222216</v>
      </c>
      <c r="V376" s="34">
        <f t="shared" si="109"/>
        <v>581.49</v>
      </c>
      <c r="W376" s="34">
        <f t="shared" si="109"/>
        <v>647.8947222222223</v>
      </c>
      <c r="X376" s="34">
        <f t="shared" si="110"/>
        <v>717.88888888888891</v>
      </c>
      <c r="Y376" s="34">
        <f t="shared" si="110"/>
        <v>791.47249999999997</v>
      </c>
      <c r="Z376" s="34">
        <f t="shared" si="110"/>
        <v>868.64555555555557</v>
      </c>
      <c r="AA376" s="34">
        <f t="shared" si="110"/>
        <v>949.40805555555539</v>
      </c>
      <c r="AB376" s="34">
        <f t="shared" si="110"/>
        <v>1033.7600000000002</v>
      </c>
      <c r="AC376" s="35">
        <f t="shared" si="110"/>
        <v>1121.7013888888889</v>
      </c>
    </row>
    <row r="377" spans="1:29" hidden="1" x14ac:dyDescent="0.25">
      <c r="A377" s="76"/>
      <c r="B377" s="4" t="s">
        <v>287</v>
      </c>
      <c r="C377" s="3">
        <v>0.36</v>
      </c>
      <c r="D377" s="34">
        <f t="shared" ref="D377:M386" si="111">0.5*$A$5*D$46*D$46*$C377</f>
        <v>0</v>
      </c>
      <c r="E377" s="34">
        <f t="shared" si="111"/>
        <v>1.7947222222222221</v>
      </c>
      <c r="F377" s="34">
        <f t="shared" si="111"/>
        <v>7.1788888888888884</v>
      </c>
      <c r="G377" s="34">
        <f t="shared" si="111"/>
        <v>16.152500000000003</v>
      </c>
      <c r="H377" s="34">
        <f t="shared" si="111"/>
        <v>28.715555555555554</v>
      </c>
      <c r="I377" s="34">
        <f t="shared" si="111"/>
        <v>44.868055555555557</v>
      </c>
      <c r="J377" s="34">
        <f t="shared" si="111"/>
        <v>64.610000000000014</v>
      </c>
      <c r="K377" s="34">
        <f t="shared" si="111"/>
        <v>87.941388888888866</v>
      </c>
      <c r="L377" s="34">
        <f t="shared" si="111"/>
        <v>114.86222222222221</v>
      </c>
      <c r="M377" s="34">
        <f t="shared" si="111"/>
        <v>145.3725</v>
      </c>
      <c r="N377" s="34">
        <f t="shared" ref="N377:W386" si="112">0.5*$A$5*N$46*N$46*$C377</f>
        <v>179.47222222222223</v>
      </c>
      <c r="O377" s="34">
        <f t="shared" si="112"/>
        <v>217.16138888888889</v>
      </c>
      <c r="P377" s="34">
        <f t="shared" si="112"/>
        <v>258.44000000000005</v>
      </c>
      <c r="Q377" s="34">
        <f t="shared" si="112"/>
        <v>303.3080555555556</v>
      </c>
      <c r="R377" s="34">
        <f t="shared" si="112"/>
        <v>351.76555555555547</v>
      </c>
      <c r="S377" s="34">
        <f t="shared" si="112"/>
        <v>403.81249999999989</v>
      </c>
      <c r="T377" s="34">
        <f t="shared" si="112"/>
        <v>459.44888888888886</v>
      </c>
      <c r="U377" s="34">
        <f t="shared" si="112"/>
        <v>518.67472222222216</v>
      </c>
      <c r="V377" s="34">
        <f t="shared" si="112"/>
        <v>581.49</v>
      </c>
      <c r="W377" s="34">
        <f t="shared" si="112"/>
        <v>647.8947222222223</v>
      </c>
      <c r="X377" s="34">
        <f t="shared" ref="X377:AC386" si="113">0.5*$A$5*X$46*X$46*$C377</f>
        <v>717.88888888888891</v>
      </c>
      <c r="Y377" s="34">
        <f t="shared" si="113"/>
        <v>791.47249999999997</v>
      </c>
      <c r="Z377" s="34">
        <f t="shared" si="113"/>
        <v>868.64555555555557</v>
      </c>
      <c r="AA377" s="34">
        <f t="shared" si="113"/>
        <v>949.40805555555539</v>
      </c>
      <c r="AB377" s="34">
        <f t="shared" si="113"/>
        <v>1033.7600000000002</v>
      </c>
      <c r="AC377" s="35">
        <f t="shared" si="113"/>
        <v>1121.7013888888889</v>
      </c>
    </row>
    <row r="378" spans="1:29" hidden="1" x14ac:dyDescent="0.25">
      <c r="A378" s="76"/>
      <c r="B378" s="4" t="s">
        <v>288</v>
      </c>
      <c r="C378" s="3">
        <v>0.36</v>
      </c>
      <c r="D378" s="34">
        <f t="shared" si="111"/>
        <v>0</v>
      </c>
      <c r="E378" s="34">
        <f t="shared" si="111"/>
        <v>1.7947222222222221</v>
      </c>
      <c r="F378" s="34">
        <f t="shared" si="111"/>
        <v>7.1788888888888884</v>
      </c>
      <c r="G378" s="34">
        <f t="shared" si="111"/>
        <v>16.152500000000003</v>
      </c>
      <c r="H378" s="34">
        <f t="shared" si="111"/>
        <v>28.715555555555554</v>
      </c>
      <c r="I378" s="34">
        <f t="shared" si="111"/>
        <v>44.868055555555557</v>
      </c>
      <c r="J378" s="34">
        <f t="shared" si="111"/>
        <v>64.610000000000014</v>
      </c>
      <c r="K378" s="34">
        <f t="shared" si="111"/>
        <v>87.941388888888866</v>
      </c>
      <c r="L378" s="34">
        <f t="shared" si="111"/>
        <v>114.86222222222221</v>
      </c>
      <c r="M378" s="34">
        <f t="shared" si="111"/>
        <v>145.3725</v>
      </c>
      <c r="N378" s="34">
        <f t="shared" si="112"/>
        <v>179.47222222222223</v>
      </c>
      <c r="O378" s="34">
        <f t="shared" si="112"/>
        <v>217.16138888888889</v>
      </c>
      <c r="P378" s="34">
        <f t="shared" si="112"/>
        <v>258.44000000000005</v>
      </c>
      <c r="Q378" s="34">
        <f t="shared" si="112"/>
        <v>303.3080555555556</v>
      </c>
      <c r="R378" s="34">
        <f t="shared" si="112"/>
        <v>351.76555555555547</v>
      </c>
      <c r="S378" s="34">
        <f t="shared" si="112"/>
        <v>403.81249999999989</v>
      </c>
      <c r="T378" s="34">
        <f t="shared" si="112"/>
        <v>459.44888888888886</v>
      </c>
      <c r="U378" s="34">
        <f t="shared" si="112"/>
        <v>518.67472222222216</v>
      </c>
      <c r="V378" s="34">
        <f t="shared" si="112"/>
        <v>581.49</v>
      </c>
      <c r="W378" s="34">
        <f t="shared" si="112"/>
        <v>647.8947222222223</v>
      </c>
      <c r="X378" s="34">
        <f t="shared" si="113"/>
        <v>717.88888888888891</v>
      </c>
      <c r="Y378" s="34">
        <f t="shared" si="113"/>
        <v>791.47249999999997</v>
      </c>
      <c r="Z378" s="34">
        <f t="shared" si="113"/>
        <v>868.64555555555557</v>
      </c>
      <c r="AA378" s="34">
        <f t="shared" si="113"/>
        <v>949.40805555555539</v>
      </c>
      <c r="AB378" s="34">
        <f t="shared" si="113"/>
        <v>1033.7600000000002</v>
      </c>
      <c r="AC378" s="35">
        <f t="shared" si="113"/>
        <v>1121.7013888888889</v>
      </c>
    </row>
    <row r="379" spans="1:29" hidden="1" x14ac:dyDescent="0.25">
      <c r="A379" s="76"/>
      <c r="B379" s="4" t="s">
        <v>289</v>
      </c>
      <c r="C379" s="3">
        <v>0.36</v>
      </c>
      <c r="D379" s="34">
        <f t="shared" si="111"/>
        <v>0</v>
      </c>
      <c r="E379" s="34">
        <f t="shared" si="111"/>
        <v>1.7947222222222221</v>
      </c>
      <c r="F379" s="34">
        <f t="shared" si="111"/>
        <v>7.1788888888888884</v>
      </c>
      <c r="G379" s="34">
        <f t="shared" si="111"/>
        <v>16.152500000000003</v>
      </c>
      <c r="H379" s="34">
        <f t="shared" si="111"/>
        <v>28.715555555555554</v>
      </c>
      <c r="I379" s="34">
        <f t="shared" si="111"/>
        <v>44.868055555555557</v>
      </c>
      <c r="J379" s="34">
        <f t="shared" si="111"/>
        <v>64.610000000000014</v>
      </c>
      <c r="K379" s="34">
        <f t="shared" si="111"/>
        <v>87.941388888888866</v>
      </c>
      <c r="L379" s="34">
        <f t="shared" si="111"/>
        <v>114.86222222222221</v>
      </c>
      <c r="M379" s="34">
        <f t="shared" si="111"/>
        <v>145.3725</v>
      </c>
      <c r="N379" s="34">
        <f t="shared" si="112"/>
        <v>179.47222222222223</v>
      </c>
      <c r="O379" s="34">
        <f t="shared" si="112"/>
        <v>217.16138888888889</v>
      </c>
      <c r="P379" s="34">
        <f t="shared" si="112"/>
        <v>258.44000000000005</v>
      </c>
      <c r="Q379" s="34">
        <f t="shared" si="112"/>
        <v>303.3080555555556</v>
      </c>
      <c r="R379" s="34">
        <f t="shared" si="112"/>
        <v>351.76555555555547</v>
      </c>
      <c r="S379" s="34">
        <f t="shared" si="112"/>
        <v>403.81249999999989</v>
      </c>
      <c r="T379" s="34">
        <f t="shared" si="112"/>
        <v>459.44888888888886</v>
      </c>
      <c r="U379" s="34">
        <f t="shared" si="112"/>
        <v>518.67472222222216</v>
      </c>
      <c r="V379" s="34">
        <f t="shared" si="112"/>
        <v>581.49</v>
      </c>
      <c r="W379" s="34">
        <f t="shared" si="112"/>
        <v>647.8947222222223</v>
      </c>
      <c r="X379" s="34">
        <f t="shared" si="113"/>
        <v>717.88888888888891</v>
      </c>
      <c r="Y379" s="34">
        <f t="shared" si="113"/>
        <v>791.47249999999997</v>
      </c>
      <c r="Z379" s="34">
        <f t="shared" si="113"/>
        <v>868.64555555555557</v>
      </c>
      <c r="AA379" s="34">
        <f t="shared" si="113"/>
        <v>949.40805555555539</v>
      </c>
      <c r="AB379" s="34">
        <f t="shared" si="113"/>
        <v>1033.7600000000002</v>
      </c>
      <c r="AC379" s="35">
        <f t="shared" si="113"/>
        <v>1121.7013888888889</v>
      </c>
    </row>
    <row r="380" spans="1:29" hidden="1" x14ac:dyDescent="0.25">
      <c r="A380" s="76"/>
      <c r="B380" s="4" t="s">
        <v>290</v>
      </c>
      <c r="C380" s="3">
        <v>0.36</v>
      </c>
      <c r="D380" s="34">
        <f t="shared" si="111"/>
        <v>0</v>
      </c>
      <c r="E380" s="34">
        <f t="shared" si="111"/>
        <v>1.7947222222222221</v>
      </c>
      <c r="F380" s="34">
        <f t="shared" si="111"/>
        <v>7.1788888888888884</v>
      </c>
      <c r="G380" s="34">
        <f t="shared" si="111"/>
        <v>16.152500000000003</v>
      </c>
      <c r="H380" s="34">
        <f t="shared" si="111"/>
        <v>28.715555555555554</v>
      </c>
      <c r="I380" s="34">
        <f t="shared" si="111"/>
        <v>44.868055555555557</v>
      </c>
      <c r="J380" s="34">
        <f t="shared" si="111"/>
        <v>64.610000000000014</v>
      </c>
      <c r="K380" s="34">
        <f t="shared" si="111"/>
        <v>87.941388888888866</v>
      </c>
      <c r="L380" s="34">
        <f t="shared" si="111"/>
        <v>114.86222222222221</v>
      </c>
      <c r="M380" s="34">
        <f t="shared" si="111"/>
        <v>145.3725</v>
      </c>
      <c r="N380" s="34">
        <f t="shared" si="112"/>
        <v>179.47222222222223</v>
      </c>
      <c r="O380" s="34">
        <f t="shared" si="112"/>
        <v>217.16138888888889</v>
      </c>
      <c r="P380" s="34">
        <f t="shared" si="112"/>
        <v>258.44000000000005</v>
      </c>
      <c r="Q380" s="34">
        <f t="shared" si="112"/>
        <v>303.3080555555556</v>
      </c>
      <c r="R380" s="34">
        <f t="shared" si="112"/>
        <v>351.76555555555547</v>
      </c>
      <c r="S380" s="34">
        <f t="shared" si="112"/>
        <v>403.81249999999989</v>
      </c>
      <c r="T380" s="34">
        <f t="shared" si="112"/>
        <v>459.44888888888886</v>
      </c>
      <c r="U380" s="34">
        <f t="shared" si="112"/>
        <v>518.67472222222216</v>
      </c>
      <c r="V380" s="34">
        <f t="shared" si="112"/>
        <v>581.49</v>
      </c>
      <c r="W380" s="34">
        <f t="shared" si="112"/>
        <v>647.8947222222223</v>
      </c>
      <c r="X380" s="34">
        <f t="shared" si="113"/>
        <v>717.88888888888891</v>
      </c>
      <c r="Y380" s="34">
        <f t="shared" si="113"/>
        <v>791.47249999999997</v>
      </c>
      <c r="Z380" s="34">
        <f t="shared" si="113"/>
        <v>868.64555555555557</v>
      </c>
      <c r="AA380" s="34">
        <f t="shared" si="113"/>
        <v>949.40805555555539</v>
      </c>
      <c r="AB380" s="34">
        <f t="shared" si="113"/>
        <v>1033.7600000000002</v>
      </c>
      <c r="AC380" s="35">
        <f t="shared" si="113"/>
        <v>1121.7013888888889</v>
      </c>
    </row>
    <row r="381" spans="1:29" hidden="1" x14ac:dyDescent="0.25">
      <c r="A381" s="76"/>
      <c r="B381" s="4" t="s">
        <v>291</v>
      </c>
      <c r="C381" s="3">
        <v>0.36</v>
      </c>
      <c r="D381" s="34">
        <f t="shared" si="111"/>
        <v>0</v>
      </c>
      <c r="E381" s="34">
        <f t="shared" si="111"/>
        <v>1.7947222222222221</v>
      </c>
      <c r="F381" s="34">
        <f t="shared" si="111"/>
        <v>7.1788888888888884</v>
      </c>
      <c r="G381" s="34">
        <f t="shared" si="111"/>
        <v>16.152500000000003</v>
      </c>
      <c r="H381" s="34">
        <f t="shared" si="111"/>
        <v>28.715555555555554</v>
      </c>
      <c r="I381" s="34">
        <f t="shared" si="111"/>
        <v>44.868055555555557</v>
      </c>
      <c r="J381" s="34">
        <f t="shared" si="111"/>
        <v>64.610000000000014</v>
      </c>
      <c r="K381" s="34">
        <f t="shared" si="111"/>
        <v>87.941388888888866</v>
      </c>
      <c r="L381" s="34">
        <f t="shared" si="111"/>
        <v>114.86222222222221</v>
      </c>
      <c r="M381" s="34">
        <f t="shared" si="111"/>
        <v>145.3725</v>
      </c>
      <c r="N381" s="34">
        <f t="shared" si="112"/>
        <v>179.47222222222223</v>
      </c>
      <c r="O381" s="34">
        <f t="shared" si="112"/>
        <v>217.16138888888889</v>
      </c>
      <c r="P381" s="34">
        <f t="shared" si="112"/>
        <v>258.44000000000005</v>
      </c>
      <c r="Q381" s="34">
        <f t="shared" si="112"/>
        <v>303.3080555555556</v>
      </c>
      <c r="R381" s="34">
        <f t="shared" si="112"/>
        <v>351.76555555555547</v>
      </c>
      <c r="S381" s="34">
        <f t="shared" si="112"/>
        <v>403.81249999999989</v>
      </c>
      <c r="T381" s="34">
        <f t="shared" si="112"/>
        <v>459.44888888888886</v>
      </c>
      <c r="U381" s="34">
        <f t="shared" si="112"/>
        <v>518.67472222222216</v>
      </c>
      <c r="V381" s="34">
        <f t="shared" si="112"/>
        <v>581.49</v>
      </c>
      <c r="W381" s="34">
        <f t="shared" si="112"/>
        <v>647.8947222222223</v>
      </c>
      <c r="X381" s="34">
        <f t="shared" si="113"/>
        <v>717.88888888888891</v>
      </c>
      <c r="Y381" s="34">
        <f t="shared" si="113"/>
        <v>791.47249999999997</v>
      </c>
      <c r="Z381" s="34">
        <f t="shared" si="113"/>
        <v>868.64555555555557</v>
      </c>
      <c r="AA381" s="34">
        <f t="shared" si="113"/>
        <v>949.40805555555539</v>
      </c>
      <c r="AB381" s="34">
        <f t="shared" si="113"/>
        <v>1033.7600000000002</v>
      </c>
      <c r="AC381" s="35">
        <f t="shared" si="113"/>
        <v>1121.7013888888889</v>
      </c>
    </row>
    <row r="382" spans="1:29" hidden="1" x14ac:dyDescent="0.25">
      <c r="A382" s="76"/>
      <c r="B382" s="4" t="s">
        <v>380</v>
      </c>
      <c r="C382" s="3">
        <v>0.36</v>
      </c>
      <c r="D382" s="34">
        <f t="shared" si="111"/>
        <v>0</v>
      </c>
      <c r="E382" s="34">
        <f t="shared" si="111"/>
        <v>1.7947222222222221</v>
      </c>
      <c r="F382" s="34">
        <f t="shared" si="111"/>
        <v>7.1788888888888884</v>
      </c>
      <c r="G382" s="34">
        <f t="shared" si="111"/>
        <v>16.152500000000003</v>
      </c>
      <c r="H382" s="34">
        <f t="shared" si="111"/>
        <v>28.715555555555554</v>
      </c>
      <c r="I382" s="34">
        <f t="shared" si="111"/>
        <v>44.868055555555557</v>
      </c>
      <c r="J382" s="34">
        <f t="shared" si="111"/>
        <v>64.610000000000014</v>
      </c>
      <c r="K382" s="34">
        <f t="shared" si="111"/>
        <v>87.941388888888866</v>
      </c>
      <c r="L382" s="34">
        <f t="shared" si="111"/>
        <v>114.86222222222221</v>
      </c>
      <c r="M382" s="34">
        <f t="shared" si="111"/>
        <v>145.3725</v>
      </c>
      <c r="N382" s="34">
        <f t="shared" si="112"/>
        <v>179.47222222222223</v>
      </c>
      <c r="O382" s="34">
        <f t="shared" si="112"/>
        <v>217.16138888888889</v>
      </c>
      <c r="P382" s="34">
        <f t="shared" si="112"/>
        <v>258.44000000000005</v>
      </c>
      <c r="Q382" s="34">
        <f t="shared" si="112"/>
        <v>303.3080555555556</v>
      </c>
      <c r="R382" s="34">
        <f t="shared" si="112"/>
        <v>351.76555555555547</v>
      </c>
      <c r="S382" s="34">
        <f t="shared" si="112"/>
        <v>403.81249999999989</v>
      </c>
      <c r="T382" s="34">
        <f t="shared" si="112"/>
        <v>459.44888888888886</v>
      </c>
      <c r="U382" s="34">
        <f t="shared" si="112"/>
        <v>518.67472222222216</v>
      </c>
      <c r="V382" s="34">
        <f t="shared" si="112"/>
        <v>581.49</v>
      </c>
      <c r="W382" s="34">
        <f t="shared" si="112"/>
        <v>647.8947222222223</v>
      </c>
      <c r="X382" s="34">
        <f t="shared" si="113"/>
        <v>717.88888888888891</v>
      </c>
      <c r="Y382" s="34">
        <f t="shared" si="113"/>
        <v>791.47249999999997</v>
      </c>
      <c r="Z382" s="34">
        <f t="shared" si="113"/>
        <v>868.64555555555557</v>
      </c>
      <c r="AA382" s="34">
        <f t="shared" si="113"/>
        <v>949.40805555555539</v>
      </c>
      <c r="AB382" s="34">
        <f t="shared" si="113"/>
        <v>1033.7600000000002</v>
      </c>
      <c r="AC382" s="35">
        <f t="shared" si="113"/>
        <v>1121.7013888888889</v>
      </c>
    </row>
    <row r="383" spans="1:29" hidden="1" x14ac:dyDescent="0.25">
      <c r="A383" s="76"/>
      <c r="B383" s="4" t="s">
        <v>292</v>
      </c>
      <c r="C383" s="3">
        <v>0.36</v>
      </c>
      <c r="D383" s="34">
        <f t="shared" si="111"/>
        <v>0</v>
      </c>
      <c r="E383" s="34">
        <f t="shared" si="111"/>
        <v>1.7947222222222221</v>
      </c>
      <c r="F383" s="34">
        <f t="shared" si="111"/>
        <v>7.1788888888888884</v>
      </c>
      <c r="G383" s="34">
        <f t="shared" si="111"/>
        <v>16.152500000000003</v>
      </c>
      <c r="H383" s="34">
        <f t="shared" si="111"/>
        <v>28.715555555555554</v>
      </c>
      <c r="I383" s="34">
        <f t="shared" si="111"/>
        <v>44.868055555555557</v>
      </c>
      <c r="J383" s="34">
        <f t="shared" si="111"/>
        <v>64.610000000000014</v>
      </c>
      <c r="K383" s="34">
        <f t="shared" si="111"/>
        <v>87.941388888888866</v>
      </c>
      <c r="L383" s="34">
        <f t="shared" si="111"/>
        <v>114.86222222222221</v>
      </c>
      <c r="M383" s="34">
        <f t="shared" si="111"/>
        <v>145.3725</v>
      </c>
      <c r="N383" s="34">
        <f t="shared" si="112"/>
        <v>179.47222222222223</v>
      </c>
      <c r="O383" s="34">
        <f t="shared" si="112"/>
        <v>217.16138888888889</v>
      </c>
      <c r="P383" s="34">
        <f t="shared" si="112"/>
        <v>258.44000000000005</v>
      </c>
      <c r="Q383" s="34">
        <f t="shared" si="112"/>
        <v>303.3080555555556</v>
      </c>
      <c r="R383" s="34">
        <f t="shared" si="112"/>
        <v>351.76555555555547</v>
      </c>
      <c r="S383" s="34">
        <f t="shared" si="112"/>
        <v>403.81249999999989</v>
      </c>
      <c r="T383" s="34">
        <f t="shared" si="112"/>
        <v>459.44888888888886</v>
      </c>
      <c r="U383" s="34">
        <f t="shared" si="112"/>
        <v>518.67472222222216</v>
      </c>
      <c r="V383" s="34">
        <f t="shared" si="112"/>
        <v>581.49</v>
      </c>
      <c r="W383" s="34">
        <f t="shared" si="112"/>
        <v>647.8947222222223</v>
      </c>
      <c r="X383" s="34">
        <f t="shared" si="113"/>
        <v>717.88888888888891</v>
      </c>
      <c r="Y383" s="34">
        <f t="shared" si="113"/>
        <v>791.47249999999997</v>
      </c>
      <c r="Z383" s="34">
        <f t="shared" si="113"/>
        <v>868.64555555555557</v>
      </c>
      <c r="AA383" s="34">
        <f t="shared" si="113"/>
        <v>949.40805555555539</v>
      </c>
      <c r="AB383" s="34">
        <f t="shared" si="113"/>
        <v>1033.7600000000002</v>
      </c>
      <c r="AC383" s="35">
        <f t="shared" si="113"/>
        <v>1121.7013888888889</v>
      </c>
    </row>
    <row r="384" spans="1:29" hidden="1" x14ac:dyDescent="0.25">
      <c r="A384" s="76"/>
      <c r="B384" s="4" t="s">
        <v>293</v>
      </c>
      <c r="C384" s="3">
        <v>0.36</v>
      </c>
      <c r="D384" s="34">
        <f t="shared" si="111"/>
        <v>0</v>
      </c>
      <c r="E384" s="34">
        <f t="shared" si="111"/>
        <v>1.7947222222222221</v>
      </c>
      <c r="F384" s="34">
        <f t="shared" si="111"/>
        <v>7.1788888888888884</v>
      </c>
      <c r="G384" s="34">
        <f t="shared" si="111"/>
        <v>16.152500000000003</v>
      </c>
      <c r="H384" s="34">
        <f t="shared" si="111"/>
        <v>28.715555555555554</v>
      </c>
      <c r="I384" s="34">
        <f t="shared" si="111"/>
        <v>44.868055555555557</v>
      </c>
      <c r="J384" s="34">
        <f t="shared" si="111"/>
        <v>64.610000000000014</v>
      </c>
      <c r="K384" s="34">
        <f t="shared" si="111"/>
        <v>87.941388888888866</v>
      </c>
      <c r="L384" s="34">
        <f t="shared" si="111"/>
        <v>114.86222222222221</v>
      </c>
      <c r="M384" s="34">
        <f t="shared" si="111"/>
        <v>145.3725</v>
      </c>
      <c r="N384" s="34">
        <f t="shared" si="112"/>
        <v>179.47222222222223</v>
      </c>
      <c r="O384" s="34">
        <f t="shared" si="112"/>
        <v>217.16138888888889</v>
      </c>
      <c r="P384" s="34">
        <f t="shared" si="112"/>
        <v>258.44000000000005</v>
      </c>
      <c r="Q384" s="34">
        <f t="shared" si="112"/>
        <v>303.3080555555556</v>
      </c>
      <c r="R384" s="34">
        <f t="shared" si="112"/>
        <v>351.76555555555547</v>
      </c>
      <c r="S384" s="34">
        <f t="shared" si="112"/>
        <v>403.81249999999989</v>
      </c>
      <c r="T384" s="34">
        <f t="shared" si="112"/>
        <v>459.44888888888886</v>
      </c>
      <c r="U384" s="34">
        <f t="shared" si="112"/>
        <v>518.67472222222216</v>
      </c>
      <c r="V384" s="34">
        <f t="shared" si="112"/>
        <v>581.49</v>
      </c>
      <c r="W384" s="34">
        <f t="shared" si="112"/>
        <v>647.8947222222223</v>
      </c>
      <c r="X384" s="34">
        <f t="shared" si="113"/>
        <v>717.88888888888891</v>
      </c>
      <c r="Y384" s="34">
        <f t="shared" si="113"/>
        <v>791.47249999999997</v>
      </c>
      <c r="Z384" s="34">
        <f t="shared" si="113"/>
        <v>868.64555555555557</v>
      </c>
      <c r="AA384" s="34">
        <f t="shared" si="113"/>
        <v>949.40805555555539</v>
      </c>
      <c r="AB384" s="34">
        <f t="shared" si="113"/>
        <v>1033.7600000000002</v>
      </c>
      <c r="AC384" s="35">
        <f t="shared" si="113"/>
        <v>1121.7013888888889</v>
      </c>
    </row>
    <row r="385" spans="1:29" hidden="1" x14ac:dyDescent="0.25">
      <c r="A385" s="76"/>
      <c r="B385" s="4" t="s">
        <v>294</v>
      </c>
      <c r="C385" s="3">
        <v>0.36</v>
      </c>
      <c r="D385" s="34">
        <f t="shared" si="111"/>
        <v>0</v>
      </c>
      <c r="E385" s="34">
        <f t="shared" si="111"/>
        <v>1.7947222222222221</v>
      </c>
      <c r="F385" s="34">
        <f t="shared" si="111"/>
        <v>7.1788888888888884</v>
      </c>
      <c r="G385" s="34">
        <f t="shared" si="111"/>
        <v>16.152500000000003</v>
      </c>
      <c r="H385" s="34">
        <f t="shared" si="111"/>
        <v>28.715555555555554</v>
      </c>
      <c r="I385" s="34">
        <f t="shared" si="111"/>
        <v>44.868055555555557</v>
      </c>
      <c r="J385" s="34">
        <f t="shared" si="111"/>
        <v>64.610000000000014</v>
      </c>
      <c r="K385" s="34">
        <f t="shared" si="111"/>
        <v>87.941388888888866</v>
      </c>
      <c r="L385" s="34">
        <f t="shared" si="111"/>
        <v>114.86222222222221</v>
      </c>
      <c r="M385" s="34">
        <f t="shared" si="111"/>
        <v>145.3725</v>
      </c>
      <c r="N385" s="34">
        <f t="shared" si="112"/>
        <v>179.47222222222223</v>
      </c>
      <c r="O385" s="34">
        <f t="shared" si="112"/>
        <v>217.16138888888889</v>
      </c>
      <c r="P385" s="34">
        <f t="shared" si="112"/>
        <v>258.44000000000005</v>
      </c>
      <c r="Q385" s="34">
        <f t="shared" si="112"/>
        <v>303.3080555555556</v>
      </c>
      <c r="R385" s="34">
        <f t="shared" si="112"/>
        <v>351.76555555555547</v>
      </c>
      <c r="S385" s="34">
        <f t="shared" si="112"/>
        <v>403.81249999999989</v>
      </c>
      <c r="T385" s="34">
        <f t="shared" si="112"/>
        <v>459.44888888888886</v>
      </c>
      <c r="U385" s="34">
        <f t="shared" si="112"/>
        <v>518.67472222222216</v>
      </c>
      <c r="V385" s="34">
        <f t="shared" si="112"/>
        <v>581.49</v>
      </c>
      <c r="W385" s="34">
        <f t="shared" si="112"/>
        <v>647.8947222222223</v>
      </c>
      <c r="X385" s="34">
        <f t="shared" si="113"/>
        <v>717.88888888888891</v>
      </c>
      <c r="Y385" s="34">
        <f t="shared" si="113"/>
        <v>791.47249999999997</v>
      </c>
      <c r="Z385" s="34">
        <f t="shared" si="113"/>
        <v>868.64555555555557</v>
      </c>
      <c r="AA385" s="34">
        <f t="shared" si="113"/>
        <v>949.40805555555539</v>
      </c>
      <c r="AB385" s="34">
        <f t="shared" si="113"/>
        <v>1033.7600000000002</v>
      </c>
      <c r="AC385" s="35">
        <f t="shared" si="113"/>
        <v>1121.7013888888889</v>
      </c>
    </row>
    <row r="386" spans="1:29" hidden="1" x14ac:dyDescent="0.25">
      <c r="A386" s="76"/>
      <c r="B386" s="4" t="s">
        <v>295</v>
      </c>
      <c r="C386" s="3">
        <v>0.37</v>
      </c>
      <c r="D386" s="34">
        <f t="shared" si="111"/>
        <v>0</v>
      </c>
      <c r="E386" s="34">
        <f t="shared" si="111"/>
        <v>1.8445756172839505</v>
      </c>
      <c r="F386" s="34">
        <f t="shared" si="111"/>
        <v>7.3783024691358019</v>
      </c>
      <c r="G386" s="34">
        <f t="shared" si="111"/>
        <v>16.601180555555558</v>
      </c>
      <c r="H386" s="34">
        <f t="shared" si="111"/>
        <v>29.513209876543208</v>
      </c>
      <c r="I386" s="34">
        <f t="shared" si="111"/>
        <v>46.114390432098773</v>
      </c>
      <c r="J386" s="34">
        <f t="shared" si="111"/>
        <v>66.404722222222233</v>
      </c>
      <c r="K386" s="34">
        <f t="shared" si="111"/>
        <v>90.384205246913567</v>
      </c>
      <c r="L386" s="34">
        <f t="shared" si="111"/>
        <v>118.05283950617283</v>
      </c>
      <c r="M386" s="34">
        <f t="shared" si="111"/>
        <v>149.41062500000001</v>
      </c>
      <c r="N386" s="34">
        <f t="shared" si="112"/>
        <v>184.45756172839509</v>
      </c>
      <c r="O386" s="34">
        <f t="shared" si="112"/>
        <v>223.19364969135805</v>
      </c>
      <c r="P386" s="34">
        <f t="shared" si="112"/>
        <v>265.61888888888893</v>
      </c>
      <c r="Q386" s="34">
        <f t="shared" si="112"/>
        <v>311.73327932098772</v>
      </c>
      <c r="R386" s="34">
        <f t="shared" si="112"/>
        <v>361.53682098765427</v>
      </c>
      <c r="S386" s="34">
        <f t="shared" si="112"/>
        <v>415.0295138888888</v>
      </c>
      <c r="T386" s="34">
        <f t="shared" si="112"/>
        <v>472.21135802469132</v>
      </c>
      <c r="U386" s="34">
        <f t="shared" si="112"/>
        <v>533.08235339506166</v>
      </c>
      <c r="V386" s="34">
        <f t="shared" si="112"/>
        <v>597.64250000000004</v>
      </c>
      <c r="W386" s="34">
        <f t="shared" si="112"/>
        <v>665.89179783950624</v>
      </c>
      <c r="X386" s="34">
        <f t="shared" si="113"/>
        <v>737.83024691358037</v>
      </c>
      <c r="Y386" s="34">
        <f t="shared" si="113"/>
        <v>813.4578472222222</v>
      </c>
      <c r="Z386" s="34">
        <f t="shared" si="113"/>
        <v>892.77459876543219</v>
      </c>
      <c r="AA386" s="34">
        <f t="shared" si="113"/>
        <v>975.78050154320977</v>
      </c>
      <c r="AB386" s="34">
        <f t="shared" si="113"/>
        <v>1062.4755555555557</v>
      </c>
      <c r="AC386" s="35">
        <f t="shared" si="113"/>
        <v>1152.8597608024693</v>
      </c>
    </row>
    <row r="387" spans="1:29" hidden="1" x14ac:dyDescent="0.25">
      <c r="A387" s="76"/>
      <c r="B387" s="4" t="s">
        <v>296</v>
      </c>
      <c r="C387" s="3">
        <v>0.37</v>
      </c>
      <c r="D387" s="34">
        <f t="shared" ref="D387:M396" si="114">0.5*$A$5*D$46*D$46*$C387</f>
        <v>0</v>
      </c>
      <c r="E387" s="34">
        <f t="shared" si="114"/>
        <v>1.8445756172839505</v>
      </c>
      <c r="F387" s="34">
        <f t="shared" si="114"/>
        <v>7.3783024691358019</v>
      </c>
      <c r="G387" s="34">
        <f t="shared" si="114"/>
        <v>16.601180555555558</v>
      </c>
      <c r="H387" s="34">
        <f t="shared" si="114"/>
        <v>29.513209876543208</v>
      </c>
      <c r="I387" s="34">
        <f t="shared" si="114"/>
        <v>46.114390432098773</v>
      </c>
      <c r="J387" s="34">
        <f t="shared" si="114"/>
        <v>66.404722222222233</v>
      </c>
      <c r="K387" s="34">
        <f t="shared" si="114"/>
        <v>90.384205246913567</v>
      </c>
      <c r="L387" s="34">
        <f t="shared" si="114"/>
        <v>118.05283950617283</v>
      </c>
      <c r="M387" s="34">
        <f t="shared" si="114"/>
        <v>149.41062500000001</v>
      </c>
      <c r="N387" s="34">
        <f t="shared" ref="N387:W396" si="115">0.5*$A$5*N$46*N$46*$C387</f>
        <v>184.45756172839509</v>
      </c>
      <c r="O387" s="34">
        <f t="shared" si="115"/>
        <v>223.19364969135805</v>
      </c>
      <c r="P387" s="34">
        <f t="shared" si="115"/>
        <v>265.61888888888893</v>
      </c>
      <c r="Q387" s="34">
        <f t="shared" si="115"/>
        <v>311.73327932098772</v>
      </c>
      <c r="R387" s="34">
        <f t="shared" si="115"/>
        <v>361.53682098765427</v>
      </c>
      <c r="S387" s="34">
        <f t="shared" si="115"/>
        <v>415.0295138888888</v>
      </c>
      <c r="T387" s="34">
        <f t="shared" si="115"/>
        <v>472.21135802469132</v>
      </c>
      <c r="U387" s="34">
        <f t="shared" si="115"/>
        <v>533.08235339506166</v>
      </c>
      <c r="V387" s="34">
        <f t="shared" si="115"/>
        <v>597.64250000000004</v>
      </c>
      <c r="W387" s="34">
        <f t="shared" si="115"/>
        <v>665.89179783950624</v>
      </c>
      <c r="X387" s="34">
        <f t="shared" ref="X387:AC396" si="116">0.5*$A$5*X$46*X$46*$C387</f>
        <v>737.83024691358037</v>
      </c>
      <c r="Y387" s="34">
        <f t="shared" si="116"/>
        <v>813.4578472222222</v>
      </c>
      <c r="Z387" s="34">
        <f t="shared" si="116"/>
        <v>892.77459876543219</v>
      </c>
      <c r="AA387" s="34">
        <f t="shared" si="116"/>
        <v>975.78050154320977</v>
      </c>
      <c r="AB387" s="34">
        <f t="shared" si="116"/>
        <v>1062.4755555555557</v>
      </c>
      <c r="AC387" s="35">
        <f t="shared" si="116"/>
        <v>1152.8597608024693</v>
      </c>
    </row>
    <row r="388" spans="1:29" hidden="1" x14ac:dyDescent="0.25">
      <c r="A388" s="76"/>
      <c r="B388" s="4" t="s">
        <v>297</v>
      </c>
      <c r="C388" s="3">
        <v>0.37</v>
      </c>
      <c r="D388" s="34">
        <f t="shared" si="114"/>
        <v>0</v>
      </c>
      <c r="E388" s="34">
        <f t="shared" si="114"/>
        <v>1.8445756172839505</v>
      </c>
      <c r="F388" s="34">
        <f t="shared" si="114"/>
        <v>7.3783024691358019</v>
      </c>
      <c r="G388" s="34">
        <f t="shared" si="114"/>
        <v>16.601180555555558</v>
      </c>
      <c r="H388" s="34">
        <f t="shared" si="114"/>
        <v>29.513209876543208</v>
      </c>
      <c r="I388" s="34">
        <f t="shared" si="114"/>
        <v>46.114390432098773</v>
      </c>
      <c r="J388" s="34">
        <f t="shared" si="114"/>
        <v>66.404722222222233</v>
      </c>
      <c r="K388" s="34">
        <f t="shared" si="114"/>
        <v>90.384205246913567</v>
      </c>
      <c r="L388" s="34">
        <f t="shared" si="114"/>
        <v>118.05283950617283</v>
      </c>
      <c r="M388" s="34">
        <f t="shared" si="114"/>
        <v>149.41062500000001</v>
      </c>
      <c r="N388" s="34">
        <f t="shared" si="115"/>
        <v>184.45756172839509</v>
      </c>
      <c r="O388" s="34">
        <f t="shared" si="115"/>
        <v>223.19364969135805</v>
      </c>
      <c r="P388" s="34">
        <f t="shared" si="115"/>
        <v>265.61888888888893</v>
      </c>
      <c r="Q388" s="34">
        <f t="shared" si="115"/>
        <v>311.73327932098772</v>
      </c>
      <c r="R388" s="34">
        <f t="shared" si="115"/>
        <v>361.53682098765427</v>
      </c>
      <c r="S388" s="34">
        <f t="shared" si="115"/>
        <v>415.0295138888888</v>
      </c>
      <c r="T388" s="34">
        <f t="shared" si="115"/>
        <v>472.21135802469132</v>
      </c>
      <c r="U388" s="34">
        <f t="shared" si="115"/>
        <v>533.08235339506166</v>
      </c>
      <c r="V388" s="34">
        <f t="shared" si="115"/>
        <v>597.64250000000004</v>
      </c>
      <c r="W388" s="34">
        <f t="shared" si="115"/>
        <v>665.89179783950624</v>
      </c>
      <c r="X388" s="34">
        <f t="shared" si="116"/>
        <v>737.83024691358037</v>
      </c>
      <c r="Y388" s="34">
        <f t="shared" si="116"/>
        <v>813.4578472222222</v>
      </c>
      <c r="Z388" s="34">
        <f t="shared" si="116"/>
        <v>892.77459876543219</v>
      </c>
      <c r="AA388" s="34">
        <f t="shared" si="116"/>
        <v>975.78050154320977</v>
      </c>
      <c r="AB388" s="34">
        <f t="shared" si="116"/>
        <v>1062.4755555555557</v>
      </c>
      <c r="AC388" s="35">
        <f t="shared" si="116"/>
        <v>1152.8597608024693</v>
      </c>
    </row>
    <row r="389" spans="1:29" hidden="1" x14ac:dyDescent="0.25">
      <c r="A389" s="76"/>
      <c r="B389" s="4" t="s">
        <v>298</v>
      </c>
      <c r="C389" s="3">
        <v>0.37</v>
      </c>
      <c r="D389" s="34">
        <f t="shared" si="114"/>
        <v>0</v>
      </c>
      <c r="E389" s="34">
        <f t="shared" si="114"/>
        <v>1.8445756172839505</v>
      </c>
      <c r="F389" s="34">
        <f t="shared" si="114"/>
        <v>7.3783024691358019</v>
      </c>
      <c r="G389" s="34">
        <f t="shared" si="114"/>
        <v>16.601180555555558</v>
      </c>
      <c r="H389" s="34">
        <f t="shared" si="114"/>
        <v>29.513209876543208</v>
      </c>
      <c r="I389" s="34">
        <f t="shared" si="114"/>
        <v>46.114390432098773</v>
      </c>
      <c r="J389" s="34">
        <f t="shared" si="114"/>
        <v>66.404722222222233</v>
      </c>
      <c r="K389" s="34">
        <f t="shared" si="114"/>
        <v>90.384205246913567</v>
      </c>
      <c r="L389" s="34">
        <f t="shared" si="114"/>
        <v>118.05283950617283</v>
      </c>
      <c r="M389" s="34">
        <f t="shared" si="114"/>
        <v>149.41062500000001</v>
      </c>
      <c r="N389" s="34">
        <f t="shared" si="115"/>
        <v>184.45756172839509</v>
      </c>
      <c r="O389" s="34">
        <f t="shared" si="115"/>
        <v>223.19364969135805</v>
      </c>
      <c r="P389" s="34">
        <f t="shared" si="115"/>
        <v>265.61888888888893</v>
      </c>
      <c r="Q389" s="34">
        <f t="shared" si="115"/>
        <v>311.73327932098772</v>
      </c>
      <c r="R389" s="34">
        <f t="shared" si="115"/>
        <v>361.53682098765427</v>
      </c>
      <c r="S389" s="34">
        <f t="shared" si="115"/>
        <v>415.0295138888888</v>
      </c>
      <c r="T389" s="34">
        <f t="shared" si="115"/>
        <v>472.21135802469132</v>
      </c>
      <c r="U389" s="34">
        <f t="shared" si="115"/>
        <v>533.08235339506166</v>
      </c>
      <c r="V389" s="34">
        <f t="shared" si="115"/>
        <v>597.64250000000004</v>
      </c>
      <c r="W389" s="34">
        <f t="shared" si="115"/>
        <v>665.89179783950624</v>
      </c>
      <c r="X389" s="34">
        <f t="shared" si="116"/>
        <v>737.83024691358037</v>
      </c>
      <c r="Y389" s="34">
        <f t="shared" si="116"/>
        <v>813.4578472222222</v>
      </c>
      <c r="Z389" s="34">
        <f t="shared" si="116"/>
        <v>892.77459876543219</v>
      </c>
      <c r="AA389" s="34">
        <f t="shared" si="116"/>
        <v>975.78050154320977</v>
      </c>
      <c r="AB389" s="34">
        <f t="shared" si="116"/>
        <v>1062.4755555555557</v>
      </c>
      <c r="AC389" s="35">
        <f t="shared" si="116"/>
        <v>1152.8597608024693</v>
      </c>
    </row>
    <row r="390" spans="1:29" hidden="1" x14ac:dyDescent="0.25">
      <c r="A390" s="76"/>
      <c r="B390" s="4" t="s">
        <v>299</v>
      </c>
      <c r="C390" s="3">
        <v>0.37</v>
      </c>
      <c r="D390" s="34">
        <f t="shared" si="114"/>
        <v>0</v>
      </c>
      <c r="E390" s="34">
        <f t="shared" si="114"/>
        <v>1.8445756172839505</v>
      </c>
      <c r="F390" s="34">
        <f t="shared" si="114"/>
        <v>7.3783024691358019</v>
      </c>
      <c r="G390" s="34">
        <f t="shared" si="114"/>
        <v>16.601180555555558</v>
      </c>
      <c r="H390" s="34">
        <f t="shared" si="114"/>
        <v>29.513209876543208</v>
      </c>
      <c r="I390" s="34">
        <f t="shared" si="114"/>
        <v>46.114390432098773</v>
      </c>
      <c r="J390" s="34">
        <f t="shared" si="114"/>
        <v>66.404722222222233</v>
      </c>
      <c r="K390" s="34">
        <f t="shared" si="114"/>
        <v>90.384205246913567</v>
      </c>
      <c r="L390" s="34">
        <f t="shared" si="114"/>
        <v>118.05283950617283</v>
      </c>
      <c r="M390" s="34">
        <f t="shared" si="114"/>
        <v>149.41062500000001</v>
      </c>
      <c r="N390" s="34">
        <f t="shared" si="115"/>
        <v>184.45756172839509</v>
      </c>
      <c r="O390" s="34">
        <f t="shared" si="115"/>
        <v>223.19364969135805</v>
      </c>
      <c r="P390" s="34">
        <f t="shared" si="115"/>
        <v>265.61888888888893</v>
      </c>
      <c r="Q390" s="34">
        <f t="shared" si="115"/>
        <v>311.73327932098772</v>
      </c>
      <c r="R390" s="34">
        <f t="shared" si="115"/>
        <v>361.53682098765427</v>
      </c>
      <c r="S390" s="34">
        <f t="shared" si="115"/>
        <v>415.0295138888888</v>
      </c>
      <c r="T390" s="34">
        <f t="shared" si="115"/>
        <v>472.21135802469132</v>
      </c>
      <c r="U390" s="34">
        <f t="shared" si="115"/>
        <v>533.08235339506166</v>
      </c>
      <c r="V390" s="34">
        <f t="shared" si="115"/>
        <v>597.64250000000004</v>
      </c>
      <c r="W390" s="34">
        <f t="shared" si="115"/>
        <v>665.89179783950624</v>
      </c>
      <c r="X390" s="34">
        <f t="shared" si="116"/>
        <v>737.83024691358037</v>
      </c>
      <c r="Y390" s="34">
        <f t="shared" si="116"/>
        <v>813.4578472222222</v>
      </c>
      <c r="Z390" s="34">
        <f t="shared" si="116"/>
        <v>892.77459876543219</v>
      </c>
      <c r="AA390" s="34">
        <f t="shared" si="116"/>
        <v>975.78050154320977</v>
      </c>
      <c r="AB390" s="34">
        <f t="shared" si="116"/>
        <v>1062.4755555555557</v>
      </c>
      <c r="AC390" s="35">
        <f t="shared" si="116"/>
        <v>1152.8597608024693</v>
      </c>
    </row>
    <row r="391" spans="1:29" hidden="1" x14ac:dyDescent="0.25">
      <c r="A391" s="76"/>
      <c r="B391" s="4" t="s">
        <v>300</v>
      </c>
      <c r="C391" s="3">
        <v>0.372</v>
      </c>
      <c r="D391" s="34">
        <f t="shared" si="114"/>
        <v>0</v>
      </c>
      <c r="E391" s="34">
        <f t="shared" si="114"/>
        <v>1.8545462962962962</v>
      </c>
      <c r="F391" s="34">
        <f t="shared" si="114"/>
        <v>7.4181851851851848</v>
      </c>
      <c r="G391" s="34">
        <f t="shared" si="114"/>
        <v>16.69091666666667</v>
      </c>
      <c r="H391" s="34">
        <f t="shared" si="114"/>
        <v>29.672740740740739</v>
      </c>
      <c r="I391" s="34">
        <f t="shared" si="114"/>
        <v>46.363657407407409</v>
      </c>
      <c r="J391" s="34">
        <f t="shared" si="114"/>
        <v>66.76366666666668</v>
      </c>
      <c r="K391" s="34">
        <f t="shared" si="114"/>
        <v>90.872768518518498</v>
      </c>
      <c r="L391" s="34">
        <f t="shared" si="114"/>
        <v>118.69096296296296</v>
      </c>
      <c r="M391" s="34">
        <f t="shared" si="114"/>
        <v>150.21825000000001</v>
      </c>
      <c r="N391" s="34">
        <f t="shared" si="115"/>
        <v>185.45462962962964</v>
      </c>
      <c r="O391" s="34">
        <f t="shared" si="115"/>
        <v>224.40010185185187</v>
      </c>
      <c r="P391" s="34">
        <f t="shared" si="115"/>
        <v>267.05466666666672</v>
      </c>
      <c r="Q391" s="34">
        <f t="shared" si="115"/>
        <v>313.41832407407412</v>
      </c>
      <c r="R391" s="34">
        <f t="shared" si="115"/>
        <v>363.49107407407399</v>
      </c>
      <c r="S391" s="34">
        <f t="shared" si="115"/>
        <v>417.27291666666656</v>
      </c>
      <c r="T391" s="34">
        <f t="shared" si="115"/>
        <v>474.76385185185183</v>
      </c>
      <c r="U391" s="34">
        <f t="shared" si="115"/>
        <v>535.96387962962956</v>
      </c>
      <c r="V391" s="34">
        <f t="shared" si="115"/>
        <v>600.87300000000005</v>
      </c>
      <c r="W391" s="34">
        <f t="shared" si="115"/>
        <v>669.49121296296312</v>
      </c>
      <c r="X391" s="34">
        <f t="shared" si="116"/>
        <v>741.81851851851854</v>
      </c>
      <c r="Y391" s="34">
        <f t="shared" si="116"/>
        <v>817.85491666666667</v>
      </c>
      <c r="Z391" s="34">
        <f t="shared" si="116"/>
        <v>897.60040740740749</v>
      </c>
      <c r="AA391" s="34">
        <f t="shared" si="116"/>
        <v>981.05499074074066</v>
      </c>
      <c r="AB391" s="34">
        <f t="shared" si="116"/>
        <v>1068.2186666666669</v>
      </c>
      <c r="AC391" s="35">
        <f t="shared" si="116"/>
        <v>1159.0914351851852</v>
      </c>
    </row>
    <row r="392" spans="1:29" hidden="1" x14ac:dyDescent="0.25">
      <c r="A392" s="76"/>
      <c r="B392" s="4" t="s">
        <v>301</v>
      </c>
      <c r="C392" s="3">
        <v>0.374</v>
      </c>
      <c r="D392" s="34">
        <f t="shared" si="114"/>
        <v>0</v>
      </c>
      <c r="E392" s="34">
        <f t="shared" si="114"/>
        <v>1.8645169753086419</v>
      </c>
      <c r="F392" s="34">
        <f t="shared" si="114"/>
        <v>7.4580679012345676</v>
      </c>
      <c r="G392" s="34">
        <f t="shared" si="114"/>
        <v>16.780652777777782</v>
      </c>
      <c r="H392" s="34">
        <f t="shared" si="114"/>
        <v>29.832271604938271</v>
      </c>
      <c r="I392" s="34">
        <f t="shared" si="114"/>
        <v>46.612924382716052</v>
      </c>
      <c r="J392" s="34">
        <f t="shared" si="114"/>
        <v>67.122611111111127</v>
      </c>
      <c r="K392" s="34">
        <f t="shared" si="114"/>
        <v>91.361331790123444</v>
      </c>
      <c r="L392" s="34">
        <f t="shared" si="114"/>
        <v>119.32908641975308</v>
      </c>
      <c r="M392" s="34">
        <f t="shared" si="114"/>
        <v>151.02587500000001</v>
      </c>
      <c r="N392" s="34">
        <f t="shared" si="115"/>
        <v>186.45169753086421</v>
      </c>
      <c r="O392" s="34">
        <f t="shared" si="115"/>
        <v>225.6065540123457</v>
      </c>
      <c r="P392" s="34">
        <f t="shared" si="115"/>
        <v>268.49044444444451</v>
      </c>
      <c r="Q392" s="34">
        <f t="shared" si="115"/>
        <v>315.10336882716058</v>
      </c>
      <c r="R392" s="34">
        <f t="shared" si="115"/>
        <v>365.44532716049378</v>
      </c>
      <c r="S392" s="34">
        <f t="shared" si="115"/>
        <v>419.51631944444438</v>
      </c>
      <c r="T392" s="34">
        <f t="shared" si="115"/>
        <v>477.31634567901233</v>
      </c>
      <c r="U392" s="34">
        <f t="shared" si="115"/>
        <v>538.84540586419746</v>
      </c>
      <c r="V392" s="34">
        <f t="shared" si="115"/>
        <v>604.10350000000005</v>
      </c>
      <c r="W392" s="34">
        <f t="shared" si="115"/>
        <v>673.09062808641988</v>
      </c>
      <c r="X392" s="34">
        <f t="shared" si="116"/>
        <v>745.80679012345684</v>
      </c>
      <c r="Y392" s="34">
        <f t="shared" si="116"/>
        <v>822.25198611111114</v>
      </c>
      <c r="Z392" s="34">
        <f t="shared" si="116"/>
        <v>902.42621604938279</v>
      </c>
      <c r="AA392" s="34">
        <f t="shared" si="116"/>
        <v>986.32947993827156</v>
      </c>
      <c r="AB392" s="34">
        <f t="shared" si="116"/>
        <v>1073.961777777778</v>
      </c>
      <c r="AC392" s="35">
        <f t="shared" si="116"/>
        <v>1165.3231095679014</v>
      </c>
    </row>
    <row r="393" spans="1:29" hidden="1" x14ac:dyDescent="0.25">
      <c r="A393" s="76"/>
      <c r="B393" s="4" t="s">
        <v>302</v>
      </c>
      <c r="C393" s="3">
        <v>0.38</v>
      </c>
      <c r="D393" s="34">
        <f t="shared" si="114"/>
        <v>0</v>
      </c>
      <c r="E393" s="34">
        <f t="shared" si="114"/>
        <v>1.8944290123456791</v>
      </c>
      <c r="F393" s="34">
        <f t="shared" si="114"/>
        <v>7.5777160493827163</v>
      </c>
      <c r="G393" s="34">
        <f t="shared" si="114"/>
        <v>17.049861111111113</v>
      </c>
      <c r="H393" s="34">
        <f t="shared" si="114"/>
        <v>30.310864197530865</v>
      </c>
      <c r="I393" s="34">
        <f t="shared" si="114"/>
        <v>47.360725308641982</v>
      </c>
      <c r="J393" s="34">
        <f t="shared" si="114"/>
        <v>68.199444444444453</v>
      </c>
      <c r="K393" s="34">
        <f t="shared" si="114"/>
        <v>92.827021604938253</v>
      </c>
      <c r="L393" s="34">
        <f t="shared" si="114"/>
        <v>121.24345679012346</v>
      </c>
      <c r="M393" s="34">
        <f t="shared" si="114"/>
        <v>153.44874999999999</v>
      </c>
      <c r="N393" s="34">
        <f t="shared" si="115"/>
        <v>189.44290123456793</v>
      </c>
      <c r="O393" s="34">
        <f t="shared" si="115"/>
        <v>229.22591049382717</v>
      </c>
      <c r="P393" s="34">
        <f t="shared" si="115"/>
        <v>272.79777777777781</v>
      </c>
      <c r="Q393" s="34">
        <f t="shared" si="115"/>
        <v>320.15850308641984</v>
      </c>
      <c r="R393" s="34">
        <f t="shared" si="115"/>
        <v>371.30808641975301</v>
      </c>
      <c r="S393" s="34">
        <f t="shared" si="115"/>
        <v>426.24652777777771</v>
      </c>
      <c r="T393" s="34">
        <f t="shared" si="115"/>
        <v>484.97382716049384</v>
      </c>
      <c r="U393" s="34">
        <f t="shared" si="115"/>
        <v>547.48998456790127</v>
      </c>
      <c r="V393" s="34">
        <f t="shared" si="115"/>
        <v>613.79499999999996</v>
      </c>
      <c r="W393" s="34">
        <f t="shared" si="115"/>
        <v>683.88887345679029</v>
      </c>
      <c r="X393" s="34">
        <f t="shared" si="116"/>
        <v>757.77160493827171</v>
      </c>
      <c r="Y393" s="34">
        <f t="shared" si="116"/>
        <v>835.44319444444443</v>
      </c>
      <c r="Z393" s="34">
        <f t="shared" si="116"/>
        <v>916.90364197530869</v>
      </c>
      <c r="AA393" s="34">
        <f t="shared" si="116"/>
        <v>1002.1529475308641</v>
      </c>
      <c r="AB393" s="34">
        <f t="shared" si="116"/>
        <v>1091.1911111111112</v>
      </c>
      <c r="AC393" s="35">
        <f t="shared" si="116"/>
        <v>1184.0181327160494</v>
      </c>
    </row>
    <row r="394" spans="1:29" hidden="1" x14ac:dyDescent="0.25">
      <c r="A394" s="76"/>
      <c r="B394" s="4" t="s">
        <v>303</v>
      </c>
      <c r="C394" s="3">
        <v>0.38</v>
      </c>
      <c r="D394" s="34">
        <f t="shared" si="114"/>
        <v>0</v>
      </c>
      <c r="E394" s="34">
        <f t="shared" si="114"/>
        <v>1.8944290123456791</v>
      </c>
      <c r="F394" s="34">
        <f t="shared" si="114"/>
        <v>7.5777160493827163</v>
      </c>
      <c r="G394" s="34">
        <f t="shared" si="114"/>
        <v>17.049861111111113</v>
      </c>
      <c r="H394" s="34">
        <f t="shared" si="114"/>
        <v>30.310864197530865</v>
      </c>
      <c r="I394" s="34">
        <f t="shared" si="114"/>
        <v>47.360725308641982</v>
      </c>
      <c r="J394" s="34">
        <f t="shared" si="114"/>
        <v>68.199444444444453</v>
      </c>
      <c r="K394" s="34">
        <f t="shared" si="114"/>
        <v>92.827021604938253</v>
      </c>
      <c r="L394" s="34">
        <f t="shared" si="114"/>
        <v>121.24345679012346</v>
      </c>
      <c r="M394" s="34">
        <f t="shared" si="114"/>
        <v>153.44874999999999</v>
      </c>
      <c r="N394" s="34">
        <f t="shared" si="115"/>
        <v>189.44290123456793</v>
      </c>
      <c r="O394" s="34">
        <f t="shared" si="115"/>
        <v>229.22591049382717</v>
      </c>
      <c r="P394" s="34">
        <f t="shared" si="115"/>
        <v>272.79777777777781</v>
      </c>
      <c r="Q394" s="34">
        <f t="shared" si="115"/>
        <v>320.15850308641984</v>
      </c>
      <c r="R394" s="34">
        <f t="shared" si="115"/>
        <v>371.30808641975301</v>
      </c>
      <c r="S394" s="34">
        <f t="shared" si="115"/>
        <v>426.24652777777771</v>
      </c>
      <c r="T394" s="34">
        <f t="shared" si="115"/>
        <v>484.97382716049384</v>
      </c>
      <c r="U394" s="34">
        <f t="shared" si="115"/>
        <v>547.48998456790127</v>
      </c>
      <c r="V394" s="34">
        <f t="shared" si="115"/>
        <v>613.79499999999996</v>
      </c>
      <c r="W394" s="34">
        <f t="shared" si="115"/>
        <v>683.88887345679029</v>
      </c>
      <c r="X394" s="34">
        <f t="shared" si="116"/>
        <v>757.77160493827171</v>
      </c>
      <c r="Y394" s="34">
        <f t="shared" si="116"/>
        <v>835.44319444444443</v>
      </c>
      <c r="Z394" s="34">
        <f t="shared" si="116"/>
        <v>916.90364197530869</v>
      </c>
      <c r="AA394" s="34">
        <f t="shared" si="116"/>
        <v>1002.1529475308641</v>
      </c>
      <c r="AB394" s="34">
        <f t="shared" si="116"/>
        <v>1091.1911111111112</v>
      </c>
      <c r="AC394" s="35">
        <f t="shared" si="116"/>
        <v>1184.0181327160494</v>
      </c>
    </row>
    <row r="395" spans="1:29" hidden="1" x14ac:dyDescent="0.25">
      <c r="A395" s="76"/>
      <c r="B395" s="4" t="s">
        <v>266</v>
      </c>
      <c r="C395" s="3">
        <v>0.38</v>
      </c>
      <c r="D395" s="34">
        <f t="shared" si="114"/>
        <v>0</v>
      </c>
      <c r="E395" s="34">
        <f t="shared" si="114"/>
        <v>1.8944290123456791</v>
      </c>
      <c r="F395" s="34">
        <f t="shared" si="114"/>
        <v>7.5777160493827163</v>
      </c>
      <c r="G395" s="34">
        <f t="shared" si="114"/>
        <v>17.049861111111113</v>
      </c>
      <c r="H395" s="34">
        <f t="shared" si="114"/>
        <v>30.310864197530865</v>
      </c>
      <c r="I395" s="34">
        <f t="shared" si="114"/>
        <v>47.360725308641982</v>
      </c>
      <c r="J395" s="34">
        <f t="shared" si="114"/>
        <v>68.199444444444453</v>
      </c>
      <c r="K395" s="34">
        <f t="shared" si="114"/>
        <v>92.827021604938253</v>
      </c>
      <c r="L395" s="34">
        <f t="shared" si="114"/>
        <v>121.24345679012346</v>
      </c>
      <c r="M395" s="34">
        <f t="shared" si="114"/>
        <v>153.44874999999999</v>
      </c>
      <c r="N395" s="34">
        <f t="shared" si="115"/>
        <v>189.44290123456793</v>
      </c>
      <c r="O395" s="34">
        <f t="shared" si="115"/>
        <v>229.22591049382717</v>
      </c>
      <c r="P395" s="34">
        <f t="shared" si="115"/>
        <v>272.79777777777781</v>
      </c>
      <c r="Q395" s="34">
        <f t="shared" si="115"/>
        <v>320.15850308641984</v>
      </c>
      <c r="R395" s="34">
        <f t="shared" si="115"/>
        <v>371.30808641975301</v>
      </c>
      <c r="S395" s="34">
        <f t="shared" si="115"/>
        <v>426.24652777777771</v>
      </c>
      <c r="T395" s="34">
        <f t="shared" si="115"/>
        <v>484.97382716049384</v>
      </c>
      <c r="U395" s="34">
        <f t="shared" si="115"/>
        <v>547.48998456790127</v>
      </c>
      <c r="V395" s="34">
        <f t="shared" si="115"/>
        <v>613.79499999999996</v>
      </c>
      <c r="W395" s="34">
        <f t="shared" si="115"/>
        <v>683.88887345679029</v>
      </c>
      <c r="X395" s="34">
        <f t="shared" si="116"/>
        <v>757.77160493827171</v>
      </c>
      <c r="Y395" s="34">
        <f t="shared" si="116"/>
        <v>835.44319444444443</v>
      </c>
      <c r="Z395" s="34">
        <f t="shared" si="116"/>
        <v>916.90364197530869</v>
      </c>
      <c r="AA395" s="34">
        <f t="shared" si="116"/>
        <v>1002.1529475308641</v>
      </c>
      <c r="AB395" s="34">
        <f t="shared" si="116"/>
        <v>1091.1911111111112</v>
      </c>
      <c r="AC395" s="35">
        <f t="shared" si="116"/>
        <v>1184.0181327160494</v>
      </c>
    </row>
    <row r="396" spans="1:29" hidden="1" x14ac:dyDescent="0.25">
      <c r="A396" s="76"/>
      <c r="B396" s="4" t="s">
        <v>304</v>
      </c>
      <c r="C396" s="3">
        <v>0.38</v>
      </c>
      <c r="D396" s="34">
        <f t="shared" si="114"/>
        <v>0</v>
      </c>
      <c r="E396" s="34">
        <f t="shared" si="114"/>
        <v>1.8944290123456791</v>
      </c>
      <c r="F396" s="34">
        <f t="shared" si="114"/>
        <v>7.5777160493827163</v>
      </c>
      <c r="G396" s="34">
        <f t="shared" si="114"/>
        <v>17.049861111111113</v>
      </c>
      <c r="H396" s="34">
        <f t="shared" si="114"/>
        <v>30.310864197530865</v>
      </c>
      <c r="I396" s="34">
        <f t="shared" si="114"/>
        <v>47.360725308641982</v>
      </c>
      <c r="J396" s="34">
        <f t="shared" si="114"/>
        <v>68.199444444444453</v>
      </c>
      <c r="K396" s="34">
        <f t="shared" si="114"/>
        <v>92.827021604938253</v>
      </c>
      <c r="L396" s="34">
        <f t="shared" si="114"/>
        <v>121.24345679012346</v>
      </c>
      <c r="M396" s="34">
        <f t="shared" si="114"/>
        <v>153.44874999999999</v>
      </c>
      <c r="N396" s="34">
        <f t="shared" si="115"/>
        <v>189.44290123456793</v>
      </c>
      <c r="O396" s="34">
        <f t="shared" si="115"/>
        <v>229.22591049382717</v>
      </c>
      <c r="P396" s="34">
        <f t="shared" si="115"/>
        <v>272.79777777777781</v>
      </c>
      <c r="Q396" s="34">
        <f t="shared" si="115"/>
        <v>320.15850308641984</v>
      </c>
      <c r="R396" s="34">
        <f t="shared" si="115"/>
        <v>371.30808641975301</v>
      </c>
      <c r="S396" s="34">
        <f t="shared" si="115"/>
        <v>426.24652777777771</v>
      </c>
      <c r="T396" s="34">
        <f t="shared" si="115"/>
        <v>484.97382716049384</v>
      </c>
      <c r="U396" s="34">
        <f t="shared" si="115"/>
        <v>547.48998456790127</v>
      </c>
      <c r="V396" s="34">
        <f t="shared" si="115"/>
        <v>613.79499999999996</v>
      </c>
      <c r="W396" s="34">
        <f t="shared" si="115"/>
        <v>683.88887345679029</v>
      </c>
      <c r="X396" s="34">
        <f t="shared" si="116"/>
        <v>757.77160493827171</v>
      </c>
      <c r="Y396" s="34">
        <f t="shared" si="116"/>
        <v>835.44319444444443</v>
      </c>
      <c r="Z396" s="34">
        <f t="shared" si="116"/>
        <v>916.90364197530869</v>
      </c>
      <c r="AA396" s="34">
        <f t="shared" si="116"/>
        <v>1002.1529475308641</v>
      </c>
      <c r="AB396" s="34">
        <f t="shared" si="116"/>
        <v>1091.1911111111112</v>
      </c>
      <c r="AC396" s="35">
        <f t="shared" si="116"/>
        <v>1184.0181327160494</v>
      </c>
    </row>
    <row r="397" spans="1:29" hidden="1" x14ac:dyDescent="0.25">
      <c r="A397" s="76"/>
      <c r="B397" s="4" t="s">
        <v>305</v>
      </c>
      <c r="C397" s="3">
        <v>0.38</v>
      </c>
      <c r="D397" s="34">
        <f t="shared" ref="D397:M406" si="117">0.5*$A$5*D$46*D$46*$C397</f>
        <v>0</v>
      </c>
      <c r="E397" s="34">
        <f t="shared" si="117"/>
        <v>1.8944290123456791</v>
      </c>
      <c r="F397" s="34">
        <f t="shared" si="117"/>
        <v>7.5777160493827163</v>
      </c>
      <c r="G397" s="34">
        <f t="shared" si="117"/>
        <v>17.049861111111113</v>
      </c>
      <c r="H397" s="34">
        <f t="shared" si="117"/>
        <v>30.310864197530865</v>
      </c>
      <c r="I397" s="34">
        <f t="shared" si="117"/>
        <v>47.360725308641982</v>
      </c>
      <c r="J397" s="34">
        <f t="shared" si="117"/>
        <v>68.199444444444453</v>
      </c>
      <c r="K397" s="34">
        <f t="shared" si="117"/>
        <v>92.827021604938253</v>
      </c>
      <c r="L397" s="34">
        <f t="shared" si="117"/>
        <v>121.24345679012346</v>
      </c>
      <c r="M397" s="34">
        <f t="shared" si="117"/>
        <v>153.44874999999999</v>
      </c>
      <c r="N397" s="34">
        <f t="shared" ref="N397:W406" si="118">0.5*$A$5*N$46*N$46*$C397</f>
        <v>189.44290123456793</v>
      </c>
      <c r="O397" s="34">
        <f t="shared" si="118"/>
        <v>229.22591049382717</v>
      </c>
      <c r="P397" s="34">
        <f t="shared" si="118"/>
        <v>272.79777777777781</v>
      </c>
      <c r="Q397" s="34">
        <f t="shared" si="118"/>
        <v>320.15850308641984</v>
      </c>
      <c r="R397" s="34">
        <f t="shared" si="118"/>
        <v>371.30808641975301</v>
      </c>
      <c r="S397" s="34">
        <f t="shared" si="118"/>
        <v>426.24652777777771</v>
      </c>
      <c r="T397" s="34">
        <f t="shared" si="118"/>
        <v>484.97382716049384</v>
      </c>
      <c r="U397" s="34">
        <f t="shared" si="118"/>
        <v>547.48998456790127</v>
      </c>
      <c r="V397" s="34">
        <f t="shared" si="118"/>
        <v>613.79499999999996</v>
      </c>
      <c r="W397" s="34">
        <f t="shared" si="118"/>
        <v>683.88887345679029</v>
      </c>
      <c r="X397" s="34">
        <f t="shared" ref="X397:AC406" si="119">0.5*$A$5*X$46*X$46*$C397</f>
        <v>757.77160493827171</v>
      </c>
      <c r="Y397" s="34">
        <f t="shared" si="119"/>
        <v>835.44319444444443</v>
      </c>
      <c r="Z397" s="34">
        <f t="shared" si="119"/>
        <v>916.90364197530869</v>
      </c>
      <c r="AA397" s="34">
        <f t="shared" si="119"/>
        <v>1002.1529475308641</v>
      </c>
      <c r="AB397" s="34">
        <f t="shared" si="119"/>
        <v>1091.1911111111112</v>
      </c>
      <c r="AC397" s="35">
        <f t="shared" si="119"/>
        <v>1184.0181327160494</v>
      </c>
    </row>
    <row r="398" spans="1:29" hidden="1" x14ac:dyDescent="0.25">
      <c r="A398" s="76"/>
      <c r="B398" s="4" t="s">
        <v>306</v>
      </c>
      <c r="C398" s="3">
        <v>0.38</v>
      </c>
      <c r="D398" s="34">
        <f t="shared" si="117"/>
        <v>0</v>
      </c>
      <c r="E398" s="34">
        <f t="shared" si="117"/>
        <v>1.8944290123456791</v>
      </c>
      <c r="F398" s="34">
        <f t="shared" si="117"/>
        <v>7.5777160493827163</v>
      </c>
      <c r="G398" s="34">
        <f t="shared" si="117"/>
        <v>17.049861111111113</v>
      </c>
      <c r="H398" s="34">
        <f t="shared" si="117"/>
        <v>30.310864197530865</v>
      </c>
      <c r="I398" s="34">
        <f t="shared" si="117"/>
        <v>47.360725308641982</v>
      </c>
      <c r="J398" s="34">
        <f t="shared" si="117"/>
        <v>68.199444444444453</v>
      </c>
      <c r="K398" s="34">
        <f t="shared" si="117"/>
        <v>92.827021604938253</v>
      </c>
      <c r="L398" s="34">
        <f t="shared" si="117"/>
        <v>121.24345679012346</v>
      </c>
      <c r="M398" s="34">
        <f t="shared" si="117"/>
        <v>153.44874999999999</v>
      </c>
      <c r="N398" s="34">
        <f t="shared" si="118"/>
        <v>189.44290123456793</v>
      </c>
      <c r="O398" s="34">
        <f t="shared" si="118"/>
        <v>229.22591049382717</v>
      </c>
      <c r="P398" s="34">
        <f t="shared" si="118"/>
        <v>272.79777777777781</v>
      </c>
      <c r="Q398" s="34">
        <f t="shared" si="118"/>
        <v>320.15850308641984</v>
      </c>
      <c r="R398" s="34">
        <f t="shared" si="118"/>
        <v>371.30808641975301</v>
      </c>
      <c r="S398" s="34">
        <f t="shared" si="118"/>
        <v>426.24652777777771</v>
      </c>
      <c r="T398" s="34">
        <f t="shared" si="118"/>
        <v>484.97382716049384</v>
      </c>
      <c r="U398" s="34">
        <f t="shared" si="118"/>
        <v>547.48998456790127</v>
      </c>
      <c r="V398" s="34">
        <f t="shared" si="118"/>
        <v>613.79499999999996</v>
      </c>
      <c r="W398" s="34">
        <f t="shared" si="118"/>
        <v>683.88887345679029</v>
      </c>
      <c r="X398" s="34">
        <f t="shared" si="119"/>
        <v>757.77160493827171</v>
      </c>
      <c r="Y398" s="34">
        <f t="shared" si="119"/>
        <v>835.44319444444443</v>
      </c>
      <c r="Z398" s="34">
        <f t="shared" si="119"/>
        <v>916.90364197530869</v>
      </c>
      <c r="AA398" s="34">
        <f t="shared" si="119"/>
        <v>1002.1529475308641</v>
      </c>
      <c r="AB398" s="34">
        <f t="shared" si="119"/>
        <v>1091.1911111111112</v>
      </c>
      <c r="AC398" s="35">
        <f t="shared" si="119"/>
        <v>1184.0181327160494</v>
      </c>
    </row>
    <row r="399" spans="1:29" hidden="1" x14ac:dyDescent="0.25">
      <c r="A399" s="76"/>
      <c r="B399" s="4" t="s">
        <v>229</v>
      </c>
      <c r="C399" s="3">
        <v>0.38</v>
      </c>
      <c r="D399" s="34">
        <f t="shared" si="117"/>
        <v>0</v>
      </c>
      <c r="E399" s="34">
        <f t="shared" si="117"/>
        <v>1.8944290123456791</v>
      </c>
      <c r="F399" s="34">
        <f t="shared" si="117"/>
        <v>7.5777160493827163</v>
      </c>
      <c r="G399" s="34">
        <f t="shared" si="117"/>
        <v>17.049861111111113</v>
      </c>
      <c r="H399" s="34">
        <f t="shared" si="117"/>
        <v>30.310864197530865</v>
      </c>
      <c r="I399" s="34">
        <f t="shared" si="117"/>
        <v>47.360725308641982</v>
      </c>
      <c r="J399" s="34">
        <f t="shared" si="117"/>
        <v>68.199444444444453</v>
      </c>
      <c r="K399" s="34">
        <f t="shared" si="117"/>
        <v>92.827021604938253</v>
      </c>
      <c r="L399" s="34">
        <f t="shared" si="117"/>
        <v>121.24345679012346</v>
      </c>
      <c r="M399" s="34">
        <f t="shared" si="117"/>
        <v>153.44874999999999</v>
      </c>
      <c r="N399" s="34">
        <f t="shared" si="118"/>
        <v>189.44290123456793</v>
      </c>
      <c r="O399" s="34">
        <f t="shared" si="118"/>
        <v>229.22591049382717</v>
      </c>
      <c r="P399" s="34">
        <f t="shared" si="118"/>
        <v>272.79777777777781</v>
      </c>
      <c r="Q399" s="34">
        <f t="shared" si="118"/>
        <v>320.15850308641984</v>
      </c>
      <c r="R399" s="34">
        <f t="shared" si="118"/>
        <v>371.30808641975301</v>
      </c>
      <c r="S399" s="34">
        <f t="shared" si="118"/>
        <v>426.24652777777771</v>
      </c>
      <c r="T399" s="34">
        <f t="shared" si="118"/>
        <v>484.97382716049384</v>
      </c>
      <c r="U399" s="34">
        <f t="shared" si="118"/>
        <v>547.48998456790127</v>
      </c>
      <c r="V399" s="34">
        <f t="shared" si="118"/>
        <v>613.79499999999996</v>
      </c>
      <c r="W399" s="34">
        <f t="shared" si="118"/>
        <v>683.88887345679029</v>
      </c>
      <c r="X399" s="34">
        <f t="shared" si="119"/>
        <v>757.77160493827171</v>
      </c>
      <c r="Y399" s="34">
        <f t="shared" si="119"/>
        <v>835.44319444444443</v>
      </c>
      <c r="Z399" s="34">
        <f t="shared" si="119"/>
        <v>916.90364197530869</v>
      </c>
      <c r="AA399" s="34">
        <f t="shared" si="119"/>
        <v>1002.1529475308641</v>
      </c>
      <c r="AB399" s="34">
        <f t="shared" si="119"/>
        <v>1091.1911111111112</v>
      </c>
      <c r="AC399" s="35">
        <f t="shared" si="119"/>
        <v>1184.0181327160494</v>
      </c>
    </row>
    <row r="400" spans="1:29" hidden="1" x14ac:dyDescent="0.25">
      <c r="A400" s="76"/>
      <c r="B400" s="4" t="s">
        <v>381</v>
      </c>
      <c r="C400" s="3">
        <v>0.38</v>
      </c>
      <c r="D400" s="34">
        <f t="shared" si="117"/>
        <v>0</v>
      </c>
      <c r="E400" s="34">
        <f t="shared" si="117"/>
        <v>1.8944290123456791</v>
      </c>
      <c r="F400" s="34">
        <f t="shared" si="117"/>
        <v>7.5777160493827163</v>
      </c>
      <c r="G400" s="34">
        <f t="shared" si="117"/>
        <v>17.049861111111113</v>
      </c>
      <c r="H400" s="34">
        <f t="shared" si="117"/>
        <v>30.310864197530865</v>
      </c>
      <c r="I400" s="34">
        <f t="shared" si="117"/>
        <v>47.360725308641982</v>
      </c>
      <c r="J400" s="34">
        <f t="shared" si="117"/>
        <v>68.199444444444453</v>
      </c>
      <c r="K400" s="34">
        <f t="shared" si="117"/>
        <v>92.827021604938253</v>
      </c>
      <c r="L400" s="34">
        <f t="shared" si="117"/>
        <v>121.24345679012346</v>
      </c>
      <c r="M400" s="34">
        <f t="shared" si="117"/>
        <v>153.44874999999999</v>
      </c>
      <c r="N400" s="34">
        <f t="shared" si="118"/>
        <v>189.44290123456793</v>
      </c>
      <c r="O400" s="34">
        <f t="shared" si="118"/>
        <v>229.22591049382717</v>
      </c>
      <c r="P400" s="34">
        <f t="shared" si="118"/>
        <v>272.79777777777781</v>
      </c>
      <c r="Q400" s="34">
        <f t="shared" si="118"/>
        <v>320.15850308641984</v>
      </c>
      <c r="R400" s="34">
        <f t="shared" si="118"/>
        <v>371.30808641975301</v>
      </c>
      <c r="S400" s="34">
        <f t="shared" si="118"/>
        <v>426.24652777777771</v>
      </c>
      <c r="T400" s="34">
        <f t="shared" si="118"/>
        <v>484.97382716049384</v>
      </c>
      <c r="U400" s="34">
        <f t="shared" si="118"/>
        <v>547.48998456790127</v>
      </c>
      <c r="V400" s="34">
        <f t="shared" si="118"/>
        <v>613.79499999999996</v>
      </c>
      <c r="W400" s="34">
        <f t="shared" si="118"/>
        <v>683.88887345679029</v>
      </c>
      <c r="X400" s="34">
        <f t="shared" si="119"/>
        <v>757.77160493827171</v>
      </c>
      <c r="Y400" s="34">
        <f t="shared" si="119"/>
        <v>835.44319444444443</v>
      </c>
      <c r="Z400" s="34">
        <f t="shared" si="119"/>
        <v>916.90364197530869</v>
      </c>
      <c r="AA400" s="34">
        <f t="shared" si="119"/>
        <v>1002.1529475308641</v>
      </c>
      <c r="AB400" s="34">
        <f t="shared" si="119"/>
        <v>1091.1911111111112</v>
      </c>
      <c r="AC400" s="35">
        <f t="shared" si="119"/>
        <v>1184.0181327160494</v>
      </c>
    </row>
    <row r="401" spans="1:29" hidden="1" x14ac:dyDescent="0.25">
      <c r="A401" s="76"/>
      <c r="B401" s="4" t="s">
        <v>307</v>
      </c>
      <c r="C401" s="3">
        <v>0.38500000000000001</v>
      </c>
      <c r="D401" s="34">
        <f t="shared" si="117"/>
        <v>0</v>
      </c>
      <c r="E401" s="34">
        <f t="shared" si="117"/>
        <v>1.9193557098765432</v>
      </c>
      <c r="F401" s="34">
        <f t="shared" si="117"/>
        <v>7.677422839506173</v>
      </c>
      <c r="G401" s="34">
        <f t="shared" si="117"/>
        <v>17.274201388888894</v>
      </c>
      <c r="H401" s="34">
        <f t="shared" si="117"/>
        <v>30.709691358024692</v>
      </c>
      <c r="I401" s="34">
        <f t="shared" si="117"/>
        <v>47.98389274691359</v>
      </c>
      <c r="J401" s="34">
        <f t="shared" si="117"/>
        <v>69.096805555555576</v>
      </c>
      <c r="K401" s="34">
        <f t="shared" si="117"/>
        <v>94.048429783950596</v>
      </c>
      <c r="L401" s="34">
        <f t="shared" si="117"/>
        <v>122.83876543209877</v>
      </c>
      <c r="M401" s="34">
        <f t="shared" si="117"/>
        <v>155.46781250000001</v>
      </c>
      <c r="N401" s="34">
        <f t="shared" si="118"/>
        <v>191.93557098765436</v>
      </c>
      <c r="O401" s="34">
        <f t="shared" si="118"/>
        <v>232.24204089506176</v>
      </c>
      <c r="P401" s="34">
        <f t="shared" si="118"/>
        <v>276.38722222222231</v>
      </c>
      <c r="Q401" s="34">
        <f t="shared" si="118"/>
        <v>324.37111496913587</v>
      </c>
      <c r="R401" s="34">
        <f t="shared" si="118"/>
        <v>376.19371913580238</v>
      </c>
      <c r="S401" s="34">
        <f t="shared" si="118"/>
        <v>431.85503472222217</v>
      </c>
      <c r="T401" s="34">
        <f t="shared" si="118"/>
        <v>491.35506172839507</v>
      </c>
      <c r="U401" s="34">
        <f t="shared" si="118"/>
        <v>554.69380015432102</v>
      </c>
      <c r="V401" s="34">
        <f t="shared" si="118"/>
        <v>621.87125000000003</v>
      </c>
      <c r="W401" s="34">
        <f t="shared" si="118"/>
        <v>692.88741126543221</v>
      </c>
      <c r="X401" s="34">
        <f t="shared" si="119"/>
        <v>767.74228395061743</v>
      </c>
      <c r="Y401" s="34">
        <f t="shared" si="119"/>
        <v>846.4358680555556</v>
      </c>
      <c r="Z401" s="34">
        <f t="shared" si="119"/>
        <v>928.96816358024705</v>
      </c>
      <c r="AA401" s="34">
        <f t="shared" si="119"/>
        <v>1015.3391705246913</v>
      </c>
      <c r="AB401" s="34">
        <f t="shared" si="119"/>
        <v>1105.5488888888892</v>
      </c>
      <c r="AC401" s="35">
        <f t="shared" si="119"/>
        <v>1199.5973186728397</v>
      </c>
    </row>
    <row r="402" spans="1:29" hidden="1" x14ac:dyDescent="0.25">
      <c r="A402" s="76"/>
      <c r="B402" s="4" t="s">
        <v>308</v>
      </c>
      <c r="C402" s="3">
        <v>0.39</v>
      </c>
      <c r="D402" s="34">
        <f t="shared" si="117"/>
        <v>0</v>
      </c>
      <c r="E402" s="34">
        <f t="shared" si="117"/>
        <v>1.9442824074074074</v>
      </c>
      <c r="F402" s="34">
        <f t="shared" si="117"/>
        <v>7.7771296296296297</v>
      </c>
      <c r="G402" s="34">
        <f t="shared" si="117"/>
        <v>17.498541666666672</v>
      </c>
      <c r="H402" s="34">
        <f t="shared" si="117"/>
        <v>31.108518518518519</v>
      </c>
      <c r="I402" s="34">
        <f t="shared" si="117"/>
        <v>48.60706018518519</v>
      </c>
      <c r="J402" s="34">
        <f t="shared" si="117"/>
        <v>69.994166666666686</v>
      </c>
      <c r="K402" s="34">
        <f t="shared" si="117"/>
        <v>95.269837962962939</v>
      </c>
      <c r="L402" s="34">
        <f t="shared" si="117"/>
        <v>124.43407407407408</v>
      </c>
      <c r="M402" s="34">
        <f t="shared" si="117"/>
        <v>157.486875</v>
      </c>
      <c r="N402" s="34">
        <f t="shared" si="118"/>
        <v>194.42824074074076</v>
      </c>
      <c r="O402" s="34">
        <f t="shared" si="118"/>
        <v>235.25817129629633</v>
      </c>
      <c r="P402" s="34">
        <f t="shared" si="118"/>
        <v>279.97666666666674</v>
      </c>
      <c r="Q402" s="34">
        <f t="shared" si="118"/>
        <v>328.58372685185191</v>
      </c>
      <c r="R402" s="34">
        <f t="shared" si="118"/>
        <v>381.07935185185175</v>
      </c>
      <c r="S402" s="34">
        <f t="shared" si="118"/>
        <v>437.46354166666663</v>
      </c>
      <c r="T402" s="34">
        <f t="shared" si="118"/>
        <v>497.7362962962963</v>
      </c>
      <c r="U402" s="34">
        <f t="shared" si="118"/>
        <v>561.89761574074078</v>
      </c>
      <c r="V402" s="34">
        <f t="shared" si="118"/>
        <v>629.94749999999999</v>
      </c>
      <c r="W402" s="34">
        <f t="shared" si="118"/>
        <v>701.88594907407423</v>
      </c>
      <c r="X402" s="34">
        <f t="shared" si="119"/>
        <v>777.71296296296305</v>
      </c>
      <c r="Y402" s="34">
        <f t="shared" si="119"/>
        <v>857.42854166666666</v>
      </c>
      <c r="Z402" s="34">
        <f t="shared" si="119"/>
        <v>941.0326851851853</v>
      </c>
      <c r="AA402" s="34">
        <f t="shared" si="119"/>
        <v>1028.5253935185185</v>
      </c>
      <c r="AB402" s="34">
        <f t="shared" si="119"/>
        <v>1119.906666666667</v>
      </c>
      <c r="AC402" s="35">
        <f t="shared" si="119"/>
        <v>1215.1765046296298</v>
      </c>
    </row>
    <row r="403" spans="1:29" hidden="1" x14ac:dyDescent="0.25">
      <c r="A403" s="76"/>
      <c r="B403" s="4" t="s">
        <v>309</v>
      </c>
      <c r="C403" s="3">
        <v>0.39</v>
      </c>
      <c r="D403" s="34">
        <f t="shared" si="117"/>
        <v>0</v>
      </c>
      <c r="E403" s="34">
        <f t="shared" si="117"/>
        <v>1.9442824074074074</v>
      </c>
      <c r="F403" s="34">
        <f t="shared" si="117"/>
        <v>7.7771296296296297</v>
      </c>
      <c r="G403" s="34">
        <f t="shared" si="117"/>
        <v>17.498541666666672</v>
      </c>
      <c r="H403" s="34">
        <f t="shared" si="117"/>
        <v>31.108518518518519</v>
      </c>
      <c r="I403" s="34">
        <f t="shared" si="117"/>
        <v>48.60706018518519</v>
      </c>
      <c r="J403" s="34">
        <f t="shared" si="117"/>
        <v>69.994166666666686</v>
      </c>
      <c r="K403" s="34">
        <f t="shared" si="117"/>
        <v>95.269837962962939</v>
      </c>
      <c r="L403" s="34">
        <f t="shared" si="117"/>
        <v>124.43407407407408</v>
      </c>
      <c r="M403" s="34">
        <f t="shared" si="117"/>
        <v>157.486875</v>
      </c>
      <c r="N403" s="34">
        <f t="shared" si="118"/>
        <v>194.42824074074076</v>
      </c>
      <c r="O403" s="34">
        <f t="shared" si="118"/>
        <v>235.25817129629633</v>
      </c>
      <c r="P403" s="34">
        <f t="shared" si="118"/>
        <v>279.97666666666674</v>
      </c>
      <c r="Q403" s="34">
        <f t="shared" si="118"/>
        <v>328.58372685185191</v>
      </c>
      <c r="R403" s="34">
        <f t="shared" si="118"/>
        <v>381.07935185185175</v>
      </c>
      <c r="S403" s="34">
        <f t="shared" si="118"/>
        <v>437.46354166666663</v>
      </c>
      <c r="T403" s="34">
        <f t="shared" si="118"/>
        <v>497.7362962962963</v>
      </c>
      <c r="U403" s="34">
        <f t="shared" si="118"/>
        <v>561.89761574074078</v>
      </c>
      <c r="V403" s="34">
        <f t="shared" si="118"/>
        <v>629.94749999999999</v>
      </c>
      <c r="W403" s="34">
        <f t="shared" si="118"/>
        <v>701.88594907407423</v>
      </c>
      <c r="X403" s="34">
        <f t="shared" si="119"/>
        <v>777.71296296296305</v>
      </c>
      <c r="Y403" s="34">
        <f t="shared" si="119"/>
        <v>857.42854166666666</v>
      </c>
      <c r="Z403" s="34">
        <f t="shared" si="119"/>
        <v>941.0326851851853</v>
      </c>
      <c r="AA403" s="34">
        <f t="shared" si="119"/>
        <v>1028.5253935185185</v>
      </c>
      <c r="AB403" s="34">
        <f t="shared" si="119"/>
        <v>1119.906666666667</v>
      </c>
      <c r="AC403" s="35">
        <f t="shared" si="119"/>
        <v>1215.1765046296298</v>
      </c>
    </row>
    <row r="404" spans="1:29" hidden="1" x14ac:dyDescent="0.25">
      <c r="A404" s="76"/>
      <c r="B404" s="4" t="s">
        <v>310</v>
      </c>
      <c r="C404" s="3">
        <v>0.39</v>
      </c>
      <c r="D404" s="34">
        <f t="shared" si="117"/>
        <v>0</v>
      </c>
      <c r="E404" s="34">
        <f t="shared" si="117"/>
        <v>1.9442824074074074</v>
      </c>
      <c r="F404" s="34">
        <f t="shared" si="117"/>
        <v>7.7771296296296297</v>
      </c>
      <c r="G404" s="34">
        <f t="shared" si="117"/>
        <v>17.498541666666672</v>
      </c>
      <c r="H404" s="34">
        <f t="shared" si="117"/>
        <v>31.108518518518519</v>
      </c>
      <c r="I404" s="34">
        <f t="shared" si="117"/>
        <v>48.60706018518519</v>
      </c>
      <c r="J404" s="34">
        <f t="shared" si="117"/>
        <v>69.994166666666686</v>
      </c>
      <c r="K404" s="34">
        <f t="shared" si="117"/>
        <v>95.269837962962939</v>
      </c>
      <c r="L404" s="34">
        <f t="shared" si="117"/>
        <v>124.43407407407408</v>
      </c>
      <c r="M404" s="34">
        <f t="shared" si="117"/>
        <v>157.486875</v>
      </c>
      <c r="N404" s="34">
        <f t="shared" si="118"/>
        <v>194.42824074074076</v>
      </c>
      <c r="O404" s="34">
        <f t="shared" si="118"/>
        <v>235.25817129629633</v>
      </c>
      <c r="P404" s="34">
        <f t="shared" si="118"/>
        <v>279.97666666666674</v>
      </c>
      <c r="Q404" s="34">
        <f t="shared" si="118"/>
        <v>328.58372685185191</v>
      </c>
      <c r="R404" s="34">
        <f t="shared" si="118"/>
        <v>381.07935185185175</v>
      </c>
      <c r="S404" s="34">
        <f t="shared" si="118"/>
        <v>437.46354166666663</v>
      </c>
      <c r="T404" s="34">
        <f t="shared" si="118"/>
        <v>497.7362962962963</v>
      </c>
      <c r="U404" s="34">
        <f t="shared" si="118"/>
        <v>561.89761574074078</v>
      </c>
      <c r="V404" s="34">
        <f t="shared" si="118"/>
        <v>629.94749999999999</v>
      </c>
      <c r="W404" s="34">
        <f t="shared" si="118"/>
        <v>701.88594907407423</v>
      </c>
      <c r="X404" s="34">
        <f t="shared" si="119"/>
        <v>777.71296296296305</v>
      </c>
      <c r="Y404" s="34">
        <f t="shared" si="119"/>
        <v>857.42854166666666</v>
      </c>
      <c r="Z404" s="34">
        <f t="shared" si="119"/>
        <v>941.0326851851853</v>
      </c>
      <c r="AA404" s="34">
        <f t="shared" si="119"/>
        <v>1028.5253935185185</v>
      </c>
      <c r="AB404" s="34">
        <f t="shared" si="119"/>
        <v>1119.906666666667</v>
      </c>
      <c r="AC404" s="35">
        <f t="shared" si="119"/>
        <v>1215.1765046296298</v>
      </c>
    </row>
    <row r="405" spans="1:29" hidden="1" x14ac:dyDescent="0.25">
      <c r="A405" s="76"/>
      <c r="B405" s="4" t="s">
        <v>311</v>
      </c>
      <c r="C405" s="3">
        <v>0.39</v>
      </c>
      <c r="D405" s="34">
        <f t="shared" si="117"/>
        <v>0</v>
      </c>
      <c r="E405" s="34">
        <f t="shared" si="117"/>
        <v>1.9442824074074074</v>
      </c>
      <c r="F405" s="34">
        <f t="shared" si="117"/>
        <v>7.7771296296296297</v>
      </c>
      <c r="G405" s="34">
        <f t="shared" si="117"/>
        <v>17.498541666666672</v>
      </c>
      <c r="H405" s="34">
        <f t="shared" si="117"/>
        <v>31.108518518518519</v>
      </c>
      <c r="I405" s="34">
        <f t="shared" si="117"/>
        <v>48.60706018518519</v>
      </c>
      <c r="J405" s="34">
        <f t="shared" si="117"/>
        <v>69.994166666666686</v>
      </c>
      <c r="K405" s="34">
        <f t="shared" si="117"/>
        <v>95.269837962962939</v>
      </c>
      <c r="L405" s="34">
        <f t="shared" si="117"/>
        <v>124.43407407407408</v>
      </c>
      <c r="M405" s="34">
        <f t="shared" si="117"/>
        <v>157.486875</v>
      </c>
      <c r="N405" s="34">
        <f t="shared" si="118"/>
        <v>194.42824074074076</v>
      </c>
      <c r="O405" s="34">
        <f t="shared" si="118"/>
        <v>235.25817129629633</v>
      </c>
      <c r="P405" s="34">
        <f t="shared" si="118"/>
        <v>279.97666666666674</v>
      </c>
      <c r="Q405" s="34">
        <f t="shared" si="118"/>
        <v>328.58372685185191</v>
      </c>
      <c r="R405" s="34">
        <f t="shared" si="118"/>
        <v>381.07935185185175</v>
      </c>
      <c r="S405" s="34">
        <f t="shared" si="118"/>
        <v>437.46354166666663</v>
      </c>
      <c r="T405" s="34">
        <f t="shared" si="118"/>
        <v>497.7362962962963</v>
      </c>
      <c r="U405" s="34">
        <f t="shared" si="118"/>
        <v>561.89761574074078</v>
      </c>
      <c r="V405" s="34">
        <f t="shared" si="118"/>
        <v>629.94749999999999</v>
      </c>
      <c r="W405" s="34">
        <f t="shared" si="118"/>
        <v>701.88594907407423</v>
      </c>
      <c r="X405" s="34">
        <f t="shared" si="119"/>
        <v>777.71296296296305</v>
      </c>
      <c r="Y405" s="34">
        <f t="shared" si="119"/>
        <v>857.42854166666666</v>
      </c>
      <c r="Z405" s="34">
        <f t="shared" si="119"/>
        <v>941.0326851851853</v>
      </c>
      <c r="AA405" s="34">
        <f t="shared" si="119"/>
        <v>1028.5253935185185</v>
      </c>
      <c r="AB405" s="34">
        <f t="shared" si="119"/>
        <v>1119.906666666667</v>
      </c>
      <c r="AC405" s="35">
        <f t="shared" si="119"/>
        <v>1215.1765046296298</v>
      </c>
    </row>
    <row r="406" spans="1:29" hidden="1" x14ac:dyDescent="0.25">
      <c r="A406" s="76"/>
      <c r="B406" s="4" t="s">
        <v>312</v>
      </c>
      <c r="C406" s="3">
        <v>0.39</v>
      </c>
      <c r="D406" s="34">
        <f t="shared" si="117"/>
        <v>0</v>
      </c>
      <c r="E406" s="34">
        <f t="shared" si="117"/>
        <v>1.9442824074074074</v>
      </c>
      <c r="F406" s="34">
        <f t="shared" si="117"/>
        <v>7.7771296296296297</v>
      </c>
      <c r="G406" s="34">
        <f t="shared" si="117"/>
        <v>17.498541666666672</v>
      </c>
      <c r="H406" s="34">
        <f t="shared" si="117"/>
        <v>31.108518518518519</v>
      </c>
      <c r="I406" s="34">
        <f t="shared" si="117"/>
        <v>48.60706018518519</v>
      </c>
      <c r="J406" s="34">
        <f t="shared" si="117"/>
        <v>69.994166666666686</v>
      </c>
      <c r="K406" s="34">
        <f t="shared" si="117"/>
        <v>95.269837962962939</v>
      </c>
      <c r="L406" s="34">
        <f t="shared" si="117"/>
        <v>124.43407407407408</v>
      </c>
      <c r="M406" s="34">
        <f t="shared" si="117"/>
        <v>157.486875</v>
      </c>
      <c r="N406" s="34">
        <f t="shared" si="118"/>
        <v>194.42824074074076</v>
      </c>
      <c r="O406" s="34">
        <f t="shared" si="118"/>
        <v>235.25817129629633</v>
      </c>
      <c r="P406" s="34">
        <f t="shared" si="118"/>
        <v>279.97666666666674</v>
      </c>
      <c r="Q406" s="34">
        <f t="shared" si="118"/>
        <v>328.58372685185191</v>
      </c>
      <c r="R406" s="34">
        <f t="shared" si="118"/>
        <v>381.07935185185175</v>
      </c>
      <c r="S406" s="34">
        <f t="shared" si="118"/>
        <v>437.46354166666663</v>
      </c>
      <c r="T406" s="34">
        <f t="shared" si="118"/>
        <v>497.7362962962963</v>
      </c>
      <c r="U406" s="34">
        <f t="shared" si="118"/>
        <v>561.89761574074078</v>
      </c>
      <c r="V406" s="34">
        <f t="shared" si="118"/>
        <v>629.94749999999999</v>
      </c>
      <c r="W406" s="34">
        <f t="shared" si="118"/>
        <v>701.88594907407423</v>
      </c>
      <c r="X406" s="34">
        <f t="shared" si="119"/>
        <v>777.71296296296305</v>
      </c>
      <c r="Y406" s="34">
        <f t="shared" si="119"/>
        <v>857.42854166666666</v>
      </c>
      <c r="Z406" s="34">
        <f t="shared" si="119"/>
        <v>941.0326851851853</v>
      </c>
      <c r="AA406" s="34">
        <f t="shared" si="119"/>
        <v>1028.5253935185185</v>
      </c>
      <c r="AB406" s="34">
        <f t="shared" si="119"/>
        <v>1119.906666666667</v>
      </c>
      <c r="AC406" s="35">
        <f t="shared" si="119"/>
        <v>1215.1765046296298</v>
      </c>
    </row>
    <row r="407" spans="1:29" hidden="1" x14ac:dyDescent="0.25">
      <c r="A407" s="76"/>
      <c r="B407" s="4" t="s">
        <v>313</v>
      </c>
      <c r="C407" s="3">
        <v>0.39</v>
      </c>
      <c r="D407" s="34">
        <f t="shared" ref="D407:M416" si="120">0.5*$A$5*D$46*D$46*$C407</f>
        <v>0</v>
      </c>
      <c r="E407" s="34">
        <f t="shared" si="120"/>
        <v>1.9442824074074074</v>
      </c>
      <c r="F407" s="34">
        <f t="shared" si="120"/>
        <v>7.7771296296296297</v>
      </c>
      <c r="G407" s="34">
        <f t="shared" si="120"/>
        <v>17.498541666666672</v>
      </c>
      <c r="H407" s="34">
        <f t="shared" si="120"/>
        <v>31.108518518518519</v>
      </c>
      <c r="I407" s="34">
        <f t="shared" si="120"/>
        <v>48.60706018518519</v>
      </c>
      <c r="J407" s="34">
        <f t="shared" si="120"/>
        <v>69.994166666666686</v>
      </c>
      <c r="K407" s="34">
        <f t="shared" si="120"/>
        <v>95.269837962962939</v>
      </c>
      <c r="L407" s="34">
        <f t="shared" si="120"/>
        <v>124.43407407407408</v>
      </c>
      <c r="M407" s="34">
        <f t="shared" si="120"/>
        <v>157.486875</v>
      </c>
      <c r="N407" s="34">
        <f t="shared" ref="N407:W416" si="121">0.5*$A$5*N$46*N$46*$C407</f>
        <v>194.42824074074076</v>
      </c>
      <c r="O407" s="34">
        <f t="shared" si="121"/>
        <v>235.25817129629633</v>
      </c>
      <c r="P407" s="34">
        <f t="shared" si="121"/>
        <v>279.97666666666674</v>
      </c>
      <c r="Q407" s="34">
        <f t="shared" si="121"/>
        <v>328.58372685185191</v>
      </c>
      <c r="R407" s="34">
        <f t="shared" si="121"/>
        <v>381.07935185185175</v>
      </c>
      <c r="S407" s="34">
        <f t="shared" si="121"/>
        <v>437.46354166666663</v>
      </c>
      <c r="T407" s="34">
        <f t="shared" si="121"/>
        <v>497.7362962962963</v>
      </c>
      <c r="U407" s="34">
        <f t="shared" si="121"/>
        <v>561.89761574074078</v>
      </c>
      <c r="V407" s="34">
        <f t="shared" si="121"/>
        <v>629.94749999999999</v>
      </c>
      <c r="W407" s="34">
        <f t="shared" si="121"/>
        <v>701.88594907407423</v>
      </c>
      <c r="X407" s="34">
        <f t="shared" ref="X407:AC416" si="122">0.5*$A$5*X$46*X$46*$C407</f>
        <v>777.71296296296305</v>
      </c>
      <c r="Y407" s="34">
        <f t="shared" si="122"/>
        <v>857.42854166666666</v>
      </c>
      <c r="Z407" s="34">
        <f t="shared" si="122"/>
        <v>941.0326851851853</v>
      </c>
      <c r="AA407" s="34">
        <f t="shared" si="122"/>
        <v>1028.5253935185185</v>
      </c>
      <c r="AB407" s="34">
        <f t="shared" si="122"/>
        <v>1119.906666666667</v>
      </c>
      <c r="AC407" s="35">
        <f t="shared" si="122"/>
        <v>1215.1765046296298</v>
      </c>
    </row>
    <row r="408" spans="1:29" hidden="1" x14ac:dyDescent="0.25">
      <c r="A408" s="76"/>
      <c r="B408" s="4" t="s">
        <v>288</v>
      </c>
      <c r="C408" s="3">
        <v>0.4</v>
      </c>
      <c r="D408" s="34">
        <f t="shared" si="120"/>
        <v>0</v>
      </c>
      <c r="E408" s="34">
        <f t="shared" si="120"/>
        <v>1.9941358024691358</v>
      </c>
      <c r="F408" s="34">
        <f t="shared" si="120"/>
        <v>7.9765432098765432</v>
      </c>
      <c r="G408" s="34">
        <f t="shared" si="120"/>
        <v>17.947222222222226</v>
      </c>
      <c r="H408" s="34">
        <f t="shared" si="120"/>
        <v>31.906172839506173</v>
      </c>
      <c r="I408" s="34">
        <f t="shared" si="120"/>
        <v>49.853395061728406</v>
      </c>
      <c r="J408" s="34">
        <f t="shared" si="120"/>
        <v>71.788888888888906</v>
      </c>
      <c r="K408" s="34">
        <f t="shared" si="120"/>
        <v>97.712654320987639</v>
      </c>
      <c r="L408" s="34">
        <f t="shared" si="120"/>
        <v>127.62469135802469</v>
      </c>
      <c r="M408" s="34">
        <f t="shared" si="120"/>
        <v>161.52500000000001</v>
      </c>
      <c r="N408" s="34">
        <f t="shared" si="121"/>
        <v>199.41358024691363</v>
      </c>
      <c r="O408" s="34">
        <f t="shared" si="121"/>
        <v>241.29043209876545</v>
      </c>
      <c r="P408" s="34">
        <f t="shared" si="121"/>
        <v>287.15555555555562</v>
      </c>
      <c r="Q408" s="34">
        <f t="shared" si="121"/>
        <v>337.00895061728403</v>
      </c>
      <c r="R408" s="34">
        <f t="shared" si="121"/>
        <v>390.85061728395056</v>
      </c>
      <c r="S408" s="34">
        <f t="shared" si="121"/>
        <v>448.68055555555549</v>
      </c>
      <c r="T408" s="34">
        <f t="shared" si="121"/>
        <v>510.49876543209876</v>
      </c>
      <c r="U408" s="34">
        <f t="shared" si="121"/>
        <v>576.30524691358028</v>
      </c>
      <c r="V408" s="34">
        <f t="shared" si="121"/>
        <v>646.1</v>
      </c>
      <c r="W408" s="34">
        <f t="shared" si="121"/>
        <v>719.88302469135817</v>
      </c>
      <c r="X408" s="34">
        <f t="shared" si="122"/>
        <v>797.6543209876545</v>
      </c>
      <c r="Y408" s="34">
        <f t="shared" si="122"/>
        <v>879.41388888888889</v>
      </c>
      <c r="Z408" s="34">
        <f t="shared" si="122"/>
        <v>965.1617283950618</v>
      </c>
      <c r="AA408" s="34">
        <f t="shared" si="122"/>
        <v>1054.8978395061729</v>
      </c>
      <c r="AB408" s="34">
        <f t="shared" si="122"/>
        <v>1148.6222222222225</v>
      </c>
      <c r="AC408" s="35">
        <f t="shared" si="122"/>
        <v>1246.3348765432102</v>
      </c>
    </row>
    <row r="409" spans="1:29" hidden="1" x14ac:dyDescent="0.25">
      <c r="A409" s="76"/>
      <c r="B409" s="4" t="s">
        <v>314</v>
      </c>
      <c r="C409" s="3">
        <v>0.4</v>
      </c>
      <c r="D409" s="34">
        <f t="shared" si="120"/>
        <v>0</v>
      </c>
      <c r="E409" s="34">
        <f t="shared" si="120"/>
        <v>1.9941358024691358</v>
      </c>
      <c r="F409" s="34">
        <f t="shared" si="120"/>
        <v>7.9765432098765432</v>
      </c>
      <c r="G409" s="34">
        <f t="shared" si="120"/>
        <v>17.947222222222226</v>
      </c>
      <c r="H409" s="34">
        <f t="shared" si="120"/>
        <v>31.906172839506173</v>
      </c>
      <c r="I409" s="34">
        <f t="shared" si="120"/>
        <v>49.853395061728406</v>
      </c>
      <c r="J409" s="34">
        <f t="shared" si="120"/>
        <v>71.788888888888906</v>
      </c>
      <c r="K409" s="34">
        <f t="shared" si="120"/>
        <v>97.712654320987639</v>
      </c>
      <c r="L409" s="34">
        <f t="shared" si="120"/>
        <v>127.62469135802469</v>
      </c>
      <c r="M409" s="34">
        <f t="shared" si="120"/>
        <v>161.52500000000001</v>
      </c>
      <c r="N409" s="34">
        <f t="shared" si="121"/>
        <v>199.41358024691363</v>
      </c>
      <c r="O409" s="34">
        <f t="shared" si="121"/>
        <v>241.29043209876545</v>
      </c>
      <c r="P409" s="34">
        <f t="shared" si="121"/>
        <v>287.15555555555562</v>
      </c>
      <c r="Q409" s="34">
        <f t="shared" si="121"/>
        <v>337.00895061728403</v>
      </c>
      <c r="R409" s="34">
        <f t="shared" si="121"/>
        <v>390.85061728395056</v>
      </c>
      <c r="S409" s="34">
        <f t="shared" si="121"/>
        <v>448.68055555555549</v>
      </c>
      <c r="T409" s="34">
        <f t="shared" si="121"/>
        <v>510.49876543209876</v>
      </c>
      <c r="U409" s="34">
        <f t="shared" si="121"/>
        <v>576.30524691358028</v>
      </c>
      <c r="V409" s="34">
        <f t="shared" si="121"/>
        <v>646.1</v>
      </c>
      <c r="W409" s="34">
        <f t="shared" si="121"/>
        <v>719.88302469135817</v>
      </c>
      <c r="X409" s="34">
        <f t="shared" si="122"/>
        <v>797.6543209876545</v>
      </c>
      <c r="Y409" s="34">
        <f t="shared" si="122"/>
        <v>879.41388888888889</v>
      </c>
      <c r="Z409" s="34">
        <f t="shared" si="122"/>
        <v>965.1617283950618</v>
      </c>
      <c r="AA409" s="34">
        <f t="shared" si="122"/>
        <v>1054.8978395061729</v>
      </c>
      <c r="AB409" s="34">
        <f t="shared" si="122"/>
        <v>1148.6222222222225</v>
      </c>
      <c r="AC409" s="35">
        <f t="shared" si="122"/>
        <v>1246.3348765432102</v>
      </c>
    </row>
    <row r="410" spans="1:29" hidden="1" x14ac:dyDescent="0.25">
      <c r="A410" s="76"/>
      <c r="B410" s="4" t="s">
        <v>315</v>
      </c>
      <c r="C410" s="3">
        <v>0.4</v>
      </c>
      <c r="D410" s="34">
        <f t="shared" si="120"/>
        <v>0</v>
      </c>
      <c r="E410" s="34">
        <f t="shared" si="120"/>
        <v>1.9941358024691358</v>
      </c>
      <c r="F410" s="34">
        <f t="shared" si="120"/>
        <v>7.9765432098765432</v>
      </c>
      <c r="G410" s="34">
        <f t="shared" si="120"/>
        <v>17.947222222222226</v>
      </c>
      <c r="H410" s="34">
        <f t="shared" si="120"/>
        <v>31.906172839506173</v>
      </c>
      <c r="I410" s="34">
        <f t="shared" si="120"/>
        <v>49.853395061728406</v>
      </c>
      <c r="J410" s="34">
        <f t="shared" si="120"/>
        <v>71.788888888888906</v>
      </c>
      <c r="K410" s="34">
        <f t="shared" si="120"/>
        <v>97.712654320987639</v>
      </c>
      <c r="L410" s="34">
        <f t="shared" si="120"/>
        <v>127.62469135802469</v>
      </c>
      <c r="M410" s="34">
        <f t="shared" si="120"/>
        <v>161.52500000000001</v>
      </c>
      <c r="N410" s="34">
        <f t="shared" si="121"/>
        <v>199.41358024691363</v>
      </c>
      <c r="O410" s="34">
        <f t="shared" si="121"/>
        <v>241.29043209876545</v>
      </c>
      <c r="P410" s="34">
        <f t="shared" si="121"/>
        <v>287.15555555555562</v>
      </c>
      <c r="Q410" s="34">
        <f t="shared" si="121"/>
        <v>337.00895061728403</v>
      </c>
      <c r="R410" s="34">
        <f t="shared" si="121"/>
        <v>390.85061728395056</v>
      </c>
      <c r="S410" s="34">
        <f t="shared" si="121"/>
        <v>448.68055555555549</v>
      </c>
      <c r="T410" s="34">
        <f t="shared" si="121"/>
        <v>510.49876543209876</v>
      </c>
      <c r="U410" s="34">
        <f t="shared" si="121"/>
        <v>576.30524691358028</v>
      </c>
      <c r="V410" s="34">
        <f t="shared" si="121"/>
        <v>646.1</v>
      </c>
      <c r="W410" s="34">
        <f t="shared" si="121"/>
        <v>719.88302469135817</v>
      </c>
      <c r="X410" s="34">
        <f t="shared" si="122"/>
        <v>797.6543209876545</v>
      </c>
      <c r="Y410" s="34">
        <f t="shared" si="122"/>
        <v>879.41388888888889</v>
      </c>
      <c r="Z410" s="34">
        <f t="shared" si="122"/>
        <v>965.1617283950618</v>
      </c>
      <c r="AA410" s="34">
        <f t="shared" si="122"/>
        <v>1054.8978395061729</v>
      </c>
      <c r="AB410" s="34">
        <f t="shared" si="122"/>
        <v>1148.6222222222225</v>
      </c>
      <c r="AC410" s="35">
        <f t="shared" si="122"/>
        <v>1246.3348765432102</v>
      </c>
    </row>
    <row r="411" spans="1:29" hidden="1" x14ac:dyDescent="0.25">
      <c r="A411" s="76"/>
      <c r="B411" s="4" t="s">
        <v>316</v>
      </c>
      <c r="C411" s="3">
        <v>0.4</v>
      </c>
      <c r="D411" s="34">
        <f t="shared" si="120"/>
        <v>0</v>
      </c>
      <c r="E411" s="34">
        <f t="shared" si="120"/>
        <v>1.9941358024691358</v>
      </c>
      <c r="F411" s="34">
        <f t="shared" si="120"/>
        <v>7.9765432098765432</v>
      </c>
      <c r="G411" s="34">
        <f t="shared" si="120"/>
        <v>17.947222222222226</v>
      </c>
      <c r="H411" s="34">
        <f t="shared" si="120"/>
        <v>31.906172839506173</v>
      </c>
      <c r="I411" s="34">
        <f t="shared" si="120"/>
        <v>49.853395061728406</v>
      </c>
      <c r="J411" s="34">
        <f t="shared" si="120"/>
        <v>71.788888888888906</v>
      </c>
      <c r="K411" s="34">
        <f t="shared" si="120"/>
        <v>97.712654320987639</v>
      </c>
      <c r="L411" s="34">
        <f t="shared" si="120"/>
        <v>127.62469135802469</v>
      </c>
      <c r="M411" s="34">
        <f t="shared" si="120"/>
        <v>161.52500000000001</v>
      </c>
      <c r="N411" s="34">
        <f t="shared" si="121"/>
        <v>199.41358024691363</v>
      </c>
      <c r="O411" s="34">
        <f t="shared" si="121"/>
        <v>241.29043209876545</v>
      </c>
      <c r="P411" s="34">
        <f t="shared" si="121"/>
        <v>287.15555555555562</v>
      </c>
      <c r="Q411" s="34">
        <f t="shared" si="121"/>
        <v>337.00895061728403</v>
      </c>
      <c r="R411" s="34">
        <f t="shared" si="121"/>
        <v>390.85061728395056</v>
      </c>
      <c r="S411" s="34">
        <f t="shared" si="121"/>
        <v>448.68055555555549</v>
      </c>
      <c r="T411" s="34">
        <f t="shared" si="121"/>
        <v>510.49876543209876</v>
      </c>
      <c r="U411" s="34">
        <f t="shared" si="121"/>
        <v>576.30524691358028</v>
      </c>
      <c r="V411" s="34">
        <f t="shared" si="121"/>
        <v>646.1</v>
      </c>
      <c r="W411" s="34">
        <f t="shared" si="121"/>
        <v>719.88302469135817</v>
      </c>
      <c r="X411" s="34">
        <f t="shared" si="122"/>
        <v>797.6543209876545</v>
      </c>
      <c r="Y411" s="34">
        <f t="shared" si="122"/>
        <v>879.41388888888889</v>
      </c>
      <c r="Z411" s="34">
        <f t="shared" si="122"/>
        <v>965.1617283950618</v>
      </c>
      <c r="AA411" s="34">
        <f t="shared" si="122"/>
        <v>1054.8978395061729</v>
      </c>
      <c r="AB411" s="34">
        <f t="shared" si="122"/>
        <v>1148.6222222222225</v>
      </c>
      <c r="AC411" s="35">
        <f t="shared" si="122"/>
        <v>1246.3348765432102</v>
      </c>
    </row>
    <row r="412" spans="1:29" hidden="1" x14ac:dyDescent="0.25">
      <c r="A412" s="76"/>
      <c r="B412" s="4" t="s">
        <v>317</v>
      </c>
      <c r="C412" s="3">
        <v>0.4</v>
      </c>
      <c r="D412" s="34">
        <f t="shared" si="120"/>
        <v>0</v>
      </c>
      <c r="E412" s="34">
        <f t="shared" si="120"/>
        <v>1.9941358024691358</v>
      </c>
      <c r="F412" s="34">
        <f t="shared" si="120"/>
        <v>7.9765432098765432</v>
      </c>
      <c r="G412" s="34">
        <f t="shared" si="120"/>
        <v>17.947222222222226</v>
      </c>
      <c r="H412" s="34">
        <f t="shared" si="120"/>
        <v>31.906172839506173</v>
      </c>
      <c r="I412" s="34">
        <f t="shared" si="120"/>
        <v>49.853395061728406</v>
      </c>
      <c r="J412" s="34">
        <f t="shared" si="120"/>
        <v>71.788888888888906</v>
      </c>
      <c r="K412" s="34">
        <f t="shared" si="120"/>
        <v>97.712654320987639</v>
      </c>
      <c r="L412" s="34">
        <f t="shared" si="120"/>
        <v>127.62469135802469</v>
      </c>
      <c r="M412" s="34">
        <f t="shared" si="120"/>
        <v>161.52500000000001</v>
      </c>
      <c r="N412" s="34">
        <f t="shared" si="121"/>
        <v>199.41358024691363</v>
      </c>
      <c r="O412" s="34">
        <f t="shared" si="121"/>
        <v>241.29043209876545</v>
      </c>
      <c r="P412" s="34">
        <f t="shared" si="121"/>
        <v>287.15555555555562</v>
      </c>
      <c r="Q412" s="34">
        <f t="shared" si="121"/>
        <v>337.00895061728403</v>
      </c>
      <c r="R412" s="34">
        <f t="shared" si="121"/>
        <v>390.85061728395056</v>
      </c>
      <c r="S412" s="34">
        <f t="shared" si="121"/>
        <v>448.68055555555549</v>
      </c>
      <c r="T412" s="34">
        <f t="shared" si="121"/>
        <v>510.49876543209876</v>
      </c>
      <c r="U412" s="34">
        <f t="shared" si="121"/>
        <v>576.30524691358028</v>
      </c>
      <c r="V412" s="34">
        <f t="shared" si="121"/>
        <v>646.1</v>
      </c>
      <c r="W412" s="34">
        <f t="shared" si="121"/>
        <v>719.88302469135817</v>
      </c>
      <c r="X412" s="34">
        <f t="shared" si="122"/>
        <v>797.6543209876545</v>
      </c>
      <c r="Y412" s="34">
        <f t="shared" si="122"/>
        <v>879.41388888888889</v>
      </c>
      <c r="Z412" s="34">
        <f t="shared" si="122"/>
        <v>965.1617283950618</v>
      </c>
      <c r="AA412" s="34">
        <f t="shared" si="122"/>
        <v>1054.8978395061729</v>
      </c>
      <c r="AB412" s="34">
        <f t="shared" si="122"/>
        <v>1148.6222222222225</v>
      </c>
      <c r="AC412" s="35">
        <f t="shared" si="122"/>
        <v>1246.3348765432102</v>
      </c>
    </row>
    <row r="413" spans="1:29" hidden="1" x14ac:dyDescent="0.25">
      <c r="A413" s="76"/>
      <c r="B413" s="4" t="s">
        <v>318</v>
      </c>
      <c r="C413" s="3">
        <v>0.4</v>
      </c>
      <c r="D413" s="34">
        <f t="shared" si="120"/>
        <v>0</v>
      </c>
      <c r="E413" s="34">
        <f t="shared" si="120"/>
        <v>1.9941358024691358</v>
      </c>
      <c r="F413" s="34">
        <f t="shared" si="120"/>
        <v>7.9765432098765432</v>
      </c>
      <c r="G413" s="34">
        <f t="shared" si="120"/>
        <v>17.947222222222226</v>
      </c>
      <c r="H413" s="34">
        <f t="shared" si="120"/>
        <v>31.906172839506173</v>
      </c>
      <c r="I413" s="34">
        <f t="shared" si="120"/>
        <v>49.853395061728406</v>
      </c>
      <c r="J413" s="34">
        <f t="shared" si="120"/>
        <v>71.788888888888906</v>
      </c>
      <c r="K413" s="34">
        <f t="shared" si="120"/>
        <v>97.712654320987639</v>
      </c>
      <c r="L413" s="34">
        <f t="shared" si="120"/>
        <v>127.62469135802469</v>
      </c>
      <c r="M413" s="34">
        <f t="shared" si="120"/>
        <v>161.52500000000001</v>
      </c>
      <c r="N413" s="34">
        <f t="shared" si="121"/>
        <v>199.41358024691363</v>
      </c>
      <c r="O413" s="34">
        <f t="shared" si="121"/>
        <v>241.29043209876545</v>
      </c>
      <c r="P413" s="34">
        <f t="shared" si="121"/>
        <v>287.15555555555562</v>
      </c>
      <c r="Q413" s="34">
        <f t="shared" si="121"/>
        <v>337.00895061728403</v>
      </c>
      <c r="R413" s="34">
        <f t="shared" si="121"/>
        <v>390.85061728395056</v>
      </c>
      <c r="S413" s="34">
        <f t="shared" si="121"/>
        <v>448.68055555555549</v>
      </c>
      <c r="T413" s="34">
        <f t="shared" si="121"/>
        <v>510.49876543209876</v>
      </c>
      <c r="U413" s="34">
        <f t="shared" si="121"/>
        <v>576.30524691358028</v>
      </c>
      <c r="V413" s="34">
        <f t="shared" si="121"/>
        <v>646.1</v>
      </c>
      <c r="W413" s="34">
        <f t="shared" si="121"/>
        <v>719.88302469135817</v>
      </c>
      <c r="X413" s="34">
        <f t="shared" si="122"/>
        <v>797.6543209876545</v>
      </c>
      <c r="Y413" s="34">
        <f t="shared" si="122"/>
        <v>879.41388888888889</v>
      </c>
      <c r="Z413" s="34">
        <f t="shared" si="122"/>
        <v>965.1617283950618</v>
      </c>
      <c r="AA413" s="34">
        <f t="shared" si="122"/>
        <v>1054.8978395061729</v>
      </c>
      <c r="AB413" s="34">
        <f t="shared" si="122"/>
        <v>1148.6222222222225</v>
      </c>
      <c r="AC413" s="35">
        <f t="shared" si="122"/>
        <v>1246.3348765432102</v>
      </c>
    </row>
    <row r="414" spans="1:29" hidden="1" x14ac:dyDescent="0.25">
      <c r="A414" s="76"/>
      <c r="B414" s="4" t="s">
        <v>229</v>
      </c>
      <c r="C414" s="3">
        <v>0.40500000000000003</v>
      </c>
      <c r="D414" s="34">
        <f t="shared" si="120"/>
        <v>0</v>
      </c>
      <c r="E414" s="34">
        <f t="shared" si="120"/>
        <v>2.0190625</v>
      </c>
      <c r="F414" s="34">
        <f t="shared" si="120"/>
        <v>8.0762499999999999</v>
      </c>
      <c r="G414" s="34">
        <f t="shared" si="120"/>
        <v>18.171562500000004</v>
      </c>
      <c r="H414" s="34">
        <f t="shared" si="120"/>
        <v>32.305</v>
      </c>
      <c r="I414" s="34">
        <f t="shared" si="120"/>
        <v>50.476562500000007</v>
      </c>
      <c r="J414" s="34">
        <f t="shared" si="120"/>
        <v>72.686250000000015</v>
      </c>
      <c r="K414" s="34">
        <f t="shared" si="120"/>
        <v>98.934062499999982</v>
      </c>
      <c r="L414" s="34">
        <f t="shared" si="120"/>
        <v>129.22</v>
      </c>
      <c r="M414" s="34">
        <f t="shared" si="120"/>
        <v>163.54406250000002</v>
      </c>
      <c r="N414" s="34">
        <f t="shared" si="121"/>
        <v>201.90625000000003</v>
      </c>
      <c r="O414" s="34">
        <f t="shared" si="121"/>
        <v>244.30656250000004</v>
      </c>
      <c r="P414" s="34">
        <f t="shared" si="121"/>
        <v>290.74500000000006</v>
      </c>
      <c r="Q414" s="34">
        <f t="shared" si="121"/>
        <v>341.22156250000012</v>
      </c>
      <c r="R414" s="34">
        <f t="shared" si="121"/>
        <v>395.73624999999993</v>
      </c>
      <c r="S414" s="34">
        <f t="shared" si="121"/>
        <v>454.28906249999994</v>
      </c>
      <c r="T414" s="34">
        <f t="shared" si="121"/>
        <v>516.88</v>
      </c>
      <c r="U414" s="34">
        <f t="shared" si="121"/>
        <v>583.50906250000003</v>
      </c>
      <c r="V414" s="34">
        <f t="shared" si="121"/>
        <v>654.1762500000001</v>
      </c>
      <c r="W414" s="34">
        <f t="shared" si="121"/>
        <v>728.8815625000002</v>
      </c>
      <c r="X414" s="34">
        <f t="shared" si="122"/>
        <v>807.62500000000011</v>
      </c>
      <c r="Y414" s="34">
        <f t="shared" si="122"/>
        <v>890.40656250000006</v>
      </c>
      <c r="Z414" s="34">
        <f t="shared" si="122"/>
        <v>977.22625000000016</v>
      </c>
      <c r="AA414" s="34">
        <f t="shared" si="122"/>
        <v>1068.0840625000001</v>
      </c>
      <c r="AB414" s="34">
        <f t="shared" si="122"/>
        <v>1162.9800000000002</v>
      </c>
      <c r="AC414" s="35">
        <f t="shared" si="122"/>
        <v>1261.9140625000002</v>
      </c>
    </row>
    <row r="415" spans="1:29" hidden="1" x14ac:dyDescent="0.25">
      <c r="A415" s="76"/>
      <c r="B415" s="4" t="s">
        <v>319</v>
      </c>
      <c r="C415" s="3">
        <v>0.41</v>
      </c>
      <c r="D415" s="34">
        <f t="shared" si="120"/>
        <v>0</v>
      </c>
      <c r="E415" s="34">
        <f t="shared" si="120"/>
        <v>2.0439891975308639</v>
      </c>
      <c r="F415" s="34">
        <f t="shared" si="120"/>
        <v>8.1759567901234558</v>
      </c>
      <c r="G415" s="34">
        <f t="shared" si="120"/>
        <v>18.395902777777781</v>
      </c>
      <c r="H415" s="34">
        <f t="shared" si="120"/>
        <v>32.703827160493823</v>
      </c>
      <c r="I415" s="34">
        <f t="shared" si="120"/>
        <v>51.099729938271608</v>
      </c>
      <c r="J415" s="34">
        <f t="shared" si="120"/>
        <v>73.583611111111125</v>
      </c>
      <c r="K415" s="34">
        <f t="shared" si="120"/>
        <v>100.15547067901232</v>
      </c>
      <c r="L415" s="34">
        <f t="shared" si="120"/>
        <v>130.81530864197529</v>
      </c>
      <c r="M415" s="34">
        <f t="shared" si="120"/>
        <v>165.56312499999999</v>
      </c>
      <c r="N415" s="34">
        <f t="shared" si="121"/>
        <v>204.39891975308643</v>
      </c>
      <c r="O415" s="34">
        <f t="shared" si="121"/>
        <v>247.32269290123457</v>
      </c>
      <c r="P415" s="34">
        <f t="shared" si="121"/>
        <v>294.3344444444445</v>
      </c>
      <c r="Q415" s="34">
        <f t="shared" si="121"/>
        <v>345.43417438271609</v>
      </c>
      <c r="R415" s="34">
        <f t="shared" si="121"/>
        <v>400.6218827160493</v>
      </c>
      <c r="S415" s="34">
        <f t="shared" si="121"/>
        <v>459.89756944444434</v>
      </c>
      <c r="T415" s="34">
        <f t="shared" si="121"/>
        <v>523.26123456790117</v>
      </c>
      <c r="U415" s="34">
        <f t="shared" si="121"/>
        <v>590.71287808641966</v>
      </c>
      <c r="V415" s="34">
        <f t="shared" si="121"/>
        <v>662.25249999999994</v>
      </c>
      <c r="W415" s="34">
        <f t="shared" si="121"/>
        <v>737.88010030864211</v>
      </c>
      <c r="X415" s="34">
        <f t="shared" si="122"/>
        <v>817.59567901234573</v>
      </c>
      <c r="Y415" s="34">
        <f t="shared" si="122"/>
        <v>901.39923611111101</v>
      </c>
      <c r="Z415" s="34">
        <f t="shared" si="122"/>
        <v>989.2907716049383</v>
      </c>
      <c r="AA415" s="34">
        <f t="shared" si="122"/>
        <v>1081.270285493827</v>
      </c>
      <c r="AB415" s="34">
        <f t="shared" si="122"/>
        <v>1177.337777777778</v>
      </c>
      <c r="AC415" s="35">
        <f t="shared" si="122"/>
        <v>1277.4932484567901</v>
      </c>
    </row>
    <row r="416" spans="1:29" hidden="1" x14ac:dyDescent="0.25">
      <c r="A416" s="76"/>
      <c r="B416" s="4" t="s">
        <v>320</v>
      </c>
      <c r="C416" s="3">
        <v>0.41</v>
      </c>
      <c r="D416" s="34">
        <f t="shared" si="120"/>
        <v>0</v>
      </c>
      <c r="E416" s="34">
        <f t="shared" si="120"/>
        <v>2.0439891975308639</v>
      </c>
      <c r="F416" s="34">
        <f t="shared" si="120"/>
        <v>8.1759567901234558</v>
      </c>
      <c r="G416" s="34">
        <f t="shared" si="120"/>
        <v>18.395902777777781</v>
      </c>
      <c r="H416" s="34">
        <f t="shared" si="120"/>
        <v>32.703827160493823</v>
      </c>
      <c r="I416" s="34">
        <f t="shared" si="120"/>
        <v>51.099729938271608</v>
      </c>
      <c r="J416" s="34">
        <f t="shared" si="120"/>
        <v>73.583611111111125</v>
      </c>
      <c r="K416" s="34">
        <f t="shared" si="120"/>
        <v>100.15547067901232</v>
      </c>
      <c r="L416" s="34">
        <f t="shared" si="120"/>
        <v>130.81530864197529</v>
      </c>
      <c r="M416" s="34">
        <f t="shared" si="120"/>
        <v>165.56312499999999</v>
      </c>
      <c r="N416" s="34">
        <f t="shared" si="121"/>
        <v>204.39891975308643</v>
      </c>
      <c r="O416" s="34">
        <f t="shared" si="121"/>
        <v>247.32269290123457</v>
      </c>
      <c r="P416" s="34">
        <f t="shared" si="121"/>
        <v>294.3344444444445</v>
      </c>
      <c r="Q416" s="34">
        <f t="shared" si="121"/>
        <v>345.43417438271609</v>
      </c>
      <c r="R416" s="34">
        <f t="shared" si="121"/>
        <v>400.6218827160493</v>
      </c>
      <c r="S416" s="34">
        <f t="shared" si="121"/>
        <v>459.89756944444434</v>
      </c>
      <c r="T416" s="34">
        <f t="shared" si="121"/>
        <v>523.26123456790117</v>
      </c>
      <c r="U416" s="34">
        <f t="shared" si="121"/>
        <v>590.71287808641966</v>
      </c>
      <c r="V416" s="34">
        <f t="shared" si="121"/>
        <v>662.25249999999994</v>
      </c>
      <c r="W416" s="34">
        <f t="shared" si="121"/>
        <v>737.88010030864211</v>
      </c>
      <c r="X416" s="34">
        <f t="shared" si="122"/>
        <v>817.59567901234573</v>
      </c>
      <c r="Y416" s="34">
        <f t="shared" si="122"/>
        <v>901.39923611111101</v>
      </c>
      <c r="Z416" s="34">
        <f t="shared" si="122"/>
        <v>989.2907716049383</v>
      </c>
      <c r="AA416" s="34">
        <f t="shared" si="122"/>
        <v>1081.270285493827</v>
      </c>
      <c r="AB416" s="34">
        <f t="shared" si="122"/>
        <v>1177.337777777778</v>
      </c>
      <c r="AC416" s="35">
        <f t="shared" si="122"/>
        <v>1277.4932484567901</v>
      </c>
    </row>
    <row r="417" spans="1:29" hidden="1" x14ac:dyDescent="0.25">
      <c r="A417" s="76"/>
      <c r="B417" s="4" t="s">
        <v>321</v>
      </c>
      <c r="C417" s="3">
        <v>0.42</v>
      </c>
      <c r="D417" s="34">
        <f t="shared" ref="D417:M426" si="123">0.5*$A$5*D$46*D$46*$C417</f>
        <v>0</v>
      </c>
      <c r="E417" s="34">
        <f t="shared" si="123"/>
        <v>2.0938425925925923</v>
      </c>
      <c r="F417" s="34">
        <f t="shared" si="123"/>
        <v>8.3753703703703692</v>
      </c>
      <c r="G417" s="34">
        <f t="shared" si="123"/>
        <v>18.844583333333336</v>
      </c>
      <c r="H417" s="34">
        <f t="shared" si="123"/>
        <v>33.501481481481477</v>
      </c>
      <c r="I417" s="34">
        <f t="shared" si="123"/>
        <v>52.346064814814817</v>
      </c>
      <c r="J417" s="34">
        <f t="shared" si="123"/>
        <v>75.378333333333345</v>
      </c>
      <c r="K417" s="34">
        <f t="shared" si="123"/>
        <v>102.59828703703701</v>
      </c>
      <c r="L417" s="34">
        <f t="shared" si="123"/>
        <v>134.00592592592591</v>
      </c>
      <c r="M417" s="34">
        <f t="shared" si="123"/>
        <v>169.60124999999999</v>
      </c>
      <c r="N417" s="34">
        <f t="shared" ref="N417:W426" si="124">0.5*$A$5*N$46*N$46*$C417</f>
        <v>209.38425925925927</v>
      </c>
      <c r="O417" s="34">
        <f t="shared" si="124"/>
        <v>253.3549537037037</v>
      </c>
      <c r="P417" s="34">
        <f t="shared" si="124"/>
        <v>301.51333333333338</v>
      </c>
      <c r="Q417" s="34">
        <f t="shared" si="124"/>
        <v>353.85939814814822</v>
      </c>
      <c r="R417" s="34">
        <f t="shared" si="124"/>
        <v>410.39314814814804</v>
      </c>
      <c r="S417" s="34">
        <f t="shared" si="124"/>
        <v>471.11458333333326</v>
      </c>
      <c r="T417" s="34">
        <f t="shared" si="124"/>
        <v>536.02370370370363</v>
      </c>
      <c r="U417" s="34">
        <f t="shared" si="124"/>
        <v>605.12050925925917</v>
      </c>
      <c r="V417" s="34">
        <f t="shared" si="124"/>
        <v>678.40499999999997</v>
      </c>
      <c r="W417" s="34">
        <f t="shared" si="124"/>
        <v>755.87717592592605</v>
      </c>
      <c r="X417" s="34">
        <f t="shared" ref="X417:AC426" si="125">0.5*$A$5*X$46*X$46*$C417</f>
        <v>837.53703703703707</v>
      </c>
      <c r="Y417" s="34">
        <f t="shared" si="125"/>
        <v>923.38458333333324</v>
      </c>
      <c r="Z417" s="34">
        <f t="shared" si="125"/>
        <v>1013.4198148148148</v>
      </c>
      <c r="AA417" s="34">
        <f t="shared" si="125"/>
        <v>1107.6427314814814</v>
      </c>
      <c r="AB417" s="34">
        <f t="shared" si="125"/>
        <v>1206.0533333333335</v>
      </c>
      <c r="AC417" s="35">
        <f t="shared" si="125"/>
        <v>1308.6516203703704</v>
      </c>
    </row>
    <row r="418" spans="1:29" hidden="1" x14ac:dyDescent="0.25">
      <c r="A418" s="76"/>
      <c r="B418" s="4" t="s">
        <v>322</v>
      </c>
      <c r="C418" s="3">
        <v>0.42</v>
      </c>
      <c r="D418" s="34">
        <f t="shared" si="123"/>
        <v>0</v>
      </c>
      <c r="E418" s="34">
        <f t="shared" si="123"/>
        <v>2.0938425925925923</v>
      </c>
      <c r="F418" s="34">
        <f t="shared" si="123"/>
        <v>8.3753703703703692</v>
      </c>
      <c r="G418" s="34">
        <f t="shared" si="123"/>
        <v>18.844583333333336</v>
      </c>
      <c r="H418" s="34">
        <f t="shared" si="123"/>
        <v>33.501481481481477</v>
      </c>
      <c r="I418" s="34">
        <f t="shared" si="123"/>
        <v>52.346064814814817</v>
      </c>
      <c r="J418" s="34">
        <f t="shared" si="123"/>
        <v>75.378333333333345</v>
      </c>
      <c r="K418" s="34">
        <f t="shared" si="123"/>
        <v>102.59828703703701</v>
      </c>
      <c r="L418" s="34">
        <f t="shared" si="123"/>
        <v>134.00592592592591</v>
      </c>
      <c r="M418" s="34">
        <f t="shared" si="123"/>
        <v>169.60124999999999</v>
      </c>
      <c r="N418" s="34">
        <f t="shared" si="124"/>
        <v>209.38425925925927</v>
      </c>
      <c r="O418" s="34">
        <f t="shared" si="124"/>
        <v>253.3549537037037</v>
      </c>
      <c r="P418" s="34">
        <f t="shared" si="124"/>
        <v>301.51333333333338</v>
      </c>
      <c r="Q418" s="34">
        <f t="shared" si="124"/>
        <v>353.85939814814822</v>
      </c>
      <c r="R418" s="34">
        <f t="shared" si="124"/>
        <v>410.39314814814804</v>
      </c>
      <c r="S418" s="34">
        <f t="shared" si="124"/>
        <v>471.11458333333326</v>
      </c>
      <c r="T418" s="34">
        <f t="shared" si="124"/>
        <v>536.02370370370363</v>
      </c>
      <c r="U418" s="34">
        <f t="shared" si="124"/>
        <v>605.12050925925917</v>
      </c>
      <c r="V418" s="34">
        <f t="shared" si="124"/>
        <v>678.40499999999997</v>
      </c>
      <c r="W418" s="34">
        <f t="shared" si="124"/>
        <v>755.87717592592605</v>
      </c>
      <c r="X418" s="34">
        <f t="shared" si="125"/>
        <v>837.53703703703707</v>
      </c>
      <c r="Y418" s="34">
        <f t="shared" si="125"/>
        <v>923.38458333333324</v>
      </c>
      <c r="Z418" s="34">
        <f t="shared" si="125"/>
        <v>1013.4198148148148</v>
      </c>
      <c r="AA418" s="34">
        <f t="shared" si="125"/>
        <v>1107.6427314814814</v>
      </c>
      <c r="AB418" s="34">
        <f t="shared" si="125"/>
        <v>1206.0533333333335</v>
      </c>
      <c r="AC418" s="35">
        <f t="shared" si="125"/>
        <v>1308.6516203703704</v>
      </c>
    </row>
    <row r="419" spans="1:29" hidden="1" x14ac:dyDescent="0.25">
      <c r="A419" s="76"/>
      <c r="B419" s="4" t="s">
        <v>323</v>
      </c>
      <c r="C419" s="3">
        <v>0.42</v>
      </c>
      <c r="D419" s="34">
        <f t="shared" si="123"/>
        <v>0</v>
      </c>
      <c r="E419" s="34">
        <f t="shared" si="123"/>
        <v>2.0938425925925923</v>
      </c>
      <c r="F419" s="34">
        <f t="shared" si="123"/>
        <v>8.3753703703703692</v>
      </c>
      <c r="G419" s="34">
        <f t="shared" si="123"/>
        <v>18.844583333333336</v>
      </c>
      <c r="H419" s="34">
        <f t="shared" si="123"/>
        <v>33.501481481481477</v>
      </c>
      <c r="I419" s="34">
        <f t="shared" si="123"/>
        <v>52.346064814814817</v>
      </c>
      <c r="J419" s="34">
        <f t="shared" si="123"/>
        <v>75.378333333333345</v>
      </c>
      <c r="K419" s="34">
        <f t="shared" si="123"/>
        <v>102.59828703703701</v>
      </c>
      <c r="L419" s="34">
        <f t="shared" si="123"/>
        <v>134.00592592592591</v>
      </c>
      <c r="M419" s="34">
        <f t="shared" si="123"/>
        <v>169.60124999999999</v>
      </c>
      <c r="N419" s="34">
        <f t="shared" si="124"/>
        <v>209.38425925925927</v>
      </c>
      <c r="O419" s="34">
        <f t="shared" si="124"/>
        <v>253.3549537037037</v>
      </c>
      <c r="P419" s="34">
        <f t="shared" si="124"/>
        <v>301.51333333333338</v>
      </c>
      <c r="Q419" s="34">
        <f t="shared" si="124"/>
        <v>353.85939814814822</v>
      </c>
      <c r="R419" s="34">
        <f t="shared" si="124"/>
        <v>410.39314814814804</v>
      </c>
      <c r="S419" s="34">
        <f t="shared" si="124"/>
        <v>471.11458333333326</v>
      </c>
      <c r="T419" s="34">
        <f t="shared" si="124"/>
        <v>536.02370370370363</v>
      </c>
      <c r="U419" s="34">
        <f t="shared" si="124"/>
        <v>605.12050925925917</v>
      </c>
      <c r="V419" s="34">
        <f t="shared" si="124"/>
        <v>678.40499999999997</v>
      </c>
      <c r="W419" s="34">
        <f t="shared" si="124"/>
        <v>755.87717592592605</v>
      </c>
      <c r="X419" s="34">
        <f t="shared" si="125"/>
        <v>837.53703703703707</v>
      </c>
      <c r="Y419" s="34">
        <f t="shared" si="125"/>
        <v>923.38458333333324</v>
      </c>
      <c r="Z419" s="34">
        <f t="shared" si="125"/>
        <v>1013.4198148148148</v>
      </c>
      <c r="AA419" s="34">
        <f t="shared" si="125"/>
        <v>1107.6427314814814</v>
      </c>
      <c r="AB419" s="34">
        <f t="shared" si="125"/>
        <v>1206.0533333333335</v>
      </c>
      <c r="AC419" s="35">
        <f t="shared" si="125"/>
        <v>1308.6516203703704</v>
      </c>
    </row>
    <row r="420" spans="1:29" hidden="1" x14ac:dyDescent="0.25">
      <c r="A420" s="76"/>
      <c r="B420" s="4" t="s">
        <v>324</v>
      </c>
      <c r="C420" s="3">
        <v>0.42499999999999999</v>
      </c>
      <c r="D420" s="34">
        <f t="shared" si="123"/>
        <v>0</v>
      </c>
      <c r="E420" s="34">
        <f t="shared" si="123"/>
        <v>2.1187692901234567</v>
      </c>
      <c r="F420" s="34">
        <f t="shared" si="123"/>
        <v>8.4750771604938269</v>
      </c>
      <c r="G420" s="34">
        <f t="shared" si="123"/>
        <v>19.068923611111114</v>
      </c>
      <c r="H420" s="34">
        <f t="shared" si="123"/>
        <v>33.900308641975307</v>
      </c>
      <c r="I420" s="34">
        <f t="shared" si="123"/>
        <v>52.969232253086425</v>
      </c>
      <c r="J420" s="34">
        <f t="shared" si="123"/>
        <v>76.275694444444454</v>
      </c>
      <c r="K420" s="34">
        <f t="shared" si="123"/>
        <v>103.81969521604935</v>
      </c>
      <c r="L420" s="34">
        <f t="shared" si="123"/>
        <v>135.60123456790123</v>
      </c>
      <c r="M420" s="34">
        <f t="shared" si="123"/>
        <v>171.62031249999998</v>
      </c>
      <c r="N420" s="34">
        <f t="shared" si="124"/>
        <v>211.8769290123457</v>
      </c>
      <c r="O420" s="34">
        <f t="shared" si="124"/>
        <v>256.37108410493829</v>
      </c>
      <c r="P420" s="34">
        <f t="shared" si="124"/>
        <v>305.10277777777782</v>
      </c>
      <c r="Q420" s="34">
        <f t="shared" si="124"/>
        <v>358.07201003086425</v>
      </c>
      <c r="R420" s="34">
        <f t="shared" si="124"/>
        <v>415.27878086419742</v>
      </c>
      <c r="S420" s="34">
        <f t="shared" si="124"/>
        <v>476.72309027777766</v>
      </c>
      <c r="T420" s="34">
        <f t="shared" si="124"/>
        <v>542.40493827160492</v>
      </c>
      <c r="U420" s="34">
        <f t="shared" si="124"/>
        <v>612.32432484567903</v>
      </c>
      <c r="V420" s="34">
        <f t="shared" si="124"/>
        <v>686.48124999999993</v>
      </c>
      <c r="W420" s="34">
        <f t="shared" si="124"/>
        <v>764.87571373456797</v>
      </c>
      <c r="X420" s="34">
        <f t="shared" si="125"/>
        <v>847.50771604938279</v>
      </c>
      <c r="Y420" s="34">
        <f t="shared" si="125"/>
        <v>934.37725694444441</v>
      </c>
      <c r="Z420" s="34">
        <f t="shared" si="125"/>
        <v>1025.4843364197532</v>
      </c>
      <c r="AA420" s="34">
        <f t="shared" si="125"/>
        <v>1120.8289544753086</v>
      </c>
      <c r="AB420" s="34">
        <f t="shared" si="125"/>
        <v>1220.4111111111113</v>
      </c>
      <c r="AC420" s="35">
        <f t="shared" si="125"/>
        <v>1324.2308063271605</v>
      </c>
    </row>
    <row r="421" spans="1:29" hidden="1" x14ac:dyDescent="0.25">
      <c r="A421" s="76"/>
      <c r="B421" s="4" t="s">
        <v>325</v>
      </c>
      <c r="C421" s="3">
        <v>0.43</v>
      </c>
      <c r="D421" s="34">
        <f t="shared" si="123"/>
        <v>0</v>
      </c>
      <c r="E421" s="34">
        <f t="shared" si="123"/>
        <v>2.1436959876543211</v>
      </c>
      <c r="F421" s="34">
        <f t="shared" si="123"/>
        <v>8.5747839506172845</v>
      </c>
      <c r="G421" s="34">
        <f t="shared" si="123"/>
        <v>19.293263888888891</v>
      </c>
      <c r="H421" s="34">
        <f t="shared" si="123"/>
        <v>34.299135802469138</v>
      </c>
      <c r="I421" s="34">
        <f t="shared" si="123"/>
        <v>53.592399691358032</v>
      </c>
      <c r="J421" s="34">
        <f t="shared" si="123"/>
        <v>77.173055555555564</v>
      </c>
      <c r="K421" s="34">
        <f t="shared" si="123"/>
        <v>105.04110339506171</v>
      </c>
      <c r="L421" s="34">
        <f t="shared" si="123"/>
        <v>137.19654320987655</v>
      </c>
      <c r="M421" s="34">
        <f t="shared" si="123"/>
        <v>173.639375</v>
      </c>
      <c r="N421" s="34">
        <f t="shared" si="124"/>
        <v>214.36959876543213</v>
      </c>
      <c r="O421" s="34">
        <f t="shared" si="124"/>
        <v>259.38721450617288</v>
      </c>
      <c r="P421" s="34">
        <f t="shared" si="124"/>
        <v>308.69222222222226</v>
      </c>
      <c r="Q421" s="34">
        <f t="shared" si="124"/>
        <v>362.28462191358034</v>
      </c>
      <c r="R421" s="34">
        <f t="shared" si="124"/>
        <v>420.16441358024684</v>
      </c>
      <c r="S421" s="34">
        <f t="shared" si="124"/>
        <v>482.33159722222211</v>
      </c>
      <c r="T421" s="34">
        <f t="shared" si="124"/>
        <v>548.78617283950621</v>
      </c>
      <c r="U421" s="34">
        <f t="shared" si="124"/>
        <v>619.52814043209878</v>
      </c>
      <c r="V421" s="34">
        <f t="shared" si="124"/>
        <v>694.5575</v>
      </c>
      <c r="W421" s="34">
        <f t="shared" si="124"/>
        <v>773.87425154320999</v>
      </c>
      <c r="X421" s="34">
        <f t="shared" si="125"/>
        <v>857.47839506172852</v>
      </c>
      <c r="Y421" s="34">
        <f t="shared" si="125"/>
        <v>945.36993055555547</v>
      </c>
      <c r="Z421" s="34">
        <f t="shared" si="125"/>
        <v>1037.5488580246915</v>
      </c>
      <c r="AA421" s="34">
        <f t="shared" si="125"/>
        <v>1134.0151774691358</v>
      </c>
      <c r="AB421" s="34">
        <f t="shared" si="125"/>
        <v>1234.768888888889</v>
      </c>
      <c r="AC421" s="35">
        <f t="shared" si="125"/>
        <v>1339.8099922839508</v>
      </c>
    </row>
    <row r="422" spans="1:29" hidden="1" x14ac:dyDescent="0.25">
      <c r="A422" s="76"/>
      <c r="B422" s="4" t="s">
        <v>326</v>
      </c>
      <c r="C422" s="3">
        <v>0.44</v>
      </c>
      <c r="D422" s="34">
        <f t="shared" si="123"/>
        <v>0</v>
      </c>
      <c r="E422" s="34">
        <f t="shared" si="123"/>
        <v>2.1935493827160495</v>
      </c>
      <c r="F422" s="34">
        <f t="shared" si="123"/>
        <v>8.774197530864198</v>
      </c>
      <c r="G422" s="34">
        <f t="shared" si="123"/>
        <v>19.741944444444449</v>
      </c>
      <c r="H422" s="34">
        <f t="shared" si="123"/>
        <v>35.096790123456792</v>
      </c>
      <c r="I422" s="34">
        <f t="shared" si="123"/>
        <v>54.838734567901241</v>
      </c>
      <c r="J422" s="34">
        <f t="shared" si="123"/>
        <v>78.967777777777798</v>
      </c>
      <c r="K422" s="34">
        <f t="shared" si="123"/>
        <v>107.4839197530864</v>
      </c>
      <c r="L422" s="34">
        <f t="shared" si="123"/>
        <v>140.38716049382717</v>
      </c>
      <c r="M422" s="34">
        <f t="shared" si="123"/>
        <v>177.67750000000001</v>
      </c>
      <c r="N422" s="34">
        <f t="shared" si="124"/>
        <v>219.35493827160496</v>
      </c>
      <c r="O422" s="34">
        <f t="shared" si="124"/>
        <v>265.41947530864201</v>
      </c>
      <c r="P422" s="34">
        <f t="shared" si="124"/>
        <v>315.87111111111119</v>
      </c>
      <c r="Q422" s="34">
        <f t="shared" si="124"/>
        <v>370.7098456790124</v>
      </c>
      <c r="R422" s="34">
        <f t="shared" si="124"/>
        <v>429.93567901234559</v>
      </c>
      <c r="S422" s="34">
        <f t="shared" si="124"/>
        <v>493.54861111111103</v>
      </c>
      <c r="T422" s="34">
        <f t="shared" si="124"/>
        <v>561.54864197530867</v>
      </c>
      <c r="U422" s="34">
        <f t="shared" si="124"/>
        <v>633.93577160493828</v>
      </c>
      <c r="V422" s="34">
        <f t="shared" si="124"/>
        <v>710.71</v>
      </c>
      <c r="W422" s="34">
        <f t="shared" si="124"/>
        <v>791.87132716049393</v>
      </c>
      <c r="X422" s="34">
        <f t="shared" si="125"/>
        <v>877.41975308641986</v>
      </c>
      <c r="Y422" s="34">
        <f t="shared" si="125"/>
        <v>967.35527777777781</v>
      </c>
      <c r="Z422" s="34">
        <f t="shared" si="125"/>
        <v>1061.677901234568</v>
      </c>
      <c r="AA422" s="34">
        <f t="shared" si="125"/>
        <v>1160.3876234567899</v>
      </c>
      <c r="AB422" s="34">
        <f t="shared" si="125"/>
        <v>1263.4844444444448</v>
      </c>
      <c r="AC422" s="35">
        <f t="shared" si="125"/>
        <v>1370.9683641975309</v>
      </c>
    </row>
    <row r="423" spans="1:29" hidden="1" x14ac:dyDescent="0.25">
      <c r="A423" s="76"/>
      <c r="B423" s="4" t="s">
        <v>327</v>
      </c>
      <c r="C423" s="3">
        <v>0.44</v>
      </c>
      <c r="D423" s="34">
        <f t="shared" si="123"/>
        <v>0</v>
      </c>
      <c r="E423" s="34">
        <f t="shared" si="123"/>
        <v>2.1935493827160495</v>
      </c>
      <c r="F423" s="34">
        <f t="shared" si="123"/>
        <v>8.774197530864198</v>
      </c>
      <c r="G423" s="34">
        <f t="shared" si="123"/>
        <v>19.741944444444449</v>
      </c>
      <c r="H423" s="34">
        <f t="shared" si="123"/>
        <v>35.096790123456792</v>
      </c>
      <c r="I423" s="34">
        <f t="shared" si="123"/>
        <v>54.838734567901241</v>
      </c>
      <c r="J423" s="34">
        <f t="shared" si="123"/>
        <v>78.967777777777798</v>
      </c>
      <c r="K423" s="34">
        <f t="shared" si="123"/>
        <v>107.4839197530864</v>
      </c>
      <c r="L423" s="34">
        <f t="shared" si="123"/>
        <v>140.38716049382717</v>
      </c>
      <c r="M423" s="34">
        <f t="shared" si="123"/>
        <v>177.67750000000001</v>
      </c>
      <c r="N423" s="34">
        <f t="shared" si="124"/>
        <v>219.35493827160496</v>
      </c>
      <c r="O423" s="34">
        <f t="shared" si="124"/>
        <v>265.41947530864201</v>
      </c>
      <c r="P423" s="34">
        <f t="shared" si="124"/>
        <v>315.87111111111119</v>
      </c>
      <c r="Q423" s="34">
        <f t="shared" si="124"/>
        <v>370.7098456790124</v>
      </c>
      <c r="R423" s="34">
        <f t="shared" si="124"/>
        <v>429.93567901234559</v>
      </c>
      <c r="S423" s="34">
        <f t="shared" si="124"/>
        <v>493.54861111111103</v>
      </c>
      <c r="T423" s="34">
        <f t="shared" si="124"/>
        <v>561.54864197530867</v>
      </c>
      <c r="U423" s="34">
        <f t="shared" si="124"/>
        <v>633.93577160493828</v>
      </c>
      <c r="V423" s="34">
        <f t="shared" si="124"/>
        <v>710.71</v>
      </c>
      <c r="W423" s="34">
        <f t="shared" si="124"/>
        <v>791.87132716049393</v>
      </c>
      <c r="X423" s="34">
        <f t="shared" si="125"/>
        <v>877.41975308641986</v>
      </c>
      <c r="Y423" s="34">
        <f t="shared" si="125"/>
        <v>967.35527777777781</v>
      </c>
      <c r="Z423" s="34">
        <f t="shared" si="125"/>
        <v>1061.677901234568</v>
      </c>
      <c r="AA423" s="34">
        <f t="shared" si="125"/>
        <v>1160.3876234567899</v>
      </c>
      <c r="AB423" s="34">
        <f t="shared" si="125"/>
        <v>1263.4844444444448</v>
      </c>
      <c r="AC423" s="35">
        <f t="shared" si="125"/>
        <v>1370.9683641975309</v>
      </c>
    </row>
    <row r="424" spans="1:29" hidden="1" x14ac:dyDescent="0.25">
      <c r="A424" s="76"/>
      <c r="B424" s="4" t="s">
        <v>328</v>
      </c>
      <c r="C424" s="3">
        <v>0.44</v>
      </c>
      <c r="D424" s="34">
        <f t="shared" si="123"/>
        <v>0</v>
      </c>
      <c r="E424" s="34">
        <f t="shared" si="123"/>
        <v>2.1935493827160495</v>
      </c>
      <c r="F424" s="34">
        <f t="shared" si="123"/>
        <v>8.774197530864198</v>
      </c>
      <c r="G424" s="34">
        <f t="shared" si="123"/>
        <v>19.741944444444449</v>
      </c>
      <c r="H424" s="34">
        <f t="shared" si="123"/>
        <v>35.096790123456792</v>
      </c>
      <c r="I424" s="34">
        <f t="shared" si="123"/>
        <v>54.838734567901241</v>
      </c>
      <c r="J424" s="34">
        <f t="shared" si="123"/>
        <v>78.967777777777798</v>
      </c>
      <c r="K424" s="34">
        <f t="shared" si="123"/>
        <v>107.4839197530864</v>
      </c>
      <c r="L424" s="34">
        <f t="shared" si="123"/>
        <v>140.38716049382717</v>
      </c>
      <c r="M424" s="34">
        <f t="shared" si="123"/>
        <v>177.67750000000001</v>
      </c>
      <c r="N424" s="34">
        <f t="shared" si="124"/>
        <v>219.35493827160496</v>
      </c>
      <c r="O424" s="34">
        <f t="shared" si="124"/>
        <v>265.41947530864201</v>
      </c>
      <c r="P424" s="34">
        <f t="shared" si="124"/>
        <v>315.87111111111119</v>
      </c>
      <c r="Q424" s="34">
        <f t="shared" si="124"/>
        <v>370.7098456790124</v>
      </c>
      <c r="R424" s="34">
        <f t="shared" si="124"/>
        <v>429.93567901234559</v>
      </c>
      <c r="S424" s="34">
        <f t="shared" si="124"/>
        <v>493.54861111111103</v>
      </c>
      <c r="T424" s="34">
        <f t="shared" si="124"/>
        <v>561.54864197530867</v>
      </c>
      <c r="U424" s="34">
        <f t="shared" si="124"/>
        <v>633.93577160493828</v>
      </c>
      <c r="V424" s="34">
        <f t="shared" si="124"/>
        <v>710.71</v>
      </c>
      <c r="W424" s="34">
        <f t="shared" si="124"/>
        <v>791.87132716049393</v>
      </c>
      <c r="X424" s="34">
        <f t="shared" si="125"/>
        <v>877.41975308641986</v>
      </c>
      <c r="Y424" s="34">
        <f t="shared" si="125"/>
        <v>967.35527777777781</v>
      </c>
      <c r="Z424" s="34">
        <f t="shared" si="125"/>
        <v>1061.677901234568</v>
      </c>
      <c r="AA424" s="34">
        <f t="shared" si="125"/>
        <v>1160.3876234567899</v>
      </c>
      <c r="AB424" s="34">
        <f t="shared" si="125"/>
        <v>1263.4844444444448</v>
      </c>
      <c r="AC424" s="35">
        <f t="shared" si="125"/>
        <v>1370.9683641975309</v>
      </c>
    </row>
    <row r="425" spans="1:29" hidden="1" x14ac:dyDescent="0.25">
      <c r="A425" s="76"/>
      <c r="B425" s="4" t="s">
        <v>329</v>
      </c>
      <c r="C425" s="3">
        <v>0.44</v>
      </c>
      <c r="D425" s="34">
        <f t="shared" si="123"/>
        <v>0</v>
      </c>
      <c r="E425" s="34">
        <f t="shared" si="123"/>
        <v>2.1935493827160495</v>
      </c>
      <c r="F425" s="34">
        <f t="shared" si="123"/>
        <v>8.774197530864198</v>
      </c>
      <c r="G425" s="34">
        <f t="shared" si="123"/>
        <v>19.741944444444449</v>
      </c>
      <c r="H425" s="34">
        <f t="shared" si="123"/>
        <v>35.096790123456792</v>
      </c>
      <c r="I425" s="34">
        <f t="shared" si="123"/>
        <v>54.838734567901241</v>
      </c>
      <c r="J425" s="34">
        <f t="shared" si="123"/>
        <v>78.967777777777798</v>
      </c>
      <c r="K425" s="34">
        <f t="shared" si="123"/>
        <v>107.4839197530864</v>
      </c>
      <c r="L425" s="34">
        <f t="shared" si="123"/>
        <v>140.38716049382717</v>
      </c>
      <c r="M425" s="34">
        <f t="shared" si="123"/>
        <v>177.67750000000001</v>
      </c>
      <c r="N425" s="34">
        <f t="shared" si="124"/>
        <v>219.35493827160496</v>
      </c>
      <c r="O425" s="34">
        <f t="shared" si="124"/>
        <v>265.41947530864201</v>
      </c>
      <c r="P425" s="34">
        <f t="shared" si="124"/>
        <v>315.87111111111119</v>
      </c>
      <c r="Q425" s="34">
        <f t="shared" si="124"/>
        <v>370.7098456790124</v>
      </c>
      <c r="R425" s="34">
        <f t="shared" si="124"/>
        <v>429.93567901234559</v>
      </c>
      <c r="S425" s="34">
        <f t="shared" si="124"/>
        <v>493.54861111111103</v>
      </c>
      <c r="T425" s="34">
        <f t="shared" si="124"/>
        <v>561.54864197530867</v>
      </c>
      <c r="U425" s="34">
        <f t="shared" si="124"/>
        <v>633.93577160493828</v>
      </c>
      <c r="V425" s="34">
        <f t="shared" si="124"/>
        <v>710.71</v>
      </c>
      <c r="W425" s="34">
        <f t="shared" si="124"/>
        <v>791.87132716049393</v>
      </c>
      <c r="X425" s="34">
        <f t="shared" si="125"/>
        <v>877.41975308641986</v>
      </c>
      <c r="Y425" s="34">
        <f t="shared" si="125"/>
        <v>967.35527777777781</v>
      </c>
      <c r="Z425" s="34">
        <f t="shared" si="125"/>
        <v>1061.677901234568</v>
      </c>
      <c r="AA425" s="34">
        <f t="shared" si="125"/>
        <v>1160.3876234567899</v>
      </c>
      <c r="AB425" s="34">
        <f t="shared" si="125"/>
        <v>1263.4844444444448</v>
      </c>
      <c r="AC425" s="35">
        <f t="shared" si="125"/>
        <v>1370.9683641975309</v>
      </c>
    </row>
    <row r="426" spans="1:29" hidden="1" x14ac:dyDescent="0.25">
      <c r="A426" s="76"/>
      <c r="B426" s="4" t="s">
        <v>330</v>
      </c>
      <c r="C426" s="3">
        <v>0.44</v>
      </c>
      <c r="D426" s="34">
        <f t="shared" si="123"/>
        <v>0</v>
      </c>
      <c r="E426" s="34">
        <f t="shared" si="123"/>
        <v>2.1935493827160495</v>
      </c>
      <c r="F426" s="34">
        <f t="shared" si="123"/>
        <v>8.774197530864198</v>
      </c>
      <c r="G426" s="34">
        <f t="shared" si="123"/>
        <v>19.741944444444449</v>
      </c>
      <c r="H426" s="34">
        <f t="shared" si="123"/>
        <v>35.096790123456792</v>
      </c>
      <c r="I426" s="34">
        <f t="shared" si="123"/>
        <v>54.838734567901241</v>
      </c>
      <c r="J426" s="34">
        <f t="shared" si="123"/>
        <v>78.967777777777798</v>
      </c>
      <c r="K426" s="34">
        <f t="shared" si="123"/>
        <v>107.4839197530864</v>
      </c>
      <c r="L426" s="34">
        <f t="shared" si="123"/>
        <v>140.38716049382717</v>
      </c>
      <c r="M426" s="34">
        <f t="shared" si="123"/>
        <v>177.67750000000001</v>
      </c>
      <c r="N426" s="34">
        <f t="shared" si="124"/>
        <v>219.35493827160496</v>
      </c>
      <c r="O426" s="34">
        <f t="shared" si="124"/>
        <v>265.41947530864201</v>
      </c>
      <c r="P426" s="34">
        <f t="shared" si="124"/>
        <v>315.87111111111119</v>
      </c>
      <c r="Q426" s="34">
        <f t="shared" si="124"/>
        <v>370.7098456790124</v>
      </c>
      <c r="R426" s="34">
        <f t="shared" si="124"/>
        <v>429.93567901234559</v>
      </c>
      <c r="S426" s="34">
        <f t="shared" si="124"/>
        <v>493.54861111111103</v>
      </c>
      <c r="T426" s="34">
        <f t="shared" si="124"/>
        <v>561.54864197530867</v>
      </c>
      <c r="U426" s="34">
        <f t="shared" si="124"/>
        <v>633.93577160493828</v>
      </c>
      <c r="V426" s="34">
        <f t="shared" si="124"/>
        <v>710.71</v>
      </c>
      <c r="W426" s="34">
        <f t="shared" si="124"/>
        <v>791.87132716049393</v>
      </c>
      <c r="X426" s="34">
        <f t="shared" si="125"/>
        <v>877.41975308641986</v>
      </c>
      <c r="Y426" s="34">
        <f t="shared" si="125"/>
        <v>967.35527777777781</v>
      </c>
      <c r="Z426" s="34">
        <f t="shared" si="125"/>
        <v>1061.677901234568</v>
      </c>
      <c r="AA426" s="34">
        <f t="shared" si="125"/>
        <v>1160.3876234567899</v>
      </c>
      <c r="AB426" s="34">
        <f t="shared" si="125"/>
        <v>1263.4844444444448</v>
      </c>
      <c r="AC426" s="35">
        <f t="shared" si="125"/>
        <v>1370.9683641975309</v>
      </c>
    </row>
    <row r="427" spans="1:29" hidden="1" x14ac:dyDescent="0.25">
      <c r="A427" s="76"/>
      <c r="B427" s="4" t="s">
        <v>331</v>
      </c>
      <c r="C427" s="3">
        <v>0.45</v>
      </c>
      <c r="D427" s="34">
        <f t="shared" ref="D427:M440" si="126">0.5*$A$5*D$46*D$46*$C427</f>
        <v>0</v>
      </c>
      <c r="E427" s="34">
        <f t="shared" si="126"/>
        <v>2.2434027777777779</v>
      </c>
      <c r="F427" s="34">
        <f t="shared" si="126"/>
        <v>8.9736111111111114</v>
      </c>
      <c r="G427" s="34">
        <f t="shared" si="126"/>
        <v>20.190625000000004</v>
      </c>
      <c r="H427" s="34">
        <f t="shared" si="126"/>
        <v>35.894444444444446</v>
      </c>
      <c r="I427" s="34">
        <f t="shared" si="126"/>
        <v>56.08506944444445</v>
      </c>
      <c r="J427" s="34">
        <f t="shared" si="126"/>
        <v>80.762500000000017</v>
      </c>
      <c r="K427" s="34">
        <f t="shared" si="126"/>
        <v>109.92673611111108</v>
      </c>
      <c r="L427" s="34">
        <f t="shared" si="126"/>
        <v>143.57777777777778</v>
      </c>
      <c r="M427" s="34">
        <f t="shared" si="126"/>
        <v>181.71562500000002</v>
      </c>
      <c r="N427" s="34">
        <f t="shared" ref="N427:W440" si="127">0.5*$A$5*N$46*N$46*$C427</f>
        <v>224.3402777777778</v>
      </c>
      <c r="O427" s="34">
        <f t="shared" si="127"/>
        <v>271.45173611111113</v>
      </c>
      <c r="P427" s="34">
        <f t="shared" si="127"/>
        <v>323.05000000000007</v>
      </c>
      <c r="Q427" s="34">
        <f t="shared" si="127"/>
        <v>379.13506944444453</v>
      </c>
      <c r="R427" s="34">
        <f t="shared" si="127"/>
        <v>439.70694444444433</v>
      </c>
      <c r="S427" s="34">
        <f t="shared" si="127"/>
        <v>504.76562499999994</v>
      </c>
      <c r="T427" s="34">
        <f t="shared" si="127"/>
        <v>574.31111111111113</v>
      </c>
      <c r="U427" s="34">
        <f t="shared" si="127"/>
        <v>648.34340277777778</v>
      </c>
      <c r="V427" s="34">
        <f t="shared" si="127"/>
        <v>726.86250000000007</v>
      </c>
      <c r="W427" s="34">
        <f t="shared" si="127"/>
        <v>809.86840277777799</v>
      </c>
      <c r="X427" s="34">
        <f t="shared" ref="X427:AC440" si="128">0.5*$A$5*X$46*X$46*$C427</f>
        <v>897.3611111111112</v>
      </c>
      <c r="Y427" s="34">
        <f t="shared" si="128"/>
        <v>989.34062500000005</v>
      </c>
      <c r="Z427" s="34">
        <f t="shared" si="128"/>
        <v>1085.8069444444445</v>
      </c>
      <c r="AA427" s="34">
        <f t="shared" si="128"/>
        <v>1186.7600694444443</v>
      </c>
      <c r="AB427" s="34">
        <f t="shared" si="128"/>
        <v>1292.2000000000003</v>
      </c>
      <c r="AC427" s="35">
        <f t="shared" si="128"/>
        <v>1402.1267361111113</v>
      </c>
    </row>
    <row r="428" spans="1:29" hidden="1" x14ac:dyDescent="0.25">
      <c r="A428" s="76"/>
      <c r="B428" s="4" t="s">
        <v>332</v>
      </c>
      <c r="C428" s="3">
        <v>0.45</v>
      </c>
      <c r="D428" s="34">
        <f t="shared" si="126"/>
        <v>0</v>
      </c>
      <c r="E428" s="34">
        <f t="shared" si="126"/>
        <v>2.2434027777777779</v>
      </c>
      <c r="F428" s="34">
        <f t="shared" si="126"/>
        <v>8.9736111111111114</v>
      </c>
      <c r="G428" s="34">
        <f t="shared" si="126"/>
        <v>20.190625000000004</v>
      </c>
      <c r="H428" s="34">
        <f t="shared" si="126"/>
        <v>35.894444444444446</v>
      </c>
      <c r="I428" s="34">
        <f t="shared" si="126"/>
        <v>56.08506944444445</v>
      </c>
      <c r="J428" s="34">
        <f t="shared" si="126"/>
        <v>80.762500000000017</v>
      </c>
      <c r="K428" s="34">
        <f t="shared" si="126"/>
        <v>109.92673611111108</v>
      </c>
      <c r="L428" s="34">
        <f t="shared" si="126"/>
        <v>143.57777777777778</v>
      </c>
      <c r="M428" s="34">
        <f t="shared" si="126"/>
        <v>181.71562500000002</v>
      </c>
      <c r="N428" s="34">
        <f t="shared" si="127"/>
        <v>224.3402777777778</v>
      </c>
      <c r="O428" s="34">
        <f t="shared" si="127"/>
        <v>271.45173611111113</v>
      </c>
      <c r="P428" s="34">
        <f t="shared" si="127"/>
        <v>323.05000000000007</v>
      </c>
      <c r="Q428" s="34">
        <f t="shared" si="127"/>
        <v>379.13506944444453</v>
      </c>
      <c r="R428" s="34">
        <f t="shared" si="127"/>
        <v>439.70694444444433</v>
      </c>
      <c r="S428" s="34">
        <f t="shared" si="127"/>
        <v>504.76562499999994</v>
      </c>
      <c r="T428" s="34">
        <f t="shared" si="127"/>
        <v>574.31111111111113</v>
      </c>
      <c r="U428" s="34">
        <f t="shared" si="127"/>
        <v>648.34340277777778</v>
      </c>
      <c r="V428" s="34">
        <f t="shared" si="127"/>
        <v>726.86250000000007</v>
      </c>
      <c r="W428" s="34">
        <f t="shared" si="127"/>
        <v>809.86840277777799</v>
      </c>
      <c r="X428" s="34">
        <f t="shared" si="128"/>
        <v>897.3611111111112</v>
      </c>
      <c r="Y428" s="34">
        <f t="shared" si="128"/>
        <v>989.34062500000005</v>
      </c>
      <c r="Z428" s="34">
        <f t="shared" si="128"/>
        <v>1085.8069444444445</v>
      </c>
      <c r="AA428" s="34">
        <f t="shared" si="128"/>
        <v>1186.7600694444443</v>
      </c>
      <c r="AB428" s="34">
        <f t="shared" si="128"/>
        <v>1292.2000000000003</v>
      </c>
      <c r="AC428" s="35">
        <f t="shared" si="128"/>
        <v>1402.1267361111113</v>
      </c>
    </row>
    <row r="429" spans="1:29" hidden="1" x14ac:dyDescent="0.25">
      <c r="A429" s="76"/>
      <c r="B429" s="4" t="s">
        <v>25</v>
      </c>
      <c r="C429" s="3">
        <v>0.45</v>
      </c>
      <c r="D429" s="34">
        <f t="shared" si="126"/>
        <v>0</v>
      </c>
      <c r="E429" s="34">
        <f t="shared" si="126"/>
        <v>2.2434027777777779</v>
      </c>
      <c r="F429" s="34">
        <f t="shared" si="126"/>
        <v>8.9736111111111114</v>
      </c>
      <c r="G429" s="34">
        <f t="shared" si="126"/>
        <v>20.190625000000004</v>
      </c>
      <c r="H429" s="34">
        <f t="shared" si="126"/>
        <v>35.894444444444446</v>
      </c>
      <c r="I429" s="34">
        <f t="shared" si="126"/>
        <v>56.08506944444445</v>
      </c>
      <c r="J429" s="34">
        <f t="shared" si="126"/>
        <v>80.762500000000017</v>
      </c>
      <c r="K429" s="34">
        <f t="shared" si="126"/>
        <v>109.92673611111108</v>
      </c>
      <c r="L429" s="34">
        <f t="shared" si="126"/>
        <v>143.57777777777778</v>
      </c>
      <c r="M429" s="34">
        <f t="shared" si="126"/>
        <v>181.71562500000002</v>
      </c>
      <c r="N429" s="34">
        <f t="shared" si="127"/>
        <v>224.3402777777778</v>
      </c>
      <c r="O429" s="34">
        <f t="shared" si="127"/>
        <v>271.45173611111113</v>
      </c>
      <c r="P429" s="34">
        <f t="shared" si="127"/>
        <v>323.05000000000007</v>
      </c>
      <c r="Q429" s="34">
        <f t="shared" si="127"/>
        <v>379.13506944444453</v>
      </c>
      <c r="R429" s="34">
        <f t="shared" si="127"/>
        <v>439.70694444444433</v>
      </c>
      <c r="S429" s="34">
        <f t="shared" si="127"/>
        <v>504.76562499999994</v>
      </c>
      <c r="T429" s="34">
        <f t="shared" si="127"/>
        <v>574.31111111111113</v>
      </c>
      <c r="U429" s="34">
        <f t="shared" si="127"/>
        <v>648.34340277777778</v>
      </c>
      <c r="V429" s="34">
        <f t="shared" si="127"/>
        <v>726.86250000000007</v>
      </c>
      <c r="W429" s="34">
        <f t="shared" si="127"/>
        <v>809.86840277777799</v>
      </c>
      <c r="X429" s="34">
        <f t="shared" si="128"/>
        <v>897.3611111111112</v>
      </c>
      <c r="Y429" s="34">
        <f t="shared" si="128"/>
        <v>989.34062500000005</v>
      </c>
      <c r="Z429" s="34">
        <f t="shared" si="128"/>
        <v>1085.8069444444445</v>
      </c>
      <c r="AA429" s="34">
        <f t="shared" si="128"/>
        <v>1186.7600694444443</v>
      </c>
      <c r="AB429" s="34">
        <f t="shared" si="128"/>
        <v>1292.2000000000003</v>
      </c>
      <c r="AC429" s="35">
        <f t="shared" si="128"/>
        <v>1402.1267361111113</v>
      </c>
    </row>
    <row r="430" spans="1:29" hidden="1" x14ac:dyDescent="0.25">
      <c r="A430" s="76"/>
      <c r="B430" s="4" t="s">
        <v>333</v>
      </c>
      <c r="C430" s="3">
        <v>0.46</v>
      </c>
      <c r="D430" s="34">
        <f t="shared" si="126"/>
        <v>0</v>
      </c>
      <c r="E430" s="34">
        <f t="shared" si="126"/>
        <v>2.2932561728395062</v>
      </c>
      <c r="F430" s="34">
        <f t="shared" si="126"/>
        <v>9.1730246913580249</v>
      </c>
      <c r="G430" s="34">
        <f t="shared" si="126"/>
        <v>20.639305555555559</v>
      </c>
      <c r="H430" s="34">
        <f t="shared" si="126"/>
        <v>36.6920987654321</v>
      </c>
      <c r="I430" s="34">
        <f t="shared" si="126"/>
        <v>57.331404320987666</v>
      </c>
      <c r="J430" s="34">
        <f t="shared" si="126"/>
        <v>82.557222222222236</v>
      </c>
      <c r="K430" s="34">
        <f t="shared" si="126"/>
        <v>112.36955246913578</v>
      </c>
      <c r="L430" s="34">
        <f t="shared" si="126"/>
        <v>146.7683950617284</v>
      </c>
      <c r="M430" s="34">
        <f t="shared" si="126"/>
        <v>185.75375</v>
      </c>
      <c r="N430" s="34">
        <f t="shared" si="127"/>
        <v>229.32561728395066</v>
      </c>
      <c r="O430" s="34">
        <f t="shared" si="127"/>
        <v>277.48399691358026</v>
      </c>
      <c r="P430" s="34">
        <f t="shared" si="127"/>
        <v>330.22888888888895</v>
      </c>
      <c r="Q430" s="34">
        <f t="shared" si="127"/>
        <v>387.56029320987665</v>
      </c>
      <c r="R430" s="34">
        <f t="shared" si="127"/>
        <v>449.47820987654313</v>
      </c>
      <c r="S430" s="34">
        <f t="shared" si="127"/>
        <v>515.9826388888888</v>
      </c>
      <c r="T430" s="34">
        <f t="shared" si="127"/>
        <v>587.07358024691359</v>
      </c>
      <c r="U430" s="34">
        <f t="shared" si="127"/>
        <v>662.75103395061728</v>
      </c>
      <c r="V430" s="34">
        <f t="shared" si="127"/>
        <v>743.01499999999999</v>
      </c>
      <c r="W430" s="34">
        <f t="shared" si="127"/>
        <v>827.86547839506193</v>
      </c>
      <c r="X430" s="34">
        <f t="shared" si="128"/>
        <v>917.30246913580265</v>
      </c>
      <c r="Y430" s="34">
        <f t="shared" si="128"/>
        <v>1011.3259722222223</v>
      </c>
      <c r="Z430" s="34">
        <f t="shared" si="128"/>
        <v>1109.935987654321</v>
      </c>
      <c r="AA430" s="34">
        <f t="shared" si="128"/>
        <v>1213.1325154320987</v>
      </c>
      <c r="AB430" s="34">
        <f t="shared" si="128"/>
        <v>1320.9155555555558</v>
      </c>
      <c r="AC430" s="35">
        <f t="shared" si="128"/>
        <v>1433.2851080246915</v>
      </c>
    </row>
    <row r="431" spans="1:29" hidden="1" x14ac:dyDescent="0.25">
      <c r="A431" s="76"/>
      <c r="B431" s="4" t="s">
        <v>382</v>
      </c>
      <c r="C431" s="3">
        <v>0.47</v>
      </c>
      <c r="D431" s="34">
        <f t="shared" si="126"/>
        <v>0</v>
      </c>
      <c r="E431" s="34">
        <f t="shared" si="126"/>
        <v>2.3431095679012346</v>
      </c>
      <c r="F431" s="34">
        <f t="shared" si="126"/>
        <v>9.3724382716049384</v>
      </c>
      <c r="G431" s="34">
        <f t="shared" si="126"/>
        <v>21.087986111111114</v>
      </c>
      <c r="H431" s="34">
        <f t="shared" si="126"/>
        <v>37.489753086419753</v>
      </c>
      <c r="I431" s="34">
        <f t="shared" si="126"/>
        <v>58.577739197530867</v>
      </c>
      <c r="J431" s="34">
        <f t="shared" si="126"/>
        <v>84.351944444444456</v>
      </c>
      <c r="K431" s="34">
        <f t="shared" si="126"/>
        <v>114.81236882716047</v>
      </c>
      <c r="L431" s="34">
        <f t="shared" si="126"/>
        <v>149.95901234567901</v>
      </c>
      <c r="M431" s="34">
        <f t="shared" si="126"/>
        <v>189.79187499999998</v>
      </c>
      <c r="N431" s="34">
        <f t="shared" si="127"/>
        <v>234.31095679012347</v>
      </c>
      <c r="O431" s="34">
        <f t="shared" si="127"/>
        <v>283.51625771604938</v>
      </c>
      <c r="P431" s="34">
        <f t="shared" si="127"/>
        <v>337.40777777777782</v>
      </c>
      <c r="Q431" s="34">
        <f t="shared" si="127"/>
        <v>395.98551697530871</v>
      </c>
      <c r="R431" s="34">
        <f t="shared" si="127"/>
        <v>459.24947530864188</v>
      </c>
      <c r="S431" s="34">
        <f t="shared" si="127"/>
        <v>527.1996527777776</v>
      </c>
      <c r="T431" s="34">
        <f t="shared" si="127"/>
        <v>599.83604938271606</v>
      </c>
      <c r="U431" s="34">
        <f t="shared" si="127"/>
        <v>677.15866512345679</v>
      </c>
      <c r="V431" s="34">
        <f t="shared" si="127"/>
        <v>759.1674999999999</v>
      </c>
      <c r="W431" s="34">
        <f t="shared" si="127"/>
        <v>845.86255401234575</v>
      </c>
      <c r="X431" s="34">
        <f t="shared" si="128"/>
        <v>937.24382716049388</v>
      </c>
      <c r="Y431" s="34">
        <f t="shared" si="128"/>
        <v>1033.3113194444443</v>
      </c>
      <c r="Z431" s="34">
        <f t="shared" si="128"/>
        <v>1134.0650308641975</v>
      </c>
      <c r="AA431" s="34">
        <f t="shared" si="128"/>
        <v>1239.5049614197528</v>
      </c>
      <c r="AB431" s="34">
        <f t="shared" si="128"/>
        <v>1349.6311111111113</v>
      </c>
      <c r="AC431" s="35">
        <f t="shared" si="128"/>
        <v>1464.4434799382716</v>
      </c>
    </row>
    <row r="432" spans="1:29" hidden="1" x14ac:dyDescent="0.25">
      <c r="A432" s="76"/>
      <c r="B432" s="4" t="s">
        <v>334</v>
      </c>
      <c r="C432" s="3">
        <v>0.48</v>
      </c>
      <c r="D432" s="34">
        <f t="shared" si="126"/>
        <v>0</v>
      </c>
      <c r="E432" s="34">
        <f t="shared" si="126"/>
        <v>2.392962962962963</v>
      </c>
      <c r="F432" s="34">
        <f t="shared" si="126"/>
        <v>9.5718518518518518</v>
      </c>
      <c r="G432" s="34">
        <f t="shared" si="126"/>
        <v>21.536666666666669</v>
      </c>
      <c r="H432" s="34">
        <f t="shared" si="126"/>
        <v>38.287407407407407</v>
      </c>
      <c r="I432" s="34">
        <f t="shared" si="126"/>
        <v>59.824074074074076</v>
      </c>
      <c r="J432" s="34">
        <f t="shared" si="126"/>
        <v>86.146666666666675</v>
      </c>
      <c r="K432" s="34">
        <f t="shared" si="126"/>
        <v>117.25518518518516</v>
      </c>
      <c r="L432" s="34">
        <f t="shared" si="126"/>
        <v>153.14962962962963</v>
      </c>
      <c r="M432" s="34">
        <f t="shared" si="126"/>
        <v>193.82999999999998</v>
      </c>
      <c r="N432" s="34">
        <f t="shared" si="127"/>
        <v>239.2962962962963</v>
      </c>
      <c r="O432" s="34">
        <f t="shared" si="127"/>
        <v>289.54851851851851</v>
      </c>
      <c r="P432" s="34">
        <f t="shared" si="127"/>
        <v>344.5866666666667</v>
      </c>
      <c r="Q432" s="34">
        <f t="shared" si="127"/>
        <v>404.41074074074078</v>
      </c>
      <c r="R432" s="34">
        <f t="shared" si="127"/>
        <v>469.02074074074062</v>
      </c>
      <c r="S432" s="34">
        <f t="shared" si="127"/>
        <v>538.41666666666652</v>
      </c>
      <c r="T432" s="34">
        <f t="shared" si="127"/>
        <v>612.59851851851852</v>
      </c>
      <c r="U432" s="34">
        <f t="shared" si="127"/>
        <v>691.56629629629629</v>
      </c>
      <c r="V432" s="34">
        <f t="shared" si="127"/>
        <v>775.31999999999994</v>
      </c>
      <c r="W432" s="34">
        <f t="shared" si="127"/>
        <v>863.85962962962969</v>
      </c>
      <c r="X432" s="34">
        <f t="shared" si="128"/>
        <v>957.18518518518522</v>
      </c>
      <c r="Y432" s="34">
        <f t="shared" si="128"/>
        <v>1055.2966666666666</v>
      </c>
      <c r="Z432" s="34">
        <f t="shared" si="128"/>
        <v>1158.194074074074</v>
      </c>
      <c r="AA432" s="34">
        <f t="shared" si="128"/>
        <v>1265.8774074074072</v>
      </c>
      <c r="AB432" s="34">
        <f t="shared" si="128"/>
        <v>1378.3466666666668</v>
      </c>
      <c r="AC432" s="35">
        <f t="shared" si="128"/>
        <v>1495.601851851852</v>
      </c>
    </row>
    <row r="433" spans="1:29" hidden="1" x14ac:dyDescent="0.25">
      <c r="A433" s="76"/>
      <c r="B433" s="4" t="s">
        <v>383</v>
      </c>
      <c r="C433" s="3">
        <v>0.48</v>
      </c>
      <c r="D433" s="34">
        <f t="shared" si="126"/>
        <v>0</v>
      </c>
      <c r="E433" s="34">
        <f t="shared" si="126"/>
        <v>2.392962962962963</v>
      </c>
      <c r="F433" s="34">
        <f t="shared" si="126"/>
        <v>9.5718518518518518</v>
      </c>
      <c r="G433" s="34">
        <f t="shared" si="126"/>
        <v>21.536666666666669</v>
      </c>
      <c r="H433" s="34">
        <f t="shared" si="126"/>
        <v>38.287407407407407</v>
      </c>
      <c r="I433" s="34">
        <f t="shared" si="126"/>
        <v>59.824074074074076</v>
      </c>
      <c r="J433" s="34">
        <f t="shared" si="126"/>
        <v>86.146666666666675</v>
      </c>
      <c r="K433" s="34">
        <f t="shared" si="126"/>
        <v>117.25518518518516</v>
      </c>
      <c r="L433" s="34">
        <f t="shared" si="126"/>
        <v>153.14962962962963</v>
      </c>
      <c r="M433" s="34">
        <f t="shared" si="126"/>
        <v>193.82999999999998</v>
      </c>
      <c r="N433" s="34">
        <f t="shared" si="127"/>
        <v>239.2962962962963</v>
      </c>
      <c r="O433" s="34">
        <f t="shared" si="127"/>
        <v>289.54851851851851</v>
      </c>
      <c r="P433" s="34">
        <f t="shared" si="127"/>
        <v>344.5866666666667</v>
      </c>
      <c r="Q433" s="34">
        <f t="shared" si="127"/>
        <v>404.41074074074078</v>
      </c>
      <c r="R433" s="34">
        <f t="shared" si="127"/>
        <v>469.02074074074062</v>
      </c>
      <c r="S433" s="34">
        <f t="shared" si="127"/>
        <v>538.41666666666652</v>
      </c>
      <c r="T433" s="34">
        <f t="shared" si="127"/>
        <v>612.59851851851852</v>
      </c>
      <c r="U433" s="34">
        <f t="shared" si="127"/>
        <v>691.56629629629629</v>
      </c>
      <c r="V433" s="34">
        <f t="shared" si="127"/>
        <v>775.31999999999994</v>
      </c>
      <c r="W433" s="34">
        <f t="shared" si="127"/>
        <v>863.85962962962969</v>
      </c>
      <c r="X433" s="34">
        <f t="shared" si="128"/>
        <v>957.18518518518522</v>
      </c>
      <c r="Y433" s="34">
        <f t="shared" si="128"/>
        <v>1055.2966666666666</v>
      </c>
      <c r="Z433" s="34">
        <f t="shared" si="128"/>
        <v>1158.194074074074</v>
      </c>
      <c r="AA433" s="34">
        <f t="shared" si="128"/>
        <v>1265.8774074074072</v>
      </c>
      <c r="AB433" s="34">
        <f t="shared" si="128"/>
        <v>1378.3466666666668</v>
      </c>
      <c r="AC433" s="35">
        <f t="shared" si="128"/>
        <v>1495.601851851852</v>
      </c>
    </row>
    <row r="434" spans="1:29" hidden="1" x14ac:dyDescent="0.25">
      <c r="A434" s="76"/>
      <c r="B434" s="4" t="s">
        <v>384</v>
      </c>
      <c r="C434" s="3">
        <v>0.48</v>
      </c>
      <c r="D434" s="34">
        <f t="shared" si="126"/>
        <v>0</v>
      </c>
      <c r="E434" s="34">
        <f t="shared" si="126"/>
        <v>2.392962962962963</v>
      </c>
      <c r="F434" s="34">
        <f t="shared" si="126"/>
        <v>9.5718518518518518</v>
      </c>
      <c r="G434" s="34">
        <f t="shared" si="126"/>
        <v>21.536666666666669</v>
      </c>
      <c r="H434" s="34">
        <f t="shared" si="126"/>
        <v>38.287407407407407</v>
      </c>
      <c r="I434" s="34">
        <f t="shared" si="126"/>
        <v>59.824074074074076</v>
      </c>
      <c r="J434" s="34">
        <f t="shared" si="126"/>
        <v>86.146666666666675</v>
      </c>
      <c r="K434" s="34">
        <f t="shared" si="126"/>
        <v>117.25518518518516</v>
      </c>
      <c r="L434" s="34">
        <f t="shared" si="126"/>
        <v>153.14962962962963</v>
      </c>
      <c r="M434" s="34">
        <f t="shared" si="126"/>
        <v>193.82999999999998</v>
      </c>
      <c r="N434" s="34">
        <f t="shared" si="127"/>
        <v>239.2962962962963</v>
      </c>
      <c r="O434" s="34">
        <f t="shared" si="127"/>
        <v>289.54851851851851</v>
      </c>
      <c r="P434" s="34">
        <f t="shared" si="127"/>
        <v>344.5866666666667</v>
      </c>
      <c r="Q434" s="34">
        <f t="shared" si="127"/>
        <v>404.41074074074078</v>
      </c>
      <c r="R434" s="34">
        <f t="shared" si="127"/>
        <v>469.02074074074062</v>
      </c>
      <c r="S434" s="34">
        <f t="shared" si="127"/>
        <v>538.41666666666652</v>
      </c>
      <c r="T434" s="34">
        <f t="shared" si="127"/>
        <v>612.59851851851852</v>
      </c>
      <c r="U434" s="34">
        <f t="shared" si="127"/>
        <v>691.56629629629629</v>
      </c>
      <c r="V434" s="34">
        <f t="shared" si="127"/>
        <v>775.31999999999994</v>
      </c>
      <c r="W434" s="34">
        <f t="shared" si="127"/>
        <v>863.85962962962969</v>
      </c>
      <c r="X434" s="34">
        <f t="shared" si="128"/>
        <v>957.18518518518522</v>
      </c>
      <c r="Y434" s="34">
        <f t="shared" si="128"/>
        <v>1055.2966666666666</v>
      </c>
      <c r="Z434" s="34">
        <f t="shared" si="128"/>
        <v>1158.194074074074</v>
      </c>
      <c r="AA434" s="34">
        <f t="shared" si="128"/>
        <v>1265.8774074074072</v>
      </c>
      <c r="AB434" s="34">
        <f t="shared" si="128"/>
        <v>1378.3466666666668</v>
      </c>
      <c r="AC434" s="35">
        <f t="shared" si="128"/>
        <v>1495.601851851852</v>
      </c>
    </row>
    <row r="435" spans="1:29" hidden="1" x14ac:dyDescent="0.25">
      <c r="A435" s="76"/>
      <c r="B435" s="4" t="s">
        <v>335</v>
      </c>
      <c r="C435" s="3">
        <v>0.51</v>
      </c>
      <c r="D435" s="34">
        <f t="shared" si="126"/>
        <v>0</v>
      </c>
      <c r="E435" s="34">
        <f t="shared" si="126"/>
        <v>2.5425231481481481</v>
      </c>
      <c r="F435" s="34">
        <f t="shared" si="126"/>
        <v>10.170092592592592</v>
      </c>
      <c r="G435" s="34">
        <f t="shared" si="126"/>
        <v>22.882708333333337</v>
      </c>
      <c r="H435" s="34">
        <f t="shared" si="126"/>
        <v>40.680370370370369</v>
      </c>
      <c r="I435" s="34">
        <f t="shared" si="126"/>
        <v>63.563078703703709</v>
      </c>
      <c r="J435" s="34">
        <f t="shared" si="126"/>
        <v>91.530833333333348</v>
      </c>
      <c r="K435" s="34">
        <f t="shared" si="126"/>
        <v>124.58363425925923</v>
      </c>
      <c r="L435" s="34">
        <f t="shared" si="126"/>
        <v>162.72148148148148</v>
      </c>
      <c r="M435" s="34">
        <f t="shared" si="126"/>
        <v>205.94437500000001</v>
      </c>
      <c r="N435" s="34">
        <f t="shared" si="127"/>
        <v>254.25231481481484</v>
      </c>
      <c r="O435" s="34">
        <f t="shared" si="127"/>
        <v>307.64530092592594</v>
      </c>
      <c r="P435" s="34">
        <f t="shared" si="127"/>
        <v>366.12333333333339</v>
      </c>
      <c r="Q435" s="34">
        <f t="shared" si="127"/>
        <v>429.68641203703714</v>
      </c>
      <c r="R435" s="34">
        <f t="shared" si="127"/>
        <v>498.33453703703691</v>
      </c>
      <c r="S435" s="34">
        <f t="shared" si="127"/>
        <v>572.06770833333326</v>
      </c>
      <c r="T435" s="34">
        <f t="shared" si="127"/>
        <v>650.8859259259259</v>
      </c>
      <c r="U435" s="34">
        <f t="shared" si="127"/>
        <v>734.78918981481479</v>
      </c>
      <c r="V435" s="34">
        <f t="shared" si="127"/>
        <v>823.77750000000003</v>
      </c>
      <c r="W435" s="34">
        <f t="shared" si="127"/>
        <v>917.85085648148163</v>
      </c>
      <c r="X435" s="34">
        <f t="shared" si="128"/>
        <v>1017.0092592592594</v>
      </c>
      <c r="Y435" s="34">
        <f t="shared" si="128"/>
        <v>1121.2527083333334</v>
      </c>
      <c r="Z435" s="34">
        <f t="shared" si="128"/>
        <v>1230.5812037037037</v>
      </c>
      <c r="AA435" s="34">
        <f t="shared" si="128"/>
        <v>1344.9947453703703</v>
      </c>
      <c r="AB435" s="34">
        <f t="shared" si="128"/>
        <v>1464.4933333333336</v>
      </c>
      <c r="AC435" s="35">
        <f t="shared" si="128"/>
        <v>1589.0769675925928</v>
      </c>
    </row>
    <row r="436" spans="1:29" hidden="1" x14ac:dyDescent="0.25">
      <c r="A436" s="76"/>
      <c r="B436" s="4" t="s">
        <v>336</v>
      </c>
      <c r="C436" s="3">
        <v>0.51</v>
      </c>
      <c r="D436" s="34">
        <f t="shared" si="126"/>
        <v>0</v>
      </c>
      <c r="E436" s="34">
        <f t="shared" si="126"/>
        <v>2.5425231481481481</v>
      </c>
      <c r="F436" s="34">
        <f t="shared" si="126"/>
        <v>10.170092592592592</v>
      </c>
      <c r="G436" s="34">
        <f t="shared" si="126"/>
        <v>22.882708333333337</v>
      </c>
      <c r="H436" s="34">
        <f t="shared" si="126"/>
        <v>40.680370370370369</v>
      </c>
      <c r="I436" s="34">
        <f t="shared" si="126"/>
        <v>63.563078703703709</v>
      </c>
      <c r="J436" s="34">
        <f t="shared" si="126"/>
        <v>91.530833333333348</v>
      </c>
      <c r="K436" s="34">
        <f t="shared" si="126"/>
        <v>124.58363425925923</v>
      </c>
      <c r="L436" s="34">
        <f t="shared" si="126"/>
        <v>162.72148148148148</v>
      </c>
      <c r="M436" s="34">
        <f t="shared" si="126"/>
        <v>205.94437500000001</v>
      </c>
      <c r="N436" s="34">
        <f t="shared" si="127"/>
        <v>254.25231481481484</v>
      </c>
      <c r="O436" s="34">
        <f t="shared" si="127"/>
        <v>307.64530092592594</v>
      </c>
      <c r="P436" s="34">
        <f t="shared" si="127"/>
        <v>366.12333333333339</v>
      </c>
      <c r="Q436" s="34">
        <f t="shared" si="127"/>
        <v>429.68641203703714</v>
      </c>
      <c r="R436" s="34">
        <f t="shared" si="127"/>
        <v>498.33453703703691</v>
      </c>
      <c r="S436" s="34">
        <f t="shared" si="127"/>
        <v>572.06770833333326</v>
      </c>
      <c r="T436" s="34">
        <f t="shared" si="127"/>
        <v>650.8859259259259</v>
      </c>
      <c r="U436" s="34">
        <f t="shared" si="127"/>
        <v>734.78918981481479</v>
      </c>
      <c r="V436" s="34">
        <f t="shared" si="127"/>
        <v>823.77750000000003</v>
      </c>
      <c r="W436" s="34">
        <f t="shared" si="127"/>
        <v>917.85085648148163</v>
      </c>
      <c r="X436" s="34">
        <f t="shared" si="128"/>
        <v>1017.0092592592594</v>
      </c>
      <c r="Y436" s="34">
        <f t="shared" si="128"/>
        <v>1121.2527083333334</v>
      </c>
      <c r="Z436" s="34">
        <f t="shared" si="128"/>
        <v>1230.5812037037037</v>
      </c>
      <c r="AA436" s="34">
        <f t="shared" si="128"/>
        <v>1344.9947453703703</v>
      </c>
      <c r="AB436" s="34">
        <f t="shared" si="128"/>
        <v>1464.4933333333336</v>
      </c>
      <c r="AC436" s="35">
        <f t="shared" si="128"/>
        <v>1589.0769675925928</v>
      </c>
    </row>
    <row r="437" spans="1:29" hidden="1" x14ac:dyDescent="0.25">
      <c r="A437" s="76"/>
      <c r="B437" s="4" t="s">
        <v>337</v>
      </c>
      <c r="C437" s="3">
        <v>0.54</v>
      </c>
      <c r="D437" s="34">
        <f t="shared" si="126"/>
        <v>0</v>
      </c>
      <c r="E437" s="34">
        <f t="shared" si="126"/>
        <v>2.6920833333333336</v>
      </c>
      <c r="F437" s="34">
        <f t="shared" si="126"/>
        <v>10.768333333333334</v>
      </c>
      <c r="G437" s="34">
        <f t="shared" si="126"/>
        <v>24.228750000000005</v>
      </c>
      <c r="H437" s="34">
        <f t="shared" si="126"/>
        <v>43.073333333333338</v>
      </c>
      <c r="I437" s="34">
        <f t="shared" si="126"/>
        <v>67.302083333333343</v>
      </c>
      <c r="J437" s="34">
        <f t="shared" si="126"/>
        <v>96.91500000000002</v>
      </c>
      <c r="K437" s="34">
        <f t="shared" si="126"/>
        <v>131.9120833333333</v>
      </c>
      <c r="L437" s="34">
        <f t="shared" si="126"/>
        <v>172.29333333333335</v>
      </c>
      <c r="M437" s="34">
        <f t="shared" si="126"/>
        <v>218.05875</v>
      </c>
      <c r="N437" s="34">
        <f t="shared" si="127"/>
        <v>269.20833333333337</v>
      </c>
      <c r="O437" s="34">
        <f t="shared" si="127"/>
        <v>325.74208333333337</v>
      </c>
      <c r="P437" s="34">
        <f t="shared" si="127"/>
        <v>387.66000000000008</v>
      </c>
      <c r="Q437" s="34">
        <f t="shared" si="127"/>
        <v>454.96208333333345</v>
      </c>
      <c r="R437" s="34">
        <f t="shared" si="127"/>
        <v>527.6483333333332</v>
      </c>
      <c r="S437" s="34">
        <f t="shared" si="127"/>
        <v>605.71874999999989</v>
      </c>
      <c r="T437" s="34">
        <f t="shared" si="127"/>
        <v>689.1733333333334</v>
      </c>
      <c r="U437" s="34">
        <f t="shared" si="127"/>
        <v>778.01208333333341</v>
      </c>
      <c r="V437" s="34">
        <f t="shared" si="127"/>
        <v>872.23500000000001</v>
      </c>
      <c r="W437" s="34">
        <f t="shared" si="127"/>
        <v>971.84208333333356</v>
      </c>
      <c r="X437" s="34">
        <f t="shared" si="128"/>
        <v>1076.8333333333335</v>
      </c>
      <c r="Y437" s="34">
        <f t="shared" si="128"/>
        <v>1187.20875</v>
      </c>
      <c r="Z437" s="34">
        <f t="shared" si="128"/>
        <v>1302.9683333333335</v>
      </c>
      <c r="AA437" s="34">
        <f t="shared" si="128"/>
        <v>1424.1120833333332</v>
      </c>
      <c r="AB437" s="34">
        <f t="shared" si="128"/>
        <v>1550.6400000000003</v>
      </c>
      <c r="AC437" s="35">
        <f t="shared" si="128"/>
        <v>1682.5520833333335</v>
      </c>
    </row>
    <row r="438" spans="1:29" hidden="1" x14ac:dyDescent="0.25">
      <c r="A438" s="76"/>
      <c r="B438" s="4" t="s">
        <v>26</v>
      </c>
      <c r="C438" s="3">
        <v>0.56999999999999995</v>
      </c>
      <c r="D438" s="34">
        <f t="shared" si="126"/>
        <v>0</v>
      </c>
      <c r="E438" s="34">
        <f t="shared" si="126"/>
        <v>2.8416435185185183</v>
      </c>
      <c r="F438" s="34">
        <f t="shared" si="126"/>
        <v>11.366574074074073</v>
      </c>
      <c r="G438" s="34">
        <f t="shared" si="126"/>
        <v>25.57479166666667</v>
      </c>
      <c r="H438" s="34">
        <f t="shared" si="126"/>
        <v>45.466296296296292</v>
      </c>
      <c r="I438" s="34">
        <f t="shared" si="126"/>
        <v>71.041087962962962</v>
      </c>
      <c r="J438" s="34">
        <f t="shared" si="126"/>
        <v>102.29916666666668</v>
      </c>
      <c r="K438" s="34">
        <f t="shared" si="126"/>
        <v>139.24053240740736</v>
      </c>
      <c r="L438" s="34">
        <f t="shared" si="126"/>
        <v>181.86518518518517</v>
      </c>
      <c r="M438" s="34">
        <f t="shared" si="126"/>
        <v>230.17312499999997</v>
      </c>
      <c r="N438" s="34">
        <f t="shared" si="127"/>
        <v>284.16435185185185</v>
      </c>
      <c r="O438" s="34">
        <f t="shared" si="127"/>
        <v>343.83886574074074</v>
      </c>
      <c r="P438" s="34">
        <f t="shared" si="127"/>
        <v>409.19666666666672</v>
      </c>
      <c r="Q438" s="34">
        <f t="shared" si="127"/>
        <v>480.23775462962971</v>
      </c>
      <c r="R438" s="34">
        <f t="shared" si="127"/>
        <v>556.96212962962943</v>
      </c>
      <c r="S438" s="34">
        <f t="shared" si="127"/>
        <v>639.36979166666652</v>
      </c>
      <c r="T438" s="34">
        <f t="shared" si="127"/>
        <v>727.46074074074068</v>
      </c>
      <c r="U438" s="34">
        <f t="shared" si="127"/>
        <v>821.2349768518518</v>
      </c>
      <c r="V438" s="34">
        <f t="shared" si="127"/>
        <v>920.69249999999988</v>
      </c>
      <c r="W438" s="34">
        <f t="shared" si="127"/>
        <v>1025.8333101851854</v>
      </c>
      <c r="X438" s="34">
        <f t="shared" si="128"/>
        <v>1136.6574074074074</v>
      </c>
      <c r="Y438" s="34">
        <f t="shared" si="128"/>
        <v>1253.1647916666666</v>
      </c>
      <c r="Z438" s="34">
        <f t="shared" si="128"/>
        <v>1375.355462962963</v>
      </c>
      <c r="AA438" s="34">
        <f t="shared" si="128"/>
        <v>1503.2294212962961</v>
      </c>
      <c r="AB438" s="34">
        <f t="shared" si="128"/>
        <v>1636.7866666666669</v>
      </c>
      <c r="AC438" s="35">
        <f t="shared" si="128"/>
        <v>1776.0271990740741</v>
      </c>
    </row>
    <row r="439" spans="1:29" hidden="1" x14ac:dyDescent="0.25">
      <c r="A439" s="76"/>
      <c r="B439" s="4" t="s">
        <v>338</v>
      </c>
      <c r="C439" s="3">
        <v>0.6</v>
      </c>
      <c r="D439" s="34">
        <f t="shared" si="126"/>
        <v>0</v>
      </c>
      <c r="E439" s="34">
        <f t="shared" si="126"/>
        <v>2.9912037037037034</v>
      </c>
      <c r="F439" s="34">
        <f t="shared" si="126"/>
        <v>11.964814814814813</v>
      </c>
      <c r="G439" s="34">
        <f t="shared" si="126"/>
        <v>26.920833333333338</v>
      </c>
      <c r="H439" s="34">
        <f t="shared" si="126"/>
        <v>47.859259259259254</v>
      </c>
      <c r="I439" s="34">
        <f t="shared" si="126"/>
        <v>74.780092592592595</v>
      </c>
      <c r="J439" s="34">
        <f t="shared" si="126"/>
        <v>107.68333333333335</v>
      </c>
      <c r="K439" s="34">
        <f t="shared" si="126"/>
        <v>146.56898148148144</v>
      </c>
      <c r="L439" s="34">
        <f t="shared" si="126"/>
        <v>191.43703703703702</v>
      </c>
      <c r="M439" s="34">
        <f t="shared" si="126"/>
        <v>242.28749999999999</v>
      </c>
      <c r="N439" s="34">
        <f t="shared" si="127"/>
        <v>299.12037037037038</v>
      </c>
      <c r="O439" s="34">
        <f t="shared" si="127"/>
        <v>361.93564814814818</v>
      </c>
      <c r="P439" s="34">
        <f t="shared" si="127"/>
        <v>430.73333333333341</v>
      </c>
      <c r="Q439" s="34">
        <f t="shared" si="127"/>
        <v>505.51342592592601</v>
      </c>
      <c r="R439" s="34">
        <f t="shared" si="127"/>
        <v>586.27592592592578</v>
      </c>
      <c r="S439" s="34">
        <f t="shared" si="127"/>
        <v>673.02083333333314</v>
      </c>
      <c r="T439" s="34">
        <f t="shared" si="127"/>
        <v>765.74814814814806</v>
      </c>
      <c r="U439" s="34">
        <f t="shared" si="127"/>
        <v>864.4578703703703</v>
      </c>
      <c r="V439" s="34">
        <f t="shared" si="127"/>
        <v>969.15</v>
      </c>
      <c r="W439" s="34">
        <f t="shared" si="127"/>
        <v>1079.8245370370371</v>
      </c>
      <c r="X439" s="34">
        <f t="shared" si="128"/>
        <v>1196.4814814814815</v>
      </c>
      <c r="Y439" s="34">
        <f t="shared" si="128"/>
        <v>1319.1208333333332</v>
      </c>
      <c r="Z439" s="34">
        <f t="shared" si="128"/>
        <v>1447.7425925925927</v>
      </c>
      <c r="AA439" s="34">
        <f t="shared" si="128"/>
        <v>1582.346759259259</v>
      </c>
      <c r="AB439" s="34">
        <f t="shared" si="128"/>
        <v>1722.9333333333336</v>
      </c>
      <c r="AC439" s="35">
        <f t="shared" si="128"/>
        <v>1869.5023148148148</v>
      </c>
    </row>
    <row r="440" spans="1:29" ht="15.75" hidden="1" thickBot="1" x14ac:dyDescent="0.3">
      <c r="A440" s="76"/>
      <c r="B440" s="29" t="s">
        <v>339</v>
      </c>
      <c r="C440" s="6">
        <v>0.7</v>
      </c>
      <c r="D440" s="36">
        <f t="shared" si="126"/>
        <v>0</v>
      </c>
      <c r="E440" s="36">
        <f t="shared" si="126"/>
        <v>3.4897376543209875</v>
      </c>
      <c r="F440" s="36">
        <f t="shared" si="126"/>
        <v>13.95895061728395</v>
      </c>
      <c r="G440" s="36">
        <f t="shared" si="126"/>
        <v>31.407638888888894</v>
      </c>
      <c r="H440" s="36">
        <f t="shared" si="126"/>
        <v>55.8358024691358</v>
      </c>
      <c r="I440" s="36">
        <f t="shared" si="126"/>
        <v>87.243441358024697</v>
      </c>
      <c r="J440" s="36">
        <f t="shared" si="126"/>
        <v>125.63055555555557</v>
      </c>
      <c r="K440" s="36">
        <f t="shared" si="126"/>
        <v>170.99714506172836</v>
      </c>
      <c r="L440" s="36">
        <f t="shared" si="126"/>
        <v>223.3432098765432</v>
      </c>
      <c r="M440" s="36">
        <f t="shared" si="126"/>
        <v>282.66874999999999</v>
      </c>
      <c r="N440" s="36">
        <f t="shared" si="127"/>
        <v>348.97376543209879</v>
      </c>
      <c r="O440" s="36">
        <f t="shared" si="127"/>
        <v>422.25825617283954</v>
      </c>
      <c r="P440" s="36">
        <f t="shared" si="127"/>
        <v>502.5222222222223</v>
      </c>
      <c r="Q440" s="36">
        <f t="shared" si="127"/>
        <v>589.76566358024695</v>
      </c>
      <c r="R440" s="36">
        <f t="shared" si="127"/>
        <v>683.98858024691344</v>
      </c>
      <c r="S440" s="36">
        <f t="shared" si="127"/>
        <v>785.19097222222206</v>
      </c>
      <c r="T440" s="36">
        <f t="shared" si="127"/>
        <v>893.3728395061728</v>
      </c>
      <c r="U440" s="36">
        <f t="shared" si="127"/>
        <v>1008.5341820987653</v>
      </c>
      <c r="V440" s="36">
        <f t="shared" si="127"/>
        <v>1130.675</v>
      </c>
      <c r="W440" s="36">
        <f t="shared" si="127"/>
        <v>1259.7952932098767</v>
      </c>
      <c r="X440" s="36">
        <f t="shared" si="128"/>
        <v>1395.8950617283951</v>
      </c>
      <c r="Y440" s="36">
        <f t="shared" si="128"/>
        <v>1538.9743055555555</v>
      </c>
      <c r="Z440" s="36">
        <f t="shared" si="128"/>
        <v>1689.0330246913582</v>
      </c>
      <c r="AA440" s="36">
        <f t="shared" si="128"/>
        <v>1846.0712191358023</v>
      </c>
      <c r="AB440" s="36">
        <f t="shared" si="128"/>
        <v>2010.0888888888892</v>
      </c>
      <c r="AC440" s="31">
        <f t="shared" si="128"/>
        <v>2181.0860339506171</v>
      </c>
    </row>
    <row r="441" spans="1:29" s="2" customFormat="1" ht="15.75" thickBot="1" x14ac:dyDescent="0.3">
      <c r="A441" s="77"/>
      <c r="B441" s="46" t="s">
        <v>11</v>
      </c>
      <c r="C441" s="42">
        <f>MEDIAN(C$47:C$440)</f>
        <v>0.32</v>
      </c>
      <c r="D441" s="42">
        <f t="shared" ref="D441:AC441" si="129">MEDIAN(D$47:D$440)</f>
        <v>0</v>
      </c>
      <c r="E441" s="50">
        <f t="shared" si="129"/>
        <v>1.5953086419753086</v>
      </c>
      <c r="F441" s="50">
        <f t="shared" si="129"/>
        <v>6.3812345679012346</v>
      </c>
      <c r="G441" s="50">
        <f t="shared" si="129"/>
        <v>14.35777777777778</v>
      </c>
      <c r="H441" s="50">
        <f t="shared" si="129"/>
        <v>25.524938271604938</v>
      </c>
      <c r="I441" s="50">
        <f t="shared" si="129"/>
        <v>39.882716049382722</v>
      </c>
      <c r="J441" s="50">
        <f t="shared" si="129"/>
        <v>57.431111111111122</v>
      </c>
      <c r="K441" s="50">
        <f t="shared" si="129"/>
        <v>78.170123456790108</v>
      </c>
      <c r="L441" s="50">
        <f t="shared" si="129"/>
        <v>102.09975308641975</v>
      </c>
      <c r="M441" s="50">
        <f t="shared" si="129"/>
        <v>129.22</v>
      </c>
      <c r="N441" s="50">
        <f t="shared" si="129"/>
        <v>159.53086419753089</v>
      </c>
      <c r="O441" s="50">
        <f t="shared" si="129"/>
        <v>193.03234567901237</v>
      </c>
      <c r="P441" s="50">
        <f t="shared" si="129"/>
        <v>229.72444444444449</v>
      </c>
      <c r="Q441" s="50">
        <f t="shared" si="129"/>
        <v>269.60716049382722</v>
      </c>
      <c r="R441" s="50">
        <f t="shared" si="129"/>
        <v>312.68049382716043</v>
      </c>
      <c r="S441" s="50">
        <f t="shared" si="129"/>
        <v>358.9444444444444</v>
      </c>
      <c r="T441" s="50">
        <f t="shared" si="129"/>
        <v>408.39901234567901</v>
      </c>
      <c r="U441" s="50">
        <f t="shared" si="129"/>
        <v>461.04419753086421</v>
      </c>
      <c r="V441" s="50">
        <f t="shared" si="129"/>
        <v>516.88</v>
      </c>
      <c r="W441" s="50">
        <f t="shared" si="129"/>
        <v>575.90641975308654</v>
      </c>
      <c r="X441" s="50">
        <f t="shared" si="129"/>
        <v>638.12345679012356</v>
      </c>
      <c r="Y441" s="50">
        <f t="shared" si="129"/>
        <v>703.53111111111116</v>
      </c>
      <c r="Z441" s="50">
        <f t="shared" si="129"/>
        <v>772.12938271604946</v>
      </c>
      <c r="AA441" s="50">
        <f t="shared" si="129"/>
        <v>843.91827160493824</v>
      </c>
      <c r="AB441" s="50">
        <f t="shared" si="129"/>
        <v>918.89777777777795</v>
      </c>
      <c r="AC441" s="51">
        <f t="shared" si="129"/>
        <v>997.06790123456801</v>
      </c>
    </row>
    <row r="442" spans="1:29" ht="15.75" thickBot="1" x14ac:dyDescent="0.3"/>
    <row r="443" spans="1:29" x14ac:dyDescent="0.25">
      <c r="A443" s="67" t="s">
        <v>390</v>
      </c>
      <c r="B443" s="68"/>
      <c r="C443" s="49"/>
      <c r="D443" s="65" t="s">
        <v>4</v>
      </c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6"/>
    </row>
    <row r="444" spans="1:29" ht="15.75" thickBot="1" x14ac:dyDescent="0.3">
      <c r="A444" s="69"/>
      <c r="B444" s="70"/>
      <c r="C444" s="6"/>
      <c r="D444" s="6">
        <v>1000</v>
      </c>
      <c r="E444" s="6">
        <v>1100</v>
      </c>
      <c r="F444" s="6">
        <v>1200</v>
      </c>
      <c r="G444" s="6">
        <v>1300</v>
      </c>
      <c r="H444" s="6">
        <v>1400</v>
      </c>
      <c r="I444" s="6">
        <v>1500</v>
      </c>
      <c r="J444" s="6">
        <v>1600</v>
      </c>
      <c r="K444" s="6">
        <v>1700</v>
      </c>
      <c r="L444" s="6">
        <v>1800</v>
      </c>
      <c r="M444" s="6">
        <v>1900</v>
      </c>
      <c r="N444" s="6">
        <v>2000</v>
      </c>
      <c r="O444" s="6">
        <v>2100</v>
      </c>
      <c r="P444" s="6">
        <v>2200</v>
      </c>
      <c r="Q444" s="6">
        <v>2300</v>
      </c>
      <c r="R444" s="6">
        <v>2400</v>
      </c>
      <c r="S444" s="6">
        <v>2500</v>
      </c>
      <c r="T444" s="6">
        <v>2600</v>
      </c>
      <c r="U444" s="6">
        <v>2700</v>
      </c>
      <c r="V444" s="6">
        <v>2800</v>
      </c>
      <c r="W444" s="6">
        <v>2900</v>
      </c>
      <c r="X444" s="6">
        <v>3000</v>
      </c>
      <c r="Y444" s="6">
        <v>3100</v>
      </c>
      <c r="Z444" s="6">
        <v>3200</v>
      </c>
      <c r="AA444" s="6">
        <v>3300</v>
      </c>
      <c r="AB444" s="6">
        <v>3400</v>
      </c>
      <c r="AC444" s="29">
        <v>3500</v>
      </c>
    </row>
    <row r="445" spans="1:29" x14ac:dyDescent="0.25">
      <c r="A445" s="73" t="s">
        <v>387</v>
      </c>
      <c r="B445" s="4">
        <v>1</v>
      </c>
      <c r="C445" s="3">
        <f>$A$7/$B445</f>
        <v>27.777777777777779</v>
      </c>
      <c r="D445" s="34">
        <f t="shared" ref="D445:M459" si="130">D$444*$C445</f>
        <v>27777.777777777777</v>
      </c>
      <c r="E445" s="34">
        <f t="shared" si="130"/>
        <v>30555.555555555555</v>
      </c>
      <c r="F445" s="34">
        <f t="shared" si="130"/>
        <v>33333.333333333336</v>
      </c>
      <c r="G445" s="34">
        <f t="shared" si="130"/>
        <v>36111.111111111109</v>
      </c>
      <c r="H445" s="34">
        <f t="shared" si="130"/>
        <v>38888.888888888891</v>
      </c>
      <c r="I445" s="34">
        <f t="shared" si="130"/>
        <v>41666.666666666664</v>
      </c>
      <c r="J445" s="34">
        <f t="shared" si="130"/>
        <v>44444.444444444445</v>
      </c>
      <c r="K445" s="34">
        <f t="shared" si="130"/>
        <v>47222.222222222226</v>
      </c>
      <c r="L445" s="34">
        <f t="shared" si="130"/>
        <v>50000</v>
      </c>
      <c r="M445" s="34">
        <f t="shared" si="130"/>
        <v>52777.777777777781</v>
      </c>
      <c r="N445" s="34">
        <f t="shared" ref="N445:W459" si="131">N$444*$C445</f>
        <v>55555.555555555555</v>
      </c>
      <c r="O445" s="34">
        <f t="shared" si="131"/>
        <v>58333.333333333336</v>
      </c>
      <c r="P445" s="34">
        <f t="shared" si="131"/>
        <v>61111.111111111109</v>
      </c>
      <c r="Q445" s="34">
        <f t="shared" si="131"/>
        <v>63888.888888888891</v>
      </c>
      <c r="R445" s="34">
        <f t="shared" si="131"/>
        <v>66666.666666666672</v>
      </c>
      <c r="S445" s="34">
        <f t="shared" si="131"/>
        <v>69444.444444444453</v>
      </c>
      <c r="T445" s="34">
        <f t="shared" si="131"/>
        <v>72222.222222222219</v>
      </c>
      <c r="U445" s="34">
        <f t="shared" si="131"/>
        <v>75000</v>
      </c>
      <c r="V445" s="34">
        <f t="shared" si="131"/>
        <v>77777.777777777781</v>
      </c>
      <c r="W445" s="34">
        <f t="shared" si="131"/>
        <v>80555.555555555562</v>
      </c>
      <c r="X445" s="34">
        <f t="shared" ref="X445:AC459" si="132">X$444*$C445</f>
        <v>83333.333333333328</v>
      </c>
      <c r="Y445" s="34">
        <f t="shared" si="132"/>
        <v>86111.111111111109</v>
      </c>
      <c r="Z445" s="34">
        <f t="shared" si="132"/>
        <v>88888.888888888891</v>
      </c>
      <c r="AA445" s="34">
        <f t="shared" si="132"/>
        <v>91666.666666666672</v>
      </c>
      <c r="AB445" s="34">
        <f t="shared" si="132"/>
        <v>94444.444444444453</v>
      </c>
      <c r="AC445" s="35">
        <f t="shared" si="132"/>
        <v>97222.222222222219</v>
      </c>
    </row>
    <row r="446" spans="1:29" x14ac:dyDescent="0.25">
      <c r="A446" s="73"/>
      <c r="B446" s="4">
        <v>2</v>
      </c>
      <c r="C446" s="3">
        <f t="shared" ref="C446:C459" si="133">$A$7/$B446</f>
        <v>13.888888888888889</v>
      </c>
      <c r="D446" s="34">
        <f t="shared" si="130"/>
        <v>13888.888888888889</v>
      </c>
      <c r="E446" s="34">
        <f t="shared" si="130"/>
        <v>15277.777777777777</v>
      </c>
      <c r="F446" s="34">
        <f t="shared" si="130"/>
        <v>16666.666666666668</v>
      </c>
      <c r="G446" s="34">
        <f t="shared" si="130"/>
        <v>18055.555555555555</v>
      </c>
      <c r="H446" s="34">
        <f t="shared" si="130"/>
        <v>19444.444444444445</v>
      </c>
      <c r="I446" s="34">
        <f t="shared" si="130"/>
        <v>20833.333333333332</v>
      </c>
      <c r="J446" s="34">
        <f t="shared" si="130"/>
        <v>22222.222222222223</v>
      </c>
      <c r="K446" s="34">
        <f t="shared" si="130"/>
        <v>23611.111111111113</v>
      </c>
      <c r="L446" s="34">
        <f t="shared" si="130"/>
        <v>25000</v>
      </c>
      <c r="M446" s="34">
        <f t="shared" si="130"/>
        <v>26388.888888888891</v>
      </c>
      <c r="N446" s="34">
        <f t="shared" si="131"/>
        <v>27777.777777777777</v>
      </c>
      <c r="O446" s="34">
        <f t="shared" si="131"/>
        <v>29166.666666666668</v>
      </c>
      <c r="P446" s="34">
        <f t="shared" si="131"/>
        <v>30555.555555555555</v>
      </c>
      <c r="Q446" s="34">
        <f t="shared" si="131"/>
        <v>31944.444444444445</v>
      </c>
      <c r="R446" s="34">
        <f t="shared" si="131"/>
        <v>33333.333333333336</v>
      </c>
      <c r="S446" s="34">
        <f t="shared" si="131"/>
        <v>34722.222222222226</v>
      </c>
      <c r="T446" s="34">
        <f t="shared" si="131"/>
        <v>36111.111111111109</v>
      </c>
      <c r="U446" s="34">
        <f t="shared" si="131"/>
        <v>37500</v>
      </c>
      <c r="V446" s="34">
        <f t="shared" si="131"/>
        <v>38888.888888888891</v>
      </c>
      <c r="W446" s="34">
        <f t="shared" si="131"/>
        <v>40277.777777777781</v>
      </c>
      <c r="X446" s="34">
        <f t="shared" si="132"/>
        <v>41666.666666666664</v>
      </c>
      <c r="Y446" s="34">
        <f t="shared" si="132"/>
        <v>43055.555555555555</v>
      </c>
      <c r="Z446" s="34">
        <f t="shared" si="132"/>
        <v>44444.444444444445</v>
      </c>
      <c r="AA446" s="34">
        <f t="shared" si="132"/>
        <v>45833.333333333336</v>
      </c>
      <c r="AB446" s="34">
        <f t="shared" si="132"/>
        <v>47222.222222222226</v>
      </c>
      <c r="AC446" s="35">
        <f t="shared" si="132"/>
        <v>48611.111111111109</v>
      </c>
    </row>
    <row r="447" spans="1:29" x14ac:dyDescent="0.25">
      <c r="A447" s="73"/>
      <c r="B447" s="4">
        <v>3</v>
      </c>
      <c r="C447" s="3">
        <f t="shared" si="133"/>
        <v>9.2592592592592595</v>
      </c>
      <c r="D447" s="34">
        <f t="shared" si="130"/>
        <v>9259.2592592592591</v>
      </c>
      <c r="E447" s="34">
        <f t="shared" si="130"/>
        <v>10185.185185185186</v>
      </c>
      <c r="F447" s="34">
        <f t="shared" si="130"/>
        <v>11111.111111111111</v>
      </c>
      <c r="G447" s="34">
        <f t="shared" si="130"/>
        <v>12037.037037037036</v>
      </c>
      <c r="H447" s="34">
        <f t="shared" si="130"/>
        <v>12962.962962962964</v>
      </c>
      <c r="I447" s="34">
        <f t="shared" si="130"/>
        <v>13888.888888888889</v>
      </c>
      <c r="J447" s="34">
        <f t="shared" si="130"/>
        <v>14814.814814814816</v>
      </c>
      <c r="K447" s="34">
        <f t="shared" si="130"/>
        <v>15740.740740740741</v>
      </c>
      <c r="L447" s="34">
        <f t="shared" si="130"/>
        <v>16666.666666666668</v>
      </c>
      <c r="M447" s="34">
        <f t="shared" si="130"/>
        <v>17592.592592592595</v>
      </c>
      <c r="N447" s="34">
        <f t="shared" si="131"/>
        <v>18518.518518518518</v>
      </c>
      <c r="O447" s="34">
        <f t="shared" si="131"/>
        <v>19444.444444444445</v>
      </c>
      <c r="P447" s="34">
        <f t="shared" si="131"/>
        <v>20370.370370370372</v>
      </c>
      <c r="Q447" s="34">
        <f t="shared" si="131"/>
        <v>21296.296296296296</v>
      </c>
      <c r="R447" s="34">
        <f t="shared" si="131"/>
        <v>22222.222222222223</v>
      </c>
      <c r="S447" s="34">
        <f t="shared" si="131"/>
        <v>23148.14814814815</v>
      </c>
      <c r="T447" s="34">
        <f t="shared" si="131"/>
        <v>24074.074074074073</v>
      </c>
      <c r="U447" s="34">
        <f t="shared" si="131"/>
        <v>25000</v>
      </c>
      <c r="V447" s="34">
        <f t="shared" si="131"/>
        <v>25925.925925925927</v>
      </c>
      <c r="W447" s="34">
        <f t="shared" si="131"/>
        <v>26851.851851851854</v>
      </c>
      <c r="X447" s="34">
        <f t="shared" si="132"/>
        <v>27777.777777777777</v>
      </c>
      <c r="Y447" s="34">
        <f t="shared" si="132"/>
        <v>28703.703703703704</v>
      </c>
      <c r="Z447" s="34">
        <f t="shared" si="132"/>
        <v>29629.629629629631</v>
      </c>
      <c r="AA447" s="34">
        <f t="shared" si="132"/>
        <v>30555.555555555555</v>
      </c>
      <c r="AB447" s="34">
        <f t="shared" si="132"/>
        <v>31481.481481481482</v>
      </c>
      <c r="AC447" s="35">
        <f t="shared" si="132"/>
        <v>32407.407407407409</v>
      </c>
    </row>
    <row r="448" spans="1:29" x14ac:dyDescent="0.25">
      <c r="A448" s="73"/>
      <c r="B448" s="4">
        <v>4</v>
      </c>
      <c r="C448" s="3">
        <f t="shared" si="133"/>
        <v>6.9444444444444446</v>
      </c>
      <c r="D448" s="34">
        <f t="shared" si="130"/>
        <v>6944.4444444444443</v>
      </c>
      <c r="E448" s="34">
        <f t="shared" si="130"/>
        <v>7638.8888888888887</v>
      </c>
      <c r="F448" s="34">
        <f t="shared" si="130"/>
        <v>8333.3333333333339</v>
      </c>
      <c r="G448" s="34">
        <f t="shared" si="130"/>
        <v>9027.7777777777774</v>
      </c>
      <c r="H448" s="34">
        <f t="shared" si="130"/>
        <v>9722.2222222222226</v>
      </c>
      <c r="I448" s="34">
        <f t="shared" si="130"/>
        <v>10416.666666666666</v>
      </c>
      <c r="J448" s="34">
        <f t="shared" si="130"/>
        <v>11111.111111111111</v>
      </c>
      <c r="K448" s="34">
        <f t="shared" si="130"/>
        <v>11805.555555555557</v>
      </c>
      <c r="L448" s="34">
        <f t="shared" si="130"/>
        <v>12500</v>
      </c>
      <c r="M448" s="34">
        <f t="shared" si="130"/>
        <v>13194.444444444445</v>
      </c>
      <c r="N448" s="34">
        <f t="shared" si="131"/>
        <v>13888.888888888889</v>
      </c>
      <c r="O448" s="34">
        <f t="shared" si="131"/>
        <v>14583.333333333334</v>
      </c>
      <c r="P448" s="34">
        <f t="shared" si="131"/>
        <v>15277.777777777777</v>
      </c>
      <c r="Q448" s="34">
        <f t="shared" si="131"/>
        <v>15972.222222222223</v>
      </c>
      <c r="R448" s="34">
        <f t="shared" si="131"/>
        <v>16666.666666666668</v>
      </c>
      <c r="S448" s="34">
        <f t="shared" si="131"/>
        <v>17361.111111111113</v>
      </c>
      <c r="T448" s="34">
        <f t="shared" si="131"/>
        <v>18055.555555555555</v>
      </c>
      <c r="U448" s="34">
        <f t="shared" si="131"/>
        <v>18750</v>
      </c>
      <c r="V448" s="34">
        <f t="shared" si="131"/>
        <v>19444.444444444445</v>
      </c>
      <c r="W448" s="34">
        <f t="shared" si="131"/>
        <v>20138.888888888891</v>
      </c>
      <c r="X448" s="34">
        <f t="shared" si="132"/>
        <v>20833.333333333332</v>
      </c>
      <c r="Y448" s="34">
        <f t="shared" si="132"/>
        <v>21527.777777777777</v>
      </c>
      <c r="Z448" s="34">
        <f t="shared" si="132"/>
        <v>22222.222222222223</v>
      </c>
      <c r="AA448" s="34">
        <f t="shared" si="132"/>
        <v>22916.666666666668</v>
      </c>
      <c r="AB448" s="34">
        <f t="shared" si="132"/>
        <v>23611.111111111113</v>
      </c>
      <c r="AC448" s="35">
        <f t="shared" si="132"/>
        <v>24305.555555555555</v>
      </c>
    </row>
    <row r="449" spans="1:29" x14ac:dyDescent="0.25">
      <c r="A449" s="73"/>
      <c r="B449" s="4">
        <v>5</v>
      </c>
      <c r="C449" s="3">
        <f t="shared" si="133"/>
        <v>5.5555555555555554</v>
      </c>
      <c r="D449" s="34">
        <f t="shared" si="130"/>
        <v>5555.5555555555557</v>
      </c>
      <c r="E449" s="34">
        <f t="shared" si="130"/>
        <v>6111.1111111111113</v>
      </c>
      <c r="F449" s="34">
        <f t="shared" si="130"/>
        <v>6666.6666666666661</v>
      </c>
      <c r="G449" s="34">
        <f t="shared" si="130"/>
        <v>7222.2222222222217</v>
      </c>
      <c r="H449" s="34">
        <f t="shared" si="130"/>
        <v>7777.7777777777774</v>
      </c>
      <c r="I449" s="34">
        <f t="shared" si="130"/>
        <v>8333.3333333333339</v>
      </c>
      <c r="J449" s="34">
        <f t="shared" si="130"/>
        <v>8888.8888888888887</v>
      </c>
      <c r="K449" s="34">
        <f t="shared" si="130"/>
        <v>9444.4444444444434</v>
      </c>
      <c r="L449" s="34">
        <f t="shared" si="130"/>
        <v>10000</v>
      </c>
      <c r="M449" s="34">
        <f t="shared" si="130"/>
        <v>10555.555555555555</v>
      </c>
      <c r="N449" s="34">
        <f t="shared" si="131"/>
        <v>11111.111111111111</v>
      </c>
      <c r="O449" s="34">
        <f t="shared" si="131"/>
        <v>11666.666666666666</v>
      </c>
      <c r="P449" s="34">
        <f t="shared" si="131"/>
        <v>12222.222222222223</v>
      </c>
      <c r="Q449" s="34">
        <f t="shared" si="131"/>
        <v>12777.777777777777</v>
      </c>
      <c r="R449" s="34">
        <f t="shared" si="131"/>
        <v>13333.333333333332</v>
      </c>
      <c r="S449" s="34">
        <f t="shared" si="131"/>
        <v>13888.888888888889</v>
      </c>
      <c r="T449" s="34">
        <f t="shared" si="131"/>
        <v>14444.444444444443</v>
      </c>
      <c r="U449" s="34">
        <f t="shared" si="131"/>
        <v>15000</v>
      </c>
      <c r="V449" s="34">
        <f t="shared" si="131"/>
        <v>15555.555555555555</v>
      </c>
      <c r="W449" s="34">
        <f t="shared" si="131"/>
        <v>16111.111111111111</v>
      </c>
      <c r="X449" s="34">
        <f t="shared" si="132"/>
        <v>16666.666666666668</v>
      </c>
      <c r="Y449" s="34">
        <f t="shared" si="132"/>
        <v>17222.222222222223</v>
      </c>
      <c r="Z449" s="34">
        <f t="shared" si="132"/>
        <v>17777.777777777777</v>
      </c>
      <c r="AA449" s="34">
        <f t="shared" si="132"/>
        <v>18333.333333333332</v>
      </c>
      <c r="AB449" s="34">
        <f t="shared" si="132"/>
        <v>18888.888888888887</v>
      </c>
      <c r="AC449" s="35">
        <f t="shared" si="132"/>
        <v>19444.444444444445</v>
      </c>
    </row>
    <row r="450" spans="1:29" x14ac:dyDescent="0.25">
      <c r="A450" s="73"/>
      <c r="B450" s="4">
        <v>6</v>
      </c>
      <c r="C450" s="3">
        <f t="shared" si="133"/>
        <v>4.6296296296296298</v>
      </c>
      <c r="D450" s="34">
        <f t="shared" si="130"/>
        <v>4629.6296296296296</v>
      </c>
      <c r="E450" s="34">
        <f t="shared" si="130"/>
        <v>5092.5925925925931</v>
      </c>
      <c r="F450" s="34">
        <f t="shared" si="130"/>
        <v>5555.5555555555557</v>
      </c>
      <c r="G450" s="34">
        <f t="shared" si="130"/>
        <v>6018.5185185185182</v>
      </c>
      <c r="H450" s="34">
        <f t="shared" si="130"/>
        <v>6481.4814814814818</v>
      </c>
      <c r="I450" s="34">
        <f t="shared" si="130"/>
        <v>6944.4444444444443</v>
      </c>
      <c r="J450" s="34">
        <f t="shared" si="130"/>
        <v>7407.4074074074078</v>
      </c>
      <c r="K450" s="34">
        <f t="shared" si="130"/>
        <v>7870.3703703703704</v>
      </c>
      <c r="L450" s="34">
        <f t="shared" si="130"/>
        <v>8333.3333333333339</v>
      </c>
      <c r="M450" s="34">
        <f t="shared" si="130"/>
        <v>8796.2962962962974</v>
      </c>
      <c r="N450" s="34">
        <f t="shared" si="131"/>
        <v>9259.2592592592591</v>
      </c>
      <c r="O450" s="34">
        <f t="shared" si="131"/>
        <v>9722.2222222222226</v>
      </c>
      <c r="P450" s="34">
        <f t="shared" si="131"/>
        <v>10185.185185185186</v>
      </c>
      <c r="Q450" s="34">
        <f t="shared" si="131"/>
        <v>10648.148148148148</v>
      </c>
      <c r="R450" s="34">
        <f t="shared" si="131"/>
        <v>11111.111111111111</v>
      </c>
      <c r="S450" s="34">
        <f t="shared" si="131"/>
        <v>11574.074074074075</v>
      </c>
      <c r="T450" s="34">
        <f t="shared" si="131"/>
        <v>12037.037037037036</v>
      </c>
      <c r="U450" s="34">
        <f t="shared" si="131"/>
        <v>12500</v>
      </c>
      <c r="V450" s="34">
        <f t="shared" si="131"/>
        <v>12962.962962962964</v>
      </c>
      <c r="W450" s="34">
        <f t="shared" si="131"/>
        <v>13425.925925925927</v>
      </c>
      <c r="X450" s="34">
        <f t="shared" si="132"/>
        <v>13888.888888888889</v>
      </c>
      <c r="Y450" s="34">
        <f t="shared" si="132"/>
        <v>14351.851851851852</v>
      </c>
      <c r="Z450" s="34">
        <f t="shared" si="132"/>
        <v>14814.814814814816</v>
      </c>
      <c r="AA450" s="34">
        <f t="shared" si="132"/>
        <v>15277.777777777777</v>
      </c>
      <c r="AB450" s="34">
        <f t="shared" si="132"/>
        <v>15740.740740740741</v>
      </c>
      <c r="AC450" s="35">
        <f t="shared" si="132"/>
        <v>16203.703703703704</v>
      </c>
    </row>
    <row r="451" spans="1:29" x14ac:dyDescent="0.25">
      <c r="A451" s="73"/>
      <c r="B451" s="4">
        <v>7</v>
      </c>
      <c r="C451" s="3">
        <f t="shared" si="133"/>
        <v>3.9682539682539684</v>
      </c>
      <c r="D451" s="34">
        <f t="shared" si="130"/>
        <v>3968.2539682539682</v>
      </c>
      <c r="E451" s="34">
        <f t="shared" si="130"/>
        <v>4365.0793650793648</v>
      </c>
      <c r="F451" s="34">
        <f t="shared" si="130"/>
        <v>4761.9047619047624</v>
      </c>
      <c r="G451" s="34">
        <f t="shared" si="130"/>
        <v>5158.730158730159</v>
      </c>
      <c r="H451" s="34">
        <f t="shared" si="130"/>
        <v>5555.5555555555557</v>
      </c>
      <c r="I451" s="34">
        <f t="shared" si="130"/>
        <v>5952.3809523809523</v>
      </c>
      <c r="J451" s="34">
        <f t="shared" si="130"/>
        <v>6349.2063492063498</v>
      </c>
      <c r="K451" s="34">
        <f t="shared" si="130"/>
        <v>6746.0317460317465</v>
      </c>
      <c r="L451" s="34">
        <f t="shared" si="130"/>
        <v>7142.8571428571431</v>
      </c>
      <c r="M451" s="34">
        <f t="shared" si="130"/>
        <v>7539.6825396825398</v>
      </c>
      <c r="N451" s="34">
        <f t="shared" si="131"/>
        <v>7936.5079365079364</v>
      </c>
      <c r="O451" s="34">
        <f t="shared" si="131"/>
        <v>8333.3333333333339</v>
      </c>
      <c r="P451" s="34">
        <f t="shared" si="131"/>
        <v>8730.1587301587297</v>
      </c>
      <c r="Q451" s="34">
        <f t="shared" si="131"/>
        <v>9126.9841269841272</v>
      </c>
      <c r="R451" s="34">
        <f t="shared" si="131"/>
        <v>9523.8095238095248</v>
      </c>
      <c r="S451" s="34">
        <f t="shared" si="131"/>
        <v>9920.6349206349205</v>
      </c>
      <c r="T451" s="34">
        <f t="shared" si="131"/>
        <v>10317.460317460318</v>
      </c>
      <c r="U451" s="34">
        <f t="shared" si="131"/>
        <v>10714.285714285714</v>
      </c>
      <c r="V451" s="34">
        <f t="shared" si="131"/>
        <v>11111.111111111111</v>
      </c>
      <c r="W451" s="34">
        <f t="shared" si="131"/>
        <v>11507.936507936509</v>
      </c>
      <c r="X451" s="34">
        <f t="shared" si="132"/>
        <v>11904.761904761905</v>
      </c>
      <c r="Y451" s="34">
        <f t="shared" si="132"/>
        <v>12301.587301587302</v>
      </c>
      <c r="Z451" s="34">
        <f t="shared" si="132"/>
        <v>12698.4126984127</v>
      </c>
      <c r="AA451" s="34">
        <f t="shared" si="132"/>
        <v>13095.238095238095</v>
      </c>
      <c r="AB451" s="34">
        <f t="shared" si="132"/>
        <v>13492.063492063493</v>
      </c>
      <c r="AC451" s="35">
        <f t="shared" si="132"/>
        <v>13888.888888888889</v>
      </c>
    </row>
    <row r="452" spans="1:29" x14ac:dyDescent="0.25">
      <c r="A452" s="73"/>
      <c r="B452" s="4">
        <v>8</v>
      </c>
      <c r="C452" s="3">
        <f t="shared" si="133"/>
        <v>3.4722222222222223</v>
      </c>
      <c r="D452" s="34">
        <f t="shared" si="130"/>
        <v>3472.2222222222222</v>
      </c>
      <c r="E452" s="34">
        <f t="shared" si="130"/>
        <v>3819.4444444444443</v>
      </c>
      <c r="F452" s="34">
        <f t="shared" si="130"/>
        <v>4166.666666666667</v>
      </c>
      <c r="G452" s="34">
        <f t="shared" si="130"/>
        <v>4513.8888888888887</v>
      </c>
      <c r="H452" s="34">
        <f t="shared" si="130"/>
        <v>4861.1111111111113</v>
      </c>
      <c r="I452" s="34">
        <f t="shared" si="130"/>
        <v>5208.333333333333</v>
      </c>
      <c r="J452" s="34">
        <f t="shared" si="130"/>
        <v>5555.5555555555557</v>
      </c>
      <c r="K452" s="34">
        <f t="shared" si="130"/>
        <v>5902.7777777777783</v>
      </c>
      <c r="L452" s="34">
        <f t="shared" si="130"/>
        <v>6250</v>
      </c>
      <c r="M452" s="34">
        <f t="shared" si="130"/>
        <v>6597.2222222222226</v>
      </c>
      <c r="N452" s="34">
        <f t="shared" si="131"/>
        <v>6944.4444444444443</v>
      </c>
      <c r="O452" s="34">
        <f t="shared" si="131"/>
        <v>7291.666666666667</v>
      </c>
      <c r="P452" s="34">
        <f t="shared" si="131"/>
        <v>7638.8888888888887</v>
      </c>
      <c r="Q452" s="34">
        <f t="shared" si="131"/>
        <v>7986.1111111111113</v>
      </c>
      <c r="R452" s="34">
        <f t="shared" si="131"/>
        <v>8333.3333333333339</v>
      </c>
      <c r="S452" s="34">
        <f t="shared" si="131"/>
        <v>8680.5555555555566</v>
      </c>
      <c r="T452" s="34">
        <f t="shared" si="131"/>
        <v>9027.7777777777774</v>
      </c>
      <c r="U452" s="34">
        <f t="shared" si="131"/>
        <v>9375</v>
      </c>
      <c r="V452" s="34">
        <f t="shared" si="131"/>
        <v>9722.2222222222226</v>
      </c>
      <c r="W452" s="34">
        <f t="shared" si="131"/>
        <v>10069.444444444445</v>
      </c>
      <c r="X452" s="34">
        <f t="shared" si="132"/>
        <v>10416.666666666666</v>
      </c>
      <c r="Y452" s="34">
        <f t="shared" si="132"/>
        <v>10763.888888888889</v>
      </c>
      <c r="Z452" s="34">
        <f t="shared" si="132"/>
        <v>11111.111111111111</v>
      </c>
      <c r="AA452" s="34">
        <f t="shared" si="132"/>
        <v>11458.333333333334</v>
      </c>
      <c r="AB452" s="34">
        <f t="shared" si="132"/>
        <v>11805.555555555557</v>
      </c>
      <c r="AC452" s="35">
        <f t="shared" si="132"/>
        <v>12152.777777777777</v>
      </c>
    </row>
    <row r="453" spans="1:29" x14ac:dyDescent="0.25">
      <c r="A453" s="73"/>
      <c r="B453" s="4">
        <v>9</v>
      </c>
      <c r="C453" s="3">
        <f t="shared" si="133"/>
        <v>3.0864197530864197</v>
      </c>
      <c r="D453" s="34">
        <f t="shared" si="130"/>
        <v>3086.4197530864199</v>
      </c>
      <c r="E453" s="34">
        <f t="shared" si="130"/>
        <v>3395.0617283950614</v>
      </c>
      <c r="F453" s="34">
        <f t="shared" si="130"/>
        <v>3703.7037037037035</v>
      </c>
      <c r="G453" s="34">
        <f t="shared" si="130"/>
        <v>4012.3456790123455</v>
      </c>
      <c r="H453" s="34">
        <f t="shared" si="130"/>
        <v>4320.9876543209875</v>
      </c>
      <c r="I453" s="34">
        <f t="shared" si="130"/>
        <v>4629.6296296296296</v>
      </c>
      <c r="J453" s="34">
        <f t="shared" si="130"/>
        <v>4938.2716049382716</v>
      </c>
      <c r="K453" s="34">
        <f t="shared" si="130"/>
        <v>5246.9135802469136</v>
      </c>
      <c r="L453" s="34">
        <f t="shared" si="130"/>
        <v>5555.5555555555557</v>
      </c>
      <c r="M453" s="34">
        <f t="shared" si="130"/>
        <v>5864.1975308641977</v>
      </c>
      <c r="N453" s="34">
        <f t="shared" si="131"/>
        <v>6172.8395061728397</v>
      </c>
      <c r="O453" s="34">
        <f t="shared" si="131"/>
        <v>6481.4814814814818</v>
      </c>
      <c r="P453" s="34">
        <f t="shared" si="131"/>
        <v>6790.1234567901229</v>
      </c>
      <c r="Q453" s="34">
        <f t="shared" si="131"/>
        <v>7098.7654320987649</v>
      </c>
      <c r="R453" s="34">
        <f t="shared" si="131"/>
        <v>7407.4074074074069</v>
      </c>
      <c r="S453" s="34">
        <f t="shared" si="131"/>
        <v>7716.049382716049</v>
      </c>
      <c r="T453" s="34">
        <f t="shared" si="131"/>
        <v>8024.691358024691</v>
      </c>
      <c r="U453" s="34">
        <f t="shared" si="131"/>
        <v>8333.3333333333339</v>
      </c>
      <c r="V453" s="34">
        <f t="shared" si="131"/>
        <v>8641.9753086419751</v>
      </c>
      <c r="W453" s="34">
        <f t="shared" si="131"/>
        <v>8950.617283950618</v>
      </c>
      <c r="X453" s="34">
        <f t="shared" si="132"/>
        <v>9259.2592592592591</v>
      </c>
      <c r="Y453" s="34">
        <f t="shared" si="132"/>
        <v>9567.9012345679002</v>
      </c>
      <c r="Z453" s="34">
        <f t="shared" si="132"/>
        <v>9876.5432098765432</v>
      </c>
      <c r="AA453" s="34">
        <f t="shared" si="132"/>
        <v>10185.185185185184</v>
      </c>
      <c r="AB453" s="34">
        <f t="shared" si="132"/>
        <v>10493.827160493827</v>
      </c>
      <c r="AC453" s="35">
        <f t="shared" si="132"/>
        <v>10802.469135802468</v>
      </c>
    </row>
    <row r="454" spans="1:29" x14ac:dyDescent="0.25">
      <c r="A454" s="73"/>
      <c r="B454" s="4">
        <v>10</v>
      </c>
      <c r="C454" s="3">
        <f t="shared" si="133"/>
        <v>2.7777777777777777</v>
      </c>
      <c r="D454" s="34">
        <f t="shared" si="130"/>
        <v>2777.7777777777778</v>
      </c>
      <c r="E454" s="34">
        <f t="shared" si="130"/>
        <v>3055.5555555555557</v>
      </c>
      <c r="F454" s="34">
        <f t="shared" si="130"/>
        <v>3333.333333333333</v>
      </c>
      <c r="G454" s="34">
        <f t="shared" si="130"/>
        <v>3611.1111111111109</v>
      </c>
      <c r="H454" s="34">
        <f t="shared" si="130"/>
        <v>3888.8888888888887</v>
      </c>
      <c r="I454" s="34">
        <f t="shared" si="130"/>
        <v>4166.666666666667</v>
      </c>
      <c r="J454" s="34">
        <f t="shared" si="130"/>
        <v>4444.4444444444443</v>
      </c>
      <c r="K454" s="34">
        <f t="shared" si="130"/>
        <v>4722.2222222222217</v>
      </c>
      <c r="L454" s="34">
        <f t="shared" si="130"/>
        <v>5000</v>
      </c>
      <c r="M454" s="34">
        <f t="shared" si="130"/>
        <v>5277.7777777777774</v>
      </c>
      <c r="N454" s="34">
        <f t="shared" si="131"/>
        <v>5555.5555555555557</v>
      </c>
      <c r="O454" s="34">
        <f t="shared" si="131"/>
        <v>5833.333333333333</v>
      </c>
      <c r="P454" s="34">
        <f t="shared" si="131"/>
        <v>6111.1111111111113</v>
      </c>
      <c r="Q454" s="34">
        <f t="shared" si="131"/>
        <v>6388.8888888888887</v>
      </c>
      <c r="R454" s="34">
        <f t="shared" si="131"/>
        <v>6666.6666666666661</v>
      </c>
      <c r="S454" s="34">
        <f t="shared" si="131"/>
        <v>6944.4444444444443</v>
      </c>
      <c r="T454" s="34">
        <f t="shared" si="131"/>
        <v>7222.2222222222217</v>
      </c>
      <c r="U454" s="34">
        <f t="shared" si="131"/>
        <v>7500</v>
      </c>
      <c r="V454" s="34">
        <f t="shared" si="131"/>
        <v>7777.7777777777774</v>
      </c>
      <c r="W454" s="34">
        <f t="shared" si="131"/>
        <v>8055.5555555555557</v>
      </c>
      <c r="X454" s="34">
        <f t="shared" si="132"/>
        <v>8333.3333333333339</v>
      </c>
      <c r="Y454" s="34">
        <f t="shared" si="132"/>
        <v>8611.1111111111113</v>
      </c>
      <c r="Z454" s="34">
        <f t="shared" si="132"/>
        <v>8888.8888888888887</v>
      </c>
      <c r="AA454" s="34">
        <f t="shared" si="132"/>
        <v>9166.6666666666661</v>
      </c>
      <c r="AB454" s="34">
        <f t="shared" si="132"/>
        <v>9444.4444444444434</v>
      </c>
      <c r="AC454" s="35">
        <f t="shared" si="132"/>
        <v>9722.2222222222226</v>
      </c>
    </row>
    <row r="455" spans="1:29" x14ac:dyDescent="0.25">
      <c r="A455" s="73"/>
      <c r="B455" s="4">
        <v>11</v>
      </c>
      <c r="C455" s="3">
        <f t="shared" si="133"/>
        <v>2.5252525252525255</v>
      </c>
      <c r="D455" s="34">
        <f t="shared" si="130"/>
        <v>2525.2525252525256</v>
      </c>
      <c r="E455" s="34">
        <f t="shared" si="130"/>
        <v>2777.7777777777783</v>
      </c>
      <c r="F455" s="34">
        <f t="shared" si="130"/>
        <v>3030.3030303030305</v>
      </c>
      <c r="G455" s="34">
        <f t="shared" si="130"/>
        <v>3282.8282828282831</v>
      </c>
      <c r="H455" s="34">
        <f t="shared" si="130"/>
        <v>3535.3535353535358</v>
      </c>
      <c r="I455" s="34">
        <f t="shared" si="130"/>
        <v>3787.8787878787884</v>
      </c>
      <c r="J455" s="34">
        <f t="shared" si="130"/>
        <v>4040.4040404040406</v>
      </c>
      <c r="K455" s="34">
        <f t="shared" si="130"/>
        <v>4292.9292929292933</v>
      </c>
      <c r="L455" s="34">
        <f t="shared" si="130"/>
        <v>4545.454545454546</v>
      </c>
      <c r="M455" s="34">
        <f t="shared" si="130"/>
        <v>4797.9797979797986</v>
      </c>
      <c r="N455" s="34">
        <f t="shared" si="131"/>
        <v>5050.5050505050513</v>
      </c>
      <c r="O455" s="34">
        <f t="shared" si="131"/>
        <v>5303.0303030303039</v>
      </c>
      <c r="P455" s="34">
        <f t="shared" si="131"/>
        <v>5555.5555555555566</v>
      </c>
      <c r="Q455" s="34">
        <f t="shared" si="131"/>
        <v>5808.0808080808083</v>
      </c>
      <c r="R455" s="34">
        <f t="shared" si="131"/>
        <v>6060.606060606061</v>
      </c>
      <c r="S455" s="34">
        <f t="shared" si="131"/>
        <v>6313.1313131313136</v>
      </c>
      <c r="T455" s="34">
        <f t="shared" si="131"/>
        <v>6565.6565656565663</v>
      </c>
      <c r="U455" s="34">
        <f t="shared" si="131"/>
        <v>6818.1818181818189</v>
      </c>
      <c r="V455" s="34">
        <f t="shared" si="131"/>
        <v>7070.7070707070716</v>
      </c>
      <c r="W455" s="34">
        <f t="shared" si="131"/>
        <v>7323.2323232323242</v>
      </c>
      <c r="X455" s="34">
        <f t="shared" si="132"/>
        <v>7575.7575757575769</v>
      </c>
      <c r="Y455" s="34">
        <f t="shared" si="132"/>
        <v>7828.2828282828295</v>
      </c>
      <c r="Z455" s="34">
        <f t="shared" si="132"/>
        <v>8080.8080808080813</v>
      </c>
      <c r="AA455" s="34">
        <f t="shared" si="132"/>
        <v>8333.3333333333339</v>
      </c>
      <c r="AB455" s="34">
        <f t="shared" si="132"/>
        <v>8585.8585858585866</v>
      </c>
      <c r="AC455" s="35">
        <f t="shared" si="132"/>
        <v>8838.3838383838392</v>
      </c>
    </row>
    <row r="456" spans="1:29" x14ac:dyDescent="0.25">
      <c r="A456" s="73"/>
      <c r="B456" s="4">
        <v>12</v>
      </c>
      <c r="C456" s="3">
        <f t="shared" si="133"/>
        <v>2.3148148148148149</v>
      </c>
      <c r="D456" s="34">
        <f t="shared" si="130"/>
        <v>2314.8148148148148</v>
      </c>
      <c r="E456" s="34">
        <f t="shared" si="130"/>
        <v>2546.2962962962965</v>
      </c>
      <c r="F456" s="34">
        <f t="shared" si="130"/>
        <v>2777.7777777777778</v>
      </c>
      <c r="G456" s="34">
        <f t="shared" si="130"/>
        <v>3009.2592592592591</v>
      </c>
      <c r="H456" s="34">
        <f t="shared" si="130"/>
        <v>3240.7407407407409</v>
      </c>
      <c r="I456" s="34">
        <f t="shared" si="130"/>
        <v>3472.2222222222222</v>
      </c>
      <c r="J456" s="34">
        <f t="shared" si="130"/>
        <v>3703.7037037037039</v>
      </c>
      <c r="K456" s="34">
        <f t="shared" si="130"/>
        <v>3935.1851851851852</v>
      </c>
      <c r="L456" s="34">
        <f t="shared" si="130"/>
        <v>4166.666666666667</v>
      </c>
      <c r="M456" s="34">
        <f t="shared" si="130"/>
        <v>4398.1481481481487</v>
      </c>
      <c r="N456" s="34">
        <f t="shared" si="131"/>
        <v>4629.6296296296296</v>
      </c>
      <c r="O456" s="34">
        <f t="shared" si="131"/>
        <v>4861.1111111111113</v>
      </c>
      <c r="P456" s="34">
        <f t="shared" si="131"/>
        <v>5092.5925925925931</v>
      </c>
      <c r="Q456" s="34">
        <f t="shared" si="131"/>
        <v>5324.0740740740739</v>
      </c>
      <c r="R456" s="34">
        <f t="shared" si="131"/>
        <v>5555.5555555555557</v>
      </c>
      <c r="S456" s="34">
        <f t="shared" si="131"/>
        <v>5787.0370370370374</v>
      </c>
      <c r="T456" s="34">
        <f t="shared" si="131"/>
        <v>6018.5185185185182</v>
      </c>
      <c r="U456" s="34">
        <f t="shared" si="131"/>
        <v>6250</v>
      </c>
      <c r="V456" s="34">
        <f t="shared" si="131"/>
        <v>6481.4814814814818</v>
      </c>
      <c r="W456" s="34">
        <f t="shared" si="131"/>
        <v>6712.9629629629635</v>
      </c>
      <c r="X456" s="34">
        <f t="shared" si="132"/>
        <v>6944.4444444444443</v>
      </c>
      <c r="Y456" s="34">
        <f t="shared" si="132"/>
        <v>7175.9259259259261</v>
      </c>
      <c r="Z456" s="34">
        <f t="shared" si="132"/>
        <v>7407.4074074074078</v>
      </c>
      <c r="AA456" s="34">
        <f t="shared" si="132"/>
        <v>7638.8888888888887</v>
      </c>
      <c r="AB456" s="34">
        <f t="shared" si="132"/>
        <v>7870.3703703703704</v>
      </c>
      <c r="AC456" s="35">
        <f t="shared" si="132"/>
        <v>8101.8518518518522</v>
      </c>
    </row>
    <row r="457" spans="1:29" x14ac:dyDescent="0.25">
      <c r="A457" s="73"/>
      <c r="B457" s="4">
        <v>13</v>
      </c>
      <c r="C457" s="3">
        <f t="shared" si="133"/>
        <v>2.1367521367521367</v>
      </c>
      <c r="D457" s="34">
        <f t="shared" si="130"/>
        <v>2136.7521367521367</v>
      </c>
      <c r="E457" s="34">
        <f t="shared" si="130"/>
        <v>2350.4273504273506</v>
      </c>
      <c r="F457" s="34">
        <f t="shared" si="130"/>
        <v>2564.102564102564</v>
      </c>
      <c r="G457" s="34">
        <f t="shared" si="130"/>
        <v>2777.7777777777778</v>
      </c>
      <c r="H457" s="34">
        <f t="shared" si="130"/>
        <v>2991.4529914529912</v>
      </c>
      <c r="I457" s="34">
        <f t="shared" si="130"/>
        <v>3205.1282051282051</v>
      </c>
      <c r="J457" s="34">
        <f t="shared" si="130"/>
        <v>3418.8034188034189</v>
      </c>
      <c r="K457" s="34">
        <f t="shared" si="130"/>
        <v>3632.4786324786323</v>
      </c>
      <c r="L457" s="34">
        <f t="shared" si="130"/>
        <v>3846.1538461538462</v>
      </c>
      <c r="M457" s="34">
        <f t="shared" si="130"/>
        <v>4059.8290598290596</v>
      </c>
      <c r="N457" s="34">
        <f t="shared" si="131"/>
        <v>4273.5042735042734</v>
      </c>
      <c r="O457" s="34">
        <f t="shared" si="131"/>
        <v>4487.1794871794873</v>
      </c>
      <c r="P457" s="34">
        <f t="shared" si="131"/>
        <v>4700.8547008547012</v>
      </c>
      <c r="Q457" s="34">
        <f t="shared" si="131"/>
        <v>4914.5299145299141</v>
      </c>
      <c r="R457" s="34">
        <f t="shared" si="131"/>
        <v>5128.2051282051279</v>
      </c>
      <c r="S457" s="34">
        <f t="shared" si="131"/>
        <v>5341.8803418803418</v>
      </c>
      <c r="T457" s="34">
        <f t="shared" si="131"/>
        <v>5555.5555555555557</v>
      </c>
      <c r="U457" s="34">
        <f t="shared" si="131"/>
        <v>5769.2307692307695</v>
      </c>
      <c r="V457" s="34">
        <f t="shared" si="131"/>
        <v>5982.9059829059825</v>
      </c>
      <c r="W457" s="34">
        <f t="shared" si="131"/>
        <v>6196.5811965811963</v>
      </c>
      <c r="X457" s="34">
        <f t="shared" si="132"/>
        <v>6410.2564102564102</v>
      </c>
      <c r="Y457" s="34">
        <f t="shared" si="132"/>
        <v>6623.931623931624</v>
      </c>
      <c r="Z457" s="34">
        <f t="shared" si="132"/>
        <v>6837.6068376068379</v>
      </c>
      <c r="AA457" s="34">
        <f t="shared" si="132"/>
        <v>7051.2820512820508</v>
      </c>
      <c r="AB457" s="34">
        <f t="shared" si="132"/>
        <v>7264.9572649572647</v>
      </c>
      <c r="AC457" s="35">
        <f t="shared" si="132"/>
        <v>7478.6324786324785</v>
      </c>
    </row>
    <row r="458" spans="1:29" x14ac:dyDescent="0.25">
      <c r="A458" s="73"/>
      <c r="B458" s="4">
        <v>14</v>
      </c>
      <c r="C458" s="3">
        <f t="shared" si="133"/>
        <v>1.9841269841269842</v>
      </c>
      <c r="D458" s="34">
        <f t="shared" si="130"/>
        <v>1984.1269841269841</v>
      </c>
      <c r="E458" s="34">
        <f t="shared" si="130"/>
        <v>2182.5396825396824</v>
      </c>
      <c r="F458" s="34">
        <f t="shared" si="130"/>
        <v>2380.9523809523812</v>
      </c>
      <c r="G458" s="34">
        <f t="shared" si="130"/>
        <v>2579.3650793650795</v>
      </c>
      <c r="H458" s="34">
        <f t="shared" si="130"/>
        <v>2777.7777777777778</v>
      </c>
      <c r="I458" s="34">
        <f t="shared" si="130"/>
        <v>2976.1904761904761</v>
      </c>
      <c r="J458" s="34">
        <f t="shared" si="130"/>
        <v>3174.6031746031749</v>
      </c>
      <c r="K458" s="34">
        <f t="shared" si="130"/>
        <v>3373.0158730158732</v>
      </c>
      <c r="L458" s="34">
        <f t="shared" si="130"/>
        <v>3571.4285714285716</v>
      </c>
      <c r="M458" s="34">
        <f t="shared" si="130"/>
        <v>3769.8412698412699</v>
      </c>
      <c r="N458" s="34">
        <f t="shared" si="131"/>
        <v>3968.2539682539682</v>
      </c>
      <c r="O458" s="34">
        <f t="shared" si="131"/>
        <v>4166.666666666667</v>
      </c>
      <c r="P458" s="34">
        <f t="shared" si="131"/>
        <v>4365.0793650793648</v>
      </c>
      <c r="Q458" s="34">
        <f t="shared" si="131"/>
        <v>4563.4920634920636</v>
      </c>
      <c r="R458" s="34">
        <f t="shared" si="131"/>
        <v>4761.9047619047624</v>
      </c>
      <c r="S458" s="34">
        <f t="shared" si="131"/>
        <v>4960.3174603174602</v>
      </c>
      <c r="T458" s="34">
        <f t="shared" si="131"/>
        <v>5158.730158730159</v>
      </c>
      <c r="U458" s="34">
        <f t="shared" si="131"/>
        <v>5357.1428571428569</v>
      </c>
      <c r="V458" s="34">
        <f t="shared" si="131"/>
        <v>5555.5555555555557</v>
      </c>
      <c r="W458" s="34">
        <f t="shared" si="131"/>
        <v>5753.9682539682544</v>
      </c>
      <c r="X458" s="34">
        <f t="shared" si="132"/>
        <v>5952.3809523809523</v>
      </c>
      <c r="Y458" s="34">
        <f t="shared" si="132"/>
        <v>6150.7936507936511</v>
      </c>
      <c r="Z458" s="34">
        <f t="shared" si="132"/>
        <v>6349.2063492063498</v>
      </c>
      <c r="AA458" s="34">
        <f t="shared" si="132"/>
        <v>6547.6190476190477</v>
      </c>
      <c r="AB458" s="34">
        <f t="shared" si="132"/>
        <v>6746.0317460317465</v>
      </c>
      <c r="AC458" s="35">
        <f t="shared" si="132"/>
        <v>6944.4444444444443</v>
      </c>
    </row>
    <row r="459" spans="1:29" ht="15.75" thickBot="1" x14ac:dyDescent="0.3">
      <c r="A459" s="74"/>
      <c r="B459" s="29">
        <v>15</v>
      </c>
      <c r="C459" s="6">
        <f t="shared" si="133"/>
        <v>1.8518518518518519</v>
      </c>
      <c r="D459" s="36">
        <f t="shared" si="130"/>
        <v>1851.851851851852</v>
      </c>
      <c r="E459" s="36">
        <f t="shared" si="130"/>
        <v>2037.037037037037</v>
      </c>
      <c r="F459" s="36">
        <f t="shared" si="130"/>
        <v>2222.2222222222222</v>
      </c>
      <c r="G459" s="36">
        <f t="shared" si="130"/>
        <v>2407.4074074074074</v>
      </c>
      <c r="H459" s="36">
        <f t="shared" si="130"/>
        <v>2592.5925925925926</v>
      </c>
      <c r="I459" s="36">
        <f t="shared" si="130"/>
        <v>2777.7777777777778</v>
      </c>
      <c r="J459" s="36">
        <f t="shared" si="130"/>
        <v>2962.962962962963</v>
      </c>
      <c r="K459" s="36">
        <f t="shared" si="130"/>
        <v>3148.1481481481483</v>
      </c>
      <c r="L459" s="36">
        <f t="shared" si="130"/>
        <v>3333.3333333333335</v>
      </c>
      <c r="M459" s="36">
        <f t="shared" si="130"/>
        <v>3518.5185185185187</v>
      </c>
      <c r="N459" s="36">
        <f t="shared" si="131"/>
        <v>3703.7037037037039</v>
      </c>
      <c r="O459" s="36">
        <f t="shared" si="131"/>
        <v>3888.8888888888887</v>
      </c>
      <c r="P459" s="36">
        <f t="shared" si="131"/>
        <v>4074.0740740740739</v>
      </c>
      <c r="Q459" s="36">
        <f t="shared" si="131"/>
        <v>4259.2592592592591</v>
      </c>
      <c r="R459" s="36">
        <f t="shared" si="131"/>
        <v>4444.4444444444443</v>
      </c>
      <c r="S459" s="36">
        <f t="shared" si="131"/>
        <v>4629.6296296296296</v>
      </c>
      <c r="T459" s="36">
        <f t="shared" si="131"/>
        <v>4814.8148148148148</v>
      </c>
      <c r="U459" s="36">
        <f t="shared" si="131"/>
        <v>5000</v>
      </c>
      <c r="V459" s="36">
        <f t="shared" si="131"/>
        <v>5185.1851851851852</v>
      </c>
      <c r="W459" s="36">
        <f t="shared" si="131"/>
        <v>5370.3703703703704</v>
      </c>
      <c r="X459" s="36">
        <f t="shared" si="132"/>
        <v>5555.5555555555557</v>
      </c>
      <c r="Y459" s="36">
        <f t="shared" si="132"/>
        <v>5740.7407407407409</v>
      </c>
      <c r="Z459" s="36">
        <f t="shared" si="132"/>
        <v>5925.9259259259261</v>
      </c>
      <c r="AA459" s="36">
        <f t="shared" si="132"/>
        <v>6111.1111111111113</v>
      </c>
      <c r="AB459" s="36">
        <f t="shared" si="132"/>
        <v>6296.2962962962965</v>
      </c>
      <c r="AC459" s="31">
        <f t="shared" si="132"/>
        <v>6481.4814814814818</v>
      </c>
    </row>
    <row r="460" spans="1:29" x14ac:dyDescent="0.25"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x14ac:dyDescent="0.25"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x14ac:dyDescent="0.25"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x14ac:dyDescent="0.25"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</sheetData>
  <mergeCells count="13">
    <mergeCell ref="A443:B444"/>
    <mergeCell ref="A445:A459"/>
    <mergeCell ref="D443:AC443"/>
    <mergeCell ref="A27:A42"/>
    <mergeCell ref="A44:B45"/>
    <mergeCell ref="C44:AC44"/>
    <mergeCell ref="A46:A441"/>
    <mergeCell ref="D9:AC9"/>
    <mergeCell ref="A9:B10"/>
    <mergeCell ref="A23:B23"/>
    <mergeCell ref="A11:A22"/>
    <mergeCell ref="A25:B26"/>
    <mergeCell ref="D25:AC25"/>
  </mergeCells>
  <hyperlinks>
    <hyperlink ref="A46:A100" r:id="rId1" display="Drag coeficient [-unitless-]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tabSelected="1" topLeftCell="A54" zoomScaleNormal="100" workbookViewId="0">
      <selection activeCell="L73" sqref="L73:Q74"/>
    </sheetView>
  </sheetViews>
  <sheetFormatPr defaultRowHeight="15" x14ac:dyDescent="0.25"/>
  <cols>
    <col min="3" max="3" width="0" hidden="1" customWidth="1"/>
  </cols>
  <sheetData>
    <row r="1" spans="1:29" x14ac:dyDescent="0.25">
      <c r="A1" t="s">
        <v>5</v>
      </c>
    </row>
    <row r="2" spans="1:29" x14ac:dyDescent="0.25">
      <c r="A2">
        <v>0.65</v>
      </c>
      <c r="B2" t="s">
        <v>392</v>
      </c>
    </row>
    <row r="3" spans="1:29" x14ac:dyDescent="0.25">
      <c r="A3">
        <v>9.5488</v>
      </c>
      <c r="B3" t="s">
        <v>394</v>
      </c>
    </row>
    <row r="5" spans="1:29" x14ac:dyDescent="0.25">
      <c r="A5" s="78" t="s">
        <v>396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</row>
    <row r="6" spans="1:29" ht="15.75" thickBot="1" x14ac:dyDescent="0.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</row>
    <row r="7" spans="1:29" x14ac:dyDescent="0.25">
      <c r="A7" s="79"/>
      <c r="B7" s="80"/>
      <c r="C7" s="53"/>
      <c r="D7" s="83" t="s">
        <v>393</v>
      </c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4"/>
    </row>
    <row r="8" spans="1:29" ht="15.75" thickBot="1" x14ac:dyDescent="0.3">
      <c r="A8" s="81"/>
      <c r="B8" s="82"/>
      <c r="C8" s="7"/>
      <c r="D8" s="7">
        <v>1000</v>
      </c>
      <c r="E8" s="7">
        <v>1100</v>
      </c>
      <c r="F8" s="7">
        <v>1200</v>
      </c>
      <c r="G8" s="7">
        <v>1300</v>
      </c>
      <c r="H8" s="7">
        <v>1400</v>
      </c>
      <c r="I8" s="7">
        <v>1500</v>
      </c>
      <c r="J8" s="7">
        <v>1600</v>
      </c>
      <c r="K8" s="7">
        <v>1700</v>
      </c>
      <c r="L8" s="7">
        <v>1800</v>
      </c>
      <c r="M8" s="7">
        <v>1900</v>
      </c>
      <c r="N8" s="7">
        <v>2000</v>
      </c>
      <c r="O8" s="7">
        <v>2100</v>
      </c>
      <c r="P8" s="7">
        <v>2200</v>
      </c>
      <c r="Q8" s="7">
        <v>2300</v>
      </c>
      <c r="R8" s="7">
        <v>2400</v>
      </c>
      <c r="S8" s="7">
        <v>2500</v>
      </c>
      <c r="T8" s="7">
        <v>2600</v>
      </c>
      <c r="U8" s="7">
        <v>2700</v>
      </c>
      <c r="V8" s="7">
        <v>2800</v>
      </c>
      <c r="W8" s="7">
        <v>2900</v>
      </c>
      <c r="X8" s="7">
        <v>3000</v>
      </c>
      <c r="Y8" s="7">
        <v>3100</v>
      </c>
      <c r="Z8" s="7">
        <v>3200</v>
      </c>
      <c r="AA8" s="7">
        <v>3300</v>
      </c>
      <c r="AB8" s="7">
        <v>3400</v>
      </c>
      <c r="AC8" s="8">
        <v>3500</v>
      </c>
    </row>
    <row r="9" spans="1:29" x14ac:dyDescent="0.25">
      <c r="A9" s="73" t="s">
        <v>388</v>
      </c>
      <c r="B9" s="4">
        <v>10</v>
      </c>
      <c r="C9" s="5">
        <f>B9*1000/(60*60)</f>
        <v>2.7777777777777777</v>
      </c>
      <c r="D9" s="48">
        <f>(('Tractive force'!D$22+INDEX('Tractive force'!$E$441:$AC$441,1,ROW()-ROW(D$8)))*$A$2)*INDEX(RPM!$D$9:$AB$9, 1, ROW() - ROW(D$8))/$A$3/1000</f>
        <v>0.58857055576671702</v>
      </c>
      <c r="E9" s="48">
        <f>(('Tractive force'!E$22+INDEX('Tractive force'!$E$441:$AC$441,1,ROW()-ROW(E$8)))*$A$2)*INDEX(RPM!$D$9:$AB$9, 1, ROW() - ROW(E$8))/$A$3/1000</f>
        <v>0.64654128267337219</v>
      </c>
      <c r="F9" s="48">
        <f>(('Tractive force'!F$22+INDEX('Tractive force'!$E$441:$AC$441,1,ROW()-ROW(F$8)))*$A$2)*INDEX(RPM!$D$9:$AB$9, 1, ROW() - ROW(F$8))/$A$3/1000</f>
        <v>0.70451200958002747</v>
      </c>
      <c r="G9" s="48">
        <f>(('Tractive force'!G$22+INDEX('Tractive force'!$E$441:$AC$441,1,ROW()-ROW(G$8)))*$A$2)*INDEX(RPM!$D$9:$AB$9, 1, ROW() - ROW(G$8))/$A$3/1000</f>
        <v>0.76248273648668274</v>
      </c>
      <c r="H9" s="48">
        <f>(('Tractive force'!H$22+INDEX('Tractive force'!$E$441:$AC$441,1,ROW()-ROW(H$8)))*$A$2)*INDEX(RPM!$D$9:$AB$9, 1, ROW() - ROW(H$8))/$A$3/1000</f>
        <v>0.82045346339333813</v>
      </c>
      <c r="I9" s="48">
        <f>(('Tractive force'!I$22+INDEX('Tractive force'!$E$441:$AC$441,1,ROW()-ROW(I$8)))*$A$2)*INDEX(RPM!$D$9:$AB$9, 1, ROW() - ROW(I$8))/$A$3/1000</f>
        <v>0.87842419029999352</v>
      </c>
      <c r="J9" s="48">
        <f>(('Tractive force'!J$22+INDEX('Tractive force'!$E$441:$AC$441,1,ROW()-ROW(J$8)))*$A$2)*INDEX(RPM!$D$9:$AB$9, 1, ROW() - ROW(J$8))/$A$3/1000</f>
        <v>0.93639491720664847</v>
      </c>
      <c r="K9" s="48">
        <f>(('Tractive force'!K$22+INDEX('Tractive force'!$E$441:$AC$441,1,ROW()-ROW(K$8)))*$A$2)*INDEX(RPM!$D$9:$AB$9, 1, ROW() - ROW(K$8))/$A$3/1000</f>
        <v>0.99436564411330375</v>
      </c>
      <c r="L9" s="48">
        <f>(('Tractive force'!L$22+INDEX('Tractive force'!$E$441:$AC$441,1,ROW()-ROW(L$8)))*$A$2)*INDEX(RPM!$D$9:$AB$9, 1, ROW() - ROW(L$8))/$A$3/1000</f>
        <v>1.0523363710199591</v>
      </c>
      <c r="M9" s="48">
        <f>(('Tractive force'!M$22+INDEX('Tractive force'!$E$441:$AC$441,1,ROW()-ROW(M$8)))*$A$2)*INDEX(RPM!$D$9:$AB$9, 1, ROW() - ROW(M$8))/$A$3/1000</f>
        <v>1.1103070979266145</v>
      </c>
      <c r="N9" s="48">
        <f>(('Tractive force'!N$22+INDEX('Tractive force'!$E$441:$AC$441,1,ROW()-ROW(N$8)))*$A$2)*INDEX(RPM!$D$9:$AB$9, 1, ROW() - ROW(N$8))/$A$3/1000</f>
        <v>1.1682778248332697</v>
      </c>
      <c r="O9" s="48">
        <f>(('Tractive force'!O$22+INDEX('Tractive force'!$E$441:$AC$441,1,ROW()-ROW(O$8)))*$A$2)*INDEX(RPM!$D$9:$AB$9, 1, ROW() - ROW(O$8))/$A$3/1000</f>
        <v>1.2262485517399249</v>
      </c>
      <c r="P9" s="48">
        <f>(('Tractive force'!P$22+INDEX('Tractive force'!$E$441:$AC$441,1,ROW()-ROW(P$8)))*$A$2)*INDEX(RPM!$D$9:$AB$9, 1, ROW() - ROW(P$8))/$A$3/1000</f>
        <v>1.2842192786465803</v>
      </c>
      <c r="Q9" s="48">
        <f>(('Tractive force'!Q$22+INDEX('Tractive force'!$E$441:$AC$441,1,ROW()-ROW(Q$8)))*$A$2)*INDEX(RPM!$D$9:$AB$9, 1, ROW() - ROW(Q$8))/$A$3/1000</f>
        <v>1.3421900055532354</v>
      </c>
      <c r="R9" s="48">
        <f>(('Tractive force'!R$22+INDEX('Tractive force'!$E$441:$AC$441,1,ROW()-ROW(R$8)))*$A$2)*INDEX(RPM!$D$9:$AB$9, 1, ROW() - ROW(R$8))/$A$3/1000</f>
        <v>1.4001607324598908</v>
      </c>
      <c r="S9" s="48">
        <f>(('Tractive force'!S$22+INDEX('Tractive force'!$E$441:$AC$441,1,ROW()-ROW(S$8)))*$A$2)*INDEX(RPM!$D$9:$AB$9, 1, ROW() - ROW(S$8))/$A$3/1000</f>
        <v>1.4581314593665462</v>
      </c>
      <c r="T9" s="48">
        <f>(('Tractive force'!T$22+INDEX('Tractive force'!$E$441:$AC$441,1,ROW()-ROW(T$8)))*$A$2)*INDEX(RPM!$D$9:$AB$9, 1, ROW() - ROW(T$8))/$A$3/1000</f>
        <v>1.5161021862732009</v>
      </c>
      <c r="U9" s="48">
        <f>(('Tractive force'!U$22+INDEX('Tractive force'!$E$441:$AC$441,1,ROW()-ROW(U$8)))*$A$2)*INDEX(RPM!$D$9:$AB$9, 1, ROW() - ROW(U$8))/$A$3/1000</f>
        <v>1.5740729131798561</v>
      </c>
      <c r="V9" s="48">
        <f>(('Tractive force'!V$22+INDEX('Tractive force'!$E$441:$AC$441,1,ROW()-ROW(V$8)))*$A$2)*INDEX(RPM!$D$9:$AB$9, 1, ROW() - ROW(V$8))/$A$3/1000</f>
        <v>1.6320436400865115</v>
      </c>
      <c r="W9" s="48">
        <f>(('Tractive force'!W$22+INDEX('Tractive force'!$E$441:$AC$441,1,ROW()-ROW(W$8)))*$A$2)*INDEX(RPM!$D$9:$AB$9, 1, ROW() - ROW(W$8))/$A$3/1000</f>
        <v>1.6900143669931664</v>
      </c>
      <c r="X9" s="48">
        <f>(('Tractive force'!X$22+INDEX('Tractive force'!$E$441:$AC$441,1,ROW()-ROW(X$8)))*$A$2)*INDEX(RPM!$D$9:$AB$9, 1, ROW() - ROW(X$8))/$A$3/1000</f>
        <v>1.7479850938998223</v>
      </c>
      <c r="Y9" s="48">
        <f>(('Tractive force'!Y$22+INDEX('Tractive force'!$E$441:$AC$441,1,ROW()-ROW(Y$8)))*$A$2)*INDEX(RPM!$D$9:$AB$9, 1, ROW() - ROW(Y$8))/$A$3/1000</f>
        <v>1.8059558208064772</v>
      </c>
      <c r="Z9" s="48">
        <f>(('Tractive force'!Z$22+INDEX('Tractive force'!$E$441:$AC$441,1,ROW()-ROW(Z$8)))*$A$2)*INDEX(RPM!$D$9:$AB$9, 1, ROW() - ROW(Z$8))/$A$3/1000</f>
        <v>1.8639265477131322</v>
      </c>
      <c r="AA9" s="48">
        <f>(('Tractive force'!AA$22+INDEX('Tractive force'!$E$441:$AC$441,1,ROW()-ROW(AA$8)))*$A$2)*INDEX(RPM!$D$9:$AB$9, 1, ROW() - ROW(AA$8))/$A$3/1000</f>
        <v>1.9218972746197875</v>
      </c>
      <c r="AB9" s="48">
        <f>(('Tractive force'!AB$22+INDEX('Tractive force'!$E$441:$AC$441,1,ROW()-ROW(AB$8)))*$A$2)*INDEX(RPM!$D$9:$AB$9, 1, ROW() - ROW(AB$8))/$A$3/1000</f>
        <v>1.9798680015264429</v>
      </c>
      <c r="AC9" s="54">
        <f>(('Tractive force'!AC$22+INDEX('Tractive force'!$E$441:$AC$441,1,ROW()-ROW(AC$8)))*$A$2)*INDEX(RPM!$D$9:$AB$9, 1, ROW() - ROW(AC$8))/$A$3/1000</f>
        <v>2.0378387284330981</v>
      </c>
    </row>
    <row r="10" spans="1:29" x14ac:dyDescent="0.25">
      <c r="A10" s="73"/>
      <c r="B10" s="4">
        <v>20</v>
      </c>
      <c r="C10" s="5">
        <f t="shared" ref="C10:C33" si="0">B10*1000/(60*60)</f>
        <v>5.5555555555555554</v>
      </c>
      <c r="D10" s="48">
        <f>(('Tractive force'!D$22+INDEX('Tractive force'!$E$441:$AC$441,1,ROW()-ROW(D$8)))*$A$2)*INDEX(RPM!$D$9:$AB$9, 1, ROW() - ROW(D$8))/$A$3/1000</f>
        <v>1.2303208317344203</v>
      </c>
      <c r="E10" s="48">
        <f>(('Tractive force'!E$22+INDEX('Tractive force'!$E$441:$AC$441,1,ROW()-ROW(E$8)))*$A$2)*INDEX(RPM!$D$9:$AB$9, 1, ROW() - ROW(E$8))/$A$3/1000</f>
        <v>1.3462622855477306</v>
      </c>
      <c r="F10" s="48">
        <f>(('Tractive force'!F$22+INDEX('Tractive force'!$E$441:$AC$441,1,ROW()-ROW(F$8)))*$A$2)*INDEX(RPM!$D$9:$AB$9, 1, ROW() - ROW(F$8))/$A$3/1000</f>
        <v>1.4622037393610412</v>
      </c>
      <c r="G10" s="48">
        <f>(('Tractive force'!G$22+INDEX('Tractive force'!$E$441:$AC$441,1,ROW()-ROW(G$8)))*$A$2)*INDEX(RPM!$D$9:$AB$9, 1, ROW() - ROW(G$8))/$A$3/1000</f>
        <v>1.5781451931743515</v>
      </c>
      <c r="H10" s="48">
        <f>(('Tractive force'!H$22+INDEX('Tractive force'!$E$441:$AC$441,1,ROW()-ROW(H$8)))*$A$2)*INDEX(RPM!$D$9:$AB$9, 1, ROW() - ROW(H$8))/$A$3/1000</f>
        <v>1.6940866469876621</v>
      </c>
      <c r="I10" s="48">
        <f>(('Tractive force'!I$22+INDEX('Tractive force'!$E$441:$AC$441,1,ROW()-ROW(I$8)))*$A$2)*INDEX(RPM!$D$9:$AB$9, 1, ROW() - ROW(I$8))/$A$3/1000</f>
        <v>1.8100281008009727</v>
      </c>
      <c r="J10" s="48">
        <f>(('Tractive force'!J$22+INDEX('Tractive force'!$E$441:$AC$441,1,ROW()-ROW(J$8)))*$A$2)*INDEX(RPM!$D$9:$AB$9, 1, ROW() - ROW(J$8))/$A$3/1000</f>
        <v>1.925969554614283</v>
      </c>
      <c r="K10" s="48">
        <f>(('Tractive force'!K$22+INDEX('Tractive force'!$E$441:$AC$441,1,ROW()-ROW(K$8)))*$A$2)*INDEX(RPM!$D$9:$AB$9, 1, ROW() - ROW(K$8))/$A$3/1000</f>
        <v>2.0419110084275935</v>
      </c>
      <c r="L10" s="48">
        <f>(('Tractive force'!L$22+INDEX('Tractive force'!$E$441:$AC$441,1,ROW()-ROW(L$8)))*$A$2)*INDEX(RPM!$D$9:$AB$9, 1, ROW() - ROW(L$8))/$A$3/1000</f>
        <v>2.1578524622409039</v>
      </c>
      <c r="M10" s="48">
        <f>(('Tractive force'!M$22+INDEX('Tractive force'!$E$441:$AC$441,1,ROW()-ROW(M$8)))*$A$2)*INDEX(RPM!$D$9:$AB$9, 1, ROW() - ROW(M$8))/$A$3/1000</f>
        <v>2.2737939160542147</v>
      </c>
      <c r="N10" s="48">
        <f>(('Tractive force'!N$22+INDEX('Tractive force'!$E$441:$AC$441,1,ROW()-ROW(N$8)))*$A$2)*INDEX(RPM!$D$9:$AB$9, 1, ROW() - ROW(N$8))/$A$3/1000</f>
        <v>2.3897353698675254</v>
      </c>
      <c r="O10" s="48">
        <f>(('Tractive force'!O$22+INDEX('Tractive force'!$E$441:$AC$441,1,ROW()-ROW(O$8)))*$A$2)*INDEX(RPM!$D$9:$AB$9, 1, ROW() - ROW(O$8))/$A$3/1000</f>
        <v>2.5056768236808358</v>
      </c>
      <c r="P10" s="48">
        <f>(('Tractive force'!P$22+INDEX('Tractive force'!$E$441:$AC$441,1,ROW()-ROW(P$8)))*$A$2)*INDEX(RPM!$D$9:$AB$9, 1, ROW() - ROW(P$8))/$A$3/1000</f>
        <v>2.6216182774941461</v>
      </c>
      <c r="Q10" s="48">
        <f>(('Tractive force'!Q$22+INDEX('Tractive force'!$E$441:$AC$441,1,ROW()-ROW(Q$8)))*$A$2)*INDEX(RPM!$D$9:$AB$9, 1, ROW() - ROW(Q$8))/$A$3/1000</f>
        <v>2.7375597313074569</v>
      </c>
      <c r="R10" s="48">
        <f>(('Tractive force'!R$22+INDEX('Tractive force'!$E$441:$AC$441,1,ROW()-ROW(R$8)))*$A$2)*INDEX(RPM!$D$9:$AB$9, 1, ROW() - ROW(R$8))/$A$3/1000</f>
        <v>2.8535011851207672</v>
      </c>
      <c r="S10" s="48">
        <f>(('Tractive force'!S$22+INDEX('Tractive force'!$E$441:$AC$441,1,ROW()-ROW(S$8)))*$A$2)*INDEX(RPM!$D$9:$AB$9, 1, ROW() - ROW(S$8))/$A$3/1000</f>
        <v>2.9694426389340784</v>
      </c>
      <c r="T10" s="48">
        <f>(('Tractive force'!T$22+INDEX('Tractive force'!$E$441:$AC$441,1,ROW()-ROW(T$8)))*$A$2)*INDEX(RPM!$D$9:$AB$9, 1, ROW() - ROW(T$8))/$A$3/1000</f>
        <v>3.0853840927473883</v>
      </c>
      <c r="U10" s="48">
        <f>(('Tractive force'!U$22+INDEX('Tractive force'!$E$441:$AC$441,1,ROW()-ROW(U$8)))*$A$2)*INDEX(RPM!$D$9:$AB$9, 1, ROW() - ROW(U$8))/$A$3/1000</f>
        <v>3.2013255465606987</v>
      </c>
      <c r="V10" s="48">
        <f>(('Tractive force'!V$22+INDEX('Tractive force'!$E$441:$AC$441,1,ROW()-ROW(V$8)))*$A$2)*INDEX(RPM!$D$9:$AB$9, 1, ROW() - ROW(V$8))/$A$3/1000</f>
        <v>3.3172670003740095</v>
      </c>
      <c r="W10" s="48">
        <f>(('Tractive force'!W$22+INDEX('Tractive force'!$E$441:$AC$441,1,ROW()-ROW(W$8)))*$A$2)*INDEX(RPM!$D$9:$AB$9, 1, ROW() - ROW(W$8))/$A$3/1000</f>
        <v>3.4332084541873193</v>
      </c>
      <c r="X10" s="48">
        <f>(('Tractive force'!X$22+INDEX('Tractive force'!$E$441:$AC$441,1,ROW()-ROW(X$8)))*$A$2)*INDEX(RPM!$D$9:$AB$9, 1, ROW() - ROW(X$8))/$A$3/1000</f>
        <v>3.5491499080006306</v>
      </c>
      <c r="Y10" s="48">
        <f>(('Tractive force'!Y$22+INDEX('Tractive force'!$E$441:$AC$441,1,ROW()-ROW(Y$8)))*$A$2)*INDEX(RPM!$D$9:$AB$9, 1, ROW() - ROW(Y$8))/$A$3/1000</f>
        <v>3.6650913618139418</v>
      </c>
      <c r="Z10" s="48">
        <f>(('Tractive force'!Z$22+INDEX('Tractive force'!$E$441:$AC$441,1,ROW()-ROW(Z$8)))*$A$2)*INDEX(RPM!$D$9:$AB$9, 1, ROW() - ROW(Z$8))/$A$3/1000</f>
        <v>3.7810328156272512</v>
      </c>
      <c r="AA10" s="48">
        <f>(('Tractive force'!AA$22+INDEX('Tractive force'!$E$441:$AC$441,1,ROW()-ROW(AA$8)))*$A$2)*INDEX(RPM!$D$9:$AB$9, 1, ROW() - ROW(AA$8))/$A$3/1000</f>
        <v>3.896974269440562</v>
      </c>
      <c r="AB10" s="48">
        <f>(('Tractive force'!AB$22+INDEX('Tractive force'!$E$441:$AC$441,1,ROW()-ROW(AB$8)))*$A$2)*INDEX(RPM!$D$9:$AB$9, 1, ROW() - ROW(AB$8))/$A$3/1000</f>
        <v>4.0129157232538724</v>
      </c>
      <c r="AC10" s="54">
        <f>(('Tractive force'!AC$22+INDEX('Tractive force'!$E$441:$AC$441,1,ROW()-ROW(AC$8)))*$A$2)*INDEX(RPM!$D$9:$AB$9, 1, ROW() - ROW(AC$8))/$A$3/1000</f>
        <v>4.1288571770671822</v>
      </c>
    </row>
    <row r="11" spans="1:29" x14ac:dyDescent="0.25">
      <c r="A11" s="73"/>
      <c r="B11" s="4">
        <v>30</v>
      </c>
      <c r="C11" s="5">
        <f t="shared" si="0"/>
        <v>8.3333333333333339</v>
      </c>
      <c r="D11" s="48">
        <f>(('Tractive force'!D$22+INDEX('Tractive force'!$E$441:$AC$441,1,ROW()-ROW(D$8)))*$A$2)*INDEX(RPM!$D$9:$AB$9, 1, ROW() - ROW(D$8))/$A$3/1000</f>
        <v>1.9784305481040969</v>
      </c>
      <c r="E11" s="48">
        <f>(('Tractive force'!E$22+INDEX('Tractive force'!$E$441:$AC$441,1,ROW()-ROW(E$8)))*$A$2)*INDEX(RPM!$D$9:$AB$9, 1, ROW() - ROW(E$8))/$A$3/1000</f>
        <v>2.1523427288240624</v>
      </c>
      <c r="F11" s="48">
        <f>(('Tractive force'!F$22+INDEX('Tractive force'!$E$441:$AC$441,1,ROW()-ROW(F$8)))*$A$2)*INDEX(RPM!$D$9:$AB$9, 1, ROW() - ROW(F$8))/$A$3/1000</f>
        <v>2.3262549095440281</v>
      </c>
      <c r="G11" s="48">
        <f>(('Tractive force'!G$22+INDEX('Tractive force'!$E$441:$AC$441,1,ROW()-ROW(G$8)))*$A$2)*INDEX(RPM!$D$9:$AB$9, 1, ROW() - ROW(G$8))/$A$3/1000</f>
        <v>2.5001670902639939</v>
      </c>
      <c r="H11" s="48">
        <f>(('Tractive force'!H$22+INDEX('Tractive force'!$E$441:$AC$441,1,ROW()-ROW(H$8)))*$A$2)*INDEX(RPM!$D$9:$AB$9, 1, ROW() - ROW(H$8))/$A$3/1000</f>
        <v>2.6740792709839596</v>
      </c>
      <c r="I11" s="48">
        <f>(('Tractive force'!I$22+INDEX('Tractive force'!$E$441:$AC$441,1,ROW()-ROW(I$8)))*$A$2)*INDEX(RPM!$D$9:$AB$9, 1, ROW() - ROW(I$8))/$A$3/1000</f>
        <v>2.8479914517039262</v>
      </c>
      <c r="J11" s="48">
        <f>(('Tractive force'!J$22+INDEX('Tractive force'!$E$441:$AC$441,1,ROW()-ROW(J$8)))*$A$2)*INDEX(RPM!$D$9:$AB$9, 1, ROW() - ROW(J$8))/$A$3/1000</f>
        <v>3.021903632423891</v>
      </c>
      <c r="K11" s="48">
        <f>(('Tractive force'!K$22+INDEX('Tractive force'!$E$441:$AC$441,1,ROW()-ROW(K$8)))*$A$2)*INDEX(RPM!$D$9:$AB$9, 1, ROW() - ROW(K$8))/$A$3/1000</f>
        <v>3.1958158131438568</v>
      </c>
      <c r="L11" s="48">
        <f>(('Tractive force'!L$22+INDEX('Tractive force'!$E$441:$AC$441,1,ROW()-ROW(L$8)))*$A$2)*INDEX(RPM!$D$9:$AB$9, 1, ROW() - ROW(L$8))/$A$3/1000</f>
        <v>3.3697279938638229</v>
      </c>
      <c r="M11" s="48">
        <f>(('Tractive force'!M$22+INDEX('Tractive force'!$E$441:$AC$441,1,ROW()-ROW(M$8)))*$A$2)*INDEX(RPM!$D$9:$AB$9, 1, ROW() - ROW(M$8))/$A$3/1000</f>
        <v>3.5436401745837891</v>
      </c>
      <c r="N11" s="48">
        <f>(('Tractive force'!N$22+INDEX('Tractive force'!$E$441:$AC$441,1,ROW()-ROW(N$8)))*$A$2)*INDEX(RPM!$D$9:$AB$9, 1, ROW() - ROW(N$8))/$A$3/1000</f>
        <v>3.7175523553037553</v>
      </c>
      <c r="O11" s="48">
        <f>(('Tractive force'!O$22+INDEX('Tractive force'!$E$441:$AC$441,1,ROW()-ROW(O$8)))*$A$2)*INDEX(RPM!$D$9:$AB$9, 1, ROW() - ROW(O$8))/$A$3/1000</f>
        <v>3.8914645360237201</v>
      </c>
      <c r="P11" s="48">
        <f>(('Tractive force'!P$22+INDEX('Tractive force'!$E$441:$AC$441,1,ROW()-ROW(P$8)))*$A$2)*INDEX(RPM!$D$9:$AB$9, 1, ROW() - ROW(P$8))/$A$3/1000</f>
        <v>4.0653767167436863</v>
      </c>
      <c r="Q11" s="48">
        <f>(('Tractive force'!Q$22+INDEX('Tractive force'!$E$441:$AC$441,1,ROW()-ROW(Q$8)))*$A$2)*INDEX(RPM!$D$9:$AB$9, 1, ROW() - ROW(Q$8))/$A$3/1000</f>
        <v>4.239288897463652</v>
      </c>
      <c r="R11" s="48">
        <f>(('Tractive force'!R$22+INDEX('Tractive force'!$E$441:$AC$441,1,ROW()-ROW(R$8)))*$A$2)*INDEX(RPM!$D$9:$AB$9, 1, ROW() - ROW(R$8))/$A$3/1000</f>
        <v>4.4132010781836168</v>
      </c>
      <c r="S11" s="48">
        <f>(('Tractive force'!S$22+INDEX('Tractive force'!$E$441:$AC$441,1,ROW()-ROW(S$8)))*$A$2)*INDEX(RPM!$D$9:$AB$9, 1, ROW() - ROW(S$8))/$A$3/1000</f>
        <v>4.5871132589035843</v>
      </c>
      <c r="T11" s="48">
        <f>(('Tractive force'!T$22+INDEX('Tractive force'!$E$441:$AC$441,1,ROW()-ROW(T$8)))*$A$2)*INDEX(RPM!$D$9:$AB$9, 1, ROW() - ROW(T$8))/$A$3/1000</f>
        <v>4.7610254396235474</v>
      </c>
      <c r="U11" s="48">
        <f>(('Tractive force'!U$22+INDEX('Tractive force'!$E$441:$AC$441,1,ROW()-ROW(U$8)))*$A$2)*INDEX(RPM!$D$9:$AB$9, 1, ROW() - ROW(U$8))/$A$3/1000</f>
        <v>4.9349376203435149</v>
      </c>
      <c r="V11" s="48">
        <f>(('Tractive force'!V$22+INDEX('Tractive force'!$E$441:$AC$441,1,ROW()-ROW(V$8)))*$A$2)*INDEX(RPM!$D$9:$AB$9, 1, ROW() - ROW(V$8))/$A$3/1000</f>
        <v>5.1088498010634806</v>
      </c>
      <c r="W11" s="48">
        <f>(('Tractive force'!W$22+INDEX('Tractive force'!$E$441:$AC$441,1,ROW()-ROW(W$8)))*$A$2)*INDEX(RPM!$D$9:$AB$9, 1, ROW() - ROW(W$8))/$A$3/1000</f>
        <v>5.2827619817834455</v>
      </c>
      <c r="X11" s="48">
        <f>(('Tractive force'!X$22+INDEX('Tractive force'!$E$441:$AC$441,1,ROW()-ROW(X$8)))*$A$2)*INDEX(RPM!$D$9:$AB$9, 1, ROW() - ROW(X$8))/$A$3/1000</f>
        <v>5.456674162503413</v>
      </c>
      <c r="Y11" s="48">
        <f>(('Tractive force'!Y$22+INDEX('Tractive force'!$E$441:$AC$441,1,ROW()-ROW(Y$8)))*$A$2)*INDEX(RPM!$D$9:$AB$9, 1, ROW() - ROW(Y$8))/$A$3/1000</f>
        <v>5.6305863432233787</v>
      </c>
      <c r="Z11" s="48">
        <f>(('Tractive force'!Z$22+INDEX('Tractive force'!$E$441:$AC$441,1,ROW()-ROW(Z$8)))*$A$2)*INDEX(RPM!$D$9:$AB$9, 1, ROW() - ROW(Z$8))/$A$3/1000</f>
        <v>5.8044985239433426</v>
      </c>
      <c r="AA11" s="48">
        <f>(('Tractive force'!AA$22+INDEX('Tractive force'!$E$441:$AC$441,1,ROW()-ROW(AA$8)))*$A$2)*INDEX(RPM!$D$9:$AB$9, 1, ROW() - ROW(AA$8))/$A$3/1000</f>
        <v>5.9784107046633101</v>
      </c>
      <c r="AB11" s="48">
        <f>(('Tractive force'!AB$22+INDEX('Tractive force'!$E$441:$AC$441,1,ROW()-ROW(AB$8)))*$A$2)*INDEX(RPM!$D$9:$AB$9, 1, ROW() - ROW(AB$8))/$A$3/1000</f>
        <v>6.1523228853832741</v>
      </c>
      <c r="AC11" s="54">
        <f>(('Tractive force'!AC$22+INDEX('Tractive force'!$E$441:$AC$441,1,ROW()-ROW(AC$8)))*$A$2)*INDEX(RPM!$D$9:$AB$9, 1, ROW() - ROW(AC$8))/$A$3/1000</f>
        <v>6.3262350661032398</v>
      </c>
    </row>
    <row r="12" spans="1:29" x14ac:dyDescent="0.25">
      <c r="A12" s="73"/>
      <c r="B12" s="4">
        <v>40</v>
      </c>
      <c r="C12" s="5">
        <f t="shared" si="0"/>
        <v>11.111111111111111</v>
      </c>
      <c r="D12" s="48">
        <f>(('Tractive force'!D$22+INDEX('Tractive force'!$E$441:$AC$441,1,ROW()-ROW(D$8)))*$A$2)*INDEX(RPM!$D$9:$AB$9, 1, ROW() - ROW(D$8))/$A$3/1000</f>
        <v>2.8860794250767312</v>
      </c>
      <c r="E12" s="48">
        <f>(('Tractive force'!E$22+INDEX('Tractive force'!$E$441:$AC$441,1,ROW()-ROW(E$8)))*$A$2)*INDEX(RPM!$D$9:$AB$9, 1, ROW() - ROW(E$8))/$A$3/1000</f>
        <v>3.1179623327033523</v>
      </c>
      <c r="F12" s="48">
        <f>(('Tractive force'!F$22+INDEX('Tractive force'!$E$441:$AC$441,1,ROW()-ROW(F$8)))*$A$2)*INDEX(RPM!$D$9:$AB$9, 1, ROW() - ROW(F$8))/$A$3/1000</f>
        <v>3.349845240329973</v>
      </c>
      <c r="G12" s="48">
        <f>(('Tractive force'!G$22+INDEX('Tractive force'!$E$441:$AC$441,1,ROW()-ROW(G$8)))*$A$2)*INDEX(RPM!$D$9:$AB$9, 1, ROW() - ROW(G$8))/$A$3/1000</f>
        <v>3.5817281479565946</v>
      </c>
      <c r="H12" s="48">
        <f>(('Tractive force'!H$22+INDEX('Tractive force'!$E$441:$AC$441,1,ROW()-ROW(H$8)))*$A$2)*INDEX(RPM!$D$9:$AB$9, 1, ROW() - ROW(H$8))/$A$3/1000</f>
        <v>3.8136110555832152</v>
      </c>
      <c r="I12" s="48">
        <f>(('Tractive force'!I$22+INDEX('Tractive force'!$E$441:$AC$441,1,ROW()-ROW(I$8)))*$A$2)*INDEX(RPM!$D$9:$AB$9, 1, ROW() - ROW(I$8))/$A$3/1000</f>
        <v>4.0454939632098368</v>
      </c>
      <c r="J12" s="48">
        <f>(('Tractive force'!J$22+INDEX('Tractive force'!$E$441:$AC$441,1,ROW()-ROW(J$8)))*$A$2)*INDEX(RPM!$D$9:$AB$9, 1, ROW() - ROW(J$8))/$A$3/1000</f>
        <v>4.2773768708364566</v>
      </c>
      <c r="K12" s="48">
        <f>(('Tractive force'!K$22+INDEX('Tractive force'!$E$441:$AC$441,1,ROW()-ROW(K$8)))*$A$2)*INDEX(RPM!$D$9:$AB$9, 1, ROW() - ROW(K$8))/$A$3/1000</f>
        <v>4.5092597784630781</v>
      </c>
      <c r="L12" s="48">
        <f>(('Tractive force'!L$22+INDEX('Tractive force'!$E$441:$AC$441,1,ROW()-ROW(L$8)))*$A$2)*INDEX(RPM!$D$9:$AB$9, 1, ROW() - ROW(L$8))/$A$3/1000</f>
        <v>4.7411426860896988</v>
      </c>
      <c r="M12" s="48">
        <f>(('Tractive force'!M$22+INDEX('Tractive force'!$E$441:$AC$441,1,ROW()-ROW(M$8)))*$A$2)*INDEX(RPM!$D$9:$AB$9, 1, ROW() - ROW(M$8))/$A$3/1000</f>
        <v>4.9730255937163212</v>
      </c>
      <c r="N12" s="48">
        <f>(('Tractive force'!N$22+INDEX('Tractive force'!$E$441:$AC$441,1,ROW()-ROW(N$8)))*$A$2)*INDEX(RPM!$D$9:$AB$9, 1, ROW() - ROW(N$8))/$A$3/1000</f>
        <v>5.204908501342941</v>
      </c>
      <c r="O12" s="48">
        <f>(('Tractive force'!O$22+INDEX('Tractive force'!$E$441:$AC$441,1,ROW()-ROW(O$8)))*$A$2)*INDEX(RPM!$D$9:$AB$9, 1, ROW() - ROW(O$8))/$A$3/1000</f>
        <v>5.4367914089695626</v>
      </c>
      <c r="P12" s="48">
        <f>(('Tractive force'!P$22+INDEX('Tractive force'!$E$441:$AC$441,1,ROW()-ROW(P$8)))*$A$2)*INDEX(RPM!$D$9:$AB$9, 1, ROW() - ROW(P$8))/$A$3/1000</f>
        <v>5.6686743165961833</v>
      </c>
      <c r="Q12" s="48">
        <f>(('Tractive force'!Q$22+INDEX('Tractive force'!$E$441:$AC$441,1,ROW()-ROW(Q$8)))*$A$2)*INDEX(RPM!$D$9:$AB$9, 1, ROW() - ROW(Q$8))/$A$3/1000</f>
        <v>5.9005572242228048</v>
      </c>
      <c r="R12" s="48">
        <f>(('Tractive force'!R$22+INDEX('Tractive force'!$E$441:$AC$441,1,ROW()-ROW(R$8)))*$A$2)*INDEX(RPM!$D$9:$AB$9, 1, ROW() - ROW(R$8))/$A$3/1000</f>
        <v>6.1324401318494246</v>
      </c>
      <c r="S12" s="48">
        <f>(('Tractive force'!S$22+INDEX('Tractive force'!$E$441:$AC$441,1,ROW()-ROW(S$8)))*$A$2)*INDEX(RPM!$D$9:$AB$9, 1, ROW() - ROW(S$8))/$A$3/1000</f>
        <v>6.3643230394760479</v>
      </c>
      <c r="T12" s="48">
        <f>(('Tractive force'!T$22+INDEX('Tractive force'!$E$441:$AC$441,1,ROW()-ROW(T$8)))*$A$2)*INDEX(RPM!$D$9:$AB$9, 1, ROW() - ROW(T$8))/$A$3/1000</f>
        <v>6.5962059471026659</v>
      </c>
      <c r="U12" s="48">
        <f>(('Tractive force'!U$22+INDEX('Tractive force'!$E$441:$AC$441,1,ROW()-ROW(U$8)))*$A$2)*INDEX(RPM!$D$9:$AB$9, 1, ROW() - ROW(U$8))/$A$3/1000</f>
        <v>6.8280888547292884</v>
      </c>
      <c r="V12" s="48">
        <f>(('Tractive force'!V$22+INDEX('Tractive force'!$E$441:$AC$441,1,ROW()-ROW(V$8)))*$A$2)*INDEX(RPM!$D$9:$AB$9, 1, ROW() - ROW(V$8))/$A$3/1000</f>
        <v>7.0599717623559091</v>
      </c>
      <c r="W12" s="48">
        <f>(('Tractive force'!W$22+INDEX('Tractive force'!$E$441:$AC$441,1,ROW()-ROW(W$8)))*$A$2)*INDEX(RPM!$D$9:$AB$9, 1, ROW() - ROW(W$8))/$A$3/1000</f>
        <v>7.2918546699825297</v>
      </c>
      <c r="X12" s="48">
        <f>(('Tractive force'!X$22+INDEX('Tractive force'!$E$441:$AC$441,1,ROW()-ROW(X$8)))*$A$2)*INDEX(RPM!$D$9:$AB$9, 1, ROW() - ROW(X$8))/$A$3/1000</f>
        <v>7.5237375776091522</v>
      </c>
      <c r="Y12" s="48">
        <f>(('Tractive force'!Y$22+INDEX('Tractive force'!$E$441:$AC$441,1,ROW()-ROW(Y$8)))*$A$2)*INDEX(RPM!$D$9:$AB$9, 1, ROW() - ROW(Y$8))/$A$3/1000</f>
        <v>7.7556204852357737</v>
      </c>
      <c r="Z12" s="48">
        <f>(('Tractive force'!Z$22+INDEX('Tractive force'!$E$441:$AC$441,1,ROW()-ROW(Z$8)))*$A$2)*INDEX(RPM!$D$9:$AB$9, 1, ROW() - ROW(Z$8))/$A$3/1000</f>
        <v>7.9875033928623917</v>
      </c>
      <c r="AA12" s="48">
        <f>(('Tractive force'!AA$22+INDEX('Tractive force'!$E$441:$AC$441,1,ROW()-ROW(AA$8)))*$A$2)*INDEX(RPM!$D$9:$AB$9, 1, ROW() - ROW(AA$8))/$A$3/1000</f>
        <v>8.2193863004890151</v>
      </c>
      <c r="AB12" s="48">
        <f>(('Tractive force'!AB$22+INDEX('Tractive force'!$E$441:$AC$441,1,ROW()-ROW(AB$8)))*$A$2)*INDEX(RPM!$D$9:$AB$9, 1, ROW() - ROW(AB$8))/$A$3/1000</f>
        <v>8.4512692081156349</v>
      </c>
      <c r="AC12" s="54">
        <f>(('Tractive force'!AC$22+INDEX('Tractive force'!$E$441:$AC$441,1,ROW()-ROW(AC$8)))*$A$2)*INDEX(RPM!$D$9:$AB$9, 1, ROW() - ROW(AC$8))/$A$3/1000</f>
        <v>8.6831521157422547</v>
      </c>
    </row>
    <row r="13" spans="1:29" x14ac:dyDescent="0.25">
      <c r="A13" s="73"/>
      <c r="B13" s="4">
        <v>50</v>
      </c>
      <c r="C13" s="5">
        <f t="shared" si="0"/>
        <v>13.888888888888889</v>
      </c>
      <c r="D13" s="48">
        <f>(('Tractive force'!D$22+INDEX('Tractive force'!$E$441:$AC$441,1,ROW()-ROW(D$8)))*$A$2)*INDEX(RPM!$D$9:$AB$9, 1, ROW() - ROW(D$8))/$A$3/1000</f>
        <v>4.0064471828533126</v>
      </c>
      <c r="E13" s="48">
        <f>(('Tractive force'!E$22+INDEX('Tractive force'!$E$441:$AC$441,1,ROW()-ROW(E$8)))*$A$2)*INDEX(RPM!$D$9:$AB$9, 1, ROW() - ROW(E$8))/$A$3/1000</f>
        <v>4.2963008173865873</v>
      </c>
      <c r="F13" s="48">
        <f>(('Tractive force'!F$22+INDEX('Tractive force'!$E$441:$AC$441,1,ROW()-ROW(F$8)))*$A$2)*INDEX(RPM!$D$9:$AB$9, 1, ROW() - ROW(F$8))/$A$3/1000</f>
        <v>4.5861544519198647</v>
      </c>
      <c r="G13" s="48">
        <f>(('Tractive force'!G$22+INDEX('Tractive force'!$E$441:$AC$441,1,ROW()-ROW(G$8)))*$A$2)*INDEX(RPM!$D$9:$AB$9, 1, ROW() - ROW(G$8))/$A$3/1000</f>
        <v>4.8760080864531403</v>
      </c>
      <c r="H13" s="48">
        <f>(('Tractive force'!H$22+INDEX('Tractive force'!$E$441:$AC$441,1,ROW()-ROW(H$8)))*$A$2)*INDEX(RPM!$D$9:$AB$9, 1, ROW() - ROW(H$8))/$A$3/1000</f>
        <v>5.1658617209864159</v>
      </c>
      <c r="I13" s="48">
        <f>(('Tractive force'!I$22+INDEX('Tractive force'!$E$441:$AC$441,1,ROW()-ROW(I$8)))*$A$2)*INDEX(RPM!$D$9:$AB$9, 1, ROW() - ROW(I$8))/$A$3/1000</f>
        <v>5.4557153555196933</v>
      </c>
      <c r="J13" s="48">
        <f>(('Tractive force'!J$22+INDEX('Tractive force'!$E$441:$AC$441,1,ROW()-ROW(J$8)))*$A$2)*INDEX(RPM!$D$9:$AB$9, 1, ROW() - ROW(J$8))/$A$3/1000</f>
        <v>5.7455689900529681</v>
      </c>
      <c r="K13" s="48">
        <f>(('Tractive force'!K$22+INDEX('Tractive force'!$E$441:$AC$441,1,ROW()-ROW(K$8)))*$A$2)*INDEX(RPM!$D$9:$AB$9, 1, ROW() - ROW(K$8))/$A$3/1000</f>
        <v>6.0354226245862446</v>
      </c>
      <c r="L13" s="48">
        <f>(('Tractive force'!L$22+INDEX('Tractive force'!$E$441:$AC$441,1,ROW()-ROW(L$8)))*$A$2)*INDEX(RPM!$D$9:$AB$9, 1, ROW() - ROW(L$8))/$A$3/1000</f>
        <v>6.325276259119522</v>
      </c>
      <c r="M13" s="48">
        <f>(('Tractive force'!M$22+INDEX('Tractive force'!$E$441:$AC$441,1,ROW()-ROW(M$8)))*$A$2)*INDEX(RPM!$D$9:$AB$9, 1, ROW() - ROW(M$8))/$A$3/1000</f>
        <v>6.6151298936527985</v>
      </c>
      <c r="N13" s="48">
        <f>(('Tractive force'!N$22+INDEX('Tractive force'!$E$441:$AC$441,1,ROW()-ROW(N$8)))*$A$2)*INDEX(RPM!$D$9:$AB$9, 1, ROW() - ROW(N$8))/$A$3/1000</f>
        <v>6.904983528186075</v>
      </c>
      <c r="O13" s="48">
        <f>(('Tractive force'!O$22+INDEX('Tractive force'!$E$441:$AC$441,1,ROW()-ROW(O$8)))*$A$2)*INDEX(RPM!$D$9:$AB$9, 1, ROW() - ROW(O$8))/$A$3/1000</f>
        <v>7.1948371627193506</v>
      </c>
      <c r="P13" s="48">
        <f>(('Tractive force'!P$22+INDEX('Tractive force'!$E$441:$AC$441,1,ROW()-ROW(P$8)))*$A$2)*INDEX(RPM!$D$9:$AB$9, 1, ROW() - ROW(P$8))/$A$3/1000</f>
        <v>7.484690797252628</v>
      </c>
      <c r="Q13" s="48">
        <f>(('Tractive force'!Q$22+INDEX('Tractive force'!$E$441:$AC$441,1,ROW()-ROW(Q$8)))*$A$2)*INDEX(RPM!$D$9:$AB$9, 1, ROW() - ROW(Q$8))/$A$3/1000</f>
        <v>7.7745444317859027</v>
      </c>
      <c r="R13" s="48">
        <f>(('Tractive force'!R$22+INDEX('Tractive force'!$E$441:$AC$441,1,ROW()-ROW(R$8)))*$A$2)*INDEX(RPM!$D$9:$AB$9, 1, ROW() - ROW(R$8))/$A$3/1000</f>
        <v>8.0643980663191801</v>
      </c>
      <c r="S13" s="48">
        <f>(('Tractive force'!S$22+INDEX('Tractive force'!$E$441:$AC$441,1,ROW()-ROW(S$8)))*$A$2)*INDEX(RPM!$D$9:$AB$9, 1, ROW() - ROW(S$8))/$A$3/1000</f>
        <v>8.3542517008524584</v>
      </c>
      <c r="T13" s="48">
        <f>(('Tractive force'!T$22+INDEX('Tractive force'!$E$441:$AC$441,1,ROW()-ROW(T$8)))*$A$2)*INDEX(RPM!$D$9:$AB$9, 1, ROW() - ROW(T$8))/$A$3/1000</f>
        <v>8.6441053353857331</v>
      </c>
      <c r="U13" s="48">
        <f>(('Tractive force'!U$22+INDEX('Tractive force'!$E$441:$AC$441,1,ROW()-ROW(U$8)))*$A$2)*INDEX(RPM!$D$9:$AB$9, 1, ROW() - ROW(U$8))/$A$3/1000</f>
        <v>8.9339589699190078</v>
      </c>
      <c r="V13" s="48">
        <f>(('Tractive force'!V$22+INDEX('Tractive force'!$E$441:$AC$441,1,ROW()-ROW(V$8)))*$A$2)*INDEX(RPM!$D$9:$AB$9, 1, ROW() - ROW(V$8))/$A$3/1000</f>
        <v>9.2238126044522843</v>
      </c>
      <c r="W13" s="48">
        <f>(('Tractive force'!W$22+INDEX('Tractive force'!$E$441:$AC$441,1,ROW()-ROW(W$8)))*$A$2)*INDEX(RPM!$D$9:$AB$9, 1, ROW() - ROW(W$8))/$A$3/1000</f>
        <v>9.5136662389855609</v>
      </c>
      <c r="X13" s="48">
        <f>(('Tractive force'!X$22+INDEX('Tractive force'!$E$441:$AC$441,1,ROW()-ROW(X$8)))*$A$2)*INDEX(RPM!$D$9:$AB$9, 1, ROW() - ROW(X$8))/$A$3/1000</f>
        <v>9.8035198735188391</v>
      </c>
      <c r="Y13" s="48">
        <f>(('Tractive force'!Y$22+INDEX('Tractive force'!$E$441:$AC$441,1,ROW()-ROW(Y$8)))*$A$2)*INDEX(RPM!$D$9:$AB$9, 1, ROW() - ROW(Y$8))/$A$3/1000</f>
        <v>10.093373508052114</v>
      </c>
      <c r="Z13" s="48">
        <f>(('Tractive force'!Z$22+INDEX('Tractive force'!$E$441:$AC$441,1,ROW()-ROW(Z$8)))*$A$2)*INDEX(RPM!$D$9:$AB$9, 1, ROW() - ROW(Z$8))/$A$3/1000</f>
        <v>10.383227142585389</v>
      </c>
      <c r="AA13" s="48">
        <f>(('Tractive force'!AA$22+INDEX('Tractive force'!$E$441:$AC$441,1,ROW()-ROW(AA$8)))*$A$2)*INDEX(RPM!$D$9:$AB$9, 1, ROW() - ROW(AA$8))/$A$3/1000</f>
        <v>10.673080777118667</v>
      </c>
      <c r="AB13" s="48">
        <f>(('Tractive force'!AB$22+INDEX('Tractive force'!$E$441:$AC$441,1,ROW()-ROW(AB$8)))*$A$2)*INDEX(RPM!$D$9:$AB$9, 1, ROW() - ROW(AB$8))/$A$3/1000</f>
        <v>10.962934411651942</v>
      </c>
      <c r="AC13" s="54">
        <f>(('Tractive force'!AC$22+INDEX('Tractive force'!$E$441:$AC$441,1,ROW()-ROW(AC$8)))*$A$2)*INDEX(RPM!$D$9:$AB$9, 1, ROW() - ROW(AC$8))/$A$3/1000</f>
        <v>11.252788046185218</v>
      </c>
    </row>
    <row r="14" spans="1:29" x14ac:dyDescent="0.25">
      <c r="A14" s="73"/>
      <c r="B14" s="4">
        <v>60</v>
      </c>
      <c r="C14" s="5">
        <f t="shared" si="0"/>
        <v>16.666666666666668</v>
      </c>
      <c r="D14" s="48">
        <f>(('Tractive force'!D$22+INDEX('Tractive force'!$E$441:$AC$441,1,ROW()-ROW(D$8)))*$A$2)*INDEX(RPM!$D$9:$AB$9, 1, ROW() - ROW(D$8))/$A$3/1000</f>
        <v>5.3927135416348246</v>
      </c>
      <c r="E14" s="48">
        <f>(('Tractive force'!E$22+INDEX('Tractive force'!$E$441:$AC$441,1,ROW()-ROW(E$8)))*$A$2)*INDEX(RPM!$D$9:$AB$9, 1, ROW() - ROW(E$8))/$A$3/1000</f>
        <v>5.7405379030747552</v>
      </c>
      <c r="F14" s="48">
        <f>(('Tractive force'!F$22+INDEX('Tractive force'!$E$441:$AC$441,1,ROW()-ROW(F$8)))*$A$2)*INDEX(RPM!$D$9:$AB$9, 1, ROW() - ROW(F$8))/$A$3/1000</f>
        <v>6.0883622645146875</v>
      </c>
      <c r="G14" s="48">
        <f>(('Tractive force'!G$22+INDEX('Tractive force'!$E$441:$AC$441,1,ROW()-ROW(G$8)))*$A$2)*INDEX(RPM!$D$9:$AB$9, 1, ROW() - ROW(G$8))/$A$3/1000</f>
        <v>6.436186625954619</v>
      </c>
      <c r="H14" s="48">
        <f>(('Tractive force'!H$22+INDEX('Tractive force'!$E$441:$AC$441,1,ROW()-ROW(H$8)))*$A$2)*INDEX(RPM!$D$9:$AB$9, 1, ROW() - ROW(H$8))/$A$3/1000</f>
        <v>6.7840109873945513</v>
      </c>
      <c r="I14" s="48">
        <f>(('Tractive force'!I$22+INDEX('Tractive force'!$E$441:$AC$441,1,ROW()-ROW(I$8)))*$A$2)*INDEX(RPM!$D$9:$AB$9, 1, ROW() - ROW(I$8))/$A$3/1000</f>
        <v>7.1318353488344837</v>
      </c>
      <c r="J14" s="48">
        <f>(('Tractive force'!J$22+INDEX('Tractive force'!$E$441:$AC$441,1,ROW()-ROW(J$8)))*$A$2)*INDEX(RPM!$D$9:$AB$9, 1, ROW() - ROW(J$8))/$A$3/1000</f>
        <v>7.4796597102744116</v>
      </c>
      <c r="K14" s="48">
        <f>(('Tractive force'!K$22+INDEX('Tractive force'!$E$441:$AC$441,1,ROW()-ROW(K$8)))*$A$2)*INDEX(RPM!$D$9:$AB$9, 1, ROW() - ROW(K$8))/$A$3/1000</f>
        <v>7.8274840717143448</v>
      </c>
      <c r="L14" s="48">
        <f>(('Tractive force'!L$22+INDEX('Tractive force'!$E$441:$AC$441,1,ROW()-ROW(L$8)))*$A$2)*INDEX(RPM!$D$9:$AB$9, 1, ROW() - ROW(L$8))/$A$3/1000</f>
        <v>8.1753084331542762</v>
      </c>
      <c r="M14" s="48">
        <f>(('Tractive force'!M$22+INDEX('Tractive force'!$E$441:$AC$441,1,ROW()-ROW(M$8)))*$A$2)*INDEX(RPM!$D$9:$AB$9, 1, ROW() - ROW(M$8))/$A$3/1000</f>
        <v>8.5231327945942077</v>
      </c>
      <c r="N14" s="48">
        <f>(('Tractive force'!N$22+INDEX('Tractive force'!$E$441:$AC$441,1,ROW()-ROW(N$8)))*$A$2)*INDEX(RPM!$D$9:$AB$9, 1, ROW() - ROW(N$8))/$A$3/1000</f>
        <v>8.8709571560341409</v>
      </c>
      <c r="O14" s="48">
        <f>(('Tractive force'!O$22+INDEX('Tractive force'!$E$441:$AC$441,1,ROW()-ROW(O$8)))*$A$2)*INDEX(RPM!$D$9:$AB$9, 1, ROW() - ROW(O$8))/$A$3/1000</f>
        <v>9.2187815174740724</v>
      </c>
      <c r="P14" s="48">
        <f>(('Tractive force'!P$22+INDEX('Tractive force'!$E$441:$AC$441,1,ROW()-ROW(P$8)))*$A$2)*INDEX(RPM!$D$9:$AB$9, 1, ROW() - ROW(P$8))/$A$3/1000</f>
        <v>9.566605878914002</v>
      </c>
      <c r="Q14" s="48">
        <f>(('Tractive force'!Q$22+INDEX('Tractive force'!$E$441:$AC$441,1,ROW()-ROW(Q$8)))*$A$2)*INDEX(RPM!$D$9:$AB$9, 1, ROW() - ROW(Q$8))/$A$3/1000</f>
        <v>9.9144302403539353</v>
      </c>
      <c r="R14" s="48">
        <f>(('Tractive force'!R$22+INDEX('Tractive force'!$E$441:$AC$441,1,ROW()-ROW(R$8)))*$A$2)*INDEX(RPM!$D$9:$AB$9, 1, ROW() - ROW(R$8))/$A$3/1000</f>
        <v>10.262254601793867</v>
      </c>
      <c r="S14" s="48">
        <f>(('Tractive force'!S$22+INDEX('Tractive force'!$E$441:$AC$441,1,ROW()-ROW(S$8)))*$A$2)*INDEX(RPM!$D$9:$AB$9, 1, ROW() - ROW(S$8))/$A$3/1000</f>
        <v>10.610078963233802</v>
      </c>
      <c r="T14" s="48">
        <f>(('Tractive force'!T$22+INDEX('Tractive force'!$E$441:$AC$441,1,ROW()-ROW(T$8)))*$A$2)*INDEX(RPM!$D$9:$AB$9, 1, ROW() - ROW(T$8))/$A$3/1000</f>
        <v>10.957903324673731</v>
      </c>
      <c r="U14" s="48">
        <f>(('Tractive force'!U$22+INDEX('Tractive force'!$E$441:$AC$441,1,ROW()-ROW(U$8)))*$A$2)*INDEX(RPM!$D$9:$AB$9, 1, ROW() - ROW(U$8))/$A$3/1000</f>
        <v>11.305727686113661</v>
      </c>
      <c r="V14" s="48">
        <f>(('Tractive force'!V$22+INDEX('Tractive force'!$E$441:$AC$441,1,ROW()-ROW(V$8)))*$A$2)*INDEX(RPM!$D$9:$AB$9, 1, ROW() - ROW(V$8))/$A$3/1000</f>
        <v>11.653552047553594</v>
      </c>
      <c r="W14" s="48">
        <f>(('Tractive force'!W$22+INDEX('Tractive force'!$E$441:$AC$441,1,ROW()-ROW(W$8)))*$A$2)*INDEX(RPM!$D$9:$AB$9, 1, ROW() - ROW(W$8))/$A$3/1000</f>
        <v>12.001376408993522</v>
      </c>
      <c r="X14" s="48">
        <f>(('Tractive force'!X$22+INDEX('Tractive force'!$E$441:$AC$441,1,ROW()-ROW(X$8)))*$A$2)*INDEX(RPM!$D$9:$AB$9, 1, ROW() - ROW(X$8))/$A$3/1000</f>
        <v>12.349200770433457</v>
      </c>
      <c r="Y14" s="48">
        <f>(('Tractive force'!Y$22+INDEX('Tractive force'!$E$441:$AC$441,1,ROW()-ROW(Y$8)))*$A$2)*INDEX(RPM!$D$9:$AB$9, 1, ROW() - ROW(Y$8))/$A$3/1000</f>
        <v>12.697025131873389</v>
      </c>
      <c r="Z14" s="48">
        <f>(('Tractive force'!Z$22+INDEX('Tractive force'!$E$441:$AC$441,1,ROW()-ROW(Z$8)))*$A$2)*INDEX(RPM!$D$9:$AB$9, 1, ROW() - ROW(Z$8))/$A$3/1000</f>
        <v>13.044849493313317</v>
      </c>
      <c r="AA14" s="48">
        <f>(('Tractive force'!AA$22+INDEX('Tractive force'!$E$441:$AC$441,1,ROW()-ROW(AA$8)))*$A$2)*INDEX(RPM!$D$9:$AB$9, 1, ROW() - ROW(AA$8))/$A$3/1000</f>
        <v>13.392673854753252</v>
      </c>
      <c r="AB14" s="48">
        <f>(('Tractive force'!AB$22+INDEX('Tractive force'!$E$441:$AC$441,1,ROW()-ROW(AB$8)))*$A$2)*INDEX(RPM!$D$9:$AB$9, 1, ROW() - ROW(AB$8))/$A$3/1000</f>
        <v>13.740498216193179</v>
      </c>
      <c r="AC14" s="54">
        <f>(('Tractive force'!AC$22+INDEX('Tractive force'!$E$441:$AC$441,1,ROW()-ROW(AC$8)))*$A$2)*INDEX(RPM!$D$9:$AB$9, 1, ROW() - ROW(AC$8))/$A$3/1000</f>
        <v>14.088322577633113</v>
      </c>
    </row>
    <row r="15" spans="1:29" x14ac:dyDescent="0.25">
      <c r="A15" s="73"/>
      <c r="B15" s="4">
        <v>70</v>
      </c>
      <c r="C15" s="5">
        <f t="shared" si="0"/>
        <v>19.444444444444443</v>
      </c>
      <c r="D15" s="48">
        <f>(('Tractive force'!D$22+INDEX('Tractive force'!$E$441:$AC$441,1,ROW()-ROW(D$8)))*$A$2)*INDEX(RPM!$D$9:$AB$9, 1, ROW() - ROW(D$8))/$A$3/1000</f>
        <v>7.0980582216222521</v>
      </c>
      <c r="E15" s="48">
        <f>(('Tractive force'!E$22+INDEX('Tractive force'!$E$441:$AC$441,1,ROW()-ROW(E$8)))*$A$2)*INDEX(RPM!$D$9:$AB$9, 1, ROW() - ROW(E$8))/$A$3/1000</f>
        <v>7.5038533099688385</v>
      </c>
      <c r="F15" s="48">
        <f>(('Tractive force'!F$22+INDEX('Tractive force'!$E$441:$AC$441,1,ROW()-ROW(F$8)))*$A$2)*INDEX(RPM!$D$9:$AB$9, 1, ROW() - ROW(F$8))/$A$3/1000</f>
        <v>7.9096483983154267</v>
      </c>
      <c r="G15" s="48">
        <f>(('Tractive force'!G$22+INDEX('Tractive force'!$E$441:$AC$441,1,ROW()-ROW(G$8)))*$A$2)*INDEX(RPM!$D$9:$AB$9, 1, ROW() - ROW(G$8))/$A$3/1000</f>
        <v>8.3154434866620122</v>
      </c>
      <c r="H15" s="48">
        <f>(('Tractive force'!H$22+INDEX('Tractive force'!$E$441:$AC$441,1,ROW()-ROW(H$8)))*$A$2)*INDEX(RPM!$D$9:$AB$9, 1, ROW() - ROW(H$8))/$A$3/1000</f>
        <v>8.7212385750085986</v>
      </c>
      <c r="I15" s="48">
        <f>(('Tractive force'!I$22+INDEX('Tractive force'!$E$441:$AC$441,1,ROW()-ROW(I$8)))*$A$2)*INDEX(RPM!$D$9:$AB$9, 1, ROW() - ROW(I$8))/$A$3/1000</f>
        <v>9.1270336633551867</v>
      </c>
      <c r="J15" s="48">
        <f>(('Tractive force'!J$22+INDEX('Tractive force'!$E$441:$AC$441,1,ROW()-ROW(J$8)))*$A$2)*INDEX(RPM!$D$9:$AB$9, 1, ROW() - ROW(J$8))/$A$3/1000</f>
        <v>9.5328287517017714</v>
      </c>
      <c r="K15" s="48">
        <f>(('Tractive force'!K$22+INDEX('Tractive force'!$E$441:$AC$441,1,ROW()-ROW(K$8)))*$A$2)*INDEX(RPM!$D$9:$AB$9, 1, ROW() - ROW(K$8))/$A$3/1000</f>
        <v>9.9386238400483577</v>
      </c>
      <c r="L15" s="48">
        <f>(('Tractive force'!L$22+INDEX('Tractive force'!$E$441:$AC$441,1,ROW()-ROW(L$8)))*$A$2)*INDEX(RPM!$D$9:$AB$9, 1, ROW() - ROW(L$8))/$A$3/1000</f>
        <v>10.344418928394946</v>
      </c>
      <c r="M15" s="48">
        <f>(('Tractive force'!M$22+INDEX('Tractive force'!$E$441:$AC$441,1,ROW()-ROW(M$8)))*$A$2)*INDEX(RPM!$D$9:$AB$9, 1, ROW() - ROW(M$8))/$A$3/1000</f>
        <v>10.750214016741532</v>
      </c>
      <c r="N15" s="48">
        <f>(('Tractive force'!N$22+INDEX('Tractive force'!$E$441:$AC$441,1,ROW()-ROW(N$8)))*$A$2)*INDEX(RPM!$D$9:$AB$9, 1, ROW() - ROW(N$8))/$A$3/1000</f>
        <v>11.156009105088119</v>
      </c>
      <c r="O15" s="48">
        <f>(('Tractive force'!O$22+INDEX('Tractive force'!$E$441:$AC$441,1,ROW()-ROW(O$8)))*$A$2)*INDEX(RPM!$D$9:$AB$9, 1, ROW() - ROW(O$8))/$A$3/1000</f>
        <v>11.561804193434705</v>
      </c>
      <c r="P15" s="48">
        <f>(('Tractive force'!P$22+INDEX('Tractive force'!$E$441:$AC$441,1,ROW()-ROW(P$8)))*$A$2)*INDEX(RPM!$D$9:$AB$9, 1, ROW() - ROW(P$8))/$A$3/1000</f>
        <v>11.967599281781292</v>
      </c>
      <c r="Q15" s="48">
        <f>(('Tractive force'!Q$22+INDEX('Tractive force'!$E$441:$AC$441,1,ROW()-ROW(Q$8)))*$A$2)*INDEX(RPM!$D$9:$AB$9, 1, ROW() - ROW(Q$8))/$A$3/1000</f>
        <v>12.37339437012788</v>
      </c>
      <c r="R15" s="48">
        <f>(('Tractive force'!R$22+INDEX('Tractive force'!$E$441:$AC$441,1,ROW()-ROW(R$8)))*$A$2)*INDEX(RPM!$D$9:$AB$9, 1, ROW() - ROW(R$8))/$A$3/1000</f>
        <v>12.779189458474468</v>
      </c>
      <c r="S15" s="48">
        <f>(('Tractive force'!S$22+INDEX('Tractive force'!$E$441:$AC$441,1,ROW()-ROW(S$8)))*$A$2)*INDEX(RPM!$D$9:$AB$9, 1, ROW() - ROW(S$8))/$A$3/1000</f>
        <v>13.18498454682106</v>
      </c>
      <c r="T15" s="48">
        <f>(('Tractive force'!T$22+INDEX('Tractive force'!$E$441:$AC$441,1,ROW()-ROW(T$8)))*$A$2)*INDEX(RPM!$D$9:$AB$9, 1, ROW() - ROW(T$8))/$A$3/1000</f>
        <v>13.590779635167641</v>
      </c>
      <c r="U15" s="48">
        <f>(('Tractive force'!U$22+INDEX('Tractive force'!$E$441:$AC$441,1,ROW()-ROW(U$8)))*$A$2)*INDEX(RPM!$D$9:$AB$9, 1, ROW() - ROW(U$8))/$A$3/1000</f>
        <v>13.996574723514231</v>
      </c>
      <c r="V15" s="48">
        <f>(('Tractive force'!V$22+INDEX('Tractive force'!$E$441:$AC$441,1,ROW()-ROW(V$8)))*$A$2)*INDEX(RPM!$D$9:$AB$9, 1, ROW() - ROW(V$8))/$A$3/1000</f>
        <v>14.402369811860815</v>
      </c>
      <c r="W15" s="48">
        <f>(('Tractive force'!W$22+INDEX('Tractive force'!$E$441:$AC$441,1,ROW()-ROW(W$8)))*$A$2)*INDEX(RPM!$D$9:$AB$9, 1, ROW() - ROW(W$8))/$A$3/1000</f>
        <v>14.8081649002074</v>
      </c>
      <c r="X15" s="48">
        <f>(('Tractive force'!X$22+INDEX('Tractive force'!$E$441:$AC$441,1,ROW()-ROW(X$8)))*$A$2)*INDEX(RPM!$D$9:$AB$9, 1, ROW() - ROW(X$8))/$A$3/1000</f>
        <v>15.21395998855399</v>
      </c>
      <c r="Y15" s="48">
        <f>(('Tractive force'!Y$22+INDEX('Tractive force'!$E$441:$AC$441,1,ROW()-ROW(Y$8)))*$A$2)*INDEX(RPM!$D$9:$AB$9, 1, ROW() - ROW(Y$8))/$A$3/1000</f>
        <v>15.619755076900576</v>
      </c>
      <c r="Z15" s="48">
        <f>(('Tractive force'!Z$22+INDEX('Tractive force'!$E$441:$AC$441,1,ROW()-ROW(Z$8)))*$A$2)*INDEX(RPM!$D$9:$AB$9, 1, ROW() - ROW(Z$8))/$A$3/1000</f>
        <v>16.025550165247161</v>
      </c>
      <c r="AA15" s="48">
        <f>(('Tractive force'!AA$22+INDEX('Tractive force'!$E$441:$AC$441,1,ROW()-ROW(AA$8)))*$A$2)*INDEX(RPM!$D$9:$AB$9, 1, ROW() - ROW(AA$8))/$A$3/1000</f>
        <v>16.431345253593751</v>
      </c>
      <c r="AB15" s="48">
        <f>(('Tractive force'!AB$22+INDEX('Tractive force'!$E$441:$AC$441,1,ROW()-ROW(AB$8)))*$A$2)*INDEX(RPM!$D$9:$AB$9, 1, ROW() - ROW(AB$8))/$A$3/1000</f>
        <v>16.837140341940334</v>
      </c>
      <c r="AC15" s="54">
        <f>(('Tractive force'!AC$22+INDEX('Tractive force'!$E$441:$AC$441,1,ROW()-ROW(AC$8)))*$A$2)*INDEX(RPM!$D$9:$AB$9, 1, ROW() - ROW(AC$8))/$A$3/1000</f>
        <v>17.242935430286916</v>
      </c>
    </row>
    <row r="16" spans="1:29" x14ac:dyDescent="0.25">
      <c r="A16" s="73"/>
      <c r="B16" s="4">
        <v>80</v>
      </c>
      <c r="C16" s="5">
        <f t="shared" si="0"/>
        <v>22.222222222222221</v>
      </c>
      <c r="D16" s="48">
        <f>(('Tractive force'!D$22+INDEX('Tractive force'!$E$441:$AC$441,1,ROW()-ROW(D$8)))*$A$2)*INDEX(RPM!$D$9:$AB$9, 1, ROW() - ROW(D$8))/$A$3/1000</f>
        <v>9.1756609430165863</v>
      </c>
      <c r="E16" s="48">
        <f>(('Tractive force'!E$22+INDEX('Tractive force'!$E$441:$AC$441,1,ROW()-ROW(E$8)))*$A$2)*INDEX(RPM!$D$9:$AB$9, 1, ROW() - ROW(E$8))/$A$3/1000</f>
        <v>9.6394267582698259</v>
      </c>
      <c r="F16" s="48">
        <f>(('Tractive force'!F$22+INDEX('Tractive force'!$E$441:$AC$441,1,ROW()-ROW(F$8)))*$A$2)*INDEX(RPM!$D$9:$AB$9, 1, ROW() - ROW(F$8))/$A$3/1000</f>
        <v>10.103192573523071</v>
      </c>
      <c r="G16" s="48">
        <f>(('Tractive force'!G$22+INDEX('Tractive force'!$E$441:$AC$441,1,ROW()-ROW(G$8)))*$A$2)*INDEX(RPM!$D$9:$AB$9, 1, ROW() - ROW(G$8))/$A$3/1000</f>
        <v>10.566958388776312</v>
      </c>
      <c r="H16" s="48">
        <f>(('Tractive force'!H$22+INDEX('Tractive force'!$E$441:$AC$441,1,ROW()-ROW(H$8)))*$A$2)*INDEX(RPM!$D$9:$AB$9, 1, ROW() - ROW(H$8))/$A$3/1000</f>
        <v>11.030724204029555</v>
      </c>
      <c r="I16" s="48">
        <f>(('Tractive force'!I$22+INDEX('Tractive force'!$E$441:$AC$441,1,ROW()-ROW(I$8)))*$A$2)*INDEX(RPM!$D$9:$AB$9, 1, ROW() - ROW(I$8))/$A$3/1000</f>
        <v>11.494490019282795</v>
      </c>
      <c r="J16" s="48">
        <f>(('Tractive force'!J$22+INDEX('Tractive force'!$E$441:$AC$441,1,ROW()-ROW(J$8)))*$A$2)*INDEX(RPM!$D$9:$AB$9, 1, ROW() - ROW(J$8))/$A$3/1000</f>
        <v>11.958255834536038</v>
      </c>
      <c r="K16" s="48">
        <f>(('Tractive force'!K$22+INDEX('Tractive force'!$E$441:$AC$441,1,ROW()-ROW(K$8)))*$A$2)*INDEX(RPM!$D$9:$AB$9, 1, ROW() - ROW(K$8))/$A$3/1000</f>
        <v>12.422021649789283</v>
      </c>
      <c r="L16" s="48">
        <f>(('Tractive force'!L$22+INDEX('Tractive force'!$E$441:$AC$441,1,ROW()-ROW(L$8)))*$A$2)*INDEX(RPM!$D$9:$AB$9, 1, ROW() - ROW(L$8))/$A$3/1000</f>
        <v>12.885787465042521</v>
      </c>
      <c r="M16" s="48">
        <f>(('Tractive force'!M$22+INDEX('Tractive force'!$E$441:$AC$441,1,ROW()-ROW(M$8)))*$A$2)*INDEX(RPM!$D$9:$AB$9, 1, ROW() - ROW(M$8))/$A$3/1000</f>
        <v>13.349553280295767</v>
      </c>
      <c r="N16" s="48">
        <f>(('Tractive force'!N$22+INDEX('Tractive force'!$E$441:$AC$441,1,ROW()-ROW(N$8)))*$A$2)*INDEX(RPM!$D$9:$AB$9, 1, ROW() - ROW(N$8))/$A$3/1000</f>
        <v>13.813319095549009</v>
      </c>
      <c r="O16" s="48">
        <f>(('Tractive force'!O$22+INDEX('Tractive force'!$E$441:$AC$441,1,ROW()-ROW(O$8)))*$A$2)*INDEX(RPM!$D$9:$AB$9, 1, ROW() - ROW(O$8))/$A$3/1000</f>
        <v>14.277084910802246</v>
      </c>
      <c r="P16" s="48">
        <f>(('Tractive force'!P$22+INDEX('Tractive force'!$E$441:$AC$441,1,ROW()-ROW(P$8)))*$A$2)*INDEX(RPM!$D$9:$AB$9, 1, ROW() - ROW(P$8))/$A$3/1000</f>
        <v>14.740850726055495</v>
      </c>
      <c r="Q16" s="48">
        <f>(('Tractive force'!Q$22+INDEX('Tractive force'!$E$441:$AC$441,1,ROW()-ROW(Q$8)))*$A$2)*INDEX(RPM!$D$9:$AB$9, 1, ROW() - ROW(Q$8))/$A$3/1000</f>
        <v>15.204616541308733</v>
      </c>
      <c r="R16" s="48">
        <f>(('Tractive force'!R$22+INDEX('Tractive force'!$E$441:$AC$441,1,ROW()-ROW(R$8)))*$A$2)*INDEX(RPM!$D$9:$AB$9, 1, ROW() - ROW(R$8))/$A$3/1000</f>
        <v>15.668382356561978</v>
      </c>
      <c r="S16" s="48">
        <f>(('Tractive force'!S$22+INDEX('Tractive force'!$E$441:$AC$441,1,ROW()-ROW(S$8)))*$A$2)*INDEX(RPM!$D$9:$AB$9, 1, ROW() - ROW(S$8))/$A$3/1000</f>
        <v>16.132148171815221</v>
      </c>
      <c r="T16" s="48">
        <f>(('Tractive force'!T$22+INDEX('Tractive force'!$E$441:$AC$441,1,ROW()-ROW(T$8)))*$A$2)*INDEX(RPM!$D$9:$AB$9, 1, ROW() - ROW(T$8))/$A$3/1000</f>
        <v>16.59591398706846</v>
      </c>
      <c r="U16" s="48">
        <f>(('Tractive force'!U$22+INDEX('Tractive force'!$E$441:$AC$441,1,ROW()-ROW(U$8)))*$A$2)*INDEX(RPM!$D$9:$AB$9, 1, ROW() - ROW(U$8))/$A$3/1000</f>
        <v>17.059679802321703</v>
      </c>
      <c r="V16" s="48">
        <f>(('Tractive force'!V$22+INDEX('Tractive force'!$E$441:$AC$441,1,ROW()-ROW(V$8)))*$A$2)*INDEX(RPM!$D$9:$AB$9, 1, ROW() - ROW(V$8))/$A$3/1000</f>
        <v>17.523445617574943</v>
      </c>
      <c r="W16" s="48">
        <f>(('Tractive force'!W$22+INDEX('Tractive force'!$E$441:$AC$441,1,ROW()-ROW(W$8)))*$A$2)*INDEX(RPM!$D$9:$AB$9, 1, ROW() - ROW(W$8))/$A$3/1000</f>
        <v>17.987211432828182</v>
      </c>
      <c r="X16" s="48">
        <f>(('Tractive force'!X$22+INDEX('Tractive force'!$E$441:$AC$441,1,ROW()-ROW(X$8)))*$A$2)*INDEX(RPM!$D$9:$AB$9, 1, ROW() - ROW(X$8))/$A$3/1000</f>
        <v>18.450977248081433</v>
      </c>
      <c r="Y16" s="48">
        <f>(('Tractive force'!Y$22+INDEX('Tractive force'!$E$441:$AC$441,1,ROW()-ROW(Y$8)))*$A$2)*INDEX(RPM!$D$9:$AB$9, 1, ROW() - ROW(Y$8))/$A$3/1000</f>
        <v>18.914743063334672</v>
      </c>
      <c r="Z16" s="48">
        <f>(('Tractive force'!Z$22+INDEX('Tractive force'!$E$441:$AC$441,1,ROW()-ROW(Z$8)))*$A$2)*INDEX(RPM!$D$9:$AB$9, 1, ROW() - ROW(Z$8))/$A$3/1000</f>
        <v>19.378508878587908</v>
      </c>
      <c r="AA16" s="48">
        <f>(('Tractive force'!AA$22+INDEX('Tractive force'!$E$441:$AC$441,1,ROW()-ROW(AA$8)))*$A$2)*INDEX(RPM!$D$9:$AB$9, 1, ROW() - ROW(AA$8))/$A$3/1000</f>
        <v>19.842274693841155</v>
      </c>
      <c r="AB16" s="48">
        <f>(('Tractive force'!AB$22+INDEX('Tractive force'!$E$441:$AC$441,1,ROW()-ROW(AB$8)))*$A$2)*INDEX(RPM!$D$9:$AB$9, 1, ROW() - ROW(AB$8))/$A$3/1000</f>
        <v>20.306040509094395</v>
      </c>
      <c r="AC16" s="54">
        <f>(('Tractive force'!AC$22+INDEX('Tractive force'!$E$441:$AC$441,1,ROW()-ROW(AC$8)))*$A$2)*INDEX(RPM!$D$9:$AB$9, 1, ROW() - ROW(AC$8))/$A$3/1000</f>
        <v>20.769806324347634</v>
      </c>
    </row>
    <row r="17" spans="1:29" x14ac:dyDescent="0.25">
      <c r="A17" s="73"/>
      <c r="B17" s="4">
        <v>90</v>
      </c>
      <c r="C17" s="5">
        <f t="shared" si="0"/>
        <v>25</v>
      </c>
      <c r="D17" s="48">
        <f>(('Tractive force'!D$22+INDEX('Tractive force'!$E$441:$AC$441,1,ROW()-ROW(D$8)))*$A$2)*INDEX(RPM!$D$9:$AB$9, 1, ROW() - ROW(D$8))/$A$3/1000</f>
        <v>11.67870142601881</v>
      </c>
      <c r="E17" s="48">
        <f>(('Tractive force'!E$22+INDEX('Tractive force'!$E$441:$AC$441,1,ROW()-ROW(E$8)))*$A$2)*INDEX(RPM!$D$9:$AB$9, 1, ROW() - ROW(E$8))/$A$3/1000</f>
        <v>12.200437968178708</v>
      </c>
      <c r="F17" s="48">
        <f>(('Tractive force'!F$22+INDEX('Tractive force'!$E$441:$AC$441,1,ROW()-ROW(F$8)))*$A$2)*INDEX(RPM!$D$9:$AB$9, 1, ROW() - ROW(F$8))/$A$3/1000</f>
        <v>12.722174510338608</v>
      </c>
      <c r="G17" s="48">
        <f>(('Tractive force'!G$22+INDEX('Tractive force'!$E$441:$AC$441,1,ROW()-ROW(G$8)))*$A$2)*INDEX(RPM!$D$9:$AB$9, 1, ROW() - ROW(G$8))/$A$3/1000</f>
        <v>13.243911052498502</v>
      </c>
      <c r="H17" s="48">
        <f>(('Tractive force'!H$22+INDEX('Tractive force'!$E$441:$AC$441,1,ROW()-ROW(H$8)))*$A$2)*INDEX(RPM!$D$9:$AB$9, 1, ROW() - ROW(H$8))/$A$3/1000</f>
        <v>13.7656475946584</v>
      </c>
      <c r="I17" s="48">
        <f>(('Tractive force'!I$22+INDEX('Tractive force'!$E$441:$AC$441,1,ROW()-ROW(I$8)))*$A$2)*INDEX(RPM!$D$9:$AB$9, 1, ROW() - ROW(I$8))/$A$3/1000</f>
        <v>14.287384136818298</v>
      </c>
      <c r="J17" s="48">
        <f>(('Tractive force'!J$22+INDEX('Tractive force'!$E$441:$AC$441,1,ROW()-ROW(J$8)))*$A$2)*INDEX(RPM!$D$9:$AB$9, 1, ROW() - ROW(J$8))/$A$3/1000</f>
        <v>14.809120678978195</v>
      </c>
      <c r="K17" s="48">
        <f>(('Tractive force'!K$22+INDEX('Tractive force'!$E$441:$AC$441,1,ROW()-ROW(K$8)))*$A$2)*INDEX(RPM!$D$9:$AB$9, 1, ROW() - ROW(K$8))/$A$3/1000</f>
        <v>15.330857221138091</v>
      </c>
      <c r="L17" s="48">
        <f>(('Tractive force'!L$22+INDEX('Tractive force'!$E$441:$AC$441,1,ROW()-ROW(L$8)))*$A$2)*INDEX(RPM!$D$9:$AB$9, 1, ROW() - ROW(L$8))/$A$3/1000</f>
        <v>15.852593763297991</v>
      </c>
      <c r="M17" s="48">
        <f>(('Tractive force'!M$22+INDEX('Tractive force'!$E$441:$AC$441,1,ROW()-ROW(M$8)))*$A$2)*INDEX(RPM!$D$9:$AB$9, 1, ROW() - ROW(M$8))/$A$3/1000</f>
        <v>16.374330305457885</v>
      </c>
      <c r="N17" s="48">
        <f>(('Tractive force'!N$22+INDEX('Tractive force'!$E$441:$AC$441,1,ROW()-ROW(N$8)))*$A$2)*INDEX(RPM!$D$9:$AB$9, 1, ROW() - ROW(N$8))/$A$3/1000</f>
        <v>16.896066847617785</v>
      </c>
      <c r="O17" s="48">
        <f>(('Tractive force'!O$22+INDEX('Tractive force'!$E$441:$AC$441,1,ROW()-ROW(O$8)))*$A$2)*INDEX(RPM!$D$9:$AB$9, 1, ROW() - ROW(O$8))/$A$3/1000</f>
        <v>17.417803389777681</v>
      </c>
      <c r="P17" s="48">
        <f>(('Tractive force'!P$22+INDEX('Tractive force'!$E$441:$AC$441,1,ROW()-ROW(P$8)))*$A$2)*INDEX(RPM!$D$9:$AB$9, 1, ROW() - ROW(P$8))/$A$3/1000</f>
        <v>17.939539931937578</v>
      </c>
      <c r="Q17" s="48">
        <f>(('Tractive force'!Q$22+INDEX('Tractive force'!$E$441:$AC$441,1,ROW()-ROW(Q$8)))*$A$2)*INDEX(RPM!$D$9:$AB$9, 1, ROW() - ROW(Q$8))/$A$3/1000</f>
        <v>18.461276474097478</v>
      </c>
      <c r="R17" s="48">
        <f>(('Tractive force'!R$22+INDEX('Tractive force'!$E$441:$AC$441,1,ROW()-ROW(R$8)))*$A$2)*INDEX(RPM!$D$9:$AB$9, 1, ROW() - ROW(R$8))/$A$3/1000</f>
        <v>18.983013016257377</v>
      </c>
      <c r="S17" s="48">
        <f>(('Tractive force'!S$22+INDEX('Tractive force'!$E$441:$AC$441,1,ROW()-ROW(S$8)))*$A$2)*INDEX(RPM!$D$9:$AB$9, 1, ROW() - ROW(S$8))/$A$3/1000</f>
        <v>19.504749558417277</v>
      </c>
      <c r="T17" s="48">
        <f>(('Tractive force'!T$22+INDEX('Tractive force'!$E$441:$AC$441,1,ROW()-ROW(T$8)))*$A$2)*INDEX(RPM!$D$9:$AB$9, 1, ROW() - ROW(T$8))/$A$3/1000</f>
        <v>20.026486100577166</v>
      </c>
      <c r="U17" s="48">
        <f>(('Tractive force'!U$22+INDEX('Tractive force'!$E$441:$AC$441,1,ROW()-ROW(U$8)))*$A$2)*INDEX(RPM!$D$9:$AB$9, 1, ROW() - ROW(U$8))/$A$3/1000</f>
        <v>20.54822264273707</v>
      </c>
      <c r="V17" s="48">
        <f>(('Tractive force'!V$22+INDEX('Tractive force'!$E$441:$AC$441,1,ROW()-ROW(V$8)))*$A$2)*INDEX(RPM!$D$9:$AB$9, 1, ROW() - ROW(V$8))/$A$3/1000</f>
        <v>21.069959184896966</v>
      </c>
      <c r="W17" s="48">
        <f>(('Tractive force'!W$22+INDEX('Tractive force'!$E$441:$AC$441,1,ROW()-ROW(W$8)))*$A$2)*INDEX(RPM!$D$9:$AB$9, 1, ROW() - ROW(W$8))/$A$3/1000</f>
        <v>21.591695727056855</v>
      </c>
      <c r="X17" s="48">
        <f>(('Tractive force'!X$22+INDEX('Tractive force'!$E$441:$AC$441,1,ROW()-ROW(X$8)))*$A$2)*INDEX(RPM!$D$9:$AB$9, 1, ROW() - ROW(X$8))/$A$3/1000</f>
        <v>22.113432269216759</v>
      </c>
      <c r="Y17" s="48">
        <f>(('Tractive force'!Y$22+INDEX('Tractive force'!$E$441:$AC$441,1,ROW()-ROW(Y$8)))*$A$2)*INDEX(RPM!$D$9:$AB$9, 1, ROW() - ROW(Y$8))/$A$3/1000</f>
        <v>22.635168811376658</v>
      </c>
      <c r="Z17" s="48">
        <f>(('Tractive force'!Z$22+INDEX('Tractive force'!$E$441:$AC$441,1,ROW()-ROW(Z$8)))*$A$2)*INDEX(RPM!$D$9:$AB$9, 1, ROW() - ROW(Z$8))/$A$3/1000</f>
        <v>23.156905353536548</v>
      </c>
      <c r="AA17" s="48">
        <f>(('Tractive force'!AA$22+INDEX('Tractive force'!$E$441:$AC$441,1,ROW()-ROW(AA$8)))*$A$2)*INDEX(RPM!$D$9:$AB$9, 1, ROW() - ROW(AA$8))/$A$3/1000</f>
        <v>23.678641895696451</v>
      </c>
      <c r="AB17" s="48">
        <f>(('Tractive force'!AB$22+INDEX('Tractive force'!$E$441:$AC$441,1,ROW()-ROW(AB$8)))*$A$2)*INDEX(RPM!$D$9:$AB$9, 1, ROW() - ROW(AB$8))/$A$3/1000</f>
        <v>24.200378437856344</v>
      </c>
      <c r="AC17" s="54">
        <f>(('Tractive force'!AC$22+INDEX('Tractive force'!$E$441:$AC$441,1,ROW()-ROW(AC$8)))*$A$2)*INDEX(RPM!$D$9:$AB$9, 1, ROW() - ROW(AC$8))/$A$3/1000</f>
        <v>24.72211498001624</v>
      </c>
    </row>
    <row r="18" spans="1:29" x14ac:dyDescent="0.25">
      <c r="A18" s="73"/>
      <c r="B18" s="4">
        <v>100</v>
      </c>
      <c r="C18" s="5">
        <f t="shared" si="0"/>
        <v>27.777777777777779</v>
      </c>
      <c r="D18" s="48">
        <f>(('Tractive force'!D$22+INDEX('Tractive force'!$E$441:$AC$441,1,ROW()-ROW(D$8)))*$A$2)*INDEX(RPM!$D$9:$AB$9, 1, ROW() - ROW(D$8))/$A$3/1000</f>
        <v>14.660359390829917</v>
      </c>
      <c r="E18" s="48">
        <f>(('Tractive force'!E$22+INDEX('Tractive force'!$E$441:$AC$441,1,ROW()-ROW(E$8)))*$A$2)*INDEX(RPM!$D$9:$AB$9, 1, ROW() - ROW(E$8))/$A$3/1000</f>
        <v>15.240066659896469</v>
      </c>
      <c r="F18" s="48">
        <f>(('Tractive force'!F$22+INDEX('Tractive force'!$E$441:$AC$441,1,ROW()-ROW(F$8)))*$A$2)*INDEX(RPM!$D$9:$AB$9, 1, ROW() - ROW(F$8))/$A$3/1000</f>
        <v>15.819773928963018</v>
      </c>
      <c r="G18" s="48">
        <f>(('Tractive force'!G$22+INDEX('Tractive force'!$E$441:$AC$441,1,ROW()-ROW(G$8)))*$A$2)*INDEX(RPM!$D$9:$AB$9, 1, ROW() - ROW(G$8))/$A$3/1000</f>
        <v>16.399481198029566</v>
      </c>
      <c r="H18" s="48">
        <f>(('Tractive force'!H$22+INDEX('Tractive force'!$E$441:$AC$441,1,ROW()-ROW(H$8)))*$A$2)*INDEX(RPM!$D$9:$AB$9, 1, ROW() - ROW(H$8))/$A$3/1000</f>
        <v>16.979188467096126</v>
      </c>
      <c r="I18" s="48">
        <f>(('Tractive force'!I$22+INDEX('Tractive force'!$E$441:$AC$441,1,ROW()-ROW(I$8)))*$A$2)*INDEX(RPM!$D$9:$AB$9, 1, ROW() - ROW(I$8))/$A$3/1000</f>
        <v>17.558895736162679</v>
      </c>
      <c r="J18" s="48">
        <f>(('Tractive force'!J$22+INDEX('Tractive force'!$E$441:$AC$441,1,ROW()-ROW(J$8)))*$A$2)*INDEX(RPM!$D$9:$AB$9, 1, ROW() - ROW(J$8))/$A$3/1000</f>
        <v>18.138603005229225</v>
      </c>
      <c r="K18" s="48">
        <f>(('Tractive force'!K$22+INDEX('Tractive force'!$E$441:$AC$441,1,ROW()-ROW(K$8)))*$A$2)*INDEX(RPM!$D$9:$AB$9, 1, ROW() - ROW(K$8))/$A$3/1000</f>
        <v>18.718310274295781</v>
      </c>
      <c r="L18" s="48">
        <f>(('Tractive force'!L$22+INDEX('Tractive force'!$E$441:$AC$441,1,ROW()-ROW(L$8)))*$A$2)*INDEX(RPM!$D$9:$AB$9, 1, ROW() - ROW(L$8))/$A$3/1000</f>
        <v>19.298017543362334</v>
      </c>
      <c r="M18" s="48">
        <f>(('Tractive force'!M$22+INDEX('Tractive force'!$E$441:$AC$441,1,ROW()-ROW(M$8)))*$A$2)*INDEX(RPM!$D$9:$AB$9, 1, ROW() - ROW(M$8))/$A$3/1000</f>
        <v>19.877724812428891</v>
      </c>
      <c r="N18" s="48">
        <f>(('Tractive force'!N$22+INDEX('Tractive force'!$E$441:$AC$441,1,ROW()-ROW(N$8)))*$A$2)*INDEX(RPM!$D$9:$AB$9, 1, ROW() - ROW(N$8))/$A$3/1000</f>
        <v>20.45743208149544</v>
      </c>
      <c r="O18" s="48">
        <f>(('Tractive force'!O$22+INDEX('Tractive force'!$E$441:$AC$441,1,ROW()-ROW(O$8)))*$A$2)*INDEX(RPM!$D$9:$AB$9, 1, ROW() - ROW(O$8))/$A$3/1000</f>
        <v>21.03713935056199</v>
      </c>
      <c r="P18" s="48">
        <f>(('Tractive force'!P$22+INDEX('Tractive force'!$E$441:$AC$441,1,ROW()-ROW(P$8)))*$A$2)*INDEX(RPM!$D$9:$AB$9, 1, ROW() - ROW(P$8))/$A$3/1000</f>
        <v>21.616846619628546</v>
      </c>
      <c r="Q18" s="48">
        <f>(('Tractive force'!Q$22+INDEX('Tractive force'!$E$441:$AC$441,1,ROW()-ROW(Q$8)))*$A$2)*INDEX(RPM!$D$9:$AB$9, 1, ROW() - ROW(Q$8))/$A$3/1000</f>
        <v>22.196553888695096</v>
      </c>
      <c r="R18" s="48">
        <f>(('Tractive force'!R$22+INDEX('Tractive force'!$E$441:$AC$441,1,ROW()-ROW(R$8)))*$A$2)*INDEX(RPM!$D$9:$AB$9, 1, ROW() - ROW(R$8))/$A$3/1000</f>
        <v>22.776261157761652</v>
      </c>
      <c r="S18" s="48">
        <f>(('Tractive force'!S$22+INDEX('Tractive force'!$E$441:$AC$441,1,ROW()-ROW(S$8)))*$A$2)*INDEX(RPM!$D$9:$AB$9, 1, ROW() - ROW(S$8))/$A$3/1000</f>
        <v>23.355968426828206</v>
      </c>
      <c r="T18" s="48">
        <f>(('Tractive force'!T$22+INDEX('Tractive force'!$E$441:$AC$441,1,ROW()-ROW(T$8)))*$A$2)*INDEX(RPM!$D$9:$AB$9, 1, ROW() - ROW(T$8))/$A$3/1000</f>
        <v>23.935675695894751</v>
      </c>
      <c r="U18" s="48">
        <f>(('Tractive force'!U$22+INDEX('Tractive force'!$E$441:$AC$441,1,ROW()-ROW(U$8)))*$A$2)*INDEX(RPM!$D$9:$AB$9, 1, ROW() - ROW(U$8))/$A$3/1000</f>
        <v>24.515382964961308</v>
      </c>
      <c r="V18" s="48">
        <f>(('Tractive force'!V$22+INDEX('Tractive force'!$E$441:$AC$441,1,ROW()-ROW(V$8)))*$A$2)*INDEX(RPM!$D$9:$AB$9, 1, ROW() - ROW(V$8))/$A$3/1000</f>
        <v>25.095090234027861</v>
      </c>
      <c r="W18" s="48">
        <f>(('Tractive force'!W$22+INDEX('Tractive force'!$E$441:$AC$441,1,ROW()-ROW(W$8)))*$A$2)*INDEX(RPM!$D$9:$AB$9, 1, ROW() - ROW(W$8))/$A$3/1000</f>
        <v>25.67479750309441</v>
      </c>
      <c r="X18" s="48">
        <f>(('Tractive force'!X$22+INDEX('Tractive force'!$E$441:$AC$441,1,ROW()-ROW(X$8)))*$A$2)*INDEX(RPM!$D$9:$AB$9, 1, ROW() - ROW(X$8))/$A$3/1000</f>
        <v>26.254504772160971</v>
      </c>
      <c r="Y18" s="48">
        <f>(('Tractive force'!Y$22+INDEX('Tractive force'!$E$441:$AC$441,1,ROW()-ROW(Y$8)))*$A$2)*INDEX(RPM!$D$9:$AB$9, 1, ROW() - ROW(Y$8))/$A$3/1000</f>
        <v>26.83421204122752</v>
      </c>
      <c r="Z18" s="48">
        <f>(('Tractive force'!Z$22+INDEX('Tractive force'!$E$441:$AC$441,1,ROW()-ROW(Z$8)))*$A$2)*INDEX(RPM!$D$9:$AB$9, 1, ROW() - ROW(Z$8))/$A$3/1000</f>
        <v>27.413919310294066</v>
      </c>
      <c r="AA18" s="48">
        <f>(('Tractive force'!AA$22+INDEX('Tractive force'!$E$441:$AC$441,1,ROW()-ROW(AA$8)))*$A$2)*INDEX(RPM!$D$9:$AB$9, 1, ROW() - ROW(AA$8))/$A$3/1000</f>
        <v>27.993626579360626</v>
      </c>
      <c r="AB18" s="48">
        <f>(('Tractive force'!AB$22+INDEX('Tractive force'!$E$441:$AC$441,1,ROW()-ROW(AB$8)))*$A$2)*INDEX(RPM!$D$9:$AB$9, 1, ROW() - ROW(AB$8))/$A$3/1000</f>
        <v>28.573333848427179</v>
      </c>
      <c r="AC18" s="54">
        <f>(('Tractive force'!AC$22+INDEX('Tractive force'!$E$441:$AC$441,1,ROW()-ROW(AC$8)))*$A$2)*INDEX(RPM!$D$9:$AB$9, 1, ROW() - ROW(AC$8))/$A$3/1000</f>
        <v>29.153041117493729</v>
      </c>
    </row>
    <row r="19" spans="1:29" x14ac:dyDescent="0.25">
      <c r="A19" s="73"/>
      <c r="B19" s="4">
        <v>110</v>
      </c>
      <c r="C19" s="5">
        <f t="shared" si="0"/>
        <v>30.555555555555557</v>
      </c>
      <c r="D19" s="48">
        <f>(('Tractive force'!D$22+INDEX('Tractive force'!$E$441:$AC$441,1,ROW()-ROW(D$8)))*$A$2)*INDEX(RPM!$D$9:$AB$9, 1, ROW() - ROW(D$8))/$A$3/1000</f>
        <v>18.173814557650878</v>
      </c>
      <c r="E19" s="48">
        <f>(('Tractive force'!E$22+INDEX('Tractive force'!$E$441:$AC$441,1,ROW()-ROW(E$8)))*$A$2)*INDEX(RPM!$D$9:$AB$9, 1, ROW() - ROW(E$8))/$A$3/1000</f>
        <v>18.811492553624092</v>
      </c>
      <c r="F19" s="48">
        <f>(('Tractive force'!F$22+INDEX('Tractive force'!$E$441:$AC$441,1,ROW()-ROW(F$8)))*$A$2)*INDEX(RPM!$D$9:$AB$9, 1, ROW() - ROW(F$8))/$A$3/1000</f>
        <v>19.449170549597302</v>
      </c>
      <c r="G19" s="48">
        <f>(('Tractive force'!G$22+INDEX('Tractive force'!$E$441:$AC$441,1,ROW()-ROW(G$8)))*$A$2)*INDEX(RPM!$D$9:$AB$9, 1, ROW() - ROW(G$8))/$A$3/1000</f>
        <v>20.086848545570501</v>
      </c>
      <c r="H19" s="48">
        <f>(('Tractive force'!H$22+INDEX('Tractive force'!$E$441:$AC$441,1,ROW()-ROW(H$8)))*$A$2)*INDEX(RPM!$D$9:$AB$9, 1, ROW() - ROW(H$8))/$A$3/1000</f>
        <v>20.724526541543714</v>
      </c>
      <c r="I19" s="48">
        <f>(('Tractive force'!I$22+INDEX('Tractive force'!$E$441:$AC$441,1,ROW()-ROW(I$8)))*$A$2)*INDEX(RPM!$D$9:$AB$9, 1, ROW() - ROW(I$8))/$A$3/1000</f>
        <v>21.362204537516924</v>
      </c>
      <c r="J19" s="48">
        <f>(('Tractive force'!J$22+INDEX('Tractive force'!$E$441:$AC$441,1,ROW()-ROW(J$8)))*$A$2)*INDEX(RPM!$D$9:$AB$9, 1, ROW() - ROW(J$8))/$A$3/1000</f>
        <v>21.999882533490126</v>
      </c>
      <c r="K19" s="48">
        <f>(('Tractive force'!K$22+INDEX('Tractive force'!$E$441:$AC$441,1,ROW()-ROW(K$8)))*$A$2)*INDEX(RPM!$D$9:$AB$9, 1, ROW() - ROW(K$8))/$A$3/1000</f>
        <v>22.63756052946334</v>
      </c>
      <c r="L19" s="48">
        <f>(('Tractive force'!L$22+INDEX('Tractive force'!$E$441:$AC$441,1,ROW()-ROW(L$8)))*$A$2)*INDEX(RPM!$D$9:$AB$9, 1, ROW() - ROW(L$8))/$A$3/1000</f>
        <v>23.275238525436546</v>
      </c>
      <c r="M19" s="48">
        <f>(('Tractive force'!M$22+INDEX('Tractive force'!$E$441:$AC$441,1,ROW()-ROW(M$8)))*$A$2)*INDEX(RPM!$D$9:$AB$9, 1, ROW() - ROW(M$8))/$A$3/1000</f>
        <v>23.912916521409755</v>
      </c>
      <c r="N19" s="48">
        <f>(('Tractive force'!N$22+INDEX('Tractive force'!$E$441:$AC$441,1,ROW()-ROW(N$8)))*$A$2)*INDEX(RPM!$D$9:$AB$9, 1, ROW() - ROW(N$8))/$A$3/1000</f>
        <v>24.550594517382962</v>
      </c>
      <c r="O19" s="48">
        <f>(('Tractive force'!O$22+INDEX('Tractive force'!$E$441:$AC$441,1,ROW()-ROW(O$8)))*$A$2)*INDEX(RPM!$D$9:$AB$9, 1, ROW() - ROW(O$8))/$A$3/1000</f>
        <v>25.188272513356164</v>
      </c>
      <c r="P19" s="48">
        <f>(('Tractive force'!P$22+INDEX('Tractive force'!$E$441:$AC$441,1,ROW()-ROW(P$8)))*$A$2)*INDEX(RPM!$D$9:$AB$9, 1, ROW() - ROW(P$8))/$A$3/1000</f>
        <v>25.825950509329378</v>
      </c>
      <c r="Q19" s="48">
        <f>(('Tractive force'!Q$22+INDEX('Tractive force'!$E$441:$AC$441,1,ROW()-ROW(Q$8)))*$A$2)*INDEX(RPM!$D$9:$AB$9, 1, ROW() - ROW(Q$8))/$A$3/1000</f>
        <v>26.463628505302584</v>
      </c>
      <c r="R19" s="48">
        <f>(('Tractive force'!R$22+INDEX('Tractive force'!$E$441:$AC$441,1,ROW()-ROW(R$8)))*$A$2)*INDEX(RPM!$D$9:$AB$9, 1, ROW() - ROW(R$8))/$A$3/1000</f>
        <v>27.10130650127579</v>
      </c>
      <c r="S19" s="48">
        <f>(('Tractive force'!S$22+INDEX('Tractive force'!$E$441:$AC$441,1,ROW()-ROW(S$8)))*$A$2)*INDEX(RPM!$D$9:$AB$9, 1, ROW() - ROW(S$8))/$A$3/1000</f>
        <v>27.738984497249007</v>
      </c>
      <c r="T19" s="48">
        <f>(('Tractive force'!T$22+INDEX('Tractive force'!$E$441:$AC$441,1,ROW()-ROW(T$8)))*$A$2)*INDEX(RPM!$D$9:$AB$9, 1, ROW() - ROW(T$8))/$A$3/1000</f>
        <v>28.376662493222206</v>
      </c>
      <c r="U19" s="48">
        <f>(('Tractive force'!U$22+INDEX('Tractive force'!$E$441:$AC$441,1,ROW()-ROW(U$8)))*$A$2)*INDEX(RPM!$D$9:$AB$9, 1, ROW() - ROW(U$8))/$A$3/1000</f>
        <v>29.014340489195412</v>
      </c>
      <c r="V19" s="48">
        <f>(('Tractive force'!V$22+INDEX('Tractive force'!$E$441:$AC$441,1,ROW()-ROW(V$8)))*$A$2)*INDEX(RPM!$D$9:$AB$9, 1, ROW() - ROW(V$8))/$A$3/1000</f>
        <v>29.652018485168632</v>
      </c>
      <c r="W19" s="48">
        <f>(('Tractive force'!W$22+INDEX('Tractive force'!$E$441:$AC$441,1,ROW()-ROW(W$8)))*$A$2)*INDEX(RPM!$D$9:$AB$9, 1, ROW() - ROW(W$8))/$A$3/1000</f>
        <v>30.289696481141828</v>
      </c>
      <c r="X19" s="48">
        <f>(('Tractive force'!X$22+INDEX('Tractive force'!$E$441:$AC$441,1,ROW()-ROW(X$8)))*$A$2)*INDEX(RPM!$D$9:$AB$9, 1, ROW() - ROW(X$8))/$A$3/1000</f>
        <v>30.927374477115048</v>
      </c>
      <c r="Y19" s="48">
        <f>(('Tractive force'!Y$22+INDEX('Tractive force'!$E$441:$AC$441,1,ROW()-ROW(Y$8)))*$A$2)*INDEX(RPM!$D$9:$AB$9, 1, ROW() - ROW(Y$8))/$A$3/1000</f>
        <v>31.565052473088254</v>
      </c>
      <c r="Z19" s="48">
        <f>(('Tractive force'!Z$22+INDEX('Tractive force'!$E$441:$AC$441,1,ROW()-ROW(Z$8)))*$A$2)*INDEX(RPM!$D$9:$AB$9, 1, ROW() - ROW(Z$8))/$A$3/1000</f>
        <v>32.202730469061457</v>
      </c>
      <c r="AA19" s="48">
        <f>(('Tractive force'!AA$22+INDEX('Tractive force'!$E$441:$AC$441,1,ROW()-ROW(AA$8)))*$A$2)*INDEX(RPM!$D$9:$AB$9, 1, ROW() - ROW(AA$8))/$A$3/1000</f>
        <v>32.840408465034663</v>
      </c>
      <c r="AB19" s="48">
        <f>(('Tractive force'!AB$22+INDEX('Tractive force'!$E$441:$AC$441,1,ROW()-ROW(AB$8)))*$A$2)*INDEX(RPM!$D$9:$AB$9, 1, ROW() - ROW(AB$8))/$A$3/1000</f>
        <v>33.478086461007869</v>
      </c>
      <c r="AC19" s="54">
        <f>(('Tractive force'!AC$22+INDEX('Tractive force'!$E$441:$AC$441,1,ROW()-ROW(AC$8)))*$A$2)*INDEX(RPM!$D$9:$AB$9, 1, ROW() - ROW(AC$8))/$A$3/1000</f>
        <v>34.115764456981083</v>
      </c>
    </row>
    <row r="20" spans="1:29" x14ac:dyDescent="0.25">
      <c r="A20" s="73"/>
      <c r="B20" s="4">
        <v>120</v>
      </c>
      <c r="C20" s="5">
        <f t="shared" si="0"/>
        <v>33.333333333333336</v>
      </c>
      <c r="D20" s="48">
        <f>(('Tractive force'!D$22+INDEX('Tractive force'!$E$441:$AC$441,1,ROW()-ROW(D$8)))*$A$2)*INDEX(RPM!$D$9:$AB$9, 1, ROW() - ROW(D$8))/$A$3/1000</f>
        <v>22.272246646682699</v>
      </c>
      <c r="E20" s="48">
        <f>(('Tractive force'!E$22+INDEX('Tractive force'!$E$441:$AC$441,1,ROW()-ROW(E$8)))*$A$2)*INDEX(RPM!$D$9:$AB$9, 1, ROW() - ROW(E$8))/$A$3/1000</f>
        <v>22.967895369562562</v>
      </c>
      <c r="F20" s="48">
        <f>(('Tractive force'!F$22+INDEX('Tractive force'!$E$441:$AC$441,1,ROW()-ROW(F$8)))*$A$2)*INDEX(RPM!$D$9:$AB$9, 1, ROW() - ROW(F$8))/$A$3/1000</f>
        <v>23.663544092442425</v>
      </c>
      <c r="G20" s="48">
        <f>(('Tractive force'!G$22+INDEX('Tractive force'!$E$441:$AC$441,1,ROW()-ROW(G$8)))*$A$2)*INDEX(RPM!$D$9:$AB$9, 1, ROW() - ROW(G$8))/$A$3/1000</f>
        <v>24.359192815322288</v>
      </c>
      <c r="H20" s="48">
        <f>(('Tractive force'!H$22+INDEX('Tractive force'!$E$441:$AC$441,1,ROW()-ROW(H$8)))*$A$2)*INDEX(RPM!$D$9:$AB$9, 1, ROW() - ROW(H$8))/$A$3/1000</f>
        <v>25.054841538202151</v>
      </c>
      <c r="I20" s="48">
        <f>(('Tractive force'!I$22+INDEX('Tractive force'!$E$441:$AC$441,1,ROW()-ROW(I$8)))*$A$2)*INDEX(RPM!$D$9:$AB$9, 1, ROW() - ROW(I$8))/$A$3/1000</f>
        <v>25.750490261082014</v>
      </c>
      <c r="J20" s="48">
        <f>(('Tractive force'!J$22+INDEX('Tractive force'!$E$441:$AC$441,1,ROW()-ROW(J$8)))*$A$2)*INDEX(RPM!$D$9:$AB$9, 1, ROW() - ROW(J$8))/$A$3/1000</f>
        <v>26.44613898396187</v>
      </c>
      <c r="K20" s="48">
        <f>(('Tractive force'!K$22+INDEX('Tractive force'!$E$441:$AC$441,1,ROW()-ROW(K$8)))*$A$2)*INDEX(RPM!$D$9:$AB$9, 1, ROW() - ROW(K$8))/$A$3/1000</f>
        <v>27.141787706841743</v>
      </c>
      <c r="L20" s="48">
        <f>(('Tractive force'!L$22+INDEX('Tractive force'!$E$441:$AC$441,1,ROW()-ROW(L$8)))*$A$2)*INDEX(RPM!$D$9:$AB$9, 1, ROW() - ROW(L$8))/$A$3/1000</f>
        <v>27.837436429721606</v>
      </c>
      <c r="M20" s="48">
        <f>(('Tractive force'!M$22+INDEX('Tractive force'!$E$441:$AC$441,1,ROW()-ROW(M$8)))*$A$2)*INDEX(RPM!$D$9:$AB$9, 1, ROW() - ROW(M$8))/$A$3/1000</f>
        <v>28.533085152601473</v>
      </c>
      <c r="N20" s="48">
        <f>(('Tractive force'!N$22+INDEX('Tractive force'!$E$441:$AC$441,1,ROW()-ROW(N$8)))*$A$2)*INDEX(RPM!$D$9:$AB$9, 1, ROW() - ROW(N$8))/$A$3/1000</f>
        <v>29.228733875481332</v>
      </c>
      <c r="O20" s="48">
        <f>(('Tractive force'!O$22+INDEX('Tractive force'!$E$441:$AC$441,1,ROW()-ROW(O$8)))*$A$2)*INDEX(RPM!$D$9:$AB$9, 1, ROW() - ROW(O$8))/$A$3/1000</f>
        <v>29.924382598361195</v>
      </c>
      <c r="P20" s="48">
        <f>(('Tractive force'!P$22+INDEX('Tractive force'!$E$441:$AC$441,1,ROW()-ROW(P$8)))*$A$2)*INDEX(RPM!$D$9:$AB$9, 1, ROW() - ROW(P$8))/$A$3/1000</f>
        <v>30.620031321241058</v>
      </c>
      <c r="Q20" s="48">
        <f>(('Tractive force'!Q$22+INDEX('Tractive force'!$E$441:$AC$441,1,ROW()-ROW(Q$8)))*$A$2)*INDEX(RPM!$D$9:$AB$9, 1, ROW() - ROW(Q$8))/$A$3/1000</f>
        <v>31.315680044120921</v>
      </c>
      <c r="R20" s="48">
        <f>(('Tractive force'!R$22+INDEX('Tractive force'!$E$441:$AC$441,1,ROW()-ROW(R$8)))*$A$2)*INDEX(RPM!$D$9:$AB$9, 1, ROW() - ROW(R$8))/$A$3/1000</f>
        <v>32.011328767000776</v>
      </c>
      <c r="S20" s="48">
        <f>(('Tractive force'!S$22+INDEX('Tractive force'!$E$441:$AC$441,1,ROW()-ROW(S$8)))*$A$2)*INDEX(RPM!$D$9:$AB$9, 1, ROW() - ROW(S$8))/$A$3/1000</f>
        <v>32.70697748988065</v>
      </c>
      <c r="T20" s="48">
        <f>(('Tractive force'!T$22+INDEX('Tractive force'!$E$441:$AC$441,1,ROW()-ROW(T$8)))*$A$2)*INDEX(RPM!$D$9:$AB$9, 1, ROW() - ROW(T$8))/$A$3/1000</f>
        <v>33.402626212760516</v>
      </c>
      <c r="U20" s="48">
        <f>(('Tractive force'!U$22+INDEX('Tractive force'!$E$441:$AC$441,1,ROW()-ROW(U$8)))*$A$2)*INDEX(RPM!$D$9:$AB$9, 1, ROW() - ROW(U$8))/$A$3/1000</f>
        <v>34.098274935640376</v>
      </c>
      <c r="V20" s="48">
        <f>(('Tractive force'!V$22+INDEX('Tractive force'!$E$441:$AC$441,1,ROW()-ROW(V$8)))*$A$2)*INDEX(RPM!$D$9:$AB$9, 1, ROW() - ROW(V$8))/$A$3/1000</f>
        <v>34.793923658520235</v>
      </c>
      <c r="W20" s="48">
        <f>(('Tractive force'!W$22+INDEX('Tractive force'!$E$441:$AC$441,1,ROW()-ROW(W$8)))*$A$2)*INDEX(RPM!$D$9:$AB$9, 1, ROW() - ROW(W$8))/$A$3/1000</f>
        <v>35.489572381400095</v>
      </c>
      <c r="X20" s="48">
        <f>(('Tractive force'!X$22+INDEX('Tractive force'!$E$441:$AC$441,1,ROW()-ROW(X$8)))*$A$2)*INDEX(RPM!$D$9:$AB$9, 1, ROW() - ROW(X$8))/$A$3/1000</f>
        <v>36.185221104279968</v>
      </c>
      <c r="Y20" s="48">
        <f>(('Tractive force'!Y$22+INDEX('Tractive force'!$E$441:$AC$441,1,ROW()-ROW(Y$8)))*$A$2)*INDEX(RPM!$D$9:$AB$9, 1, ROW() - ROW(Y$8))/$A$3/1000</f>
        <v>36.880869827159827</v>
      </c>
      <c r="Z20" s="48">
        <f>(('Tractive force'!Z$22+INDEX('Tractive force'!$E$441:$AC$441,1,ROW()-ROW(Z$8)))*$A$2)*INDEX(RPM!$D$9:$AB$9, 1, ROW() - ROW(Z$8))/$A$3/1000</f>
        <v>37.576518550039687</v>
      </c>
      <c r="AA20" s="48">
        <f>(('Tractive force'!AA$22+INDEX('Tractive force'!$E$441:$AC$441,1,ROW()-ROW(AA$8)))*$A$2)*INDEX(RPM!$D$9:$AB$9, 1, ROW() - ROW(AA$8))/$A$3/1000</f>
        <v>38.272167272919546</v>
      </c>
      <c r="AB20" s="48">
        <f>(('Tractive force'!AB$22+INDEX('Tractive force'!$E$441:$AC$441,1,ROW()-ROW(AB$8)))*$A$2)*INDEX(RPM!$D$9:$AB$9, 1, ROW() - ROW(AB$8))/$A$3/1000</f>
        <v>38.967815995799413</v>
      </c>
      <c r="AC20" s="54">
        <f>(('Tractive force'!AC$22+INDEX('Tractive force'!$E$441:$AC$441,1,ROW()-ROW(AC$8)))*$A$2)*INDEX(RPM!$D$9:$AB$9, 1, ROW() - ROW(AC$8))/$A$3/1000</f>
        <v>39.663464718679279</v>
      </c>
    </row>
    <row r="21" spans="1:29" x14ac:dyDescent="0.25">
      <c r="A21" s="73"/>
      <c r="B21" s="4">
        <v>130</v>
      </c>
      <c r="C21" s="5">
        <f t="shared" si="0"/>
        <v>36.111111111111114</v>
      </c>
      <c r="D21" s="48">
        <f>(('Tractive force'!D$22+INDEX('Tractive force'!$E$441:$AC$441,1,ROW()-ROW(D$8)))*$A$2)*INDEX(RPM!$D$9:$AB$9, 1, ROW() - ROW(D$8))/$A$3/1000</f>
        <v>27.008835378126346</v>
      </c>
      <c r="E21" s="48">
        <f>(('Tractive force'!E$22+INDEX('Tractive force'!$E$441:$AC$441,1,ROW()-ROW(E$8)))*$A$2)*INDEX(RPM!$D$9:$AB$9, 1, ROW() - ROW(E$8))/$A$3/1000</f>
        <v>27.762454827912869</v>
      </c>
      <c r="F21" s="48">
        <f>(('Tractive force'!F$22+INDEX('Tractive force'!$E$441:$AC$441,1,ROW()-ROW(F$8)))*$A$2)*INDEX(RPM!$D$9:$AB$9, 1, ROW() - ROW(F$8))/$A$3/1000</f>
        <v>28.516074277699385</v>
      </c>
      <c r="G21" s="48">
        <f>(('Tractive force'!G$22+INDEX('Tractive force'!$E$441:$AC$441,1,ROW()-ROW(G$8)))*$A$2)*INDEX(RPM!$D$9:$AB$9, 1, ROW() - ROW(G$8))/$A$3/1000</f>
        <v>29.269693727485905</v>
      </c>
      <c r="H21" s="48">
        <f>(('Tractive force'!H$22+INDEX('Tractive force'!$E$441:$AC$441,1,ROW()-ROW(H$8)))*$A$2)*INDEX(RPM!$D$9:$AB$9, 1, ROW() - ROW(H$8))/$A$3/1000</f>
        <v>30.023313177272421</v>
      </c>
      <c r="I21" s="48">
        <f>(('Tractive force'!I$22+INDEX('Tractive force'!$E$441:$AC$441,1,ROW()-ROW(I$8)))*$A$2)*INDEX(RPM!$D$9:$AB$9, 1, ROW() - ROW(I$8))/$A$3/1000</f>
        <v>30.77693262705894</v>
      </c>
      <c r="J21" s="48">
        <f>(('Tractive force'!J$22+INDEX('Tractive force'!$E$441:$AC$441,1,ROW()-ROW(J$8)))*$A$2)*INDEX(RPM!$D$9:$AB$9, 1, ROW() - ROW(J$8))/$A$3/1000</f>
        <v>31.530552076845456</v>
      </c>
      <c r="K21" s="48">
        <f>(('Tractive force'!K$22+INDEX('Tractive force'!$E$441:$AC$441,1,ROW()-ROW(K$8)))*$A$2)*INDEX(RPM!$D$9:$AB$9, 1, ROW() - ROW(K$8))/$A$3/1000</f>
        <v>32.284171526631972</v>
      </c>
      <c r="L21" s="48">
        <f>(('Tractive force'!L$22+INDEX('Tractive force'!$E$441:$AC$441,1,ROW()-ROW(L$8)))*$A$2)*INDEX(RPM!$D$9:$AB$9, 1, ROW() - ROW(L$8))/$A$3/1000</f>
        <v>33.037790976418492</v>
      </c>
      <c r="M21" s="48">
        <f>(('Tractive force'!M$22+INDEX('Tractive force'!$E$441:$AC$441,1,ROW()-ROW(M$8)))*$A$2)*INDEX(RPM!$D$9:$AB$9, 1, ROW() - ROW(M$8))/$A$3/1000</f>
        <v>33.791410426205019</v>
      </c>
      <c r="N21" s="48">
        <f>(('Tractive force'!N$22+INDEX('Tractive force'!$E$441:$AC$441,1,ROW()-ROW(N$8)))*$A$2)*INDEX(RPM!$D$9:$AB$9, 1, ROW() - ROW(N$8))/$A$3/1000</f>
        <v>34.545029875991538</v>
      </c>
      <c r="O21" s="48">
        <f>(('Tractive force'!O$22+INDEX('Tractive force'!$E$441:$AC$441,1,ROW()-ROW(O$8)))*$A$2)*INDEX(RPM!$D$9:$AB$9, 1, ROW() - ROW(O$8))/$A$3/1000</f>
        <v>35.298649325778051</v>
      </c>
      <c r="P21" s="48">
        <f>(('Tractive force'!P$22+INDEX('Tractive force'!$E$441:$AC$441,1,ROW()-ROW(P$8)))*$A$2)*INDEX(RPM!$D$9:$AB$9, 1, ROW() - ROW(P$8))/$A$3/1000</f>
        <v>36.052268775564571</v>
      </c>
      <c r="Q21" s="48">
        <f>(('Tractive force'!Q$22+INDEX('Tractive force'!$E$441:$AC$441,1,ROW()-ROW(Q$8)))*$A$2)*INDEX(RPM!$D$9:$AB$9, 1, ROW() - ROW(Q$8))/$A$3/1000</f>
        <v>36.80588822535109</v>
      </c>
      <c r="R21" s="48">
        <f>(('Tractive force'!R$22+INDEX('Tractive force'!$E$441:$AC$441,1,ROW()-ROW(R$8)))*$A$2)*INDEX(RPM!$D$9:$AB$9, 1, ROW() - ROW(R$8))/$A$3/1000</f>
        <v>37.559507675137603</v>
      </c>
      <c r="S21" s="48">
        <f>(('Tractive force'!S$22+INDEX('Tractive force'!$E$441:$AC$441,1,ROW()-ROW(S$8)))*$A$2)*INDEX(RPM!$D$9:$AB$9, 1, ROW() - ROW(S$8))/$A$3/1000</f>
        <v>38.313127124924129</v>
      </c>
      <c r="T21" s="48">
        <f>(('Tractive force'!T$22+INDEX('Tractive force'!$E$441:$AC$441,1,ROW()-ROW(T$8)))*$A$2)*INDEX(RPM!$D$9:$AB$9, 1, ROW() - ROW(T$8))/$A$3/1000</f>
        <v>39.066746574710642</v>
      </c>
      <c r="U21" s="48">
        <f>(('Tractive force'!U$22+INDEX('Tractive force'!$E$441:$AC$441,1,ROW()-ROW(U$8)))*$A$2)*INDEX(RPM!$D$9:$AB$9, 1, ROW() - ROW(U$8))/$A$3/1000</f>
        <v>39.820366024497154</v>
      </c>
      <c r="V21" s="48">
        <f>(('Tractive force'!V$22+INDEX('Tractive force'!$E$441:$AC$441,1,ROW()-ROW(V$8)))*$A$2)*INDEX(RPM!$D$9:$AB$9, 1, ROW() - ROW(V$8))/$A$3/1000</f>
        <v>40.573985474283674</v>
      </c>
      <c r="W21" s="48">
        <f>(('Tractive force'!W$22+INDEX('Tractive force'!$E$441:$AC$441,1,ROW()-ROW(W$8)))*$A$2)*INDEX(RPM!$D$9:$AB$9, 1, ROW() - ROW(W$8))/$A$3/1000</f>
        <v>41.327604924070201</v>
      </c>
      <c r="X21" s="48">
        <f>(('Tractive force'!X$22+INDEX('Tractive force'!$E$441:$AC$441,1,ROW()-ROW(X$8)))*$A$2)*INDEX(RPM!$D$9:$AB$9, 1, ROW() - ROW(X$8))/$A$3/1000</f>
        <v>42.081224373856728</v>
      </c>
      <c r="Y21" s="48">
        <f>(('Tractive force'!Y$22+INDEX('Tractive force'!$E$441:$AC$441,1,ROW()-ROW(Y$8)))*$A$2)*INDEX(RPM!$D$9:$AB$9, 1, ROW() - ROW(Y$8))/$A$3/1000</f>
        <v>42.83484382364324</v>
      </c>
      <c r="Z21" s="48">
        <f>(('Tractive force'!Z$22+INDEX('Tractive force'!$E$441:$AC$441,1,ROW()-ROW(Z$8)))*$A$2)*INDEX(RPM!$D$9:$AB$9, 1, ROW() - ROW(Z$8))/$A$3/1000</f>
        <v>43.588463273429745</v>
      </c>
      <c r="AA21" s="48">
        <f>(('Tractive force'!AA$22+INDEX('Tractive force'!$E$441:$AC$441,1,ROW()-ROW(AA$8)))*$A$2)*INDEX(RPM!$D$9:$AB$9, 1, ROW() - ROW(AA$8))/$A$3/1000</f>
        <v>44.342082723216279</v>
      </c>
      <c r="AB21" s="48">
        <f>(('Tractive force'!AB$22+INDEX('Tractive force'!$E$441:$AC$441,1,ROW()-ROW(AB$8)))*$A$2)*INDEX(RPM!$D$9:$AB$9, 1, ROW() - ROW(AB$8))/$A$3/1000</f>
        <v>45.095702173002778</v>
      </c>
      <c r="AC21" s="54">
        <f>(('Tractive force'!AC$22+INDEX('Tractive force'!$E$441:$AC$441,1,ROW()-ROW(AC$8)))*$A$2)*INDEX(RPM!$D$9:$AB$9, 1, ROW() - ROW(AC$8))/$A$3/1000</f>
        <v>45.849321622789297</v>
      </c>
    </row>
    <row r="22" spans="1:29" x14ac:dyDescent="0.25">
      <c r="A22" s="73"/>
      <c r="B22" s="4">
        <v>140</v>
      </c>
      <c r="C22" s="5">
        <f t="shared" si="0"/>
        <v>38.888888888888886</v>
      </c>
      <c r="D22" s="48">
        <f>(('Tractive force'!D$22+INDEX('Tractive force'!$E$441:$AC$441,1,ROW()-ROW(D$8)))*$A$2)*INDEX(RPM!$D$9:$AB$9, 1, ROW() - ROW(D$8))/$A$3/1000</f>
        <v>32.436760472182804</v>
      </c>
      <c r="E22" s="48">
        <f>(('Tractive force'!E$22+INDEX('Tractive force'!$E$441:$AC$441,1,ROW()-ROW(E$8)))*$A$2)*INDEX(RPM!$D$9:$AB$9, 1, ROW() - ROW(E$8))/$A$3/1000</f>
        <v>33.248350648875984</v>
      </c>
      <c r="F22" s="48">
        <f>(('Tractive force'!F$22+INDEX('Tractive force'!$E$441:$AC$441,1,ROW()-ROW(F$8)))*$A$2)*INDEX(RPM!$D$9:$AB$9, 1, ROW() - ROW(F$8))/$A$3/1000</f>
        <v>34.059940825569157</v>
      </c>
      <c r="G22" s="48">
        <f>(('Tractive force'!G$22+INDEX('Tractive force'!$E$441:$AC$441,1,ROW()-ROW(G$8)))*$A$2)*INDEX(RPM!$D$9:$AB$9, 1, ROW() - ROW(G$8))/$A$3/1000</f>
        <v>34.871531002262323</v>
      </c>
      <c r="H22" s="48">
        <f>(('Tractive force'!H$22+INDEX('Tractive force'!$E$441:$AC$441,1,ROW()-ROW(H$8)))*$A$2)*INDEX(RPM!$D$9:$AB$9, 1, ROW() - ROW(H$8))/$A$3/1000</f>
        <v>35.68312117895551</v>
      </c>
      <c r="I22" s="48">
        <f>(('Tractive force'!I$22+INDEX('Tractive force'!$E$441:$AC$441,1,ROW()-ROW(I$8)))*$A$2)*INDEX(RPM!$D$9:$AB$9, 1, ROW() - ROW(I$8))/$A$3/1000</f>
        <v>36.494711355648683</v>
      </c>
      <c r="J22" s="48">
        <f>(('Tractive force'!J$22+INDEX('Tractive force'!$E$441:$AC$441,1,ROW()-ROW(J$8)))*$A$2)*INDEX(RPM!$D$9:$AB$9, 1, ROW() - ROW(J$8))/$A$3/1000</f>
        <v>37.306301532341834</v>
      </c>
      <c r="K22" s="48">
        <f>(('Tractive force'!K$22+INDEX('Tractive force'!$E$441:$AC$441,1,ROW()-ROW(K$8)))*$A$2)*INDEX(RPM!$D$9:$AB$9, 1, ROW() - ROW(K$8))/$A$3/1000</f>
        <v>38.117891709035021</v>
      </c>
      <c r="L22" s="48">
        <f>(('Tractive force'!L$22+INDEX('Tractive force'!$E$441:$AC$441,1,ROW()-ROW(L$8)))*$A$2)*INDEX(RPM!$D$9:$AB$9, 1, ROW() - ROW(L$8))/$A$3/1000</f>
        <v>38.929481885728201</v>
      </c>
      <c r="M22" s="48">
        <f>(('Tractive force'!M$22+INDEX('Tractive force'!$E$441:$AC$441,1,ROW()-ROW(M$8)))*$A$2)*INDEX(RPM!$D$9:$AB$9, 1, ROW() - ROW(M$8))/$A$3/1000</f>
        <v>39.741072062421374</v>
      </c>
      <c r="N22" s="48">
        <f>(('Tractive force'!N$22+INDEX('Tractive force'!$E$441:$AC$441,1,ROW()-ROW(N$8)))*$A$2)*INDEX(RPM!$D$9:$AB$9, 1, ROW() - ROW(N$8))/$A$3/1000</f>
        <v>40.552662239114539</v>
      </c>
      <c r="O22" s="48">
        <f>(('Tractive force'!O$22+INDEX('Tractive force'!$E$441:$AC$441,1,ROW()-ROW(O$8)))*$A$2)*INDEX(RPM!$D$9:$AB$9, 1, ROW() - ROW(O$8))/$A$3/1000</f>
        <v>41.364252415807719</v>
      </c>
      <c r="P22" s="48">
        <f>(('Tractive force'!P$22+INDEX('Tractive force'!$E$441:$AC$441,1,ROW()-ROW(P$8)))*$A$2)*INDEX(RPM!$D$9:$AB$9, 1, ROW() - ROW(P$8))/$A$3/1000</f>
        <v>42.175842592500892</v>
      </c>
      <c r="Q22" s="48">
        <f>(('Tractive force'!Q$22+INDEX('Tractive force'!$E$441:$AC$441,1,ROW()-ROW(Q$8)))*$A$2)*INDEX(RPM!$D$9:$AB$9, 1, ROW() - ROW(Q$8))/$A$3/1000</f>
        <v>42.987432769194065</v>
      </c>
      <c r="R22" s="48">
        <f>(('Tractive force'!R$22+INDEX('Tractive force'!$E$441:$AC$441,1,ROW()-ROW(R$8)))*$A$2)*INDEX(RPM!$D$9:$AB$9, 1, ROW() - ROW(R$8))/$A$3/1000</f>
        <v>43.799022945887238</v>
      </c>
      <c r="S22" s="48">
        <f>(('Tractive force'!S$22+INDEX('Tractive force'!$E$441:$AC$441,1,ROW()-ROW(S$8)))*$A$2)*INDEX(RPM!$D$9:$AB$9, 1, ROW() - ROW(S$8))/$A$3/1000</f>
        <v>44.610613122580418</v>
      </c>
      <c r="T22" s="48">
        <f>(('Tractive force'!T$22+INDEX('Tractive force'!$E$441:$AC$441,1,ROW()-ROW(T$8)))*$A$2)*INDEX(RPM!$D$9:$AB$9, 1, ROW() - ROW(T$8))/$A$3/1000</f>
        <v>45.422203299273583</v>
      </c>
      <c r="U22" s="48">
        <f>(('Tractive force'!U$22+INDEX('Tractive force'!$E$441:$AC$441,1,ROW()-ROW(U$8)))*$A$2)*INDEX(RPM!$D$9:$AB$9, 1, ROW() - ROW(U$8))/$A$3/1000</f>
        <v>46.233793475966756</v>
      </c>
      <c r="V22" s="48">
        <f>(('Tractive force'!V$22+INDEX('Tractive force'!$E$441:$AC$441,1,ROW()-ROW(V$8)))*$A$2)*INDEX(RPM!$D$9:$AB$9, 1, ROW() - ROW(V$8))/$A$3/1000</f>
        <v>47.045383652659936</v>
      </c>
      <c r="W22" s="48">
        <f>(('Tractive force'!W$22+INDEX('Tractive force'!$E$441:$AC$441,1,ROW()-ROW(W$8)))*$A$2)*INDEX(RPM!$D$9:$AB$9, 1, ROW() - ROW(W$8))/$A$3/1000</f>
        <v>47.856973829353102</v>
      </c>
      <c r="X22" s="48">
        <f>(('Tractive force'!X$22+INDEX('Tractive force'!$E$441:$AC$441,1,ROW()-ROW(X$8)))*$A$2)*INDEX(RPM!$D$9:$AB$9, 1, ROW() - ROW(X$8))/$A$3/1000</f>
        <v>48.668564006046282</v>
      </c>
      <c r="Y22" s="48">
        <f>(('Tractive force'!Y$22+INDEX('Tractive force'!$E$441:$AC$441,1,ROW()-ROW(Y$8)))*$A$2)*INDEX(RPM!$D$9:$AB$9, 1, ROW() - ROW(Y$8))/$A$3/1000</f>
        <v>49.480154182739454</v>
      </c>
      <c r="Z22" s="48">
        <f>(('Tractive force'!Z$22+INDEX('Tractive force'!$E$441:$AC$441,1,ROW()-ROW(Z$8)))*$A$2)*INDEX(RPM!$D$9:$AB$9, 1, ROW() - ROW(Z$8))/$A$3/1000</f>
        <v>50.291744359432627</v>
      </c>
      <c r="AA22" s="48">
        <f>(('Tractive force'!AA$22+INDEX('Tractive force'!$E$441:$AC$441,1,ROW()-ROW(AA$8)))*$A$2)*INDEX(RPM!$D$9:$AB$9, 1, ROW() - ROW(AA$8))/$A$3/1000</f>
        <v>51.1033345361258</v>
      </c>
      <c r="AB22" s="48">
        <f>(('Tractive force'!AB$22+INDEX('Tractive force'!$E$441:$AC$441,1,ROW()-ROW(AB$8)))*$A$2)*INDEX(RPM!$D$9:$AB$9, 1, ROW() - ROW(AB$8))/$A$3/1000</f>
        <v>51.914924712818973</v>
      </c>
      <c r="AC22" s="54">
        <f>(('Tractive force'!AC$22+INDEX('Tractive force'!$E$441:$AC$441,1,ROW()-ROW(AC$8)))*$A$2)*INDEX(RPM!$D$9:$AB$9, 1, ROW() - ROW(AC$8))/$A$3/1000</f>
        <v>52.726514889512146</v>
      </c>
    </row>
    <row r="23" spans="1:29" x14ac:dyDescent="0.25">
      <c r="A23" s="73"/>
      <c r="B23" s="4">
        <v>150</v>
      </c>
      <c r="C23" s="5">
        <f t="shared" si="0"/>
        <v>41.666666666666664</v>
      </c>
      <c r="D23" s="48">
        <f>(('Tractive force'!D$22+INDEX('Tractive force'!$E$441:$AC$441,1,ROW()-ROW(D$8)))*$A$2)*INDEX(RPM!$D$9:$AB$9, 1, ROW() - ROW(D$8))/$A$3/1000</f>
        <v>38.609201649053098</v>
      </c>
      <c r="E23" s="48">
        <f>(('Tractive force'!E$22+INDEX('Tractive force'!$E$441:$AC$441,1,ROW()-ROW(E$8)))*$A$2)*INDEX(RPM!$D$9:$AB$9, 1, ROW() - ROW(E$8))/$A$3/1000</f>
        <v>39.478762552652924</v>
      </c>
      <c r="F23" s="48">
        <f>(('Tractive force'!F$22+INDEX('Tractive force'!$E$441:$AC$441,1,ROW()-ROW(F$8)))*$A$2)*INDEX(RPM!$D$9:$AB$9, 1, ROW() - ROW(F$8))/$A$3/1000</f>
        <v>40.34832345625275</v>
      </c>
      <c r="G23" s="48">
        <f>(('Tractive force'!G$22+INDEX('Tractive force'!$E$441:$AC$441,1,ROW()-ROW(G$8)))*$A$2)*INDEX(RPM!$D$9:$AB$9, 1, ROW() - ROW(G$8))/$A$3/1000</f>
        <v>41.217884359852576</v>
      </c>
      <c r="H23" s="48">
        <f>(('Tractive force'!H$22+INDEX('Tractive force'!$E$441:$AC$441,1,ROW()-ROW(H$8)))*$A$2)*INDEX(RPM!$D$9:$AB$9, 1, ROW() - ROW(H$8))/$A$3/1000</f>
        <v>42.087445263452416</v>
      </c>
      <c r="I23" s="48">
        <f>(('Tractive force'!I$22+INDEX('Tractive force'!$E$441:$AC$441,1,ROW()-ROW(I$8)))*$A$2)*INDEX(RPM!$D$9:$AB$9, 1, ROW() - ROW(I$8))/$A$3/1000</f>
        <v>42.957006167052242</v>
      </c>
      <c r="J23" s="48">
        <f>(('Tractive force'!J$22+INDEX('Tractive force'!$E$441:$AC$441,1,ROW()-ROW(J$8)))*$A$2)*INDEX(RPM!$D$9:$AB$9, 1, ROW() - ROW(J$8))/$A$3/1000</f>
        <v>43.826567070652061</v>
      </c>
      <c r="K23" s="48">
        <f>(('Tractive force'!K$22+INDEX('Tractive force'!$E$441:$AC$441,1,ROW()-ROW(K$8)))*$A$2)*INDEX(RPM!$D$9:$AB$9, 1, ROW() - ROW(K$8))/$A$3/1000</f>
        <v>44.696127974251894</v>
      </c>
      <c r="L23" s="48">
        <f>(('Tractive force'!L$22+INDEX('Tractive force'!$E$441:$AC$441,1,ROW()-ROW(L$8)))*$A$2)*INDEX(RPM!$D$9:$AB$9, 1, ROW() - ROW(L$8))/$A$3/1000</f>
        <v>45.565688877851727</v>
      </c>
      <c r="M23" s="48">
        <f>(('Tractive force'!M$22+INDEX('Tractive force'!$E$441:$AC$441,1,ROW()-ROW(M$8)))*$A$2)*INDEX(RPM!$D$9:$AB$9, 1, ROW() - ROW(M$8))/$A$3/1000</f>
        <v>46.435249781451553</v>
      </c>
      <c r="N23" s="48">
        <f>(('Tractive force'!N$22+INDEX('Tractive force'!$E$441:$AC$441,1,ROW()-ROW(N$8)))*$A$2)*INDEX(RPM!$D$9:$AB$9, 1, ROW() - ROW(N$8))/$A$3/1000</f>
        <v>47.304810685051386</v>
      </c>
      <c r="O23" s="48">
        <f>(('Tractive force'!O$22+INDEX('Tractive force'!$E$441:$AC$441,1,ROW()-ROW(O$8)))*$A$2)*INDEX(RPM!$D$9:$AB$9, 1, ROW() - ROW(O$8))/$A$3/1000</f>
        <v>48.174371588651212</v>
      </c>
      <c r="P23" s="48">
        <f>(('Tractive force'!P$22+INDEX('Tractive force'!$E$441:$AC$441,1,ROW()-ROW(P$8)))*$A$2)*INDEX(RPM!$D$9:$AB$9, 1, ROW() - ROW(P$8))/$A$3/1000</f>
        <v>49.043932492251045</v>
      </c>
      <c r="Q23" s="48">
        <f>(('Tractive force'!Q$22+INDEX('Tractive force'!$E$441:$AC$441,1,ROW()-ROW(Q$8)))*$A$2)*INDEX(RPM!$D$9:$AB$9, 1, ROW() - ROW(Q$8))/$A$3/1000</f>
        <v>49.913493395850871</v>
      </c>
      <c r="R23" s="48">
        <f>(('Tractive force'!R$22+INDEX('Tractive force'!$E$441:$AC$441,1,ROW()-ROW(R$8)))*$A$2)*INDEX(RPM!$D$9:$AB$9, 1, ROW() - ROW(R$8))/$A$3/1000</f>
        <v>50.783054299450704</v>
      </c>
      <c r="S23" s="48">
        <f>(('Tractive force'!S$22+INDEX('Tractive force'!$E$441:$AC$441,1,ROW()-ROW(S$8)))*$A$2)*INDEX(RPM!$D$9:$AB$9, 1, ROW() - ROW(S$8))/$A$3/1000</f>
        <v>51.65261520305053</v>
      </c>
      <c r="T23" s="48">
        <f>(('Tractive force'!T$22+INDEX('Tractive force'!$E$441:$AC$441,1,ROW()-ROW(T$8)))*$A$2)*INDEX(RPM!$D$9:$AB$9, 1, ROW() - ROW(T$8))/$A$3/1000</f>
        <v>52.522176106650356</v>
      </c>
      <c r="U23" s="48">
        <f>(('Tractive force'!U$22+INDEX('Tractive force'!$E$441:$AC$441,1,ROW()-ROW(U$8)))*$A$2)*INDEX(RPM!$D$9:$AB$9, 1, ROW() - ROW(U$8))/$A$3/1000</f>
        <v>53.391737010250189</v>
      </c>
      <c r="V23" s="48">
        <f>(('Tractive force'!V$22+INDEX('Tractive force'!$E$441:$AC$441,1,ROW()-ROW(V$8)))*$A$2)*INDEX(RPM!$D$9:$AB$9, 1, ROW() - ROW(V$8))/$A$3/1000</f>
        <v>54.261297913850015</v>
      </c>
      <c r="W23" s="48">
        <f>(('Tractive force'!W$22+INDEX('Tractive force'!$E$441:$AC$441,1,ROW()-ROW(W$8)))*$A$2)*INDEX(RPM!$D$9:$AB$9, 1, ROW() - ROW(W$8))/$A$3/1000</f>
        <v>55.130858817449834</v>
      </c>
      <c r="X23" s="48">
        <f>(('Tractive force'!X$22+INDEX('Tractive force'!$E$441:$AC$441,1,ROW()-ROW(X$8)))*$A$2)*INDEX(RPM!$D$9:$AB$9, 1, ROW() - ROW(X$8))/$A$3/1000</f>
        <v>56.000419721049674</v>
      </c>
      <c r="Y23" s="48">
        <f>(('Tractive force'!Y$22+INDEX('Tractive force'!$E$441:$AC$441,1,ROW()-ROW(Y$8)))*$A$2)*INDEX(RPM!$D$9:$AB$9, 1, ROW() - ROW(Y$8))/$A$3/1000</f>
        <v>56.869980624649507</v>
      </c>
      <c r="Z23" s="48">
        <f>(('Tractive force'!Z$22+INDEX('Tractive force'!$E$441:$AC$441,1,ROW()-ROW(Z$8)))*$A$2)*INDEX(RPM!$D$9:$AB$9, 1, ROW() - ROW(Z$8))/$A$3/1000</f>
        <v>57.739541528249319</v>
      </c>
      <c r="AA23" s="48">
        <f>(('Tractive force'!AA$22+INDEX('Tractive force'!$E$441:$AC$441,1,ROW()-ROW(AA$8)))*$A$2)*INDEX(RPM!$D$9:$AB$9, 1, ROW() - ROW(AA$8))/$A$3/1000</f>
        <v>58.609102431849159</v>
      </c>
      <c r="AB23" s="48">
        <f>(('Tractive force'!AB$22+INDEX('Tractive force'!$E$441:$AC$441,1,ROW()-ROW(AB$8)))*$A$2)*INDEX(RPM!$D$9:$AB$9, 1, ROW() - ROW(AB$8))/$A$3/1000</f>
        <v>59.478663335448985</v>
      </c>
      <c r="AC23" s="54">
        <f>(('Tractive force'!AC$22+INDEX('Tractive force'!$E$441:$AC$441,1,ROW()-ROW(AC$8)))*$A$2)*INDEX(RPM!$D$9:$AB$9, 1, ROW() - ROW(AC$8))/$A$3/1000</f>
        <v>60.348224239048811</v>
      </c>
    </row>
    <row r="24" spans="1:29" x14ac:dyDescent="0.25">
      <c r="A24" s="73"/>
      <c r="B24" s="4">
        <v>160</v>
      </c>
      <c r="C24" s="5">
        <f t="shared" si="0"/>
        <v>44.444444444444443</v>
      </c>
      <c r="D24" s="48">
        <f>(('Tractive force'!D$22+INDEX('Tractive force'!$E$441:$AC$441,1,ROW()-ROW(D$8)))*$A$2)*INDEX(RPM!$D$9:$AB$9, 1, ROW() - ROW(D$8))/$A$3/1000</f>
        <v>45.579338628938174</v>
      </c>
      <c r="E24" s="48">
        <f>(('Tractive force'!E$22+INDEX('Tractive force'!$E$441:$AC$441,1,ROW()-ROW(E$8)))*$A$2)*INDEX(RPM!$D$9:$AB$9, 1, ROW() - ROW(E$8))/$A$3/1000</f>
        <v>46.506870259444653</v>
      </c>
      <c r="F24" s="48">
        <f>(('Tractive force'!F$22+INDEX('Tractive force'!$E$441:$AC$441,1,ROW()-ROW(F$8)))*$A$2)*INDEX(RPM!$D$9:$AB$9, 1, ROW() - ROW(F$8))/$A$3/1000</f>
        <v>47.434401889951125</v>
      </c>
      <c r="G24" s="48">
        <f>(('Tractive force'!G$22+INDEX('Tractive force'!$E$441:$AC$441,1,ROW()-ROW(G$8)))*$A$2)*INDEX(RPM!$D$9:$AB$9, 1, ROW() - ROW(G$8))/$A$3/1000</f>
        <v>48.361933520457619</v>
      </c>
      <c r="H24" s="48">
        <f>(('Tractive force'!H$22+INDEX('Tractive force'!$E$441:$AC$441,1,ROW()-ROW(H$8)))*$A$2)*INDEX(RPM!$D$9:$AB$9, 1, ROW() - ROW(H$8))/$A$3/1000</f>
        <v>49.289465150964105</v>
      </c>
      <c r="I24" s="48">
        <f>(('Tractive force'!I$22+INDEX('Tractive force'!$E$441:$AC$441,1,ROW()-ROW(I$8)))*$A$2)*INDEX(RPM!$D$9:$AB$9, 1, ROW() - ROW(I$8))/$A$3/1000</f>
        <v>50.216996781470591</v>
      </c>
      <c r="J24" s="48">
        <f>(('Tractive force'!J$22+INDEX('Tractive force'!$E$441:$AC$441,1,ROW()-ROW(J$8)))*$A$2)*INDEX(RPM!$D$9:$AB$9, 1, ROW() - ROW(J$8))/$A$3/1000</f>
        <v>51.14452841197707</v>
      </c>
      <c r="K24" s="48">
        <f>(('Tractive force'!K$22+INDEX('Tractive force'!$E$441:$AC$441,1,ROW()-ROW(K$8)))*$A$2)*INDEX(RPM!$D$9:$AB$9, 1, ROW() - ROW(K$8))/$A$3/1000</f>
        <v>52.07206004248355</v>
      </c>
      <c r="L24" s="48">
        <f>(('Tractive force'!L$22+INDEX('Tractive force'!$E$441:$AC$441,1,ROW()-ROW(L$8)))*$A$2)*INDEX(RPM!$D$9:$AB$9, 1, ROW() - ROW(L$8))/$A$3/1000</f>
        <v>52.999591672990043</v>
      </c>
      <c r="M24" s="48">
        <f>(('Tractive force'!M$22+INDEX('Tractive force'!$E$441:$AC$441,1,ROW()-ROW(M$8)))*$A$2)*INDEX(RPM!$D$9:$AB$9, 1, ROW() - ROW(M$8))/$A$3/1000</f>
        <v>53.927123303496529</v>
      </c>
      <c r="N24" s="48">
        <f>(('Tractive force'!N$22+INDEX('Tractive force'!$E$441:$AC$441,1,ROW()-ROW(N$8)))*$A$2)*INDEX(RPM!$D$9:$AB$9, 1, ROW() - ROW(N$8))/$A$3/1000</f>
        <v>54.854654934003008</v>
      </c>
      <c r="O24" s="48">
        <f>(('Tractive force'!O$22+INDEX('Tractive force'!$E$441:$AC$441,1,ROW()-ROW(O$8)))*$A$2)*INDEX(RPM!$D$9:$AB$9, 1, ROW() - ROW(O$8))/$A$3/1000</f>
        <v>55.782186564509495</v>
      </c>
      <c r="P24" s="48">
        <f>(('Tractive force'!P$22+INDEX('Tractive force'!$E$441:$AC$441,1,ROW()-ROW(P$8)))*$A$2)*INDEX(RPM!$D$9:$AB$9, 1, ROW() - ROW(P$8))/$A$3/1000</f>
        <v>56.709718195015974</v>
      </c>
      <c r="Q24" s="48">
        <f>(('Tractive force'!Q$22+INDEX('Tractive force'!$E$441:$AC$441,1,ROW()-ROW(Q$8)))*$A$2)*INDEX(RPM!$D$9:$AB$9, 1, ROW() - ROW(Q$8))/$A$3/1000</f>
        <v>57.63724982552246</v>
      </c>
      <c r="R24" s="48">
        <f>(('Tractive force'!R$22+INDEX('Tractive force'!$E$441:$AC$441,1,ROW()-ROW(R$8)))*$A$2)*INDEX(RPM!$D$9:$AB$9, 1, ROW() - ROW(R$8))/$A$3/1000</f>
        <v>58.564781456028946</v>
      </c>
      <c r="S24" s="48">
        <f>(('Tractive force'!S$22+INDEX('Tractive force'!$E$441:$AC$441,1,ROW()-ROW(S$8)))*$A$2)*INDEX(RPM!$D$9:$AB$9, 1, ROW() - ROW(S$8))/$A$3/1000</f>
        <v>59.492313086535439</v>
      </c>
      <c r="T24" s="48">
        <f>(('Tractive force'!T$22+INDEX('Tractive force'!$E$441:$AC$441,1,ROW()-ROW(T$8)))*$A$2)*INDEX(RPM!$D$9:$AB$9, 1, ROW() - ROW(T$8))/$A$3/1000</f>
        <v>60.419844717041919</v>
      </c>
      <c r="U24" s="48">
        <f>(('Tractive force'!U$22+INDEX('Tractive force'!$E$441:$AC$441,1,ROW()-ROW(U$8)))*$A$2)*INDEX(RPM!$D$9:$AB$9, 1, ROW() - ROW(U$8))/$A$3/1000</f>
        <v>61.347376347548391</v>
      </c>
      <c r="V24" s="48">
        <f>(('Tractive force'!V$22+INDEX('Tractive force'!$E$441:$AC$441,1,ROW()-ROW(V$8)))*$A$2)*INDEX(RPM!$D$9:$AB$9, 1, ROW() - ROW(V$8))/$A$3/1000</f>
        <v>62.274907978054877</v>
      </c>
      <c r="W24" s="48">
        <f>(('Tractive force'!W$22+INDEX('Tractive force'!$E$441:$AC$441,1,ROW()-ROW(W$8)))*$A$2)*INDEX(RPM!$D$9:$AB$9, 1, ROW() - ROW(W$8))/$A$3/1000</f>
        <v>63.20243960856137</v>
      </c>
      <c r="X24" s="48">
        <f>(('Tractive force'!X$22+INDEX('Tractive force'!$E$441:$AC$441,1,ROW()-ROW(X$8)))*$A$2)*INDEX(RPM!$D$9:$AB$9, 1, ROW() - ROW(X$8))/$A$3/1000</f>
        <v>64.129971239067856</v>
      </c>
      <c r="Y24" s="48">
        <f>(('Tractive force'!Y$22+INDEX('Tractive force'!$E$441:$AC$441,1,ROW()-ROW(Y$8)))*$A$2)*INDEX(RPM!$D$9:$AB$9, 1, ROW() - ROW(Y$8))/$A$3/1000</f>
        <v>65.05750286957435</v>
      </c>
      <c r="Z24" s="48">
        <f>(('Tractive force'!Z$22+INDEX('Tractive force'!$E$441:$AC$441,1,ROW()-ROW(Z$8)))*$A$2)*INDEX(RPM!$D$9:$AB$9, 1, ROW() - ROW(Z$8))/$A$3/1000</f>
        <v>65.985034500080815</v>
      </c>
      <c r="AA24" s="48">
        <f>(('Tractive force'!AA$22+INDEX('Tractive force'!$E$441:$AC$441,1,ROW()-ROW(AA$8)))*$A$2)*INDEX(RPM!$D$9:$AB$9, 1, ROW() - ROW(AA$8))/$A$3/1000</f>
        <v>66.912566130587308</v>
      </c>
      <c r="AB24" s="48">
        <f>(('Tractive force'!AB$22+INDEX('Tractive force'!$E$441:$AC$441,1,ROW()-ROW(AB$8)))*$A$2)*INDEX(RPM!$D$9:$AB$9, 1, ROW() - ROW(AB$8))/$A$3/1000</f>
        <v>67.840097761093773</v>
      </c>
      <c r="AC24" s="54">
        <f>(('Tractive force'!AC$22+INDEX('Tractive force'!$E$441:$AC$441,1,ROW()-ROW(AC$8)))*$A$2)*INDEX(RPM!$D$9:$AB$9, 1, ROW() - ROW(AC$8))/$A$3/1000</f>
        <v>68.767629391600281</v>
      </c>
    </row>
    <row r="25" spans="1:29" x14ac:dyDescent="0.25">
      <c r="A25" s="73"/>
      <c r="B25" s="4">
        <v>170</v>
      </c>
      <c r="C25" s="5">
        <f t="shared" si="0"/>
        <v>47.222222222222221</v>
      </c>
      <c r="D25" s="48">
        <f>(('Tractive force'!D$22+INDEX('Tractive force'!$E$441:$AC$441,1,ROW()-ROW(D$8)))*$A$2)*INDEX(RPM!$D$9:$AB$9, 1, ROW() - ROW(D$8))/$A$3/1000</f>
        <v>53.400351132039034</v>
      </c>
      <c r="E25" s="48">
        <f>(('Tractive force'!E$22+INDEX('Tractive force'!$E$441:$AC$441,1,ROW()-ROW(E$8)))*$A$2)*INDEX(RPM!$D$9:$AB$9, 1, ROW() - ROW(E$8))/$A$3/1000</f>
        <v>54.385853489452174</v>
      </c>
      <c r="F25" s="48">
        <f>(('Tractive force'!F$22+INDEX('Tractive force'!$E$441:$AC$441,1,ROW()-ROW(F$8)))*$A$2)*INDEX(RPM!$D$9:$AB$9, 1, ROW() - ROW(F$8))/$A$3/1000</f>
        <v>55.371355846865313</v>
      </c>
      <c r="G25" s="48">
        <f>(('Tractive force'!G$22+INDEX('Tractive force'!$E$441:$AC$441,1,ROW()-ROW(G$8)))*$A$2)*INDEX(RPM!$D$9:$AB$9, 1, ROW() - ROW(G$8))/$A$3/1000</f>
        <v>56.356858204278446</v>
      </c>
      <c r="H25" s="48">
        <f>(('Tractive force'!H$22+INDEX('Tractive force'!$E$441:$AC$441,1,ROW()-ROW(H$8)))*$A$2)*INDEX(RPM!$D$9:$AB$9, 1, ROW() - ROW(H$8))/$A$3/1000</f>
        <v>57.342360561691592</v>
      </c>
      <c r="I25" s="48">
        <f>(('Tractive force'!I$22+INDEX('Tractive force'!$E$441:$AC$441,1,ROW()-ROW(I$8)))*$A$2)*INDEX(RPM!$D$9:$AB$9, 1, ROW() - ROW(I$8))/$A$3/1000</f>
        <v>58.327862919104732</v>
      </c>
      <c r="J25" s="48">
        <f>(('Tractive force'!J$22+INDEX('Tractive force'!$E$441:$AC$441,1,ROW()-ROW(J$8)))*$A$2)*INDEX(RPM!$D$9:$AB$9, 1, ROW() - ROW(J$8))/$A$3/1000</f>
        <v>59.313365276517864</v>
      </c>
      <c r="K25" s="48">
        <f>(('Tractive force'!K$22+INDEX('Tractive force'!$E$441:$AC$441,1,ROW()-ROW(K$8)))*$A$2)*INDEX(RPM!$D$9:$AB$9, 1, ROW() - ROW(K$8))/$A$3/1000</f>
        <v>60.298867633931003</v>
      </c>
      <c r="L25" s="48">
        <f>(('Tractive force'!L$22+INDEX('Tractive force'!$E$441:$AC$441,1,ROW()-ROW(L$8)))*$A$2)*INDEX(RPM!$D$9:$AB$9, 1, ROW() - ROW(L$8))/$A$3/1000</f>
        <v>61.284369991344143</v>
      </c>
      <c r="M25" s="48">
        <f>(('Tractive force'!M$22+INDEX('Tractive force'!$E$441:$AC$441,1,ROW()-ROW(M$8)))*$A$2)*INDEX(RPM!$D$9:$AB$9, 1, ROW() - ROW(M$8))/$A$3/1000</f>
        <v>62.269872348757289</v>
      </c>
      <c r="N25" s="48">
        <f>(('Tractive force'!N$22+INDEX('Tractive force'!$E$441:$AC$441,1,ROW()-ROW(N$8)))*$A$2)*INDEX(RPM!$D$9:$AB$9, 1, ROW() - ROW(N$8))/$A$3/1000</f>
        <v>63.255374706170429</v>
      </c>
      <c r="O25" s="48">
        <f>(('Tractive force'!O$22+INDEX('Tractive force'!$E$441:$AC$441,1,ROW()-ROW(O$8)))*$A$2)*INDEX(RPM!$D$9:$AB$9, 1, ROW() - ROW(O$8))/$A$3/1000</f>
        <v>64.240877063583568</v>
      </c>
      <c r="P25" s="48">
        <f>(('Tractive force'!P$22+INDEX('Tractive force'!$E$441:$AC$441,1,ROW()-ROW(P$8)))*$A$2)*INDEX(RPM!$D$9:$AB$9, 1, ROW() - ROW(P$8))/$A$3/1000</f>
        <v>65.226379420996707</v>
      </c>
      <c r="Q25" s="48">
        <f>(('Tractive force'!Q$22+INDEX('Tractive force'!$E$441:$AC$441,1,ROW()-ROW(Q$8)))*$A$2)*INDEX(RPM!$D$9:$AB$9, 1, ROW() - ROW(Q$8))/$A$3/1000</f>
        <v>66.211881778409833</v>
      </c>
      <c r="R25" s="48">
        <f>(('Tractive force'!R$22+INDEX('Tractive force'!$E$441:$AC$441,1,ROW()-ROW(R$8)))*$A$2)*INDEX(RPM!$D$9:$AB$9, 1, ROW() - ROW(R$8))/$A$3/1000</f>
        <v>67.197384135822986</v>
      </c>
      <c r="S25" s="48">
        <f>(('Tractive force'!S$22+INDEX('Tractive force'!$E$441:$AC$441,1,ROW()-ROW(S$8)))*$A$2)*INDEX(RPM!$D$9:$AB$9, 1, ROW() - ROW(S$8))/$A$3/1000</f>
        <v>68.182886493236111</v>
      </c>
      <c r="T25" s="48">
        <f>(('Tractive force'!T$22+INDEX('Tractive force'!$E$441:$AC$441,1,ROW()-ROW(T$8)))*$A$2)*INDEX(RPM!$D$9:$AB$9, 1, ROW() - ROW(T$8))/$A$3/1000</f>
        <v>69.168388850649265</v>
      </c>
      <c r="U25" s="48">
        <f>(('Tractive force'!U$22+INDEX('Tractive force'!$E$441:$AC$441,1,ROW()-ROW(U$8)))*$A$2)*INDEX(RPM!$D$9:$AB$9, 1, ROW() - ROW(U$8))/$A$3/1000</f>
        <v>70.153891208062404</v>
      </c>
      <c r="V25" s="48">
        <f>(('Tractive force'!V$22+INDEX('Tractive force'!$E$441:$AC$441,1,ROW()-ROW(V$8)))*$A$2)*INDEX(RPM!$D$9:$AB$9, 1, ROW() - ROW(V$8))/$A$3/1000</f>
        <v>71.139393565475544</v>
      </c>
      <c r="W25" s="48">
        <f>(('Tractive force'!W$22+INDEX('Tractive force'!$E$441:$AC$441,1,ROW()-ROW(W$8)))*$A$2)*INDEX(RPM!$D$9:$AB$9, 1, ROW() - ROW(W$8))/$A$3/1000</f>
        <v>72.124895922888683</v>
      </c>
      <c r="X25" s="48">
        <f>(('Tractive force'!X$22+INDEX('Tractive force'!$E$441:$AC$441,1,ROW()-ROW(X$8)))*$A$2)*INDEX(RPM!$D$9:$AB$9, 1, ROW() - ROW(X$8))/$A$3/1000</f>
        <v>73.110398280301808</v>
      </c>
      <c r="Y25" s="48">
        <f>(('Tractive force'!Y$22+INDEX('Tractive force'!$E$441:$AC$441,1,ROW()-ROW(Y$8)))*$A$2)*INDEX(RPM!$D$9:$AB$9, 1, ROW() - ROW(Y$8))/$A$3/1000</f>
        <v>74.095900637714962</v>
      </c>
      <c r="Z25" s="48">
        <f>(('Tractive force'!Z$22+INDEX('Tractive force'!$E$441:$AC$441,1,ROW()-ROW(Z$8)))*$A$2)*INDEX(RPM!$D$9:$AB$9, 1, ROW() - ROW(Z$8))/$A$3/1000</f>
        <v>75.081402995128101</v>
      </c>
      <c r="AA25" s="48">
        <f>(('Tractive force'!AA$22+INDEX('Tractive force'!$E$441:$AC$441,1,ROW()-ROW(AA$8)))*$A$2)*INDEX(RPM!$D$9:$AB$9, 1, ROW() - ROW(AA$8))/$A$3/1000</f>
        <v>76.066905352541241</v>
      </c>
      <c r="AB25" s="48">
        <f>(('Tractive force'!AB$22+INDEX('Tractive force'!$E$441:$AC$441,1,ROW()-ROW(AB$8)))*$A$2)*INDEX(RPM!$D$9:$AB$9, 1, ROW() - ROW(AB$8))/$A$3/1000</f>
        <v>77.05240770995438</v>
      </c>
      <c r="AC25" s="54">
        <f>(('Tractive force'!AC$22+INDEX('Tractive force'!$E$441:$AC$441,1,ROW()-ROW(AC$8)))*$A$2)*INDEX(RPM!$D$9:$AB$9, 1, ROW() - ROW(AC$8))/$A$3/1000</f>
        <v>78.03791006736752</v>
      </c>
    </row>
    <row r="26" spans="1:29" x14ac:dyDescent="0.25">
      <c r="A26" s="73"/>
      <c r="B26" s="4">
        <v>180</v>
      </c>
      <c r="C26" s="5">
        <f t="shared" si="0"/>
        <v>50</v>
      </c>
      <c r="D26" s="48">
        <f>(('Tractive force'!D$22+INDEX('Tractive force'!$E$441:$AC$441,1,ROW()-ROW(D$8)))*$A$2)*INDEX(RPM!$D$9:$AB$9, 1, ROW() - ROW(D$8))/$A$3/1000</f>
        <v>62.125418878556651</v>
      </c>
      <c r="E26" s="48">
        <f>(('Tractive force'!E$22+INDEX('Tractive force'!$E$441:$AC$441,1,ROW()-ROW(E$8)))*$A$2)*INDEX(RPM!$D$9:$AB$9, 1, ROW() - ROW(E$8))/$A$3/1000</f>
        <v>63.168891962876451</v>
      </c>
      <c r="F26" s="48">
        <f>(('Tractive force'!F$22+INDEX('Tractive force'!$E$441:$AC$441,1,ROW()-ROW(F$8)))*$A$2)*INDEX(RPM!$D$9:$AB$9, 1, ROW() - ROW(F$8))/$A$3/1000</f>
        <v>64.212365047196258</v>
      </c>
      <c r="G26" s="48">
        <f>(('Tractive force'!G$22+INDEX('Tractive force'!$E$441:$AC$441,1,ROW()-ROW(G$8)))*$A$2)*INDEX(RPM!$D$9:$AB$9, 1, ROW() - ROW(G$8))/$A$3/1000</f>
        <v>65.255838131516043</v>
      </c>
      <c r="H26" s="48">
        <f>(('Tractive force'!H$22+INDEX('Tractive force'!$E$441:$AC$441,1,ROW()-ROW(H$8)))*$A$2)*INDEX(RPM!$D$9:$AB$9, 1, ROW() - ROW(H$8))/$A$3/1000</f>
        <v>66.299311215835829</v>
      </c>
      <c r="I26" s="48">
        <f>(('Tractive force'!I$22+INDEX('Tractive force'!$E$441:$AC$441,1,ROW()-ROW(I$8)))*$A$2)*INDEX(RPM!$D$9:$AB$9, 1, ROW() - ROW(I$8))/$A$3/1000</f>
        <v>67.342784300155628</v>
      </c>
      <c r="J26" s="48">
        <f>(('Tractive force'!J$22+INDEX('Tractive force'!$E$441:$AC$441,1,ROW()-ROW(J$8)))*$A$2)*INDEX(RPM!$D$9:$AB$9, 1, ROW() - ROW(J$8))/$A$3/1000</f>
        <v>68.386257384475428</v>
      </c>
      <c r="K26" s="48">
        <f>(('Tractive force'!K$22+INDEX('Tractive force'!$E$441:$AC$441,1,ROW()-ROW(K$8)))*$A$2)*INDEX(RPM!$D$9:$AB$9, 1, ROW() - ROW(K$8))/$A$3/1000</f>
        <v>69.429730468795213</v>
      </c>
      <c r="L26" s="48">
        <f>(('Tractive force'!L$22+INDEX('Tractive force'!$E$441:$AC$441,1,ROW()-ROW(L$8)))*$A$2)*INDEX(RPM!$D$9:$AB$9, 1, ROW() - ROW(L$8))/$A$3/1000</f>
        <v>70.473203553115013</v>
      </c>
      <c r="M26" s="48">
        <f>(('Tractive force'!M$22+INDEX('Tractive force'!$E$441:$AC$441,1,ROW()-ROW(M$8)))*$A$2)*INDEX(RPM!$D$9:$AB$9, 1, ROW() - ROW(M$8))/$A$3/1000</f>
        <v>71.516676637434799</v>
      </c>
      <c r="N26" s="48">
        <f>(('Tractive force'!N$22+INDEX('Tractive force'!$E$441:$AC$441,1,ROW()-ROW(N$8)))*$A$2)*INDEX(RPM!$D$9:$AB$9, 1, ROW() - ROW(N$8))/$A$3/1000</f>
        <v>72.560149721754598</v>
      </c>
      <c r="O26" s="48">
        <f>(('Tractive force'!O$22+INDEX('Tractive force'!$E$441:$AC$441,1,ROW()-ROW(O$8)))*$A$2)*INDEX(RPM!$D$9:$AB$9, 1, ROW() - ROW(O$8))/$A$3/1000</f>
        <v>73.603622806074384</v>
      </c>
      <c r="P26" s="48">
        <f>(('Tractive force'!P$22+INDEX('Tractive force'!$E$441:$AC$441,1,ROW()-ROW(P$8)))*$A$2)*INDEX(RPM!$D$9:$AB$9, 1, ROW() - ROW(P$8))/$A$3/1000</f>
        <v>74.647095890394198</v>
      </c>
      <c r="Q26" s="48">
        <f>(('Tractive force'!Q$22+INDEX('Tractive force'!$E$441:$AC$441,1,ROW()-ROW(Q$8)))*$A$2)*INDEX(RPM!$D$9:$AB$9, 1, ROW() - ROW(Q$8))/$A$3/1000</f>
        <v>75.690568974713983</v>
      </c>
      <c r="R26" s="48">
        <f>(('Tractive force'!R$22+INDEX('Tractive force'!$E$441:$AC$441,1,ROW()-ROW(R$8)))*$A$2)*INDEX(RPM!$D$9:$AB$9, 1, ROW() - ROW(R$8))/$A$3/1000</f>
        <v>76.734042059033769</v>
      </c>
      <c r="S26" s="48">
        <f>(('Tractive force'!S$22+INDEX('Tractive force'!$E$441:$AC$441,1,ROW()-ROW(S$8)))*$A$2)*INDEX(RPM!$D$9:$AB$9, 1, ROW() - ROW(S$8))/$A$3/1000</f>
        <v>77.777515143353583</v>
      </c>
      <c r="T26" s="48">
        <f>(('Tractive force'!T$22+INDEX('Tractive force'!$E$441:$AC$441,1,ROW()-ROW(T$8)))*$A$2)*INDEX(RPM!$D$9:$AB$9, 1, ROW() - ROW(T$8))/$A$3/1000</f>
        <v>78.820988227673354</v>
      </c>
      <c r="U26" s="48">
        <f>(('Tractive force'!U$22+INDEX('Tractive force'!$E$441:$AC$441,1,ROW()-ROW(U$8)))*$A$2)*INDEX(RPM!$D$9:$AB$9, 1, ROW() - ROW(U$8))/$A$3/1000</f>
        <v>79.864461311993153</v>
      </c>
      <c r="V26" s="48">
        <f>(('Tractive force'!V$22+INDEX('Tractive force'!$E$441:$AC$441,1,ROW()-ROW(V$8)))*$A$2)*INDEX(RPM!$D$9:$AB$9, 1, ROW() - ROW(V$8))/$A$3/1000</f>
        <v>80.907934396312967</v>
      </c>
      <c r="W26" s="48">
        <f>(('Tractive force'!W$22+INDEX('Tractive force'!$E$441:$AC$441,1,ROW()-ROW(W$8)))*$A$2)*INDEX(RPM!$D$9:$AB$9, 1, ROW() - ROW(W$8))/$A$3/1000</f>
        <v>81.951407480632739</v>
      </c>
      <c r="X26" s="48">
        <f>(('Tractive force'!X$22+INDEX('Tractive force'!$E$441:$AC$441,1,ROW()-ROW(X$8)))*$A$2)*INDEX(RPM!$D$9:$AB$9, 1, ROW() - ROW(X$8))/$A$3/1000</f>
        <v>82.994880564952524</v>
      </c>
      <c r="Y26" s="48">
        <f>(('Tractive force'!Y$22+INDEX('Tractive force'!$E$441:$AC$441,1,ROW()-ROW(Y$8)))*$A$2)*INDEX(RPM!$D$9:$AB$9, 1, ROW() - ROW(Y$8))/$A$3/1000</f>
        <v>84.038353649272338</v>
      </c>
      <c r="Z26" s="48">
        <f>(('Tractive force'!Z$22+INDEX('Tractive force'!$E$441:$AC$441,1,ROW()-ROW(Z$8)))*$A$2)*INDEX(RPM!$D$9:$AB$9, 1, ROW() - ROW(Z$8))/$A$3/1000</f>
        <v>85.081826733592123</v>
      </c>
      <c r="AA26" s="48">
        <f>(('Tractive force'!AA$22+INDEX('Tractive force'!$E$441:$AC$441,1,ROW()-ROW(AA$8)))*$A$2)*INDEX(RPM!$D$9:$AB$9, 1, ROW() - ROW(AA$8))/$A$3/1000</f>
        <v>86.125299817911937</v>
      </c>
      <c r="AB26" s="48">
        <f>(('Tractive force'!AB$22+INDEX('Tractive force'!$E$441:$AC$441,1,ROW()-ROW(AB$8)))*$A$2)*INDEX(RPM!$D$9:$AB$9, 1, ROW() - ROW(AB$8))/$A$3/1000</f>
        <v>87.168772902231723</v>
      </c>
      <c r="AC26" s="54">
        <f>(('Tractive force'!AC$22+INDEX('Tractive force'!$E$441:$AC$441,1,ROW()-ROW(AC$8)))*$A$2)*INDEX(RPM!$D$9:$AB$9, 1, ROW() - ROW(AC$8))/$A$3/1000</f>
        <v>88.212245986551508</v>
      </c>
    </row>
    <row r="27" spans="1:29" x14ac:dyDescent="0.25">
      <c r="A27" s="73"/>
      <c r="B27" s="4">
        <v>190</v>
      </c>
      <c r="C27" s="5">
        <f t="shared" si="0"/>
        <v>52.777777777777779</v>
      </c>
      <c r="D27" s="48">
        <f>(('Tractive force'!D$22+INDEX('Tractive force'!$E$441:$AC$441,1,ROW()-ROW(D$8)))*$A$2)*INDEX(RPM!$D$9:$AB$9, 1, ROW() - ROW(D$8))/$A$3/1000</f>
        <v>71.807721588692033</v>
      </c>
      <c r="E27" s="48">
        <f>(('Tractive force'!E$22+INDEX('Tractive force'!$E$441:$AC$441,1,ROW()-ROW(E$8)))*$A$2)*INDEX(RPM!$D$9:$AB$9, 1, ROW() - ROW(E$8))/$A$3/1000</f>
        <v>72.909165399918493</v>
      </c>
      <c r="F27" s="48">
        <f>(('Tractive force'!F$22+INDEX('Tractive force'!$E$441:$AC$441,1,ROW()-ROW(F$8)))*$A$2)*INDEX(RPM!$D$9:$AB$9, 1, ROW() - ROW(F$8))/$A$3/1000</f>
        <v>74.010609211144924</v>
      </c>
      <c r="G27" s="48">
        <f>(('Tractive force'!G$22+INDEX('Tractive force'!$E$441:$AC$441,1,ROW()-ROW(G$8)))*$A$2)*INDEX(RPM!$D$9:$AB$9, 1, ROW() - ROW(G$8))/$A$3/1000</f>
        <v>75.112053022371384</v>
      </c>
      <c r="H27" s="48">
        <f>(('Tractive force'!H$22+INDEX('Tractive force'!$E$441:$AC$441,1,ROW()-ROW(H$8)))*$A$2)*INDEX(RPM!$D$9:$AB$9, 1, ROW() - ROW(H$8))/$A$3/1000</f>
        <v>76.21349683359783</v>
      </c>
      <c r="I27" s="48">
        <f>(('Tractive force'!I$22+INDEX('Tractive force'!$E$441:$AC$441,1,ROW()-ROW(I$8)))*$A$2)*INDEX(RPM!$D$9:$AB$9, 1, ROW() - ROW(I$8))/$A$3/1000</f>
        <v>77.31494064482429</v>
      </c>
      <c r="J27" s="48">
        <f>(('Tractive force'!J$22+INDEX('Tractive force'!$E$441:$AC$441,1,ROW()-ROW(J$8)))*$A$2)*INDEX(RPM!$D$9:$AB$9, 1, ROW() - ROW(J$8))/$A$3/1000</f>
        <v>78.416384456050721</v>
      </c>
      <c r="K27" s="48">
        <f>(('Tractive force'!K$22+INDEX('Tractive force'!$E$441:$AC$441,1,ROW()-ROW(K$8)))*$A$2)*INDEX(RPM!$D$9:$AB$9, 1, ROW() - ROW(K$8))/$A$3/1000</f>
        <v>79.517828267277181</v>
      </c>
      <c r="L27" s="48">
        <f>(('Tractive force'!L$22+INDEX('Tractive force'!$E$441:$AC$441,1,ROW()-ROW(L$8)))*$A$2)*INDEX(RPM!$D$9:$AB$9, 1, ROW() - ROW(L$8))/$A$3/1000</f>
        <v>80.619272078503641</v>
      </c>
      <c r="M27" s="48">
        <f>(('Tractive force'!M$22+INDEX('Tractive force'!$E$441:$AC$441,1,ROW()-ROW(M$8)))*$A$2)*INDEX(RPM!$D$9:$AB$9, 1, ROW() - ROW(M$8))/$A$3/1000</f>
        <v>81.720715889730087</v>
      </c>
      <c r="N27" s="48">
        <f>(('Tractive force'!N$22+INDEX('Tractive force'!$E$441:$AC$441,1,ROW()-ROW(N$8)))*$A$2)*INDEX(RPM!$D$9:$AB$9, 1, ROW() - ROW(N$8))/$A$3/1000</f>
        <v>82.822159700956547</v>
      </c>
      <c r="O27" s="48">
        <f>(('Tractive force'!O$22+INDEX('Tractive force'!$E$441:$AC$441,1,ROW()-ROW(O$8)))*$A$2)*INDEX(RPM!$D$9:$AB$9, 1, ROW() - ROW(O$8))/$A$3/1000</f>
        <v>83.923603512182979</v>
      </c>
      <c r="P27" s="48">
        <f>(('Tractive force'!P$22+INDEX('Tractive force'!$E$441:$AC$441,1,ROW()-ROW(P$8)))*$A$2)*INDEX(RPM!$D$9:$AB$9, 1, ROW() - ROW(P$8))/$A$3/1000</f>
        <v>85.025047323409439</v>
      </c>
      <c r="Q27" s="48">
        <f>(('Tractive force'!Q$22+INDEX('Tractive force'!$E$441:$AC$441,1,ROW()-ROW(Q$8)))*$A$2)*INDEX(RPM!$D$9:$AB$9, 1, ROW() - ROW(Q$8))/$A$3/1000</f>
        <v>86.126491134635884</v>
      </c>
      <c r="R27" s="48">
        <f>(('Tractive force'!R$22+INDEX('Tractive force'!$E$441:$AC$441,1,ROW()-ROW(R$8)))*$A$2)*INDEX(RPM!$D$9:$AB$9, 1, ROW() - ROW(R$8))/$A$3/1000</f>
        <v>87.22793494586233</v>
      </c>
      <c r="S27" s="48">
        <f>(('Tractive force'!S$22+INDEX('Tractive force'!$E$441:$AC$441,1,ROW()-ROW(S$8)))*$A$2)*INDEX(RPM!$D$9:$AB$9, 1, ROW() - ROW(S$8))/$A$3/1000</f>
        <v>88.32937875708879</v>
      </c>
      <c r="T27" s="48">
        <f>(('Tractive force'!T$22+INDEX('Tractive force'!$E$441:$AC$441,1,ROW()-ROW(T$8)))*$A$2)*INDEX(RPM!$D$9:$AB$9, 1, ROW() - ROW(T$8))/$A$3/1000</f>
        <v>89.430822568315236</v>
      </c>
      <c r="U27" s="48">
        <f>(('Tractive force'!U$22+INDEX('Tractive force'!$E$441:$AC$441,1,ROW()-ROW(U$8)))*$A$2)*INDEX(RPM!$D$9:$AB$9, 1, ROW() - ROW(U$8))/$A$3/1000</f>
        <v>90.532266379541667</v>
      </c>
      <c r="V27" s="48">
        <f>(('Tractive force'!V$22+INDEX('Tractive force'!$E$441:$AC$441,1,ROW()-ROW(V$8)))*$A$2)*INDEX(RPM!$D$9:$AB$9, 1, ROW() - ROW(V$8))/$A$3/1000</f>
        <v>91.633710190768142</v>
      </c>
      <c r="W27" s="48">
        <f>(('Tractive force'!W$22+INDEX('Tractive force'!$E$441:$AC$441,1,ROW()-ROW(W$8)))*$A$2)*INDEX(RPM!$D$9:$AB$9, 1, ROW() - ROW(W$8))/$A$3/1000</f>
        <v>92.735154001994601</v>
      </c>
      <c r="X27" s="48">
        <f>(('Tractive force'!X$22+INDEX('Tractive force'!$E$441:$AC$441,1,ROW()-ROW(X$8)))*$A$2)*INDEX(RPM!$D$9:$AB$9, 1, ROW() - ROW(X$8))/$A$3/1000</f>
        <v>93.836597813221047</v>
      </c>
      <c r="Y27" s="48">
        <f>(('Tractive force'!Y$22+INDEX('Tractive force'!$E$441:$AC$441,1,ROW()-ROW(Y$8)))*$A$2)*INDEX(RPM!$D$9:$AB$9, 1, ROW() - ROW(Y$8))/$A$3/1000</f>
        <v>94.938041624447479</v>
      </c>
      <c r="Z27" s="48">
        <f>(('Tractive force'!Z$22+INDEX('Tractive force'!$E$441:$AC$441,1,ROW()-ROW(Z$8)))*$A$2)*INDEX(RPM!$D$9:$AB$9, 1, ROW() - ROW(Z$8))/$A$3/1000</f>
        <v>96.039485435673939</v>
      </c>
      <c r="AA27" s="48">
        <f>(('Tractive force'!AA$22+INDEX('Tractive force'!$E$441:$AC$441,1,ROW()-ROW(AA$8)))*$A$2)*INDEX(RPM!$D$9:$AB$9, 1, ROW() - ROW(AA$8))/$A$3/1000</f>
        <v>97.140929246900384</v>
      </c>
      <c r="AB27" s="48">
        <f>(('Tractive force'!AB$22+INDEX('Tractive force'!$E$441:$AC$441,1,ROW()-ROW(AB$8)))*$A$2)*INDEX(RPM!$D$9:$AB$9, 1, ROW() - ROW(AB$8))/$A$3/1000</f>
        <v>98.24237305812683</v>
      </c>
      <c r="AC27" s="54">
        <f>(('Tractive force'!AC$22+INDEX('Tractive force'!$E$441:$AC$441,1,ROW()-ROW(AC$8)))*$A$2)*INDEX(RPM!$D$9:$AB$9, 1, ROW() - ROW(AC$8))/$A$3/1000</f>
        <v>99.34381686935329</v>
      </c>
    </row>
    <row r="28" spans="1:29" x14ac:dyDescent="0.25">
      <c r="A28" s="73"/>
      <c r="B28" s="4">
        <v>200</v>
      </c>
      <c r="C28" s="5">
        <f t="shared" si="0"/>
        <v>55.555555555555557</v>
      </c>
      <c r="D28" s="48">
        <f>(('Tractive force'!D$22+INDEX('Tractive force'!$E$441:$AC$441,1,ROW()-ROW(D$8)))*$A$2)*INDEX(RPM!$D$9:$AB$9, 1, ROW() - ROW(D$8))/$A$3/1000</f>
        <v>82.500438982646159</v>
      </c>
      <c r="E28" s="48">
        <f>(('Tractive force'!E$22+INDEX('Tractive force'!$E$441:$AC$441,1,ROW()-ROW(E$8)))*$A$2)*INDEX(RPM!$D$9:$AB$9, 1, ROW() - ROW(E$8))/$A$3/1000</f>
        <v>83.659853520779279</v>
      </c>
      <c r="F28" s="48">
        <f>(('Tractive force'!F$22+INDEX('Tractive force'!$E$441:$AC$441,1,ROW()-ROW(F$8)))*$A$2)*INDEX(RPM!$D$9:$AB$9, 1, ROW() - ROW(F$8))/$A$3/1000</f>
        <v>84.819268058912343</v>
      </c>
      <c r="G28" s="48">
        <f>(('Tractive force'!G$22+INDEX('Tractive force'!$E$441:$AC$441,1,ROW()-ROW(G$8)))*$A$2)*INDEX(RPM!$D$9:$AB$9, 1, ROW() - ROW(G$8))/$A$3/1000</f>
        <v>85.978682597045477</v>
      </c>
      <c r="H28" s="48">
        <f>(('Tractive force'!H$22+INDEX('Tractive force'!$E$441:$AC$441,1,ROW()-ROW(H$8)))*$A$2)*INDEX(RPM!$D$9:$AB$9, 1, ROW() - ROW(H$8))/$A$3/1000</f>
        <v>87.138097135178583</v>
      </c>
      <c r="I28" s="48">
        <f>(('Tractive force'!I$22+INDEX('Tractive force'!$E$441:$AC$441,1,ROW()-ROW(I$8)))*$A$2)*INDEX(RPM!$D$9:$AB$9, 1, ROW() - ROW(I$8))/$A$3/1000</f>
        <v>88.297511673311689</v>
      </c>
      <c r="J28" s="48">
        <f>(('Tractive force'!J$22+INDEX('Tractive force'!$E$441:$AC$441,1,ROW()-ROW(J$8)))*$A$2)*INDEX(RPM!$D$9:$AB$9, 1, ROW() - ROW(J$8))/$A$3/1000</f>
        <v>89.456926211444795</v>
      </c>
      <c r="K28" s="48">
        <f>(('Tractive force'!K$22+INDEX('Tractive force'!$E$441:$AC$441,1,ROW()-ROW(K$8)))*$A$2)*INDEX(RPM!$D$9:$AB$9, 1, ROW() - ROW(K$8))/$A$3/1000</f>
        <v>90.616340749577901</v>
      </c>
      <c r="L28" s="48">
        <f>(('Tractive force'!L$22+INDEX('Tractive force'!$E$441:$AC$441,1,ROW()-ROW(L$8)))*$A$2)*INDEX(RPM!$D$9:$AB$9, 1, ROW() - ROW(L$8))/$A$3/1000</f>
        <v>91.775755287710993</v>
      </c>
      <c r="M28" s="48">
        <f>(('Tractive force'!M$22+INDEX('Tractive force'!$E$441:$AC$441,1,ROW()-ROW(M$8)))*$A$2)*INDEX(RPM!$D$9:$AB$9, 1, ROW() - ROW(M$8))/$A$3/1000</f>
        <v>92.935169825844099</v>
      </c>
      <c r="N28" s="48">
        <f>(('Tractive force'!N$22+INDEX('Tractive force'!$E$441:$AC$441,1,ROW()-ROW(N$8)))*$A$2)*INDEX(RPM!$D$9:$AB$9, 1, ROW() - ROW(N$8))/$A$3/1000</f>
        <v>94.094584363977205</v>
      </c>
      <c r="O28" s="48">
        <f>(('Tractive force'!O$22+INDEX('Tractive force'!$E$441:$AC$441,1,ROW()-ROW(O$8)))*$A$2)*INDEX(RPM!$D$9:$AB$9, 1, ROW() - ROW(O$8))/$A$3/1000</f>
        <v>95.253998902110325</v>
      </c>
      <c r="P28" s="48">
        <f>(('Tractive force'!P$22+INDEX('Tractive force'!$E$441:$AC$441,1,ROW()-ROW(P$8)))*$A$2)*INDEX(RPM!$D$9:$AB$9, 1, ROW() - ROW(P$8))/$A$3/1000</f>
        <v>96.413413440243417</v>
      </c>
      <c r="Q28" s="48">
        <f>(('Tractive force'!Q$22+INDEX('Tractive force'!$E$441:$AC$441,1,ROW()-ROW(Q$8)))*$A$2)*INDEX(RPM!$D$9:$AB$9, 1, ROW() - ROW(Q$8))/$A$3/1000</f>
        <v>97.572827978376523</v>
      </c>
      <c r="R28" s="48">
        <f>(('Tractive force'!R$22+INDEX('Tractive force'!$E$441:$AC$441,1,ROW()-ROW(R$8)))*$A$2)*INDEX(RPM!$D$9:$AB$9, 1, ROW() - ROW(R$8))/$A$3/1000</f>
        <v>98.732242516509629</v>
      </c>
      <c r="S28" s="48">
        <f>(('Tractive force'!S$22+INDEX('Tractive force'!$E$441:$AC$441,1,ROW()-ROW(S$8)))*$A$2)*INDEX(RPM!$D$9:$AB$9, 1, ROW() - ROW(S$8))/$A$3/1000</f>
        <v>99.891657054642735</v>
      </c>
      <c r="T28" s="48">
        <f>(('Tractive force'!T$22+INDEX('Tractive force'!$E$441:$AC$441,1,ROW()-ROW(T$8)))*$A$2)*INDEX(RPM!$D$9:$AB$9, 1, ROW() - ROW(T$8))/$A$3/1000</f>
        <v>101.05107159277584</v>
      </c>
      <c r="U28" s="48">
        <f>(('Tractive force'!U$22+INDEX('Tractive force'!$E$441:$AC$441,1,ROW()-ROW(U$8)))*$A$2)*INDEX(RPM!$D$9:$AB$9, 1, ROW() - ROW(U$8))/$A$3/1000</f>
        <v>102.21048613090895</v>
      </c>
      <c r="V28" s="48">
        <f>(('Tractive force'!V$22+INDEX('Tractive force'!$E$441:$AC$441,1,ROW()-ROW(V$8)))*$A$2)*INDEX(RPM!$D$9:$AB$9, 1, ROW() - ROW(V$8))/$A$3/1000</f>
        <v>103.36990066904205</v>
      </c>
      <c r="W28" s="48">
        <f>(('Tractive force'!W$22+INDEX('Tractive force'!$E$441:$AC$441,1,ROW()-ROW(W$8)))*$A$2)*INDEX(RPM!$D$9:$AB$9, 1, ROW() - ROW(W$8))/$A$3/1000</f>
        <v>104.52931520717516</v>
      </c>
      <c r="X28" s="48">
        <f>(('Tractive force'!X$22+INDEX('Tractive force'!$E$441:$AC$441,1,ROW()-ROW(X$8)))*$A$2)*INDEX(RPM!$D$9:$AB$9, 1, ROW() - ROW(X$8))/$A$3/1000</f>
        <v>105.68872974530828</v>
      </c>
      <c r="Y28" s="48">
        <f>(('Tractive force'!Y$22+INDEX('Tractive force'!$E$441:$AC$441,1,ROW()-ROW(Y$8)))*$A$2)*INDEX(RPM!$D$9:$AB$9, 1, ROW() - ROW(Y$8))/$A$3/1000</f>
        <v>106.84814428344137</v>
      </c>
      <c r="Z28" s="48">
        <f>(('Tractive force'!Z$22+INDEX('Tractive force'!$E$441:$AC$441,1,ROW()-ROW(Z$8)))*$A$2)*INDEX(RPM!$D$9:$AB$9, 1, ROW() - ROW(Z$8))/$A$3/1000</f>
        <v>108.00755882157446</v>
      </c>
      <c r="AA28" s="48">
        <f>(('Tractive force'!AA$22+INDEX('Tractive force'!$E$441:$AC$441,1,ROW()-ROW(AA$8)))*$A$2)*INDEX(RPM!$D$9:$AB$9, 1, ROW() - ROW(AA$8))/$A$3/1000</f>
        <v>109.1669733597076</v>
      </c>
      <c r="AB28" s="48">
        <f>(('Tractive force'!AB$22+INDEX('Tractive force'!$E$441:$AC$441,1,ROW()-ROW(AB$8)))*$A$2)*INDEX(RPM!$D$9:$AB$9, 1, ROW() - ROW(AB$8))/$A$3/1000</f>
        <v>110.32638789784068</v>
      </c>
      <c r="AC28" s="54">
        <f>(('Tractive force'!AC$22+INDEX('Tractive force'!$E$441:$AC$441,1,ROW()-ROW(AC$8)))*$A$2)*INDEX(RPM!$D$9:$AB$9, 1, ROW() - ROW(AC$8))/$A$3/1000</f>
        <v>111.48580243597378</v>
      </c>
    </row>
    <row r="29" spans="1:29" x14ac:dyDescent="0.25">
      <c r="A29" s="73"/>
      <c r="B29" s="4">
        <v>210</v>
      </c>
      <c r="C29" s="5">
        <f t="shared" si="0"/>
        <v>58.333333333333336</v>
      </c>
      <c r="D29" s="48">
        <f>(('Tractive force'!D$22+INDEX('Tractive force'!$E$441:$AC$441,1,ROW()-ROW(D$8)))*$A$2)*INDEX(RPM!$D$9:$AB$9, 1, ROW() - ROW(D$8))/$A$3/1000</f>
        <v>94.256750780619981</v>
      </c>
      <c r="E29" s="48">
        <f>(('Tractive force'!E$22+INDEX('Tractive force'!$E$441:$AC$441,1,ROW()-ROW(E$8)))*$A$2)*INDEX(RPM!$D$9:$AB$9, 1, ROW() - ROW(E$8))/$A$3/1000</f>
        <v>95.474136045659762</v>
      </c>
      <c r="F29" s="48">
        <f>(('Tractive force'!F$22+INDEX('Tractive force'!$E$441:$AC$441,1,ROW()-ROW(F$8)))*$A$2)*INDEX(RPM!$D$9:$AB$9, 1, ROW() - ROW(F$8))/$A$3/1000</f>
        <v>96.691521310699514</v>
      </c>
      <c r="G29" s="48">
        <f>(('Tractive force'!G$22+INDEX('Tractive force'!$E$441:$AC$441,1,ROW()-ROW(G$8)))*$A$2)*INDEX(RPM!$D$9:$AB$9, 1, ROW() - ROW(G$8))/$A$3/1000</f>
        <v>97.908906575739266</v>
      </c>
      <c r="H29" s="48">
        <f>(('Tractive force'!H$22+INDEX('Tractive force'!$E$441:$AC$441,1,ROW()-ROW(H$8)))*$A$2)*INDEX(RPM!$D$9:$AB$9, 1, ROW() - ROW(H$8))/$A$3/1000</f>
        <v>99.126291840779047</v>
      </c>
      <c r="I29" s="48">
        <f>(('Tractive force'!I$22+INDEX('Tractive force'!$E$441:$AC$441,1,ROW()-ROW(I$8)))*$A$2)*INDEX(RPM!$D$9:$AB$9, 1, ROW() - ROW(I$8))/$A$3/1000</f>
        <v>100.3436771058188</v>
      </c>
      <c r="J29" s="48">
        <f>(('Tractive force'!J$22+INDEX('Tractive force'!$E$441:$AC$441,1,ROW()-ROW(J$8)))*$A$2)*INDEX(RPM!$D$9:$AB$9, 1, ROW() - ROW(J$8))/$A$3/1000</f>
        <v>101.56106237085855</v>
      </c>
      <c r="K29" s="48">
        <f>(('Tractive force'!K$22+INDEX('Tractive force'!$E$441:$AC$441,1,ROW()-ROW(K$8)))*$A$2)*INDEX(RPM!$D$9:$AB$9, 1, ROW() - ROW(K$8))/$A$3/1000</f>
        <v>102.77844763589832</v>
      </c>
      <c r="L29" s="48">
        <f>(('Tractive force'!L$22+INDEX('Tractive force'!$E$441:$AC$441,1,ROW()-ROW(L$8)))*$A$2)*INDEX(RPM!$D$9:$AB$9, 1, ROW() - ROW(L$8))/$A$3/1000</f>
        <v>103.99583290093808</v>
      </c>
      <c r="M29" s="48">
        <f>(('Tractive force'!M$22+INDEX('Tractive force'!$E$441:$AC$441,1,ROW()-ROW(M$8)))*$A$2)*INDEX(RPM!$D$9:$AB$9, 1, ROW() - ROW(M$8))/$A$3/1000</f>
        <v>105.21321816597784</v>
      </c>
      <c r="N29" s="48">
        <f>(('Tractive force'!N$22+INDEX('Tractive force'!$E$441:$AC$441,1,ROW()-ROW(N$8)))*$A$2)*INDEX(RPM!$D$9:$AB$9, 1, ROW() - ROW(N$8))/$A$3/1000</f>
        <v>106.4306034310176</v>
      </c>
      <c r="O29" s="48">
        <f>(('Tractive force'!O$22+INDEX('Tractive force'!$E$441:$AC$441,1,ROW()-ROW(O$8)))*$A$2)*INDEX(RPM!$D$9:$AB$9, 1, ROW() - ROW(O$8))/$A$3/1000</f>
        <v>107.64798869605737</v>
      </c>
      <c r="P29" s="48">
        <f>(('Tractive force'!P$22+INDEX('Tractive force'!$E$441:$AC$441,1,ROW()-ROW(P$8)))*$A$2)*INDEX(RPM!$D$9:$AB$9, 1, ROW() - ROW(P$8))/$A$3/1000</f>
        <v>108.86537396109711</v>
      </c>
      <c r="Q29" s="48">
        <f>(('Tractive force'!Q$22+INDEX('Tractive force'!$E$441:$AC$441,1,ROW()-ROW(Q$8)))*$A$2)*INDEX(RPM!$D$9:$AB$9, 1, ROW() - ROW(Q$8))/$A$3/1000</f>
        <v>110.08275922613689</v>
      </c>
      <c r="R29" s="48">
        <f>(('Tractive force'!R$22+INDEX('Tractive force'!$E$441:$AC$441,1,ROW()-ROW(R$8)))*$A$2)*INDEX(RPM!$D$9:$AB$9, 1, ROW() - ROW(R$8))/$A$3/1000</f>
        <v>111.30014449117665</v>
      </c>
      <c r="S29" s="48">
        <f>(('Tractive force'!S$22+INDEX('Tractive force'!$E$441:$AC$441,1,ROW()-ROW(S$8)))*$A$2)*INDEX(RPM!$D$9:$AB$9, 1, ROW() - ROW(S$8))/$A$3/1000</f>
        <v>112.5175297562164</v>
      </c>
      <c r="T29" s="48">
        <f>(('Tractive force'!T$22+INDEX('Tractive force'!$E$441:$AC$441,1,ROW()-ROW(T$8)))*$A$2)*INDEX(RPM!$D$9:$AB$9, 1, ROW() - ROW(T$8))/$A$3/1000</f>
        <v>113.73491502125616</v>
      </c>
      <c r="U29" s="48">
        <f>(('Tractive force'!U$22+INDEX('Tractive force'!$E$441:$AC$441,1,ROW()-ROW(U$8)))*$A$2)*INDEX(RPM!$D$9:$AB$9, 1, ROW() - ROW(U$8))/$A$3/1000</f>
        <v>114.95230028629592</v>
      </c>
      <c r="V29" s="48">
        <f>(('Tractive force'!V$22+INDEX('Tractive force'!$E$441:$AC$441,1,ROW()-ROW(V$8)))*$A$2)*INDEX(RPM!$D$9:$AB$9, 1, ROW() - ROW(V$8))/$A$3/1000</f>
        <v>116.16968555133568</v>
      </c>
      <c r="W29" s="48">
        <f>(('Tractive force'!W$22+INDEX('Tractive force'!$E$441:$AC$441,1,ROW()-ROW(W$8)))*$A$2)*INDEX(RPM!$D$9:$AB$9, 1, ROW() - ROW(W$8))/$A$3/1000</f>
        <v>117.38707081637544</v>
      </c>
      <c r="X29" s="48">
        <f>(('Tractive force'!X$22+INDEX('Tractive force'!$E$441:$AC$441,1,ROW()-ROW(X$8)))*$A$2)*INDEX(RPM!$D$9:$AB$9, 1, ROW() - ROW(X$8))/$A$3/1000</f>
        <v>118.60445608141521</v>
      </c>
      <c r="Y29" s="48">
        <f>(('Tractive force'!Y$22+INDEX('Tractive force'!$E$441:$AC$441,1,ROW()-ROW(Y$8)))*$A$2)*INDEX(RPM!$D$9:$AB$9, 1, ROW() - ROW(Y$8))/$A$3/1000</f>
        <v>119.82184134645495</v>
      </c>
      <c r="Z29" s="48">
        <f>(('Tractive force'!Z$22+INDEX('Tractive force'!$E$441:$AC$441,1,ROW()-ROW(Z$8)))*$A$2)*INDEX(RPM!$D$9:$AB$9, 1, ROW() - ROW(Z$8))/$A$3/1000</f>
        <v>121.03922661149471</v>
      </c>
      <c r="AA29" s="48">
        <f>(('Tractive force'!AA$22+INDEX('Tractive force'!$E$441:$AC$441,1,ROW()-ROW(AA$8)))*$A$2)*INDEX(RPM!$D$9:$AB$9, 1, ROW() - ROW(AA$8))/$A$3/1000</f>
        <v>122.25661187653448</v>
      </c>
      <c r="AB29" s="48">
        <f>(('Tractive force'!AB$22+INDEX('Tractive force'!$E$441:$AC$441,1,ROW()-ROW(AB$8)))*$A$2)*INDEX(RPM!$D$9:$AB$9, 1, ROW() - ROW(AB$8))/$A$3/1000</f>
        <v>123.47399714157423</v>
      </c>
      <c r="AC29" s="54">
        <f>(('Tractive force'!AC$22+INDEX('Tractive force'!$E$441:$AC$441,1,ROW()-ROW(AC$8)))*$A$2)*INDEX(RPM!$D$9:$AB$9, 1, ROW() - ROW(AC$8))/$A$3/1000</f>
        <v>124.691382406614</v>
      </c>
    </row>
    <row r="30" spans="1:29" x14ac:dyDescent="0.25">
      <c r="A30" s="73"/>
      <c r="B30" s="4">
        <v>220</v>
      </c>
      <c r="C30" s="5">
        <f t="shared" si="0"/>
        <v>61.111111111111114</v>
      </c>
      <c r="D30" s="48">
        <f>(('Tractive force'!D$22+INDEX('Tractive force'!$E$441:$AC$441,1,ROW()-ROW(D$8)))*$A$2)*INDEX(RPM!$D$9:$AB$9, 1, ROW() - ROW(D$8))/$A$3/1000</f>
        <v>107.12983670281457</v>
      </c>
      <c r="E30" s="48">
        <f>(('Tractive force'!E$22+INDEX('Tractive force'!$E$441:$AC$441,1,ROW()-ROW(E$8)))*$A$2)*INDEX(RPM!$D$9:$AB$9, 1, ROW() - ROW(E$8))/$A$3/1000</f>
        <v>108.40519269476098</v>
      </c>
      <c r="F30" s="48">
        <f>(('Tractive force'!F$22+INDEX('Tractive force'!$E$441:$AC$441,1,ROW()-ROW(F$8)))*$A$2)*INDEX(RPM!$D$9:$AB$9, 1, ROW() - ROW(F$8))/$A$3/1000</f>
        <v>109.68054868670741</v>
      </c>
      <c r="G30" s="48">
        <f>(('Tractive force'!G$22+INDEX('Tractive force'!$E$441:$AC$441,1,ROW()-ROW(G$8)))*$A$2)*INDEX(RPM!$D$9:$AB$9, 1, ROW() - ROW(G$8))/$A$3/1000</f>
        <v>110.95590467865382</v>
      </c>
      <c r="H30" s="48">
        <f>(('Tractive force'!H$22+INDEX('Tractive force'!$E$441:$AC$441,1,ROW()-ROW(H$8)))*$A$2)*INDEX(RPM!$D$9:$AB$9, 1, ROW() - ROW(H$8))/$A$3/1000</f>
        <v>112.23126067060024</v>
      </c>
      <c r="I30" s="48">
        <f>(('Tractive force'!I$22+INDEX('Tractive force'!$E$441:$AC$441,1,ROW()-ROW(I$8)))*$A$2)*INDEX(RPM!$D$9:$AB$9, 1, ROW() - ROW(I$8))/$A$3/1000</f>
        <v>113.50661666254665</v>
      </c>
      <c r="J30" s="48">
        <f>(('Tractive force'!J$22+INDEX('Tractive force'!$E$441:$AC$441,1,ROW()-ROW(J$8)))*$A$2)*INDEX(RPM!$D$9:$AB$9, 1, ROW() - ROW(J$8))/$A$3/1000</f>
        <v>114.78197265449309</v>
      </c>
      <c r="K30" s="48">
        <f>(('Tractive force'!K$22+INDEX('Tractive force'!$E$441:$AC$441,1,ROW()-ROW(K$8)))*$A$2)*INDEX(RPM!$D$9:$AB$9, 1, ROW() - ROW(K$8))/$A$3/1000</f>
        <v>116.05732864643947</v>
      </c>
      <c r="L30" s="48">
        <f>(('Tractive force'!L$22+INDEX('Tractive force'!$E$441:$AC$441,1,ROW()-ROW(L$8)))*$A$2)*INDEX(RPM!$D$9:$AB$9, 1, ROW() - ROW(L$8))/$A$3/1000</f>
        <v>117.33268463838591</v>
      </c>
      <c r="M30" s="48">
        <f>(('Tractive force'!M$22+INDEX('Tractive force'!$E$441:$AC$441,1,ROW()-ROW(M$8)))*$A$2)*INDEX(RPM!$D$9:$AB$9, 1, ROW() - ROW(M$8))/$A$3/1000</f>
        <v>118.60804063033233</v>
      </c>
      <c r="N30" s="48">
        <f>(('Tractive force'!N$22+INDEX('Tractive force'!$E$441:$AC$441,1,ROW()-ROW(N$8)))*$A$2)*INDEX(RPM!$D$9:$AB$9, 1, ROW() - ROW(N$8))/$A$3/1000</f>
        <v>119.88339662227875</v>
      </c>
      <c r="O30" s="48">
        <f>(('Tractive force'!O$22+INDEX('Tractive force'!$E$441:$AC$441,1,ROW()-ROW(O$8)))*$A$2)*INDEX(RPM!$D$9:$AB$9, 1, ROW() - ROW(O$8))/$A$3/1000</f>
        <v>121.15875261422515</v>
      </c>
      <c r="P30" s="48">
        <f>(('Tractive force'!P$22+INDEX('Tractive force'!$E$441:$AC$441,1,ROW()-ROW(P$8)))*$A$2)*INDEX(RPM!$D$9:$AB$9, 1, ROW() - ROW(P$8))/$A$3/1000</f>
        <v>122.43410860617158</v>
      </c>
      <c r="Q30" s="48">
        <f>(('Tractive force'!Q$22+INDEX('Tractive force'!$E$441:$AC$441,1,ROW()-ROW(Q$8)))*$A$2)*INDEX(RPM!$D$9:$AB$9, 1, ROW() - ROW(Q$8))/$A$3/1000</f>
        <v>123.70946459811799</v>
      </c>
      <c r="R30" s="48">
        <f>(('Tractive force'!R$22+INDEX('Tractive force'!$E$441:$AC$441,1,ROW()-ROW(R$8)))*$A$2)*INDEX(RPM!$D$9:$AB$9, 1, ROW() - ROW(R$8))/$A$3/1000</f>
        <v>124.9848205900644</v>
      </c>
      <c r="S30" s="48">
        <f>(('Tractive force'!S$22+INDEX('Tractive force'!$E$441:$AC$441,1,ROW()-ROW(S$8)))*$A$2)*INDEX(RPM!$D$9:$AB$9, 1, ROW() - ROW(S$8))/$A$3/1000</f>
        <v>126.26017658201081</v>
      </c>
      <c r="T30" s="48">
        <f>(('Tractive force'!T$22+INDEX('Tractive force'!$E$441:$AC$441,1,ROW()-ROW(T$8)))*$A$2)*INDEX(RPM!$D$9:$AB$9, 1, ROW() - ROW(T$8))/$A$3/1000</f>
        <v>127.53553257395723</v>
      </c>
      <c r="U30" s="48">
        <f>(('Tractive force'!U$22+INDEX('Tractive force'!$E$441:$AC$441,1,ROW()-ROW(U$8)))*$A$2)*INDEX(RPM!$D$9:$AB$9, 1, ROW() - ROW(U$8))/$A$3/1000</f>
        <v>128.81088856590364</v>
      </c>
      <c r="V30" s="48">
        <f>(('Tractive force'!V$22+INDEX('Tractive force'!$E$441:$AC$441,1,ROW()-ROW(V$8)))*$A$2)*INDEX(RPM!$D$9:$AB$9, 1, ROW() - ROW(V$8))/$A$3/1000</f>
        <v>130.08624455785008</v>
      </c>
      <c r="W30" s="48">
        <f>(('Tractive force'!W$22+INDEX('Tractive force'!$E$441:$AC$441,1,ROW()-ROW(W$8)))*$A$2)*INDEX(RPM!$D$9:$AB$9, 1, ROW() - ROW(W$8))/$A$3/1000</f>
        <v>131.36160054979646</v>
      </c>
      <c r="X30" s="48">
        <f>(('Tractive force'!X$22+INDEX('Tractive force'!$E$441:$AC$441,1,ROW()-ROW(X$8)))*$A$2)*INDEX(RPM!$D$9:$AB$9, 1, ROW() - ROW(X$8))/$A$3/1000</f>
        <v>132.6369565417429</v>
      </c>
      <c r="Y30" s="48">
        <f>(('Tractive force'!Y$22+INDEX('Tractive force'!$E$441:$AC$441,1,ROW()-ROW(Y$8)))*$A$2)*INDEX(RPM!$D$9:$AB$9, 1, ROW() - ROW(Y$8))/$A$3/1000</f>
        <v>133.91231253368932</v>
      </c>
      <c r="Z30" s="48">
        <f>(('Tractive force'!Z$22+INDEX('Tractive force'!$E$441:$AC$441,1,ROW()-ROW(Z$8)))*$A$2)*INDEX(RPM!$D$9:$AB$9, 1, ROW() - ROW(Z$8))/$A$3/1000</f>
        <v>135.18766852563573</v>
      </c>
      <c r="AA30" s="48">
        <f>(('Tractive force'!AA$22+INDEX('Tractive force'!$E$441:$AC$441,1,ROW()-ROW(AA$8)))*$A$2)*INDEX(RPM!$D$9:$AB$9, 1, ROW() - ROW(AA$8))/$A$3/1000</f>
        <v>136.46302451758211</v>
      </c>
      <c r="AB30" s="48">
        <f>(('Tractive force'!AB$22+INDEX('Tractive force'!$E$441:$AC$441,1,ROW()-ROW(AB$8)))*$A$2)*INDEX(RPM!$D$9:$AB$9, 1, ROW() - ROW(AB$8))/$A$3/1000</f>
        <v>137.73838050952853</v>
      </c>
      <c r="AC30" s="54">
        <f>(('Tractive force'!AC$22+INDEX('Tractive force'!$E$441:$AC$441,1,ROW()-ROW(AC$8)))*$A$2)*INDEX(RPM!$D$9:$AB$9, 1, ROW() - ROW(AC$8))/$A$3/1000</f>
        <v>139.01373650147497</v>
      </c>
    </row>
    <row r="31" spans="1:29" x14ac:dyDescent="0.25">
      <c r="A31" s="73"/>
      <c r="B31" s="4">
        <v>230</v>
      </c>
      <c r="C31" s="5">
        <f t="shared" si="0"/>
        <v>63.888888888888886</v>
      </c>
      <c r="D31" s="48">
        <f>(('Tractive force'!D$22+INDEX('Tractive force'!$E$441:$AC$441,1,ROW()-ROW(D$8)))*$A$2)*INDEX(RPM!$D$9:$AB$9, 1, ROW() - ROW(D$8))/$A$3/1000</f>
        <v>121.17287646943079</v>
      </c>
      <c r="E31" s="48">
        <f>(('Tractive force'!E$22+INDEX('Tractive force'!$E$441:$AC$441,1,ROW()-ROW(E$8)))*$A$2)*INDEX(RPM!$D$9:$AB$9, 1, ROW() - ROW(E$8))/$A$3/1000</f>
        <v>122.50620318828388</v>
      </c>
      <c r="F31" s="48">
        <f>(('Tractive force'!F$22+INDEX('Tractive force'!$E$441:$AC$441,1,ROW()-ROW(F$8)))*$A$2)*INDEX(RPM!$D$9:$AB$9, 1, ROW() - ROW(F$8))/$A$3/1000</f>
        <v>123.83952990713695</v>
      </c>
      <c r="G31" s="48">
        <f>(('Tractive force'!G$22+INDEX('Tractive force'!$E$441:$AC$441,1,ROW()-ROW(G$8)))*$A$2)*INDEX(RPM!$D$9:$AB$9, 1, ROW() - ROW(G$8))/$A$3/1000</f>
        <v>125.17285662599002</v>
      </c>
      <c r="H31" s="48">
        <f>(('Tractive force'!H$22+INDEX('Tractive force'!$E$441:$AC$441,1,ROW()-ROW(H$8)))*$A$2)*INDEX(RPM!$D$9:$AB$9, 1, ROW() - ROW(H$8))/$A$3/1000</f>
        <v>126.50618334484307</v>
      </c>
      <c r="I31" s="48">
        <f>(('Tractive force'!I$22+INDEX('Tractive force'!$E$441:$AC$441,1,ROW()-ROW(I$8)))*$A$2)*INDEX(RPM!$D$9:$AB$9, 1, ROW() - ROW(I$8))/$A$3/1000</f>
        <v>127.83951006369614</v>
      </c>
      <c r="J31" s="48">
        <f>(('Tractive force'!J$22+INDEX('Tractive force'!$E$441:$AC$441,1,ROW()-ROW(J$8)))*$A$2)*INDEX(RPM!$D$9:$AB$9, 1, ROW() - ROW(J$8))/$A$3/1000</f>
        <v>129.17283678254921</v>
      </c>
      <c r="K31" s="48">
        <f>(('Tractive force'!K$22+INDEX('Tractive force'!$E$441:$AC$441,1,ROW()-ROW(K$8)))*$A$2)*INDEX(RPM!$D$9:$AB$9, 1, ROW() - ROW(K$8))/$A$3/1000</f>
        <v>130.50616350140228</v>
      </c>
      <c r="L31" s="48">
        <f>(('Tractive force'!L$22+INDEX('Tractive force'!$E$441:$AC$441,1,ROW()-ROW(L$8)))*$A$2)*INDEX(RPM!$D$9:$AB$9, 1, ROW() - ROW(L$8))/$A$3/1000</f>
        <v>131.83949022025536</v>
      </c>
      <c r="M31" s="48">
        <f>(('Tractive force'!M$22+INDEX('Tractive force'!$E$441:$AC$441,1,ROW()-ROW(M$8)))*$A$2)*INDEX(RPM!$D$9:$AB$9, 1, ROW() - ROW(M$8))/$A$3/1000</f>
        <v>133.17281693910846</v>
      </c>
      <c r="N31" s="48">
        <f>(('Tractive force'!N$22+INDEX('Tractive force'!$E$441:$AC$441,1,ROW()-ROW(N$8)))*$A$2)*INDEX(RPM!$D$9:$AB$9, 1, ROW() - ROW(N$8))/$A$3/1000</f>
        <v>134.5061436579615</v>
      </c>
      <c r="O31" s="48">
        <f>(('Tractive force'!O$22+INDEX('Tractive force'!$E$441:$AC$441,1,ROW()-ROW(O$8)))*$A$2)*INDEX(RPM!$D$9:$AB$9, 1, ROW() - ROW(O$8))/$A$3/1000</f>
        <v>135.83947037681457</v>
      </c>
      <c r="P31" s="48">
        <f>(('Tractive force'!P$22+INDEX('Tractive force'!$E$441:$AC$441,1,ROW()-ROW(P$8)))*$A$2)*INDEX(RPM!$D$9:$AB$9, 1, ROW() - ROW(P$8))/$A$3/1000</f>
        <v>137.17279709566765</v>
      </c>
      <c r="Q31" s="48">
        <f>(('Tractive force'!Q$22+INDEX('Tractive force'!$E$441:$AC$441,1,ROW()-ROW(Q$8)))*$A$2)*INDEX(RPM!$D$9:$AB$9, 1, ROW() - ROW(Q$8))/$A$3/1000</f>
        <v>138.50612381452069</v>
      </c>
      <c r="R31" s="48">
        <f>(('Tractive force'!R$22+INDEX('Tractive force'!$E$441:$AC$441,1,ROW()-ROW(R$8)))*$A$2)*INDEX(RPM!$D$9:$AB$9, 1, ROW() - ROW(R$8))/$A$3/1000</f>
        <v>139.83945053337376</v>
      </c>
      <c r="S31" s="48">
        <f>(('Tractive force'!S$22+INDEX('Tractive force'!$E$441:$AC$441,1,ROW()-ROW(S$8)))*$A$2)*INDEX(RPM!$D$9:$AB$9, 1, ROW() - ROW(S$8))/$A$3/1000</f>
        <v>141.17277725222687</v>
      </c>
      <c r="T31" s="48">
        <f>(('Tractive force'!T$22+INDEX('Tractive force'!$E$441:$AC$441,1,ROW()-ROW(T$8)))*$A$2)*INDEX(RPM!$D$9:$AB$9, 1, ROW() - ROW(T$8))/$A$3/1000</f>
        <v>142.50610397107991</v>
      </c>
      <c r="U31" s="48">
        <f>(('Tractive force'!U$22+INDEX('Tractive force'!$E$441:$AC$441,1,ROW()-ROW(U$8)))*$A$2)*INDEX(RPM!$D$9:$AB$9, 1, ROW() - ROW(U$8))/$A$3/1000</f>
        <v>143.83943068993301</v>
      </c>
      <c r="V31" s="48">
        <f>(('Tractive force'!V$22+INDEX('Tractive force'!$E$441:$AC$441,1,ROW()-ROW(V$8)))*$A$2)*INDEX(RPM!$D$9:$AB$9, 1, ROW() - ROW(V$8))/$A$3/1000</f>
        <v>145.17275740878608</v>
      </c>
      <c r="W31" s="48">
        <f>(('Tractive force'!W$22+INDEX('Tractive force'!$E$441:$AC$441,1,ROW()-ROW(W$8)))*$A$2)*INDEX(RPM!$D$9:$AB$9, 1, ROW() - ROW(W$8))/$A$3/1000</f>
        <v>146.50608412763913</v>
      </c>
      <c r="X31" s="48">
        <f>(('Tractive force'!X$22+INDEX('Tractive force'!$E$441:$AC$441,1,ROW()-ROW(X$8)))*$A$2)*INDEX(RPM!$D$9:$AB$9, 1, ROW() - ROW(X$8))/$A$3/1000</f>
        <v>147.83941084649223</v>
      </c>
      <c r="Y31" s="48">
        <f>(('Tractive force'!Y$22+INDEX('Tractive force'!$E$441:$AC$441,1,ROW()-ROW(Y$8)))*$A$2)*INDEX(RPM!$D$9:$AB$9, 1, ROW() - ROW(Y$8))/$A$3/1000</f>
        <v>149.17273756534527</v>
      </c>
      <c r="Z31" s="48">
        <f>(('Tractive force'!Z$22+INDEX('Tractive force'!$E$441:$AC$441,1,ROW()-ROW(Z$8)))*$A$2)*INDEX(RPM!$D$9:$AB$9, 1, ROW() - ROW(Z$8))/$A$3/1000</f>
        <v>150.50606428419835</v>
      </c>
      <c r="AA31" s="48">
        <f>(('Tractive force'!AA$22+INDEX('Tractive force'!$E$441:$AC$441,1,ROW()-ROW(AA$8)))*$A$2)*INDEX(RPM!$D$9:$AB$9, 1, ROW() - ROW(AA$8))/$A$3/1000</f>
        <v>151.83939100305139</v>
      </c>
      <c r="AB31" s="48">
        <f>(('Tractive force'!AB$22+INDEX('Tractive force'!$E$441:$AC$441,1,ROW()-ROW(AB$8)))*$A$2)*INDEX(RPM!$D$9:$AB$9, 1, ROW() - ROW(AB$8))/$A$3/1000</f>
        <v>153.17271772190449</v>
      </c>
      <c r="AC31" s="54">
        <f>(('Tractive force'!AC$22+INDEX('Tractive force'!$E$441:$AC$441,1,ROW()-ROW(AC$8)))*$A$2)*INDEX(RPM!$D$9:$AB$9, 1, ROW() - ROW(AC$8))/$A$3/1000</f>
        <v>154.50604444075756</v>
      </c>
    </row>
    <row r="32" spans="1:29" x14ac:dyDescent="0.25">
      <c r="A32" s="73"/>
      <c r="B32" s="4">
        <v>240</v>
      </c>
      <c r="C32" s="5">
        <f t="shared" si="0"/>
        <v>66.666666666666671</v>
      </c>
      <c r="D32" s="48">
        <f>(('Tractive force'!D$22+INDEX('Tractive force'!$E$441:$AC$441,1,ROW()-ROW(D$8)))*$A$2)*INDEX(RPM!$D$9:$AB$9, 1, ROW() - ROW(D$8))/$A$3/1000</f>
        <v>136.43904980066981</v>
      </c>
      <c r="E32" s="48">
        <f>(('Tractive force'!E$22+INDEX('Tractive force'!$E$441:$AC$441,1,ROW()-ROW(E$8)))*$A$2)*INDEX(RPM!$D$9:$AB$9, 1, ROW() - ROW(E$8))/$A$3/1000</f>
        <v>137.83034724642954</v>
      </c>
      <c r="F32" s="48">
        <f>(('Tractive force'!F$22+INDEX('Tractive force'!$E$441:$AC$441,1,ROW()-ROW(F$8)))*$A$2)*INDEX(RPM!$D$9:$AB$9, 1, ROW() - ROW(F$8))/$A$3/1000</f>
        <v>139.22164469218927</v>
      </c>
      <c r="G32" s="48">
        <f>(('Tractive force'!G$22+INDEX('Tractive force'!$E$441:$AC$441,1,ROW()-ROW(G$8)))*$A$2)*INDEX(RPM!$D$9:$AB$9, 1, ROW() - ROW(G$8))/$A$3/1000</f>
        <v>140.61294213794898</v>
      </c>
      <c r="H32" s="48">
        <f>(('Tractive force'!H$22+INDEX('Tractive force'!$E$441:$AC$441,1,ROW()-ROW(H$8)))*$A$2)*INDEX(RPM!$D$9:$AB$9, 1, ROW() - ROW(H$8))/$A$3/1000</f>
        <v>142.00423958370868</v>
      </c>
      <c r="I32" s="48">
        <f>(('Tractive force'!I$22+INDEX('Tractive force'!$E$441:$AC$441,1,ROW()-ROW(I$8)))*$A$2)*INDEX(RPM!$D$9:$AB$9, 1, ROW() - ROW(I$8))/$A$3/1000</f>
        <v>143.39553702946841</v>
      </c>
      <c r="J32" s="48">
        <f>(('Tractive force'!J$22+INDEX('Tractive force'!$E$441:$AC$441,1,ROW()-ROW(J$8)))*$A$2)*INDEX(RPM!$D$9:$AB$9, 1, ROW() - ROW(J$8))/$A$3/1000</f>
        <v>144.78683447522815</v>
      </c>
      <c r="K32" s="48">
        <f>(('Tractive force'!K$22+INDEX('Tractive force'!$E$441:$AC$441,1,ROW()-ROW(K$8)))*$A$2)*INDEX(RPM!$D$9:$AB$9, 1, ROW() - ROW(K$8))/$A$3/1000</f>
        <v>146.17813192098788</v>
      </c>
      <c r="L32" s="48">
        <f>(('Tractive force'!L$22+INDEX('Tractive force'!$E$441:$AC$441,1,ROW()-ROW(L$8)))*$A$2)*INDEX(RPM!$D$9:$AB$9, 1, ROW() - ROW(L$8))/$A$3/1000</f>
        <v>147.56942936674758</v>
      </c>
      <c r="M32" s="48">
        <f>(('Tractive force'!M$22+INDEX('Tractive force'!$E$441:$AC$441,1,ROW()-ROW(M$8)))*$A$2)*INDEX(RPM!$D$9:$AB$9, 1, ROW() - ROW(M$8))/$A$3/1000</f>
        <v>148.96072681250732</v>
      </c>
      <c r="N32" s="48">
        <f>(('Tractive force'!N$22+INDEX('Tractive force'!$E$441:$AC$441,1,ROW()-ROW(N$8)))*$A$2)*INDEX(RPM!$D$9:$AB$9, 1, ROW() - ROW(N$8))/$A$3/1000</f>
        <v>150.35202425826708</v>
      </c>
      <c r="O32" s="48">
        <f>(('Tractive force'!O$22+INDEX('Tractive force'!$E$441:$AC$441,1,ROW()-ROW(O$8)))*$A$2)*INDEX(RPM!$D$9:$AB$9, 1, ROW() - ROW(O$8))/$A$3/1000</f>
        <v>151.74332170402678</v>
      </c>
      <c r="P32" s="48">
        <f>(('Tractive force'!P$22+INDEX('Tractive force'!$E$441:$AC$441,1,ROW()-ROW(P$8)))*$A$2)*INDEX(RPM!$D$9:$AB$9, 1, ROW() - ROW(P$8))/$A$3/1000</f>
        <v>153.13461914978652</v>
      </c>
      <c r="Q32" s="48">
        <f>(('Tractive force'!Q$22+INDEX('Tractive force'!$E$441:$AC$441,1,ROW()-ROW(Q$8)))*$A$2)*INDEX(RPM!$D$9:$AB$9, 1, ROW() - ROW(Q$8))/$A$3/1000</f>
        <v>154.52591659554625</v>
      </c>
      <c r="R32" s="48">
        <f>(('Tractive force'!R$22+INDEX('Tractive force'!$E$441:$AC$441,1,ROW()-ROW(R$8)))*$A$2)*INDEX(RPM!$D$9:$AB$9, 1, ROW() - ROW(R$8))/$A$3/1000</f>
        <v>155.91721404130595</v>
      </c>
      <c r="S32" s="48">
        <f>(('Tractive force'!S$22+INDEX('Tractive force'!$E$441:$AC$441,1,ROW()-ROW(S$8)))*$A$2)*INDEX(RPM!$D$9:$AB$9, 1, ROW() - ROW(S$8))/$A$3/1000</f>
        <v>157.30851148706569</v>
      </c>
      <c r="T32" s="48">
        <f>(('Tractive force'!T$22+INDEX('Tractive force'!$E$441:$AC$441,1,ROW()-ROW(T$8)))*$A$2)*INDEX(RPM!$D$9:$AB$9, 1, ROW() - ROW(T$8))/$A$3/1000</f>
        <v>158.69980893282542</v>
      </c>
      <c r="U32" s="48">
        <f>(('Tractive force'!U$22+INDEX('Tractive force'!$E$441:$AC$441,1,ROW()-ROW(U$8)))*$A$2)*INDEX(RPM!$D$9:$AB$9, 1, ROW() - ROW(U$8))/$A$3/1000</f>
        <v>160.09110637858515</v>
      </c>
      <c r="V32" s="48">
        <f>(('Tractive force'!V$22+INDEX('Tractive force'!$E$441:$AC$441,1,ROW()-ROW(V$8)))*$A$2)*INDEX(RPM!$D$9:$AB$9, 1, ROW() - ROW(V$8))/$A$3/1000</f>
        <v>161.48240382434486</v>
      </c>
      <c r="W32" s="48">
        <f>(('Tractive force'!W$22+INDEX('Tractive force'!$E$441:$AC$441,1,ROW()-ROW(W$8)))*$A$2)*INDEX(RPM!$D$9:$AB$9, 1, ROW() - ROW(W$8))/$A$3/1000</f>
        <v>162.87370127010459</v>
      </c>
      <c r="X32" s="48">
        <f>(('Tractive force'!X$22+INDEX('Tractive force'!$E$441:$AC$441,1,ROW()-ROW(X$8)))*$A$2)*INDEX(RPM!$D$9:$AB$9, 1, ROW() - ROW(X$8))/$A$3/1000</f>
        <v>164.26499871586435</v>
      </c>
      <c r="Y32" s="48">
        <f>(('Tractive force'!Y$22+INDEX('Tractive force'!$E$441:$AC$441,1,ROW()-ROW(Y$8)))*$A$2)*INDEX(RPM!$D$9:$AB$9, 1, ROW() - ROW(Y$8))/$A$3/1000</f>
        <v>165.65629616162403</v>
      </c>
      <c r="Z32" s="48">
        <f>(('Tractive force'!Z$22+INDEX('Tractive force'!$E$441:$AC$441,1,ROW()-ROW(Z$8)))*$A$2)*INDEX(RPM!$D$9:$AB$9, 1, ROW() - ROW(Z$8))/$A$3/1000</f>
        <v>167.04759360738379</v>
      </c>
      <c r="AA32" s="48">
        <f>(('Tractive force'!AA$22+INDEX('Tractive force'!$E$441:$AC$441,1,ROW()-ROW(AA$8)))*$A$2)*INDEX(RPM!$D$9:$AB$9, 1, ROW() - ROW(AA$8))/$A$3/1000</f>
        <v>168.43889105314352</v>
      </c>
      <c r="AB32" s="48">
        <f>(('Tractive force'!AB$22+INDEX('Tractive force'!$E$441:$AC$441,1,ROW()-ROW(AB$8)))*$A$2)*INDEX(RPM!$D$9:$AB$9, 1, ROW() - ROW(AB$8))/$A$3/1000</f>
        <v>169.8301884989032</v>
      </c>
      <c r="AC32" s="54">
        <f>(('Tractive force'!AC$22+INDEX('Tractive force'!$E$441:$AC$441,1,ROW()-ROW(AC$8)))*$A$2)*INDEX(RPM!$D$9:$AB$9, 1, ROW() - ROW(AC$8))/$A$3/1000</f>
        <v>171.22148594466296</v>
      </c>
    </row>
    <row r="33" spans="1:29" ht="15.75" thickBot="1" x14ac:dyDescent="0.3">
      <c r="A33" s="74"/>
      <c r="B33" s="29">
        <v>250</v>
      </c>
      <c r="C33" s="7">
        <f t="shared" si="0"/>
        <v>69.444444444444443</v>
      </c>
      <c r="D33" s="55">
        <f>(('Tractive force'!D$22+INDEX('Tractive force'!$E$441:$AC$441,1,ROW()-ROW(D$8)))*$A$2)*INDEX(RPM!$D$9:$AB$9, 1, ROW() - ROW(D$8))/$A$3/1000</f>
        <v>152.98153641673238</v>
      </c>
      <c r="E33" s="55">
        <f>(('Tractive force'!E$22+INDEX('Tractive force'!$E$441:$AC$441,1,ROW()-ROW(E$8)))*$A$2)*INDEX(RPM!$D$9:$AB$9, 1, ROW() - ROW(E$8))/$A$3/1000</f>
        <v>154.43080458939875</v>
      </c>
      <c r="F33" s="55">
        <f>(('Tractive force'!F$22+INDEX('Tractive force'!$E$441:$AC$441,1,ROW()-ROW(F$8)))*$A$2)*INDEX(RPM!$D$9:$AB$9, 1, ROW() - ROW(F$8))/$A$3/1000</f>
        <v>155.88007276206517</v>
      </c>
      <c r="G33" s="55">
        <f>(('Tractive force'!G$22+INDEX('Tractive force'!$E$441:$AC$441,1,ROW()-ROW(G$8)))*$A$2)*INDEX(RPM!$D$9:$AB$9, 1, ROW() - ROW(G$8))/$A$3/1000</f>
        <v>157.32934093473153</v>
      </c>
      <c r="H33" s="55">
        <f>(('Tractive force'!H$22+INDEX('Tractive force'!$E$441:$AC$441,1,ROW()-ROW(H$8)))*$A$2)*INDEX(RPM!$D$9:$AB$9, 1, ROW() - ROW(H$8))/$A$3/1000</f>
        <v>158.7786091073979</v>
      </c>
      <c r="I33" s="55">
        <f>(('Tractive force'!I$22+INDEX('Tractive force'!$E$441:$AC$441,1,ROW()-ROW(I$8)))*$A$2)*INDEX(RPM!$D$9:$AB$9, 1, ROW() - ROW(I$8))/$A$3/1000</f>
        <v>160.22787728006432</v>
      </c>
      <c r="J33" s="55">
        <f>(('Tractive force'!J$22+INDEX('Tractive force'!$E$441:$AC$441,1,ROW()-ROW(J$8)))*$A$2)*INDEX(RPM!$D$9:$AB$9, 1, ROW() - ROW(J$8))/$A$3/1000</f>
        <v>161.67714545273068</v>
      </c>
      <c r="K33" s="55">
        <f>(('Tractive force'!K$22+INDEX('Tractive force'!$E$441:$AC$441,1,ROW()-ROW(K$8)))*$A$2)*INDEX(RPM!$D$9:$AB$9, 1, ROW() - ROW(K$8))/$A$3/1000</f>
        <v>163.12641362539705</v>
      </c>
      <c r="L33" s="55">
        <f>(('Tractive force'!L$22+INDEX('Tractive force'!$E$441:$AC$441,1,ROW()-ROW(L$8)))*$A$2)*INDEX(RPM!$D$9:$AB$9, 1, ROW() - ROW(L$8))/$A$3/1000</f>
        <v>164.57568179806344</v>
      </c>
      <c r="M33" s="55">
        <f>(('Tractive force'!M$22+INDEX('Tractive force'!$E$441:$AC$441,1,ROW()-ROW(M$8)))*$A$2)*INDEX(RPM!$D$9:$AB$9, 1, ROW() - ROW(M$8))/$A$3/1000</f>
        <v>166.02494997072984</v>
      </c>
      <c r="N33" s="55">
        <f>(('Tractive force'!N$22+INDEX('Tractive force'!$E$441:$AC$441,1,ROW()-ROW(N$8)))*$A$2)*INDEX(RPM!$D$9:$AB$9, 1, ROW() - ROW(N$8))/$A$3/1000</f>
        <v>167.4742181433962</v>
      </c>
      <c r="O33" s="55">
        <f>(('Tractive force'!O$22+INDEX('Tractive force'!$E$441:$AC$441,1,ROW()-ROW(O$8)))*$A$2)*INDEX(RPM!$D$9:$AB$9, 1, ROW() - ROW(O$8))/$A$3/1000</f>
        <v>168.92348631606257</v>
      </c>
      <c r="P33" s="55">
        <f>(('Tractive force'!P$22+INDEX('Tractive force'!$E$441:$AC$441,1,ROW()-ROW(P$8)))*$A$2)*INDEX(RPM!$D$9:$AB$9, 1, ROW() - ROW(P$8))/$A$3/1000</f>
        <v>170.37275448872899</v>
      </c>
      <c r="Q33" s="55">
        <f>(('Tractive force'!Q$22+INDEX('Tractive force'!$E$441:$AC$441,1,ROW()-ROW(Q$8)))*$A$2)*INDEX(RPM!$D$9:$AB$9, 1, ROW() - ROW(Q$8))/$A$3/1000</f>
        <v>171.82202266139535</v>
      </c>
      <c r="R33" s="55">
        <f>(('Tractive force'!R$22+INDEX('Tractive force'!$E$441:$AC$441,1,ROW()-ROW(R$8)))*$A$2)*INDEX(RPM!$D$9:$AB$9, 1, ROW() - ROW(R$8))/$A$3/1000</f>
        <v>173.27129083406172</v>
      </c>
      <c r="S33" s="55">
        <f>(('Tractive force'!S$22+INDEX('Tractive force'!$E$441:$AC$441,1,ROW()-ROW(S$8)))*$A$2)*INDEX(RPM!$D$9:$AB$9, 1, ROW() - ROW(S$8))/$A$3/1000</f>
        <v>174.72055900672811</v>
      </c>
      <c r="T33" s="55">
        <f>(('Tractive force'!T$22+INDEX('Tractive force'!$E$441:$AC$441,1,ROW()-ROW(T$8)))*$A$2)*INDEX(RPM!$D$9:$AB$9, 1, ROW() - ROW(T$8))/$A$3/1000</f>
        <v>176.16982717939447</v>
      </c>
      <c r="U33" s="55">
        <f>(('Tractive force'!U$22+INDEX('Tractive force'!$E$441:$AC$441,1,ROW()-ROW(U$8)))*$A$2)*INDEX(RPM!$D$9:$AB$9, 1, ROW() - ROW(U$8))/$A$3/1000</f>
        <v>177.6190953520609</v>
      </c>
      <c r="V33" s="55">
        <f>(('Tractive force'!V$22+INDEX('Tractive force'!$E$441:$AC$441,1,ROW()-ROW(V$8)))*$A$2)*INDEX(RPM!$D$9:$AB$9, 1, ROW() - ROW(V$8))/$A$3/1000</f>
        <v>179.06836352472726</v>
      </c>
      <c r="W33" s="55">
        <f>(('Tractive force'!W$22+INDEX('Tractive force'!$E$441:$AC$441,1,ROW()-ROW(W$8)))*$A$2)*INDEX(RPM!$D$9:$AB$9, 1, ROW() - ROW(W$8))/$A$3/1000</f>
        <v>180.5176316973936</v>
      </c>
      <c r="X33" s="55">
        <f>(('Tractive force'!X$22+INDEX('Tractive force'!$E$441:$AC$441,1,ROW()-ROW(X$8)))*$A$2)*INDEX(RPM!$D$9:$AB$9, 1, ROW() - ROW(X$8))/$A$3/1000</f>
        <v>181.96689987006002</v>
      </c>
      <c r="Y33" s="55">
        <f>(('Tractive force'!Y$22+INDEX('Tractive force'!$E$441:$AC$441,1,ROW()-ROW(Y$8)))*$A$2)*INDEX(RPM!$D$9:$AB$9, 1, ROW() - ROW(Y$8))/$A$3/1000</f>
        <v>183.41616804272641</v>
      </c>
      <c r="Z33" s="55">
        <f>(('Tractive force'!Z$22+INDEX('Tractive force'!$E$441:$AC$441,1,ROW()-ROW(Z$8)))*$A$2)*INDEX(RPM!$D$9:$AB$9, 1, ROW() - ROW(Z$8))/$A$3/1000</f>
        <v>184.86543621539278</v>
      </c>
      <c r="AA33" s="55">
        <f>(('Tractive force'!AA$22+INDEX('Tractive force'!$E$441:$AC$441,1,ROW()-ROW(AA$8)))*$A$2)*INDEX(RPM!$D$9:$AB$9, 1, ROW() - ROW(AA$8))/$A$3/1000</f>
        <v>186.31470438805914</v>
      </c>
      <c r="AB33" s="55">
        <f>(('Tractive force'!AB$22+INDEX('Tractive force'!$E$441:$AC$441,1,ROW()-ROW(AB$8)))*$A$2)*INDEX(RPM!$D$9:$AB$9, 1, ROW() - ROW(AB$8))/$A$3/1000</f>
        <v>187.76397256072556</v>
      </c>
      <c r="AC33" s="56">
        <f>(('Tractive force'!AC$22+INDEX('Tractive force'!$E$441:$AC$441,1,ROW()-ROW(AC$8)))*$A$2)*INDEX(RPM!$D$9:$AB$9, 1, ROW() - ROW(AC$8))/$A$3/1000</f>
        <v>189.21324073339193</v>
      </c>
    </row>
    <row r="34" spans="1:29" x14ac:dyDescent="0.25">
      <c r="D34" s="27"/>
    </row>
    <row r="35" spans="1:29" x14ac:dyDescent="0.25">
      <c r="A35" s="78" t="s">
        <v>395</v>
      </c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</row>
    <row r="36" spans="1:29" ht="15.75" thickBot="1" x14ac:dyDescent="0.3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</row>
    <row r="37" spans="1:29" x14ac:dyDescent="0.25">
      <c r="A37" s="79"/>
      <c r="B37" s="80"/>
      <c r="C37" s="53"/>
      <c r="D37" s="83" t="s">
        <v>393</v>
      </c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4"/>
    </row>
    <row r="38" spans="1:29" ht="15.75" thickBot="1" x14ac:dyDescent="0.3">
      <c r="A38" s="81"/>
      <c r="B38" s="82"/>
      <c r="C38" s="7"/>
      <c r="D38" s="7">
        <v>1000</v>
      </c>
      <c r="E38" s="7">
        <v>1100</v>
      </c>
      <c r="F38" s="7">
        <v>1200</v>
      </c>
      <c r="G38" s="7">
        <v>1300</v>
      </c>
      <c r="H38" s="7">
        <v>1400</v>
      </c>
      <c r="I38" s="7">
        <v>1500</v>
      </c>
      <c r="J38" s="7">
        <v>1600</v>
      </c>
      <c r="K38" s="7">
        <v>1700</v>
      </c>
      <c r="L38" s="7">
        <v>1800</v>
      </c>
      <c r="M38" s="7">
        <v>1900</v>
      </c>
      <c r="N38" s="7">
        <v>2000</v>
      </c>
      <c r="O38" s="7">
        <v>2100</v>
      </c>
      <c r="P38" s="7">
        <v>2200</v>
      </c>
      <c r="Q38" s="7">
        <v>2300</v>
      </c>
      <c r="R38" s="7">
        <v>2400</v>
      </c>
      <c r="S38" s="7">
        <v>2500</v>
      </c>
      <c r="T38" s="7">
        <v>2600</v>
      </c>
      <c r="U38" s="7">
        <v>2700</v>
      </c>
      <c r="V38" s="7">
        <v>2800</v>
      </c>
      <c r="W38" s="7">
        <v>2900</v>
      </c>
      <c r="X38" s="7">
        <v>3000</v>
      </c>
      <c r="Y38" s="7">
        <v>3100</v>
      </c>
      <c r="Z38" s="7">
        <v>3200</v>
      </c>
      <c r="AA38" s="7">
        <v>3300</v>
      </c>
      <c r="AB38" s="7">
        <v>3400</v>
      </c>
      <c r="AC38" s="8">
        <v>3500</v>
      </c>
    </row>
    <row r="39" spans="1:29" x14ac:dyDescent="0.25">
      <c r="A39" s="73" t="s">
        <v>388</v>
      </c>
      <c r="B39" s="4">
        <v>10</v>
      </c>
      <c r="C39" s="5">
        <f>B39*1000/(60*60)</f>
        <v>2.7777777777777777</v>
      </c>
      <c r="D39" s="48">
        <f>(('Tractive force'!D$22+'Tractive force'!D$35+INDEX('Tractive force'!$E$441:$AC$441,1,ROW()-ROW(D$38)))*$A$2*INDEX(RPM!$D$9:$AB$9, 1, ROW() - ROW(D$38)))/$A$3/1000</f>
        <v>8.1708061163032291</v>
      </c>
      <c r="E39" s="48">
        <f>(('Tractive force'!E$22+'Tractive force'!E$35+INDEX('Tractive force'!$E$441:$AC$441,1,ROW()-ROW(E$38)))*$A$2*INDEX(RPM!$D$9:$AB$9, 1, ROW() - ROW(E$38)))/$A$3/1000</f>
        <v>8.9870003992635379</v>
      </c>
      <c r="F39" s="48">
        <f>(('Tractive force'!F$22+'Tractive force'!F$35+INDEX('Tractive force'!$E$441:$AC$441,1,ROW()-ROW(F$38)))*$A$2*INDEX(RPM!$D$9:$AB$9, 1, ROW() - ROW(F$38)))/$A$3/1000</f>
        <v>9.8031946822238449</v>
      </c>
      <c r="G39" s="48">
        <f>(('Tractive force'!G$22+'Tractive force'!G$35+INDEX('Tractive force'!$E$441:$AC$441,1,ROW()-ROW(G$38)))*$A$2*INDEX(RPM!$D$9:$AB$9, 1, ROW() - ROW(G$38)))/$A$3/1000</f>
        <v>10.619388965184148</v>
      </c>
      <c r="H39" s="48">
        <f>(('Tractive force'!H$22+'Tractive force'!H$35+INDEX('Tractive force'!$E$441:$AC$441,1,ROW()-ROW(H$38)))*$A$2*INDEX(RPM!$D$9:$AB$9, 1, ROW() - ROW(H$38)))/$A$3/1000</f>
        <v>11.435583248144455</v>
      </c>
      <c r="I39" s="48">
        <f>(('Tractive force'!I$22+'Tractive force'!I$35+INDEX('Tractive force'!$E$441:$AC$441,1,ROW()-ROW(I$38)))*$A$2*INDEX(RPM!$D$9:$AB$9, 1, ROW() - ROW(I$38)))/$A$3/1000</f>
        <v>12.251777531104763</v>
      </c>
      <c r="J39" s="48">
        <f>(('Tractive force'!J$22+'Tractive force'!J$35+INDEX('Tractive force'!$E$441:$AC$441,1,ROW()-ROW(J$38)))*$A$2*INDEX(RPM!$D$9:$AB$9, 1, ROW() - ROW(J$38)))/$A$3/1000</f>
        <v>13.067971814065068</v>
      </c>
      <c r="K39" s="48">
        <f>(('Tractive force'!K$22+'Tractive force'!K$35+INDEX('Tractive force'!$E$441:$AC$441,1,ROW()-ROW(K$38)))*$A$2*INDEX(RPM!$D$9:$AB$9, 1, ROW() - ROW(K$38)))/$A$3/1000</f>
        <v>13.884166097025375</v>
      </c>
      <c r="L39" s="48">
        <f>(('Tractive force'!L$22+'Tractive force'!L$35+INDEX('Tractive force'!$E$441:$AC$441,1,ROW()-ROW(L$38)))*$A$2*INDEX(RPM!$D$9:$AB$9, 1, ROW() - ROW(L$38)))/$A$3/1000</f>
        <v>14.70036037998568</v>
      </c>
      <c r="M39" s="48">
        <f>(('Tractive force'!M$22+'Tractive force'!M$35+INDEX('Tractive force'!$E$441:$AC$441,1,ROW()-ROW(M$38)))*$A$2*INDEX(RPM!$D$9:$AB$9, 1, ROW() - ROW(M$38)))/$A$3/1000</f>
        <v>15.516554662945987</v>
      </c>
      <c r="N39" s="48">
        <f>(('Tractive force'!N$22+'Tractive force'!N$35+INDEX('Tractive force'!$E$441:$AC$441,1,ROW()-ROW(N$38)))*$A$2*INDEX(RPM!$D$9:$AB$9, 1, ROW() - ROW(N$38)))/$A$3/1000</f>
        <v>16.3327489459063</v>
      </c>
      <c r="O39" s="48">
        <f>(('Tractive force'!O$22+'Tractive force'!O$35+INDEX('Tractive force'!$E$441:$AC$441,1,ROW()-ROW(O$38)))*$A$2*INDEX(RPM!$D$9:$AB$9, 1, ROW() - ROW(O$38)))/$A$3/1000</f>
        <v>17.148943228866599</v>
      </c>
      <c r="P39" s="48">
        <f>(('Tractive force'!P$22+'Tractive force'!P$35+INDEX('Tractive force'!$E$441:$AC$441,1,ROW()-ROW(P$38)))*$A$2*INDEX(RPM!$D$9:$AB$9, 1, ROW() - ROW(P$38)))/$A$3/1000</f>
        <v>17.965137511826907</v>
      </c>
      <c r="Q39" s="48">
        <f>(('Tractive force'!Q$22+'Tractive force'!Q$35+INDEX('Tractive force'!$E$441:$AC$441,1,ROW()-ROW(Q$38)))*$A$2*INDEX(RPM!$D$9:$AB$9, 1, ROW() - ROW(Q$38)))/$A$3/1000</f>
        <v>18.781331794787217</v>
      </c>
      <c r="R39" s="48">
        <f>(('Tractive force'!R$22+'Tractive force'!R$35+INDEX('Tractive force'!$E$441:$AC$441,1,ROW()-ROW(R$38)))*$A$2*INDEX(RPM!$D$9:$AB$9, 1, ROW() - ROW(R$38)))/$A$3/1000</f>
        <v>19.597526077747521</v>
      </c>
      <c r="S39" s="48">
        <f>(('Tractive force'!S$22+'Tractive force'!S$35+INDEX('Tractive force'!$E$441:$AC$441,1,ROW()-ROW(S$38)))*$A$2*INDEX(RPM!$D$9:$AB$9, 1, ROW() - ROW(S$38)))/$A$3/1000</f>
        <v>20.413720360707831</v>
      </c>
      <c r="T39" s="48">
        <f>(('Tractive force'!T$22+'Tractive force'!T$35+INDEX('Tractive force'!$E$441:$AC$441,1,ROW()-ROW(T$38)))*$A$2*INDEX(RPM!$D$9:$AB$9, 1, ROW() - ROW(T$38)))/$A$3/1000</f>
        <v>21.229914643668135</v>
      </c>
      <c r="U39" s="48">
        <f>(('Tractive force'!U$22+'Tractive force'!U$35+INDEX('Tractive force'!$E$441:$AC$441,1,ROW()-ROW(U$38)))*$A$2*INDEX(RPM!$D$9:$AB$9, 1, ROW() - ROW(U$38)))/$A$3/1000</f>
        <v>22.046108926628438</v>
      </c>
      <c r="V39" s="48">
        <f>(('Tractive force'!V$22+'Tractive force'!V$35+INDEX('Tractive force'!$E$441:$AC$441,1,ROW()-ROW(V$38)))*$A$2*INDEX(RPM!$D$9:$AB$9, 1, ROW() - ROW(V$38)))/$A$3/1000</f>
        <v>22.862303209588745</v>
      </c>
      <c r="W39" s="48">
        <f>(('Tractive force'!W$22+'Tractive force'!W$35+INDEX('Tractive force'!$E$441:$AC$441,1,ROW()-ROW(W$38)))*$A$2*INDEX(RPM!$D$9:$AB$9, 1, ROW() - ROW(W$38)))/$A$3/1000</f>
        <v>23.678497492549045</v>
      </c>
      <c r="X39" s="48">
        <f>(('Tractive force'!X$22+'Tractive force'!X$35+INDEX('Tractive force'!$E$441:$AC$441,1,ROW()-ROW(X$38)))*$A$2*INDEX(RPM!$D$9:$AB$9, 1, ROW() - ROW(X$38)))/$A$3/1000</f>
        <v>24.494691775509356</v>
      </c>
      <c r="Y39" s="48">
        <f>(('Tractive force'!Y$22+'Tractive force'!Y$35+INDEX('Tractive force'!$E$441:$AC$441,1,ROW()-ROW(Y$38)))*$A$2*INDEX(RPM!$D$9:$AB$9, 1, ROW() - ROW(Y$38)))/$A$3/1000</f>
        <v>25.310886058469663</v>
      </c>
      <c r="Z39" s="48">
        <f>(('Tractive force'!Z$22+'Tractive force'!Z$35+INDEX('Tractive force'!$E$441:$AC$441,1,ROW()-ROW(Z$38)))*$A$2*INDEX(RPM!$D$9:$AB$9, 1, ROW() - ROW(Z$38)))/$A$3/1000</f>
        <v>26.12708034142997</v>
      </c>
      <c r="AA39" s="48">
        <f>(('Tractive force'!AA$22+'Tractive force'!AA$35+INDEX('Tractive force'!$E$441:$AC$441,1,ROW()-ROW(AA$38)))*$A$2*INDEX(RPM!$D$9:$AB$9, 1, ROW() - ROW(AA$38)))/$A$3/1000</f>
        <v>26.943274624390277</v>
      </c>
      <c r="AB39" s="48">
        <f>(('Tractive force'!AB$22+'Tractive force'!AB$35+INDEX('Tractive force'!$E$441:$AC$441,1,ROW()-ROW(AB$38)))*$A$2*INDEX(RPM!$D$9:$AB$9, 1, ROW() - ROW(AB$38)))/$A$3/1000</f>
        <v>27.75946890735058</v>
      </c>
      <c r="AC39" s="54">
        <f>(('Tractive force'!AC$22+'Tractive force'!AC$35+INDEX('Tractive force'!$E$441:$AC$441,1,ROW()-ROW(AC$38)))*$A$2*INDEX(RPM!$D$9:$AB$9, 1, ROW() - ROW(AC$38)))/$A$3/1000</f>
        <v>28.575663190310891</v>
      </c>
    </row>
    <row r="40" spans="1:29" x14ac:dyDescent="0.25">
      <c r="A40" s="73"/>
      <c r="B40" s="4">
        <v>20</v>
      </c>
      <c r="C40" s="5">
        <f t="shared" ref="C40:C63" si="1">B40*1000/(60*60)</f>
        <v>5.5555555555555554</v>
      </c>
      <c r="D40" s="48">
        <f>(('Tractive force'!D$22+'Tractive force'!D$35+INDEX('Tractive force'!$E$441:$AC$441,1,ROW()-ROW(D$38)))*$A$2*INDEX(RPM!$D$9:$AB$9, 1, ROW() - ROW(D$38)))/$A$3/1000</f>
        <v>16.394791952807445</v>
      </c>
      <c r="E40" s="48">
        <f>(('Tractive force'!E$22+'Tractive force'!E$35+INDEX('Tractive force'!$E$441:$AC$441,1,ROW()-ROW(E$38)))*$A$2*INDEX(RPM!$D$9:$AB$9, 1, ROW() - ROW(E$38)))/$A$3/1000</f>
        <v>18.027180518728056</v>
      </c>
      <c r="F40" s="48">
        <f>(('Tractive force'!F$22+'Tractive force'!F$35+INDEX('Tractive force'!$E$441:$AC$441,1,ROW()-ROW(F$38)))*$A$2*INDEX(RPM!$D$9:$AB$9, 1, ROW() - ROW(F$38)))/$A$3/1000</f>
        <v>19.659569084648673</v>
      </c>
      <c r="G40" s="48">
        <f>(('Tractive force'!G$22+'Tractive force'!G$35+INDEX('Tractive force'!$E$441:$AC$441,1,ROW()-ROW(G$38)))*$A$2*INDEX(RPM!$D$9:$AB$9, 1, ROW() - ROW(G$38)))/$A$3/1000</f>
        <v>21.291957650569287</v>
      </c>
      <c r="H40" s="48">
        <f>(('Tractive force'!H$22+'Tractive force'!H$35+INDEX('Tractive force'!$E$441:$AC$441,1,ROW()-ROW(H$38)))*$A$2*INDEX(RPM!$D$9:$AB$9, 1, ROW() - ROW(H$38)))/$A$3/1000</f>
        <v>22.924346216489894</v>
      </c>
      <c r="I40" s="48">
        <f>(('Tractive force'!I$22+'Tractive force'!I$35+INDEX('Tractive force'!$E$441:$AC$441,1,ROW()-ROW(I$38)))*$A$2*INDEX(RPM!$D$9:$AB$9, 1, ROW() - ROW(I$38)))/$A$3/1000</f>
        <v>24.556734782410508</v>
      </c>
      <c r="J40" s="48">
        <f>(('Tractive force'!J$22+'Tractive force'!J$35+INDEX('Tractive force'!$E$441:$AC$441,1,ROW()-ROW(J$38)))*$A$2*INDEX(RPM!$D$9:$AB$9, 1, ROW() - ROW(J$38)))/$A$3/1000</f>
        <v>26.189123348331123</v>
      </c>
      <c r="K40" s="48">
        <f>(('Tractive force'!K$22+'Tractive force'!K$35+INDEX('Tractive force'!$E$441:$AC$441,1,ROW()-ROW(K$38)))*$A$2*INDEX(RPM!$D$9:$AB$9, 1, ROW() - ROW(K$38)))/$A$3/1000</f>
        <v>27.82151191425173</v>
      </c>
      <c r="L40" s="48">
        <f>(('Tractive force'!L$22+'Tractive force'!L$35+INDEX('Tractive force'!$E$441:$AC$441,1,ROW()-ROW(L$38)))*$A$2*INDEX(RPM!$D$9:$AB$9, 1, ROW() - ROW(L$38)))/$A$3/1000</f>
        <v>29.453900480172347</v>
      </c>
      <c r="M40" s="48">
        <f>(('Tractive force'!M$22+'Tractive force'!M$35+INDEX('Tractive force'!$E$441:$AC$441,1,ROW()-ROW(M$38)))*$A$2*INDEX(RPM!$D$9:$AB$9, 1, ROW() - ROW(M$38)))/$A$3/1000</f>
        <v>31.086289046092958</v>
      </c>
      <c r="N40" s="48">
        <f>(('Tractive force'!N$22+'Tractive force'!N$35+INDEX('Tractive force'!$E$441:$AC$441,1,ROW()-ROW(N$38)))*$A$2*INDEX(RPM!$D$9:$AB$9, 1, ROW() - ROW(N$38)))/$A$3/1000</f>
        <v>32.718677612013579</v>
      </c>
      <c r="O40" s="48">
        <f>(('Tractive force'!O$22+'Tractive force'!O$35+INDEX('Tractive force'!$E$441:$AC$441,1,ROW()-ROW(O$38)))*$A$2*INDEX(RPM!$D$9:$AB$9, 1, ROW() - ROW(O$38)))/$A$3/1000</f>
        <v>34.351066177934193</v>
      </c>
      <c r="P40" s="48">
        <f>(('Tractive force'!P$22+'Tractive force'!P$35+INDEX('Tractive force'!$E$441:$AC$441,1,ROW()-ROW(P$38)))*$A$2*INDEX(RPM!$D$9:$AB$9, 1, ROW() - ROW(P$38)))/$A$3/1000</f>
        <v>35.983454743854793</v>
      </c>
      <c r="Q40" s="48">
        <f>(('Tractive force'!Q$22+'Tractive force'!Q$35+INDEX('Tractive force'!$E$441:$AC$441,1,ROW()-ROW(Q$38)))*$A$2*INDEX(RPM!$D$9:$AB$9, 1, ROW() - ROW(Q$38)))/$A$3/1000</f>
        <v>37.615843309775414</v>
      </c>
      <c r="R40" s="48">
        <f>(('Tractive force'!R$22+'Tractive force'!R$35+INDEX('Tractive force'!$E$441:$AC$441,1,ROW()-ROW(R$38)))*$A$2*INDEX(RPM!$D$9:$AB$9, 1, ROW() - ROW(R$38)))/$A$3/1000</f>
        <v>39.248231875696021</v>
      </c>
      <c r="S40" s="48">
        <f>(('Tractive force'!S$22+'Tractive force'!S$35+INDEX('Tractive force'!$E$441:$AC$441,1,ROW()-ROW(S$38)))*$A$2*INDEX(RPM!$D$9:$AB$9, 1, ROW() - ROW(S$38)))/$A$3/1000</f>
        <v>40.880620441616642</v>
      </c>
      <c r="T40" s="48">
        <f>(('Tractive force'!T$22+'Tractive force'!T$35+INDEX('Tractive force'!$E$441:$AC$441,1,ROW()-ROW(T$38)))*$A$2*INDEX(RPM!$D$9:$AB$9, 1, ROW() - ROW(T$38)))/$A$3/1000</f>
        <v>42.513009007537249</v>
      </c>
      <c r="U40" s="48">
        <f>(('Tractive force'!U$22+'Tractive force'!U$35+INDEX('Tractive force'!$E$441:$AC$441,1,ROW()-ROW(U$38)))*$A$2*INDEX(RPM!$D$9:$AB$9, 1, ROW() - ROW(U$38)))/$A$3/1000</f>
        <v>44.145397573457863</v>
      </c>
      <c r="V40" s="48">
        <f>(('Tractive force'!V$22+'Tractive force'!V$35+INDEX('Tractive force'!$E$441:$AC$441,1,ROW()-ROW(V$38)))*$A$2*INDEX(RPM!$D$9:$AB$9, 1, ROW() - ROW(V$38)))/$A$3/1000</f>
        <v>45.777786139378485</v>
      </c>
      <c r="W40" s="48">
        <f>(('Tractive force'!W$22+'Tractive force'!W$35+INDEX('Tractive force'!$E$441:$AC$441,1,ROW()-ROW(W$38)))*$A$2*INDEX(RPM!$D$9:$AB$9, 1, ROW() - ROW(W$38)))/$A$3/1000</f>
        <v>47.410174705299099</v>
      </c>
      <c r="X40" s="48">
        <f>(('Tractive force'!X$22+'Tractive force'!X$35+INDEX('Tractive force'!$E$441:$AC$441,1,ROW()-ROW(X$38)))*$A$2*INDEX(RPM!$D$9:$AB$9, 1, ROW() - ROW(X$38)))/$A$3/1000</f>
        <v>49.042563271219713</v>
      </c>
      <c r="Y40" s="48">
        <f>(('Tractive force'!Y$22+'Tractive force'!Y$35+INDEX('Tractive force'!$E$441:$AC$441,1,ROW()-ROW(Y$38)))*$A$2*INDEX(RPM!$D$9:$AB$9, 1, ROW() - ROW(Y$38)))/$A$3/1000</f>
        <v>50.674951837140334</v>
      </c>
      <c r="Z40" s="48">
        <f>(('Tractive force'!Z$22+'Tractive force'!Z$35+INDEX('Tractive force'!$E$441:$AC$441,1,ROW()-ROW(Z$38)))*$A$2*INDEX(RPM!$D$9:$AB$9, 1, ROW() - ROW(Z$38)))/$A$3/1000</f>
        <v>52.307340403060934</v>
      </c>
      <c r="AA40" s="48">
        <f>(('Tractive force'!AA$22+'Tractive force'!AA$35+INDEX('Tractive force'!$E$441:$AC$441,1,ROW()-ROW(AA$38)))*$A$2*INDEX(RPM!$D$9:$AB$9, 1, ROW() - ROW(AA$38)))/$A$3/1000</f>
        <v>53.939728968981541</v>
      </c>
      <c r="AB40" s="48">
        <f>(('Tractive force'!AB$22+'Tractive force'!AB$35+INDEX('Tractive force'!$E$441:$AC$441,1,ROW()-ROW(AB$38)))*$A$2*INDEX(RPM!$D$9:$AB$9, 1, ROW() - ROW(AB$38)))/$A$3/1000</f>
        <v>55.572117534902155</v>
      </c>
      <c r="AC40" s="54">
        <f>(('Tractive force'!AC$22+'Tractive force'!AC$35+INDEX('Tractive force'!$E$441:$AC$441,1,ROW()-ROW(AC$38)))*$A$2*INDEX(RPM!$D$9:$AB$9, 1, ROW() - ROW(AC$38)))/$A$3/1000</f>
        <v>57.204506100822762</v>
      </c>
    </row>
    <row r="41" spans="1:29" x14ac:dyDescent="0.25">
      <c r="A41" s="73"/>
      <c r="B41" s="4">
        <v>30</v>
      </c>
      <c r="C41" s="5">
        <f t="shared" si="1"/>
        <v>8.3333333333333339</v>
      </c>
      <c r="D41" s="48">
        <f>(('Tractive force'!D$22+'Tractive force'!D$35+INDEX('Tractive force'!$E$441:$AC$441,1,ROW()-ROW(D$38)))*$A$2*INDEX(RPM!$D$9:$AB$9, 1, ROW() - ROW(D$38)))/$A$3/1000</f>
        <v>24.725137229713642</v>
      </c>
      <c r="E41" s="48">
        <f>(('Tractive force'!E$22+'Tractive force'!E$35+INDEX('Tractive force'!$E$441:$AC$441,1,ROW()-ROW(E$38)))*$A$2*INDEX(RPM!$D$9:$AB$9, 1, ROW() - ROW(E$38)))/$A$3/1000</f>
        <v>27.173720078594556</v>
      </c>
      <c r="F41" s="48">
        <f>(('Tractive force'!F$22+'Tractive force'!F$35+INDEX('Tractive force'!$E$441:$AC$441,1,ROW()-ROW(F$38)))*$A$2*INDEX(RPM!$D$9:$AB$9, 1, ROW() - ROW(F$38)))/$A$3/1000</f>
        <v>29.622302927475477</v>
      </c>
      <c r="G41" s="48">
        <f>(('Tractive force'!G$22+'Tractive force'!G$35+INDEX('Tractive force'!$E$441:$AC$441,1,ROW()-ROW(G$38)))*$A$2*INDEX(RPM!$D$9:$AB$9, 1, ROW() - ROW(G$38)))/$A$3/1000</f>
        <v>32.070885776356391</v>
      </c>
      <c r="H41" s="48">
        <f>(('Tractive force'!H$22+'Tractive force'!H$35+INDEX('Tractive force'!$E$441:$AC$441,1,ROW()-ROW(H$38)))*$A$2*INDEX(RPM!$D$9:$AB$9, 1, ROW() - ROW(H$38)))/$A$3/1000</f>
        <v>34.519468625237323</v>
      </c>
      <c r="I41" s="48">
        <f>(('Tractive force'!I$22+'Tractive force'!I$35+INDEX('Tractive force'!$E$441:$AC$441,1,ROW()-ROW(I$38)))*$A$2*INDEX(RPM!$D$9:$AB$9, 1, ROW() - ROW(I$38)))/$A$3/1000</f>
        <v>36.968051474118234</v>
      </c>
      <c r="J41" s="48">
        <f>(('Tractive force'!J$22+'Tractive force'!J$35+INDEX('Tractive force'!$E$441:$AC$441,1,ROW()-ROW(J$38)))*$A$2*INDEX(RPM!$D$9:$AB$9, 1, ROW() - ROW(J$38)))/$A$3/1000</f>
        <v>39.416634322999151</v>
      </c>
      <c r="K41" s="48">
        <f>(('Tractive force'!K$22+'Tractive force'!K$35+INDEX('Tractive force'!$E$441:$AC$441,1,ROW()-ROW(K$38)))*$A$2*INDEX(RPM!$D$9:$AB$9, 1, ROW() - ROW(K$38)))/$A$3/1000</f>
        <v>41.865217171880076</v>
      </c>
      <c r="L41" s="48">
        <f>(('Tractive force'!L$22+'Tractive force'!L$35+INDEX('Tractive force'!$E$441:$AC$441,1,ROW()-ROW(L$38)))*$A$2*INDEX(RPM!$D$9:$AB$9, 1, ROW() - ROW(L$38)))/$A$3/1000</f>
        <v>44.313800020761001</v>
      </c>
      <c r="M41" s="48">
        <f>(('Tractive force'!M$22+'Tractive force'!M$35+INDEX('Tractive force'!$E$441:$AC$441,1,ROW()-ROW(M$38)))*$A$2*INDEX(RPM!$D$9:$AB$9, 1, ROW() - ROW(M$38)))/$A$3/1000</f>
        <v>46.762382869641918</v>
      </c>
      <c r="N41" s="48">
        <f>(('Tractive force'!N$22+'Tractive force'!N$35+INDEX('Tractive force'!$E$441:$AC$441,1,ROW()-ROW(N$38)))*$A$2*INDEX(RPM!$D$9:$AB$9, 1, ROW() - ROW(N$38)))/$A$3/1000</f>
        <v>49.210965718522836</v>
      </c>
      <c r="O41" s="48">
        <f>(('Tractive force'!O$22+'Tractive force'!O$35+INDEX('Tractive force'!$E$441:$AC$441,1,ROW()-ROW(O$38)))*$A$2*INDEX(RPM!$D$9:$AB$9, 1, ROW() - ROW(O$38)))/$A$3/1000</f>
        <v>51.65954856740376</v>
      </c>
      <c r="P41" s="48">
        <f>(('Tractive force'!P$22+'Tractive force'!P$35+INDEX('Tractive force'!$E$441:$AC$441,1,ROW()-ROW(P$38)))*$A$2*INDEX(RPM!$D$9:$AB$9, 1, ROW() - ROW(P$38)))/$A$3/1000</f>
        <v>54.108131416284671</v>
      </c>
      <c r="Q41" s="48">
        <f>(('Tractive force'!Q$22+'Tractive force'!Q$35+INDEX('Tractive force'!$E$441:$AC$441,1,ROW()-ROW(Q$38)))*$A$2*INDEX(RPM!$D$9:$AB$9, 1, ROW() - ROW(Q$38)))/$A$3/1000</f>
        <v>56.55671426516561</v>
      </c>
      <c r="R41" s="48">
        <f>(('Tractive force'!R$22+'Tractive force'!R$35+INDEX('Tractive force'!$E$441:$AC$441,1,ROW()-ROW(R$38)))*$A$2*INDEX(RPM!$D$9:$AB$9, 1, ROW() - ROW(R$38)))/$A$3/1000</f>
        <v>59.005297114046513</v>
      </c>
      <c r="S41" s="48">
        <f>(('Tractive force'!S$22+'Tractive force'!S$35+INDEX('Tractive force'!$E$441:$AC$441,1,ROW()-ROW(S$38)))*$A$2*INDEX(RPM!$D$9:$AB$9, 1, ROW() - ROW(S$38)))/$A$3/1000</f>
        <v>61.453879962927445</v>
      </c>
      <c r="T41" s="48">
        <f>(('Tractive force'!T$22+'Tractive force'!T$35+INDEX('Tractive force'!$E$441:$AC$441,1,ROW()-ROW(T$38)))*$A$2*INDEX(RPM!$D$9:$AB$9, 1, ROW() - ROW(T$38)))/$A$3/1000</f>
        <v>63.902462811808348</v>
      </c>
      <c r="U41" s="48">
        <f>(('Tractive force'!U$22+'Tractive force'!U$35+INDEX('Tractive force'!$E$441:$AC$441,1,ROW()-ROW(U$38)))*$A$2*INDEX(RPM!$D$9:$AB$9, 1, ROW() - ROW(U$38)))/$A$3/1000</f>
        <v>66.351045660689266</v>
      </c>
      <c r="V41" s="48">
        <f>(('Tractive force'!V$22+'Tractive force'!V$35+INDEX('Tractive force'!$E$441:$AC$441,1,ROW()-ROW(V$38)))*$A$2*INDEX(RPM!$D$9:$AB$9, 1, ROW() - ROW(V$38)))/$A$3/1000</f>
        <v>68.799628509570198</v>
      </c>
      <c r="W41" s="48">
        <f>(('Tractive force'!W$22+'Tractive force'!W$35+INDEX('Tractive force'!$E$441:$AC$441,1,ROW()-ROW(W$38)))*$A$2*INDEX(RPM!$D$9:$AB$9, 1, ROW() - ROW(W$38)))/$A$3/1000</f>
        <v>71.24821135845113</v>
      </c>
      <c r="X41" s="48">
        <f>(('Tractive force'!X$22+'Tractive force'!X$35+INDEX('Tractive force'!$E$441:$AC$441,1,ROW()-ROW(X$38)))*$A$2*INDEX(RPM!$D$9:$AB$9, 1, ROW() - ROW(X$38)))/$A$3/1000</f>
        <v>73.696794207332047</v>
      </c>
      <c r="Y41" s="48">
        <f>(('Tractive force'!Y$22+'Tractive force'!Y$35+INDEX('Tractive force'!$E$441:$AC$441,1,ROW()-ROW(Y$38)))*$A$2*INDEX(RPM!$D$9:$AB$9, 1, ROW() - ROW(Y$38)))/$A$3/1000</f>
        <v>76.145377056212979</v>
      </c>
      <c r="Z41" s="48">
        <f>(('Tractive force'!Z$22+'Tractive force'!Z$35+INDEX('Tractive force'!$E$441:$AC$441,1,ROW()-ROW(Z$38)))*$A$2*INDEX(RPM!$D$9:$AB$9, 1, ROW() - ROW(Z$38)))/$A$3/1000</f>
        <v>78.593959905093882</v>
      </c>
      <c r="AA41" s="48">
        <f>(('Tractive force'!AA$22+'Tractive force'!AA$35+INDEX('Tractive force'!$E$441:$AC$441,1,ROW()-ROW(AA$38)))*$A$2*INDEX(RPM!$D$9:$AB$9, 1, ROW() - ROW(AA$38)))/$A$3/1000</f>
        <v>81.042542753974786</v>
      </c>
      <c r="AB41" s="48">
        <f>(('Tractive force'!AB$22+'Tractive force'!AB$35+INDEX('Tractive force'!$E$441:$AC$441,1,ROW()-ROW(AB$38)))*$A$2*INDEX(RPM!$D$9:$AB$9, 1, ROW() - ROW(AB$38)))/$A$3/1000</f>
        <v>83.491125602855718</v>
      </c>
      <c r="AC41" s="54">
        <f>(('Tractive force'!AC$22+'Tractive force'!AC$35+INDEX('Tractive force'!$E$441:$AC$441,1,ROW()-ROW(AC$38)))*$A$2*INDEX(RPM!$D$9:$AB$9, 1, ROW() - ROW(AC$38)))/$A$3/1000</f>
        <v>85.939708451736649</v>
      </c>
    </row>
    <row r="42" spans="1:29" x14ac:dyDescent="0.25">
      <c r="A42" s="73"/>
      <c r="B42" s="4">
        <v>40</v>
      </c>
      <c r="C42" s="5">
        <f t="shared" si="1"/>
        <v>11.111111111111111</v>
      </c>
      <c r="D42" s="48">
        <f>(('Tractive force'!D$22+'Tractive force'!D$35+INDEX('Tractive force'!$E$441:$AC$441,1,ROW()-ROW(D$38)))*$A$2*INDEX(RPM!$D$9:$AB$9, 1, ROW() - ROW(D$38)))/$A$3/1000</f>
        <v>33.215021667222786</v>
      </c>
      <c r="E42" s="48">
        <f>(('Tractive force'!E$22+'Tractive force'!E$35+INDEX('Tractive force'!$E$441:$AC$441,1,ROW()-ROW(E$38)))*$A$2*INDEX(RPM!$D$9:$AB$9, 1, ROW() - ROW(E$38)))/$A$3/1000</f>
        <v>36.479798799064014</v>
      </c>
      <c r="F42" s="48">
        <f>(('Tractive force'!F$22+'Tractive force'!F$35+INDEX('Tractive force'!$E$441:$AC$441,1,ROW()-ROW(F$38)))*$A$2*INDEX(RPM!$D$9:$AB$9, 1, ROW() - ROW(F$38)))/$A$3/1000</f>
        <v>39.744575930905228</v>
      </c>
      <c r="G42" s="48">
        <f>(('Tractive force'!G$22+'Tractive force'!G$35+INDEX('Tractive force'!$E$441:$AC$441,1,ROW()-ROW(G$38)))*$A$2*INDEX(RPM!$D$9:$AB$9, 1, ROW() - ROW(G$38)))/$A$3/1000</f>
        <v>43.009353062746456</v>
      </c>
      <c r="H42" s="48">
        <f>(('Tractive force'!H$22+'Tractive force'!H$35+INDEX('Tractive force'!$E$441:$AC$441,1,ROW()-ROW(H$38)))*$A$2*INDEX(RPM!$D$9:$AB$9, 1, ROW() - ROW(H$38)))/$A$3/1000</f>
        <v>46.274130194587691</v>
      </c>
      <c r="I42" s="48">
        <f>(('Tractive force'!I$22+'Tractive force'!I$35+INDEX('Tractive force'!$E$441:$AC$441,1,ROW()-ROW(I$38)))*$A$2*INDEX(RPM!$D$9:$AB$9, 1, ROW() - ROW(I$38)))/$A$3/1000</f>
        <v>49.538907326428919</v>
      </c>
      <c r="J42" s="48">
        <f>(('Tractive force'!J$22+'Tractive force'!J$35+INDEX('Tractive force'!$E$441:$AC$441,1,ROW()-ROW(J$38)))*$A$2*INDEX(RPM!$D$9:$AB$9, 1, ROW() - ROW(J$38)))/$A$3/1000</f>
        <v>52.803684458270141</v>
      </c>
      <c r="K42" s="48">
        <f>(('Tractive force'!K$22+'Tractive force'!K$35+INDEX('Tractive force'!$E$441:$AC$441,1,ROW()-ROW(K$38)))*$A$2*INDEX(RPM!$D$9:$AB$9, 1, ROW() - ROW(K$38)))/$A$3/1000</f>
        <v>56.068461590111362</v>
      </c>
      <c r="L42" s="48">
        <f>(('Tractive force'!L$22+'Tractive force'!L$35+INDEX('Tractive force'!$E$441:$AC$441,1,ROW()-ROW(L$38)))*$A$2*INDEX(RPM!$D$9:$AB$9, 1, ROW() - ROW(L$38)))/$A$3/1000</f>
        <v>59.33323872195259</v>
      </c>
      <c r="M42" s="48">
        <f>(('Tractive force'!M$22+'Tractive force'!M$35+INDEX('Tractive force'!$E$441:$AC$441,1,ROW()-ROW(M$38)))*$A$2*INDEX(RPM!$D$9:$AB$9, 1, ROW() - ROW(M$38)))/$A$3/1000</f>
        <v>62.598015853793818</v>
      </c>
      <c r="N42" s="48">
        <f>(('Tractive force'!N$22+'Tractive force'!N$35+INDEX('Tractive force'!$E$441:$AC$441,1,ROW()-ROW(N$38)))*$A$2*INDEX(RPM!$D$9:$AB$9, 1, ROW() - ROW(N$38)))/$A$3/1000</f>
        <v>65.862792985635053</v>
      </c>
      <c r="O42" s="48">
        <f>(('Tractive force'!O$22+'Tractive force'!O$35+INDEX('Tractive force'!$E$441:$AC$441,1,ROW()-ROW(O$38)))*$A$2*INDEX(RPM!$D$9:$AB$9, 1, ROW() - ROW(O$38)))/$A$3/1000</f>
        <v>69.127570117476267</v>
      </c>
      <c r="P42" s="48">
        <f>(('Tractive force'!P$22+'Tractive force'!P$35+INDEX('Tractive force'!$E$441:$AC$441,1,ROW()-ROW(P$38)))*$A$2*INDEX(RPM!$D$9:$AB$9, 1, ROW() - ROW(P$38)))/$A$3/1000</f>
        <v>72.39234724931751</v>
      </c>
      <c r="Q42" s="48">
        <f>(('Tractive force'!Q$22+'Tractive force'!Q$35+INDEX('Tractive force'!$E$441:$AC$441,1,ROW()-ROW(Q$38)))*$A$2*INDEX(RPM!$D$9:$AB$9, 1, ROW() - ROW(Q$38)))/$A$3/1000</f>
        <v>75.657124381158738</v>
      </c>
      <c r="R42" s="48">
        <f>(('Tractive force'!R$22+'Tractive force'!R$35+INDEX('Tractive force'!$E$441:$AC$441,1,ROW()-ROW(R$38)))*$A$2*INDEX(RPM!$D$9:$AB$9, 1, ROW() - ROW(R$38)))/$A$3/1000</f>
        <v>78.921901512999952</v>
      </c>
      <c r="S42" s="48">
        <f>(('Tractive force'!S$22+'Tractive force'!S$35+INDEX('Tractive force'!$E$441:$AC$441,1,ROW()-ROW(S$38)))*$A$2*INDEX(RPM!$D$9:$AB$9, 1, ROW() - ROW(S$38)))/$A$3/1000</f>
        <v>82.186678644841194</v>
      </c>
      <c r="T42" s="48">
        <f>(('Tractive force'!T$22+'Tractive force'!T$35+INDEX('Tractive force'!$E$441:$AC$441,1,ROW()-ROW(T$38)))*$A$2*INDEX(RPM!$D$9:$AB$9, 1, ROW() - ROW(T$38)))/$A$3/1000</f>
        <v>85.451455776682408</v>
      </c>
      <c r="U42" s="48">
        <f>(('Tractive force'!U$22+'Tractive force'!U$35+INDEX('Tractive force'!$E$441:$AC$441,1,ROW()-ROW(U$38)))*$A$2*INDEX(RPM!$D$9:$AB$9, 1, ROW() - ROW(U$38)))/$A$3/1000</f>
        <v>88.716232908523622</v>
      </c>
      <c r="V42" s="48">
        <f>(('Tractive force'!V$22+'Tractive force'!V$35+INDEX('Tractive force'!$E$441:$AC$441,1,ROW()-ROW(V$38)))*$A$2*INDEX(RPM!$D$9:$AB$9, 1, ROW() - ROW(V$38)))/$A$3/1000</f>
        <v>91.981010040364836</v>
      </c>
      <c r="W42" s="48">
        <f>(('Tractive force'!W$22+'Tractive force'!W$35+INDEX('Tractive force'!$E$441:$AC$441,1,ROW()-ROW(W$38)))*$A$2*INDEX(RPM!$D$9:$AB$9, 1, ROW() - ROW(W$38)))/$A$3/1000</f>
        <v>95.245787172206064</v>
      </c>
      <c r="X42" s="48">
        <f>(('Tractive force'!X$22+'Tractive force'!X$35+INDEX('Tractive force'!$E$441:$AC$441,1,ROW()-ROW(X$38)))*$A$2*INDEX(RPM!$D$9:$AB$9, 1, ROW() - ROW(X$38)))/$A$3/1000</f>
        <v>98.510564304047293</v>
      </c>
      <c r="Y42" s="48">
        <f>(('Tractive force'!Y$22+'Tractive force'!Y$35+INDEX('Tractive force'!$E$441:$AC$441,1,ROW()-ROW(Y$38)))*$A$2*INDEX(RPM!$D$9:$AB$9, 1, ROW() - ROW(Y$38)))/$A$3/1000</f>
        <v>101.77534143588854</v>
      </c>
      <c r="Z42" s="48">
        <f>(('Tractive force'!Z$22+'Tractive force'!Z$35+INDEX('Tractive force'!$E$441:$AC$441,1,ROW()-ROW(Z$38)))*$A$2*INDEX(RPM!$D$9:$AB$9, 1, ROW() - ROW(Z$38)))/$A$3/1000</f>
        <v>105.04011856772973</v>
      </c>
      <c r="AA42" s="48">
        <f>(('Tractive force'!AA$22+'Tractive force'!AA$35+INDEX('Tractive force'!$E$441:$AC$441,1,ROW()-ROW(AA$38)))*$A$2*INDEX(RPM!$D$9:$AB$9, 1, ROW() - ROW(AA$38)))/$A$3/1000</f>
        <v>108.30489569957096</v>
      </c>
      <c r="AB42" s="48">
        <f>(('Tractive force'!AB$22+'Tractive force'!AB$35+INDEX('Tractive force'!$E$441:$AC$441,1,ROW()-ROW(AB$38)))*$A$2*INDEX(RPM!$D$9:$AB$9, 1, ROW() - ROW(AB$38)))/$A$3/1000</f>
        <v>111.56967283141221</v>
      </c>
      <c r="AC42" s="54">
        <f>(('Tractive force'!AC$22+'Tractive force'!AC$35+INDEX('Tractive force'!$E$441:$AC$441,1,ROW()-ROW(AC$38)))*$A$2*INDEX(RPM!$D$9:$AB$9, 1, ROW() - ROW(AC$38)))/$A$3/1000</f>
        <v>114.83444996325343</v>
      </c>
    </row>
    <row r="43" spans="1:29" x14ac:dyDescent="0.25">
      <c r="A43" s="73"/>
      <c r="B43" s="4">
        <v>50</v>
      </c>
      <c r="C43" s="5">
        <f t="shared" si="1"/>
        <v>13.888888888888889</v>
      </c>
      <c r="D43" s="48">
        <f>(('Tractive force'!D$22+'Tractive force'!D$35+INDEX('Tractive force'!$E$441:$AC$441,1,ROW()-ROW(D$38)))*$A$2*INDEX(RPM!$D$9:$AB$9, 1, ROW() - ROW(D$38)))/$A$3/1000</f>
        <v>41.917624985535873</v>
      </c>
      <c r="E43" s="48">
        <f>(('Tractive force'!E$22+'Tractive force'!E$35+INDEX('Tractive force'!$E$441:$AC$441,1,ROW()-ROW(E$38)))*$A$2*INDEX(RPM!$D$9:$AB$9, 1, ROW() - ROW(E$38)))/$A$3/1000</f>
        <v>45.998596400337405</v>
      </c>
      <c r="F43" s="48">
        <f>(('Tractive force'!F$22+'Tractive force'!F$35+INDEX('Tractive force'!$E$441:$AC$441,1,ROW()-ROW(F$38)))*$A$2*INDEX(RPM!$D$9:$AB$9, 1, ROW() - ROW(F$38)))/$A$3/1000</f>
        <v>50.079567815138937</v>
      </c>
      <c r="G43" s="48">
        <f>(('Tractive force'!G$22+'Tractive force'!G$35+INDEX('Tractive force'!$E$441:$AC$441,1,ROW()-ROW(G$38)))*$A$2*INDEX(RPM!$D$9:$AB$9, 1, ROW() - ROW(G$38)))/$A$3/1000</f>
        <v>54.160539229940468</v>
      </c>
      <c r="H43" s="48">
        <f>(('Tractive force'!H$22+'Tractive force'!H$35+INDEX('Tractive force'!$E$441:$AC$441,1,ROW()-ROW(H$38)))*$A$2*INDEX(RPM!$D$9:$AB$9, 1, ROW() - ROW(H$38)))/$A$3/1000</f>
        <v>58.241510644742021</v>
      </c>
      <c r="I43" s="48">
        <f>(('Tractive force'!I$22+'Tractive force'!I$35+INDEX('Tractive force'!$E$441:$AC$441,1,ROW()-ROW(I$38)))*$A$2*INDEX(RPM!$D$9:$AB$9, 1, ROW() - ROW(I$38)))/$A$3/1000</f>
        <v>62.322482059543546</v>
      </c>
      <c r="J43" s="48">
        <f>(('Tractive force'!J$22+'Tractive force'!J$35+INDEX('Tractive force'!$E$441:$AC$441,1,ROW()-ROW(J$38)))*$A$2*INDEX(RPM!$D$9:$AB$9, 1, ROW() - ROW(J$38)))/$A$3/1000</f>
        <v>66.403453474345085</v>
      </c>
      <c r="K43" s="48">
        <f>(('Tractive force'!K$22+'Tractive force'!K$35+INDEX('Tractive force'!$E$441:$AC$441,1,ROW()-ROW(K$38)))*$A$2*INDEX(RPM!$D$9:$AB$9, 1, ROW() - ROW(K$38)))/$A$3/1000</f>
        <v>70.484424889146595</v>
      </c>
      <c r="L43" s="48">
        <f>(('Tractive force'!L$22+'Tractive force'!L$35+INDEX('Tractive force'!$E$441:$AC$441,1,ROW()-ROW(L$38)))*$A$2*INDEX(RPM!$D$9:$AB$9, 1, ROW() - ROW(L$38)))/$A$3/1000</f>
        <v>74.565396303948148</v>
      </c>
      <c r="M43" s="48">
        <f>(('Tractive force'!M$22+'Tractive force'!M$35+INDEX('Tractive force'!$E$441:$AC$441,1,ROW()-ROW(M$38)))*$A$2*INDEX(RPM!$D$9:$AB$9, 1, ROW() - ROW(M$38)))/$A$3/1000</f>
        <v>78.646367718749659</v>
      </c>
      <c r="N43" s="48">
        <f>(('Tractive force'!N$22+'Tractive force'!N$35+INDEX('Tractive force'!$E$441:$AC$441,1,ROW()-ROW(N$38)))*$A$2*INDEX(RPM!$D$9:$AB$9, 1, ROW() - ROW(N$38)))/$A$3/1000</f>
        <v>82.727339133551212</v>
      </c>
      <c r="O43" s="48">
        <f>(('Tractive force'!O$22+'Tractive force'!O$35+INDEX('Tractive force'!$E$441:$AC$441,1,ROW()-ROW(O$38)))*$A$2*INDEX(RPM!$D$9:$AB$9, 1, ROW() - ROW(O$38)))/$A$3/1000</f>
        <v>86.80831054835275</v>
      </c>
      <c r="P43" s="48">
        <f>(('Tractive force'!P$22+'Tractive force'!P$35+INDEX('Tractive force'!$E$441:$AC$441,1,ROW()-ROW(P$38)))*$A$2*INDEX(RPM!$D$9:$AB$9, 1, ROW() - ROW(P$38)))/$A$3/1000</f>
        <v>90.889281963154261</v>
      </c>
      <c r="Q43" s="48">
        <f>(('Tractive force'!Q$22+'Tractive force'!Q$35+INDEX('Tractive force'!$E$441:$AC$441,1,ROW()-ROW(Q$38)))*$A$2*INDEX(RPM!$D$9:$AB$9, 1, ROW() - ROW(Q$38)))/$A$3/1000</f>
        <v>94.970253377955814</v>
      </c>
      <c r="R43" s="48">
        <f>(('Tractive force'!R$22+'Tractive force'!R$35+INDEX('Tractive force'!$E$441:$AC$441,1,ROW()-ROW(R$38)))*$A$2*INDEX(RPM!$D$9:$AB$9, 1, ROW() - ROW(R$38)))/$A$3/1000</f>
        <v>99.051224792757338</v>
      </c>
      <c r="S43" s="48">
        <f>(('Tractive force'!S$22+'Tractive force'!S$35+INDEX('Tractive force'!$E$441:$AC$441,1,ROW()-ROW(S$38)))*$A$2*INDEX(RPM!$D$9:$AB$9, 1, ROW() - ROW(S$38)))/$A$3/1000</f>
        <v>103.13219620755886</v>
      </c>
      <c r="T43" s="48">
        <f>(('Tractive force'!T$22+'Tractive force'!T$35+INDEX('Tractive force'!$E$441:$AC$441,1,ROW()-ROW(T$38)))*$A$2*INDEX(RPM!$D$9:$AB$9, 1, ROW() - ROW(T$38)))/$A$3/1000</f>
        <v>107.21316762236039</v>
      </c>
      <c r="U43" s="48">
        <f>(('Tractive force'!U$22+'Tractive force'!U$35+INDEX('Tractive force'!$E$441:$AC$441,1,ROW()-ROW(U$38)))*$A$2*INDEX(RPM!$D$9:$AB$9, 1, ROW() - ROW(U$38)))/$A$3/1000</f>
        <v>111.29413903716193</v>
      </c>
      <c r="V43" s="48">
        <f>(('Tractive force'!V$22+'Tractive force'!V$35+INDEX('Tractive force'!$E$441:$AC$441,1,ROW()-ROW(V$38)))*$A$2*INDEX(RPM!$D$9:$AB$9, 1, ROW() - ROW(V$38)))/$A$3/1000</f>
        <v>115.37511045196348</v>
      </c>
      <c r="W43" s="48">
        <f>(('Tractive force'!W$22+'Tractive force'!W$35+INDEX('Tractive force'!$E$441:$AC$441,1,ROW()-ROW(W$38)))*$A$2*INDEX(RPM!$D$9:$AB$9, 1, ROW() - ROW(W$38)))/$A$3/1000</f>
        <v>119.45608186676499</v>
      </c>
      <c r="X43" s="48">
        <f>(('Tractive force'!X$22+'Tractive force'!X$35+INDEX('Tractive force'!$E$441:$AC$441,1,ROW()-ROW(X$38)))*$A$2*INDEX(RPM!$D$9:$AB$9, 1, ROW() - ROW(X$38)))/$A$3/1000</f>
        <v>123.53705328156653</v>
      </c>
      <c r="Y43" s="48">
        <f>(('Tractive force'!Y$22+'Tractive force'!Y$35+INDEX('Tractive force'!$E$441:$AC$441,1,ROW()-ROW(Y$38)))*$A$2*INDEX(RPM!$D$9:$AB$9, 1, ROW() - ROW(Y$38)))/$A$3/1000</f>
        <v>127.61802469636807</v>
      </c>
      <c r="Z43" s="48">
        <f>(('Tractive force'!Z$22+'Tractive force'!Z$35+INDEX('Tractive force'!$E$441:$AC$441,1,ROW()-ROW(Z$38)))*$A$2*INDEX(RPM!$D$9:$AB$9, 1, ROW() - ROW(Z$38)))/$A$3/1000</f>
        <v>131.69899611116958</v>
      </c>
      <c r="AA43" s="48">
        <f>(('Tractive force'!AA$22+'Tractive force'!AA$35+INDEX('Tractive force'!$E$441:$AC$441,1,ROW()-ROW(AA$38)))*$A$2*INDEX(RPM!$D$9:$AB$9, 1, ROW() - ROW(AA$38)))/$A$3/1000</f>
        <v>135.77996752597116</v>
      </c>
      <c r="AB43" s="48">
        <f>(('Tractive force'!AB$22+'Tractive force'!AB$35+INDEX('Tractive force'!$E$441:$AC$441,1,ROW()-ROW(AB$38)))*$A$2*INDEX(RPM!$D$9:$AB$9, 1, ROW() - ROW(AB$38)))/$A$3/1000</f>
        <v>139.86093894077266</v>
      </c>
      <c r="AC43" s="54">
        <f>(('Tractive force'!AC$22+'Tractive force'!AC$35+INDEX('Tractive force'!$E$441:$AC$441,1,ROW()-ROW(AC$38)))*$A$2*INDEX(RPM!$D$9:$AB$9, 1, ROW() - ROW(AC$38)))/$A$3/1000</f>
        <v>143.94191035557418</v>
      </c>
    </row>
    <row r="44" spans="1:29" x14ac:dyDescent="0.25">
      <c r="A44" s="73"/>
      <c r="B44" s="4">
        <v>60</v>
      </c>
      <c r="C44" s="5">
        <f t="shared" si="1"/>
        <v>16.666666666666668</v>
      </c>
      <c r="D44" s="48">
        <f>(('Tractive force'!D$22+'Tractive force'!D$35+INDEX('Tractive force'!$E$441:$AC$441,1,ROW()-ROW(D$38)))*$A$2*INDEX(RPM!$D$9:$AB$9, 1, ROW() - ROW(D$38)))/$A$3/1000</f>
        <v>50.886126904853903</v>
      </c>
      <c r="E44" s="48">
        <f>(('Tractive force'!E$22+'Tractive force'!E$35+INDEX('Tractive force'!$E$441:$AC$441,1,ROW()-ROW(E$38)))*$A$2*INDEX(RPM!$D$9:$AB$9, 1, ROW() - ROW(E$38)))/$A$3/1000</f>
        <v>55.783292602615738</v>
      </c>
      <c r="F44" s="48">
        <f>(('Tractive force'!F$22+'Tractive force'!F$35+INDEX('Tractive force'!$E$441:$AC$441,1,ROW()-ROW(F$38)))*$A$2*INDEX(RPM!$D$9:$AB$9, 1, ROW() - ROW(F$38)))/$A$3/1000</f>
        <v>60.680458300377587</v>
      </c>
      <c r="G44" s="48">
        <f>(('Tractive force'!G$22+'Tractive force'!G$35+INDEX('Tractive force'!$E$441:$AC$441,1,ROW()-ROW(G$38)))*$A$2*INDEX(RPM!$D$9:$AB$9, 1, ROW() - ROW(G$38)))/$A$3/1000</f>
        <v>65.577623998139416</v>
      </c>
      <c r="H44" s="48">
        <f>(('Tractive force'!H$22+'Tractive force'!H$35+INDEX('Tractive force'!$E$441:$AC$441,1,ROW()-ROW(H$38)))*$A$2*INDEX(RPM!$D$9:$AB$9, 1, ROW() - ROW(H$38)))/$A$3/1000</f>
        <v>70.474789695901251</v>
      </c>
      <c r="I44" s="48">
        <f>(('Tractive force'!I$22+'Tractive force'!I$35+INDEX('Tractive force'!$E$441:$AC$441,1,ROW()-ROW(I$38)))*$A$2*INDEX(RPM!$D$9:$AB$9, 1, ROW() - ROW(I$38)))/$A$3/1000</f>
        <v>75.3719553936631</v>
      </c>
      <c r="J44" s="48">
        <f>(('Tractive force'!J$22+'Tractive force'!J$35+INDEX('Tractive force'!$E$441:$AC$441,1,ROW()-ROW(J$38)))*$A$2*INDEX(RPM!$D$9:$AB$9, 1, ROW() - ROW(J$38)))/$A$3/1000</f>
        <v>80.269121091424935</v>
      </c>
      <c r="K44" s="48">
        <f>(('Tractive force'!K$22+'Tractive force'!K$35+INDEX('Tractive force'!$E$441:$AC$441,1,ROW()-ROW(K$38)))*$A$2*INDEX(RPM!$D$9:$AB$9, 1, ROW() - ROW(K$38)))/$A$3/1000</f>
        <v>85.166286789186785</v>
      </c>
      <c r="L44" s="48">
        <f>(('Tractive force'!L$22+'Tractive force'!L$35+INDEX('Tractive force'!$E$441:$AC$441,1,ROW()-ROW(L$38)))*$A$2*INDEX(RPM!$D$9:$AB$9, 1, ROW() - ROW(L$38)))/$A$3/1000</f>
        <v>90.063452486948634</v>
      </c>
      <c r="M44" s="48">
        <f>(('Tractive force'!M$22+'Tractive force'!M$35+INDEX('Tractive force'!$E$441:$AC$441,1,ROW()-ROW(M$38)))*$A$2*INDEX(RPM!$D$9:$AB$9, 1, ROW() - ROW(M$38)))/$A$3/1000</f>
        <v>94.960618184710455</v>
      </c>
      <c r="N44" s="48">
        <f>(('Tractive force'!N$22+'Tractive force'!N$35+INDEX('Tractive force'!$E$441:$AC$441,1,ROW()-ROW(N$38)))*$A$2*INDEX(RPM!$D$9:$AB$9, 1, ROW() - ROW(N$38)))/$A$3/1000</f>
        <v>99.857783882472305</v>
      </c>
      <c r="O44" s="48">
        <f>(('Tractive force'!O$22+'Tractive force'!O$35+INDEX('Tractive force'!$E$441:$AC$441,1,ROW()-ROW(O$38)))*$A$2*INDEX(RPM!$D$9:$AB$9, 1, ROW() - ROW(O$38)))/$A$3/1000</f>
        <v>104.75494958023415</v>
      </c>
      <c r="P44" s="48">
        <f>(('Tractive force'!P$22+'Tractive force'!P$35+INDEX('Tractive force'!$E$441:$AC$441,1,ROW()-ROW(P$38)))*$A$2*INDEX(RPM!$D$9:$AB$9, 1, ROW() - ROW(P$38)))/$A$3/1000</f>
        <v>109.65211527799597</v>
      </c>
      <c r="Q44" s="48">
        <f>(('Tractive force'!Q$22+'Tractive force'!Q$35+INDEX('Tractive force'!$E$441:$AC$441,1,ROW()-ROW(Q$38)))*$A$2*INDEX(RPM!$D$9:$AB$9, 1, ROW() - ROW(Q$38)))/$A$3/1000</f>
        <v>114.54928097575785</v>
      </c>
      <c r="R44" s="48">
        <f>(('Tractive force'!R$22+'Tractive force'!R$35+INDEX('Tractive force'!$E$441:$AC$441,1,ROW()-ROW(R$38)))*$A$2*INDEX(RPM!$D$9:$AB$9, 1, ROW() - ROW(R$38)))/$A$3/1000</f>
        <v>119.44644667351966</v>
      </c>
      <c r="S44" s="48">
        <f>(('Tractive force'!S$22+'Tractive force'!S$35+INDEX('Tractive force'!$E$441:$AC$441,1,ROW()-ROW(S$38)))*$A$2*INDEX(RPM!$D$9:$AB$9, 1, ROW() - ROW(S$38)))/$A$3/1000</f>
        <v>124.34361237128152</v>
      </c>
      <c r="T44" s="48">
        <f>(('Tractive force'!T$22+'Tractive force'!T$35+INDEX('Tractive force'!$E$441:$AC$441,1,ROW()-ROW(T$38)))*$A$2*INDEX(RPM!$D$9:$AB$9, 1, ROW() - ROW(T$38)))/$A$3/1000</f>
        <v>129.24077806904333</v>
      </c>
      <c r="U44" s="48">
        <f>(('Tractive force'!U$22+'Tractive force'!U$35+INDEX('Tractive force'!$E$441:$AC$441,1,ROW()-ROW(U$38)))*$A$2*INDEX(RPM!$D$9:$AB$9, 1, ROW() - ROW(U$38)))/$A$3/1000</f>
        <v>134.13794376680517</v>
      </c>
      <c r="V44" s="48">
        <f>(('Tractive force'!V$22+'Tractive force'!V$35+INDEX('Tractive force'!$E$441:$AC$441,1,ROW()-ROW(V$38)))*$A$2*INDEX(RPM!$D$9:$AB$9, 1, ROW() - ROW(V$38)))/$A$3/1000</f>
        <v>139.035109464567</v>
      </c>
      <c r="W44" s="48">
        <f>(('Tractive force'!W$22+'Tractive force'!W$35+INDEX('Tractive force'!$E$441:$AC$441,1,ROW()-ROW(W$38)))*$A$2*INDEX(RPM!$D$9:$AB$9, 1, ROW() - ROW(W$38)))/$A$3/1000</f>
        <v>143.93227516232884</v>
      </c>
      <c r="X44" s="48">
        <f>(('Tractive force'!X$22+'Tractive force'!X$35+INDEX('Tractive force'!$E$441:$AC$441,1,ROW()-ROW(X$38)))*$A$2*INDEX(RPM!$D$9:$AB$9, 1, ROW() - ROW(X$38)))/$A$3/1000</f>
        <v>148.82944086009073</v>
      </c>
      <c r="Y44" s="48">
        <f>(('Tractive force'!Y$22+'Tractive force'!Y$35+INDEX('Tractive force'!$E$441:$AC$441,1,ROW()-ROW(Y$38)))*$A$2*INDEX(RPM!$D$9:$AB$9, 1, ROW() - ROW(Y$38)))/$A$3/1000</f>
        <v>153.72660655785256</v>
      </c>
      <c r="Z44" s="48">
        <f>(('Tractive force'!Z$22+'Tractive force'!Z$35+INDEX('Tractive force'!$E$441:$AC$441,1,ROW()-ROW(Z$38)))*$A$2*INDEX(RPM!$D$9:$AB$9, 1, ROW() - ROW(Z$38)))/$A$3/1000</f>
        <v>158.62377225561437</v>
      </c>
      <c r="AA44" s="48">
        <f>(('Tractive force'!AA$22+'Tractive force'!AA$35+INDEX('Tractive force'!$E$441:$AC$441,1,ROW()-ROW(AA$38)))*$A$2*INDEX(RPM!$D$9:$AB$9, 1, ROW() - ROW(AA$38)))/$A$3/1000</f>
        <v>163.5209379533762</v>
      </c>
      <c r="AB44" s="48">
        <f>(('Tractive force'!AB$22+'Tractive force'!AB$35+INDEX('Tractive force'!$E$441:$AC$441,1,ROW()-ROW(AB$38)))*$A$2*INDEX(RPM!$D$9:$AB$9, 1, ROW() - ROW(AB$38)))/$A$3/1000</f>
        <v>168.41810365113801</v>
      </c>
      <c r="AC44" s="54">
        <f>(('Tractive force'!AC$22+'Tractive force'!AC$35+INDEX('Tractive force'!$E$441:$AC$441,1,ROW()-ROW(AC$38)))*$A$2*INDEX(RPM!$D$9:$AB$9, 1, ROW() - ROW(AC$38)))/$A$3/1000</f>
        <v>173.3152693488999</v>
      </c>
    </row>
    <row r="45" spans="1:29" x14ac:dyDescent="0.25">
      <c r="A45" s="73"/>
      <c r="B45" s="4">
        <v>70</v>
      </c>
      <c r="C45" s="5">
        <f t="shared" si="1"/>
        <v>19.444444444444443</v>
      </c>
      <c r="D45" s="48">
        <f>(('Tractive force'!D$22+'Tractive force'!D$35+INDEX('Tractive force'!$E$441:$AC$441,1,ROW()-ROW(D$38)))*$A$2*INDEX(RPM!$D$9:$AB$9, 1, ROW() - ROW(D$38)))/$A$3/1000</f>
        <v>60.173707145377854</v>
      </c>
      <c r="E45" s="48">
        <f>(('Tractive force'!E$22+'Tractive force'!E$35+INDEX('Tractive force'!$E$441:$AC$441,1,ROW()-ROW(E$38)))*$A$2*INDEX(RPM!$D$9:$AB$9, 1, ROW() - ROW(E$38)))/$A$3/1000</f>
        <v>65.887067126099979</v>
      </c>
      <c r="F45" s="48">
        <f>(('Tractive force'!F$22+'Tractive force'!F$35+INDEX('Tractive force'!$E$441:$AC$441,1,ROW()-ROW(F$38)))*$A$2*INDEX(RPM!$D$9:$AB$9, 1, ROW() - ROW(F$38)))/$A$3/1000</f>
        <v>71.600427106822124</v>
      </c>
      <c r="G45" s="48">
        <f>(('Tractive force'!G$22+'Tractive force'!G$35+INDEX('Tractive force'!$E$441:$AC$441,1,ROW()-ROW(G$38)))*$A$2*INDEX(RPM!$D$9:$AB$9, 1, ROW() - ROW(G$38)))/$A$3/1000</f>
        <v>77.31378708754427</v>
      </c>
      <c r="H45" s="48">
        <f>(('Tractive force'!H$22+'Tractive force'!H$35+INDEX('Tractive force'!$E$441:$AC$441,1,ROW()-ROW(H$38)))*$A$2*INDEX(RPM!$D$9:$AB$9, 1, ROW() - ROW(H$38)))/$A$3/1000</f>
        <v>83.027147068266416</v>
      </c>
      <c r="I45" s="48">
        <f>(('Tractive force'!I$22+'Tractive force'!I$35+INDEX('Tractive force'!$E$441:$AC$441,1,ROW()-ROW(I$38)))*$A$2*INDEX(RPM!$D$9:$AB$9, 1, ROW() - ROW(I$38)))/$A$3/1000</f>
        <v>88.740507048988576</v>
      </c>
      <c r="J45" s="48">
        <f>(('Tractive force'!J$22+'Tractive force'!J$35+INDEX('Tractive force'!$E$441:$AC$441,1,ROW()-ROW(J$38)))*$A$2*INDEX(RPM!$D$9:$AB$9, 1, ROW() - ROW(J$38)))/$A$3/1000</f>
        <v>94.453867029710707</v>
      </c>
      <c r="K45" s="48">
        <f>(('Tractive force'!K$22+'Tractive force'!K$35+INDEX('Tractive force'!$E$441:$AC$441,1,ROW()-ROW(K$38)))*$A$2*INDEX(RPM!$D$9:$AB$9, 1, ROW() - ROW(K$38)))/$A$3/1000</f>
        <v>100.16722701043285</v>
      </c>
      <c r="L45" s="48">
        <f>(('Tractive force'!L$22+'Tractive force'!L$35+INDEX('Tractive force'!$E$441:$AC$441,1,ROW()-ROW(L$38)))*$A$2*INDEX(RPM!$D$9:$AB$9, 1, ROW() - ROW(L$38)))/$A$3/1000</f>
        <v>105.880586991155</v>
      </c>
      <c r="M45" s="48">
        <f>(('Tractive force'!M$22+'Tractive force'!M$35+INDEX('Tractive force'!$E$441:$AC$441,1,ROW()-ROW(M$38)))*$A$2*INDEX(RPM!$D$9:$AB$9, 1, ROW() - ROW(M$38)))/$A$3/1000</f>
        <v>111.59394697187714</v>
      </c>
      <c r="N45" s="48">
        <f>(('Tractive force'!N$22+'Tractive force'!N$35+INDEX('Tractive force'!$E$441:$AC$441,1,ROW()-ROW(N$38)))*$A$2*INDEX(RPM!$D$9:$AB$9, 1, ROW() - ROW(N$38)))/$A$3/1000</f>
        <v>117.3073069525993</v>
      </c>
      <c r="O45" s="48">
        <f>(('Tractive force'!O$22+'Tractive force'!O$35+INDEX('Tractive force'!$E$441:$AC$441,1,ROW()-ROW(O$38)))*$A$2*INDEX(RPM!$D$9:$AB$9, 1, ROW() - ROW(O$38)))/$A$3/1000</f>
        <v>123.02066693332144</v>
      </c>
      <c r="P45" s="48">
        <f>(('Tractive force'!P$22+'Tractive force'!P$35+INDEX('Tractive force'!$E$441:$AC$441,1,ROW()-ROW(P$38)))*$A$2*INDEX(RPM!$D$9:$AB$9, 1, ROW() - ROW(P$38)))/$A$3/1000</f>
        <v>128.7340269140436</v>
      </c>
      <c r="Q45" s="48">
        <f>(('Tractive force'!Q$22+'Tractive force'!Q$35+INDEX('Tractive force'!$E$441:$AC$441,1,ROW()-ROW(Q$38)))*$A$2*INDEX(RPM!$D$9:$AB$9, 1, ROW() - ROW(Q$38)))/$A$3/1000</f>
        <v>134.44738689476571</v>
      </c>
      <c r="R45" s="48">
        <f>(('Tractive force'!R$22+'Tractive force'!R$35+INDEX('Tractive force'!$E$441:$AC$441,1,ROW()-ROW(R$38)))*$A$2*INDEX(RPM!$D$9:$AB$9, 1, ROW() - ROW(R$38)))/$A$3/1000</f>
        <v>140.16074687548786</v>
      </c>
      <c r="S45" s="48">
        <f>(('Tractive force'!S$22+'Tractive force'!S$35+INDEX('Tractive force'!$E$441:$AC$441,1,ROW()-ROW(S$38)))*$A$2*INDEX(RPM!$D$9:$AB$9, 1, ROW() - ROW(S$38)))/$A$3/1000</f>
        <v>145.87410685621001</v>
      </c>
      <c r="T45" s="48">
        <f>(('Tractive force'!T$22+'Tractive force'!T$35+INDEX('Tractive force'!$E$441:$AC$441,1,ROW()-ROW(T$38)))*$A$2*INDEX(RPM!$D$9:$AB$9, 1, ROW() - ROW(T$38)))/$A$3/1000</f>
        <v>151.58746683693218</v>
      </c>
      <c r="U45" s="48">
        <f>(('Tractive force'!U$22+'Tractive force'!U$35+INDEX('Tractive force'!$E$441:$AC$441,1,ROW()-ROW(U$38)))*$A$2*INDEX(RPM!$D$9:$AB$9, 1, ROW() - ROW(U$38)))/$A$3/1000</f>
        <v>157.30082681765427</v>
      </c>
      <c r="V45" s="48">
        <f>(('Tractive force'!V$22+'Tractive force'!V$35+INDEX('Tractive force'!$E$441:$AC$441,1,ROW()-ROW(V$38)))*$A$2*INDEX(RPM!$D$9:$AB$9, 1, ROW() - ROW(V$38)))/$A$3/1000</f>
        <v>163.01418679837647</v>
      </c>
      <c r="W45" s="48">
        <f>(('Tractive force'!W$22+'Tractive force'!W$35+INDEX('Tractive force'!$E$441:$AC$441,1,ROW()-ROW(W$38)))*$A$2*INDEX(RPM!$D$9:$AB$9, 1, ROW() - ROW(W$38)))/$A$3/1000</f>
        <v>168.72754677909856</v>
      </c>
      <c r="X45" s="48">
        <f>(('Tractive force'!X$22+'Tractive force'!X$35+INDEX('Tractive force'!$E$441:$AC$441,1,ROW()-ROW(X$38)))*$A$2*INDEX(RPM!$D$9:$AB$9, 1, ROW() - ROW(X$38)))/$A$3/1000</f>
        <v>174.44090675982076</v>
      </c>
      <c r="Y45" s="48">
        <f>(('Tractive force'!Y$22+'Tractive force'!Y$35+INDEX('Tractive force'!$E$441:$AC$441,1,ROW()-ROW(Y$38)))*$A$2*INDEX(RPM!$D$9:$AB$9, 1, ROW() - ROW(Y$38)))/$A$3/1000</f>
        <v>180.15426674054291</v>
      </c>
      <c r="Z45" s="48">
        <f>(('Tractive force'!Z$22+'Tractive force'!Z$35+INDEX('Tractive force'!$E$441:$AC$441,1,ROW()-ROW(Z$38)))*$A$2*INDEX(RPM!$D$9:$AB$9, 1, ROW() - ROW(Z$38)))/$A$3/1000</f>
        <v>185.867626721265</v>
      </c>
      <c r="AA45" s="48">
        <f>(('Tractive force'!AA$22+'Tractive force'!AA$35+INDEX('Tractive force'!$E$441:$AC$441,1,ROW()-ROW(AA$38)))*$A$2*INDEX(RPM!$D$9:$AB$9, 1, ROW() - ROW(AA$38)))/$A$3/1000</f>
        <v>191.5809867019872</v>
      </c>
      <c r="AB45" s="48">
        <f>(('Tractive force'!AB$22+'Tractive force'!AB$35+INDEX('Tractive force'!$E$441:$AC$441,1,ROW()-ROW(AB$38)))*$A$2*INDEX(RPM!$D$9:$AB$9, 1, ROW() - ROW(AB$38)))/$A$3/1000</f>
        <v>197.29434668270929</v>
      </c>
      <c r="AC45" s="54">
        <f>(('Tractive force'!AC$22+'Tractive force'!AC$35+INDEX('Tractive force'!$E$441:$AC$441,1,ROW()-ROW(AC$38)))*$A$2*INDEX(RPM!$D$9:$AB$9, 1, ROW() - ROW(AC$38)))/$A$3/1000</f>
        <v>203.00770666343146</v>
      </c>
    </row>
    <row r="46" spans="1:29" x14ac:dyDescent="0.25">
      <c r="A46" s="73"/>
      <c r="B46" s="4">
        <v>80</v>
      </c>
      <c r="C46" s="5">
        <f t="shared" si="1"/>
        <v>22.222222222222221</v>
      </c>
      <c r="D46" s="48">
        <f>(('Tractive force'!D$22+'Tractive force'!D$35+INDEX('Tractive force'!$E$441:$AC$441,1,ROW()-ROW(D$38)))*$A$2*INDEX(RPM!$D$9:$AB$9, 1, ROW() - ROW(D$38)))/$A$3/1000</f>
        <v>69.833545427308692</v>
      </c>
      <c r="E46" s="48">
        <f>(('Tractive force'!E$22+'Tractive force'!E$35+INDEX('Tractive force'!$E$441:$AC$441,1,ROW()-ROW(E$38)))*$A$2*INDEX(RPM!$D$9:$AB$9, 1, ROW() - ROW(E$38)))/$A$3/1000</f>
        <v>76.363099690991135</v>
      </c>
      <c r="F46" s="48">
        <f>(('Tractive force'!F$22+'Tractive force'!F$35+INDEX('Tractive force'!$E$441:$AC$441,1,ROW()-ROW(F$38)))*$A$2*INDEX(RPM!$D$9:$AB$9, 1, ROW() - ROW(F$38)))/$A$3/1000</f>
        <v>82.892653954673591</v>
      </c>
      <c r="G46" s="48">
        <f>(('Tractive force'!G$22+'Tractive force'!G$35+INDEX('Tractive force'!$E$441:$AC$441,1,ROW()-ROW(G$38)))*$A$2*INDEX(RPM!$D$9:$AB$9, 1, ROW() - ROW(G$38)))/$A$3/1000</f>
        <v>89.422208218356047</v>
      </c>
      <c r="H46" s="48">
        <f>(('Tractive force'!H$22+'Tractive force'!H$35+INDEX('Tractive force'!$E$441:$AC$441,1,ROW()-ROW(H$38)))*$A$2*INDEX(RPM!$D$9:$AB$9, 1, ROW() - ROW(H$38)))/$A$3/1000</f>
        <v>95.95176248203849</v>
      </c>
      <c r="I46" s="48">
        <f>(('Tractive force'!I$22+'Tractive force'!I$35+INDEX('Tractive force'!$E$441:$AC$441,1,ROW()-ROW(I$38)))*$A$2*INDEX(RPM!$D$9:$AB$9, 1, ROW() - ROW(I$38)))/$A$3/1000</f>
        <v>102.48131674572095</v>
      </c>
      <c r="J46" s="48">
        <f>(('Tractive force'!J$22+'Tractive force'!J$35+INDEX('Tractive force'!$E$441:$AC$441,1,ROW()-ROW(J$38)))*$A$2*INDEX(RPM!$D$9:$AB$9, 1, ROW() - ROW(J$38)))/$A$3/1000</f>
        <v>109.01087100940339</v>
      </c>
      <c r="K46" s="48">
        <f>(('Tractive force'!K$22+'Tractive force'!K$35+INDEX('Tractive force'!$E$441:$AC$441,1,ROW()-ROW(K$38)))*$A$2*INDEX(RPM!$D$9:$AB$9, 1, ROW() - ROW(K$38)))/$A$3/1000</f>
        <v>115.54042527308584</v>
      </c>
      <c r="L46" s="48">
        <f>(('Tractive force'!L$22+'Tractive force'!L$35+INDEX('Tractive force'!$E$441:$AC$441,1,ROW()-ROW(L$38)))*$A$2*INDEX(RPM!$D$9:$AB$9, 1, ROW() - ROW(L$38)))/$A$3/1000</f>
        <v>122.0699795367683</v>
      </c>
      <c r="M46" s="48">
        <f>(('Tractive force'!M$22+'Tractive force'!M$35+INDEX('Tractive force'!$E$441:$AC$441,1,ROW()-ROW(M$38)))*$A$2*INDEX(RPM!$D$9:$AB$9, 1, ROW() - ROW(M$38)))/$A$3/1000</f>
        <v>128.59953380045076</v>
      </c>
      <c r="N46" s="48">
        <f>(('Tractive force'!N$22+'Tractive force'!N$35+INDEX('Tractive force'!$E$441:$AC$441,1,ROW()-ROW(N$38)))*$A$2*INDEX(RPM!$D$9:$AB$9, 1, ROW() - ROW(N$38)))/$A$3/1000</f>
        <v>135.12908806413321</v>
      </c>
      <c r="O46" s="48">
        <f>(('Tractive force'!O$22+'Tractive force'!O$35+INDEX('Tractive force'!$E$441:$AC$441,1,ROW()-ROW(O$38)))*$A$2*INDEX(RPM!$D$9:$AB$9, 1, ROW() - ROW(O$38)))/$A$3/1000</f>
        <v>141.65864232781567</v>
      </c>
      <c r="P46" s="48">
        <f>(('Tractive force'!P$22+'Tractive force'!P$35+INDEX('Tractive force'!$E$441:$AC$441,1,ROW()-ROW(P$38)))*$A$2*INDEX(RPM!$D$9:$AB$9, 1, ROW() - ROW(P$38)))/$A$3/1000</f>
        <v>148.18819659149813</v>
      </c>
      <c r="Q46" s="48">
        <f>(('Tractive force'!Q$22+'Tractive force'!Q$35+INDEX('Tractive force'!$E$441:$AC$441,1,ROW()-ROW(Q$38)))*$A$2*INDEX(RPM!$D$9:$AB$9, 1, ROW() - ROW(Q$38)))/$A$3/1000</f>
        <v>154.71775085518058</v>
      </c>
      <c r="R46" s="48">
        <f>(('Tractive force'!R$22+'Tractive force'!R$35+INDEX('Tractive force'!$E$441:$AC$441,1,ROW()-ROW(R$38)))*$A$2*INDEX(RPM!$D$9:$AB$9, 1, ROW() - ROW(R$38)))/$A$3/1000</f>
        <v>161.24730511886301</v>
      </c>
      <c r="S46" s="48">
        <f>(('Tractive force'!S$22+'Tractive force'!S$35+INDEX('Tractive force'!$E$441:$AC$441,1,ROW()-ROW(S$38)))*$A$2*INDEX(RPM!$D$9:$AB$9, 1, ROW() - ROW(S$38)))/$A$3/1000</f>
        <v>167.77685938254547</v>
      </c>
      <c r="T46" s="48">
        <f>(('Tractive force'!T$22+'Tractive force'!T$35+INDEX('Tractive force'!$E$441:$AC$441,1,ROW()-ROW(T$38)))*$A$2*INDEX(RPM!$D$9:$AB$9, 1, ROW() - ROW(T$38)))/$A$3/1000</f>
        <v>174.30641364622792</v>
      </c>
      <c r="U46" s="48">
        <f>(('Tractive force'!U$22+'Tractive force'!U$35+INDEX('Tractive force'!$E$441:$AC$441,1,ROW()-ROW(U$38)))*$A$2*INDEX(RPM!$D$9:$AB$9, 1, ROW() - ROW(U$38)))/$A$3/1000</f>
        <v>180.83596790991038</v>
      </c>
      <c r="V46" s="48">
        <f>(('Tractive force'!V$22+'Tractive force'!V$35+INDEX('Tractive force'!$E$441:$AC$441,1,ROW()-ROW(V$38)))*$A$2*INDEX(RPM!$D$9:$AB$9, 1, ROW() - ROW(V$38)))/$A$3/1000</f>
        <v>187.36552217359281</v>
      </c>
      <c r="W46" s="48">
        <f>(('Tractive force'!W$22+'Tractive force'!W$35+INDEX('Tractive force'!$E$441:$AC$441,1,ROW()-ROW(W$38)))*$A$2*INDEX(RPM!$D$9:$AB$9, 1, ROW() - ROW(W$38)))/$A$3/1000</f>
        <v>193.89507643727526</v>
      </c>
      <c r="X46" s="48">
        <f>(('Tractive force'!X$22+'Tractive force'!X$35+INDEX('Tractive force'!$E$441:$AC$441,1,ROW()-ROW(X$38)))*$A$2*INDEX(RPM!$D$9:$AB$9, 1, ROW() - ROW(X$38)))/$A$3/1000</f>
        <v>200.42463070095769</v>
      </c>
      <c r="Y46" s="48">
        <f>(('Tractive force'!Y$22+'Tractive force'!Y$35+INDEX('Tractive force'!$E$441:$AC$441,1,ROW()-ROW(Y$38)))*$A$2*INDEX(RPM!$D$9:$AB$9, 1, ROW() - ROW(Y$38)))/$A$3/1000</f>
        <v>206.95418496464021</v>
      </c>
      <c r="Z46" s="48">
        <f>(('Tractive force'!Z$22+'Tractive force'!Z$35+INDEX('Tractive force'!$E$441:$AC$441,1,ROW()-ROW(Z$38)))*$A$2*INDEX(RPM!$D$9:$AB$9, 1, ROW() - ROW(Z$38)))/$A$3/1000</f>
        <v>213.48373922832261</v>
      </c>
      <c r="AA46" s="48">
        <f>(('Tractive force'!AA$22+'Tractive force'!AA$35+INDEX('Tractive force'!$E$441:$AC$441,1,ROW()-ROW(AA$38)))*$A$2*INDEX(RPM!$D$9:$AB$9, 1, ROW() - ROW(AA$38)))/$A$3/1000</f>
        <v>220.01329349200506</v>
      </c>
      <c r="AB46" s="48">
        <f>(('Tractive force'!AB$22+'Tractive force'!AB$35+INDEX('Tractive force'!$E$441:$AC$441,1,ROW()-ROW(AB$38)))*$A$2*INDEX(RPM!$D$9:$AB$9, 1, ROW() - ROW(AB$38)))/$A$3/1000</f>
        <v>226.54284775568749</v>
      </c>
      <c r="AC46" s="54">
        <f>(('Tractive force'!AC$22+'Tractive force'!AC$35+INDEX('Tractive force'!$E$441:$AC$441,1,ROW()-ROW(AC$38)))*$A$2*INDEX(RPM!$D$9:$AB$9, 1, ROW() - ROW(AC$38)))/$A$3/1000</f>
        <v>233.07240201936997</v>
      </c>
    </row>
    <row r="47" spans="1:29" x14ac:dyDescent="0.25">
      <c r="A47" s="73"/>
      <c r="B47" s="4">
        <v>90</v>
      </c>
      <c r="C47" s="5">
        <f t="shared" si="1"/>
        <v>25</v>
      </c>
      <c r="D47" s="48">
        <f>(('Tractive force'!D$22+'Tractive force'!D$35+INDEX('Tractive force'!$E$441:$AC$441,1,ROW()-ROW(D$38)))*$A$2*INDEX(RPM!$D$9:$AB$9, 1, ROW() - ROW(D$38)))/$A$3/1000</f>
        <v>79.918821470847419</v>
      </c>
      <c r="E47" s="48">
        <f>(('Tractive force'!E$22+'Tractive force'!E$35+INDEX('Tractive force'!$E$441:$AC$441,1,ROW()-ROW(E$38)))*$A$2*INDEX(RPM!$D$9:$AB$9, 1, ROW() - ROW(E$38)))/$A$3/1000</f>
        <v>87.264570017490172</v>
      </c>
      <c r="F47" s="48">
        <f>(('Tractive force'!F$22+'Tractive force'!F$35+INDEX('Tractive force'!$E$441:$AC$441,1,ROW()-ROW(F$38)))*$A$2*INDEX(RPM!$D$9:$AB$9, 1, ROW() - ROW(F$38)))/$A$3/1000</f>
        <v>94.610318564132953</v>
      </c>
      <c r="G47" s="48">
        <f>(('Tractive force'!G$22+'Tractive force'!G$35+INDEX('Tractive force'!$E$441:$AC$441,1,ROW()-ROW(G$38)))*$A$2*INDEX(RPM!$D$9:$AB$9, 1, ROW() - ROW(G$38)))/$A$3/1000</f>
        <v>101.95606711077569</v>
      </c>
      <c r="H47" s="48">
        <f>(('Tractive force'!H$22+'Tractive force'!H$35+INDEX('Tractive force'!$E$441:$AC$441,1,ROW()-ROW(H$38)))*$A$2*INDEX(RPM!$D$9:$AB$9, 1, ROW() - ROW(H$38)))/$A$3/1000</f>
        <v>109.30181565741846</v>
      </c>
      <c r="I47" s="48">
        <f>(('Tractive force'!I$22+'Tractive force'!I$35+INDEX('Tractive force'!$E$441:$AC$441,1,ROW()-ROW(I$38)))*$A$2*INDEX(RPM!$D$9:$AB$9, 1, ROW() - ROW(I$38)))/$A$3/1000</f>
        <v>116.64756420406121</v>
      </c>
      <c r="J47" s="48">
        <f>(('Tractive force'!J$22+'Tractive force'!J$35+INDEX('Tractive force'!$E$441:$AC$441,1,ROW()-ROW(J$38)))*$A$2*INDEX(RPM!$D$9:$AB$9, 1, ROW() - ROW(J$38)))/$A$3/1000</f>
        <v>123.99331275070395</v>
      </c>
      <c r="K47" s="48">
        <f>(('Tractive force'!K$22+'Tractive force'!K$35+INDEX('Tractive force'!$E$441:$AC$441,1,ROW()-ROW(K$38)))*$A$2*INDEX(RPM!$D$9:$AB$9, 1, ROW() - ROW(K$38)))/$A$3/1000</f>
        <v>131.33906129734672</v>
      </c>
      <c r="L47" s="48">
        <f>(('Tractive force'!L$22+'Tractive force'!L$35+INDEX('Tractive force'!$E$441:$AC$441,1,ROW()-ROW(L$38)))*$A$2*INDEX(RPM!$D$9:$AB$9, 1, ROW() - ROW(L$38)))/$A$3/1000</f>
        <v>138.68480984398946</v>
      </c>
      <c r="M47" s="48">
        <f>(('Tractive force'!M$22+'Tractive force'!M$35+INDEX('Tractive force'!$E$441:$AC$441,1,ROW()-ROW(M$38)))*$A$2*INDEX(RPM!$D$9:$AB$9, 1, ROW() - ROW(M$38)))/$A$3/1000</f>
        <v>146.03055839063225</v>
      </c>
      <c r="N47" s="48">
        <f>(('Tractive force'!N$22+'Tractive force'!N$35+INDEX('Tractive force'!$E$441:$AC$441,1,ROW()-ROW(N$38)))*$A$2*INDEX(RPM!$D$9:$AB$9, 1, ROW() - ROW(N$38)))/$A$3/1000</f>
        <v>153.37630693727502</v>
      </c>
      <c r="O47" s="48">
        <f>(('Tractive force'!O$22+'Tractive force'!O$35+INDEX('Tractive force'!$E$441:$AC$441,1,ROW()-ROW(O$38)))*$A$2*INDEX(RPM!$D$9:$AB$9, 1, ROW() - ROW(O$38)))/$A$3/1000</f>
        <v>160.72205548391779</v>
      </c>
      <c r="P47" s="48">
        <f>(('Tractive force'!P$22+'Tractive force'!P$35+INDEX('Tractive force'!$E$441:$AC$441,1,ROW()-ROW(P$38)))*$A$2*INDEX(RPM!$D$9:$AB$9, 1, ROW() - ROW(P$38)))/$A$3/1000</f>
        <v>168.06780403056055</v>
      </c>
      <c r="Q47" s="48">
        <f>(('Tractive force'!Q$22+'Tractive force'!Q$35+INDEX('Tractive force'!$E$441:$AC$441,1,ROW()-ROW(Q$38)))*$A$2*INDEX(RPM!$D$9:$AB$9, 1, ROW() - ROW(Q$38)))/$A$3/1000</f>
        <v>175.41355257720329</v>
      </c>
      <c r="R47" s="48">
        <f>(('Tractive force'!R$22+'Tractive force'!R$35+INDEX('Tractive force'!$E$441:$AC$441,1,ROW()-ROW(R$38)))*$A$2*INDEX(RPM!$D$9:$AB$9, 1, ROW() - ROW(R$38)))/$A$3/1000</f>
        <v>182.759301123846</v>
      </c>
      <c r="S47" s="48">
        <f>(('Tractive force'!S$22+'Tractive force'!S$35+INDEX('Tractive force'!$E$441:$AC$441,1,ROW()-ROW(S$38)))*$A$2*INDEX(RPM!$D$9:$AB$9, 1, ROW() - ROW(S$38)))/$A$3/1000</f>
        <v>190.1050496704888</v>
      </c>
      <c r="T47" s="48">
        <f>(('Tractive force'!T$22+'Tractive force'!T$35+INDEX('Tractive force'!$E$441:$AC$441,1,ROW()-ROW(T$38)))*$A$2*INDEX(RPM!$D$9:$AB$9, 1, ROW() - ROW(T$38)))/$A$3/1000</f>
        <v>197.45079821713159</v>
      </c>
      <c r="U47" s="48">
        <f>(('Tractive force'!U$22+'Tractive force'!U$35+INDEX('Tractive force'!$E$441:$AC$441,1,ROW()-ROW(U$38)))*$A$2*INDEX(RPM!$D$9:$AB$9, 1, ROW() - ROW(U$38)))/$A$3/1000</f>
        <v>204.79654676377433</v>
      </c>
      <c r="V47" s="48">
        <f>(('Tractive force'!V$22+'Tractive force'!V$35+INDEX('Tractive force'!$E$441:$AC$441,1,ROW()-ROW(V$38)))*$A$2*INDEX(RPM!$D$9:$AB$9, 1, ROW() - ROW(V$38)))/$A$3/1000</f>
        <v>212.14229531041713</v>
      </c>
      <c r="W47" s="48">
        <f>(('Tractive force'!W$22+'Tractive force'!W$35+INDEX('Tractive force'!$E$441:$AC$441,1,ROW()-ROW(W$38)))*$A$2*INDEX(RPM!$D$9:$AB$9, 1, ROW() - ROW(W$38)))/$A$3/1000</f>
        <v>219.48804385705981</v>
      </c>
      <c r="X47" s="48">
        <f>(('Tractive force'!X$22+'Tractive force'!X$35+INDEX('Tractive force'!$E$441:$AC$441,1,ROW()-ROW(X$38)))*$A$2*INDEX(RPM!$D$9:$AB$9, 1, ROW() - ROW(X$38)))/$A$3/1000</f>
        <v>226.83379240370257</v>
      </c>
      <c r="Y47" s="48">
        <f>(('Tractive force'!Y$22+'Tractive force'!Y$35+INDEX('Tractive force'!$E$441:$AC$441,1,ROW()-ROW(Y$38)))*$A$2*INDEX(RPM!$D$9:$AB$9, 1, ROW() - ROW(Y$38)))/$A$3/1000</f>
        <v>234.1795409503454</v>
      </c>
      <c r="Z47" s="48">
        <f>(('Tractive force'!Z$22+'Tractive force'!Z$35+INDEX('Tractive force'!$E$441:$AC$441,1,ROW()-ROW(Z$38)))*$A$2*INDEX(RPM!$D$9:$AB$9, 1, ROW() - ROW(Z$38)))/$A$3/1000</f>
        <v>241.52528949698808</v>
      </c>
      <c r="AA47" s="48">
        <f>(('Tractive force'!AA$22+'Tractive force'!AA$35+INDEX('Tractive force'!$E$441:$AC$441,1,ROW()-ROW(AA$38)))*$A$2*INDEX(RPM!$D$9:$AB$9, 1, ROW() - ROW(AA$38)))/$A$3/1000</f>
        <v>248.87103804363093</v>
      </c>
      <c r="AB47" s="48">
        <f>(('Tractive force'!AB$22+'Tractive force'!AB$35+INDEX('Tractive force'!$E$441:$AC$441,1,ROW()-ROW(AB$38)))*$A$2*INDEX(RPM!$D$9:$AB$9, 1, ROW() - ROW(AB$38)))/$A$3/1000</f>
        <v>256.21678659027361</v>
      </c>
      <c r="AC47" s="54">
        <f>(('Tractive force'!AC$22+'Tractive force'!AC$35+INDEX('Tractive force'!$E$441:$AC$441,1,ROW()-ROW(AC$38)))*$A$2*INDEX(RPM!$D$9:$AB$9, 1, ROW() - ROW(AC$38)))/$A$3/1000</f>
        <v>263.56253513691638</v>
      </c>
    </row>
    <row r="48" spans="1:29" x14ac:dyDescent="0.25">
      <c r="A48" s="73"/>
      <c r="B48" s="4">
        <v>100</v>
      </c>
      <c r="C48" s="5">
        <f t="shared" si="1"/>
        <v>27.777777777777779</v>
      </c>
      <c r="D48" s="48">
        <f>(('Tractive force'!D$22+'Tractive force'!D$35+INDEX('Tractive force'!$E$441:$AC$441,1,ROW()-ROW(D$38)))*$A$2*INDEX(RPM!$D$9:$AB$9, 1, ROW() - ROW(D$38)))/$A$3/1000</f>
        <v>90.482714996195043</v>
      </c>
      <c r="E48" s="48">
        <f>(('Tractive force'!E$22+'Tractive force'!E$35+INDEX('Tractive force'!$E$441:$AC$441,1,ROW()-ROW(E$38)))*$A$2*INDEX(RPM!$D$9:$AB$9, 1, ROW() - ROW(E$38)))/$A$3/1000</f>
        <v>98.64465782579812</v>
      </c>
      <c r="F48" s="48">
        <f>(('Tractive force'!F$22+'Tractive force'!F$35+INDEX('Tractive force'!$E$441:$AC$441,1,ROW()-ROW(F$38)))*$A$2*INDEX(RPM!$D$9:$AB$9, 1, ROW() - ROW(F$38)))/$A$3/1000</f>
        <v>106.80660065540118</v>
      </c>
      <c r="G48" s="48">
        <f>(('Tractive force'!G$22+'Tractive force'!G$35+INDEX('Tractive force'!$E$441:$AC$441,1,ROW()-ROW(G$38)))*$A$2*INDEX(RPM!$D$9:$AB$9, 1, ROW() - ROW(G$38)))/$A$3/1000</f>
        <v>114.96854348500423</v>
      </c>
      <c r="H48" s="48">
        <f>(('Tractive force'!H$22+'Tractive force'!H$35+INDEX('Tractive force'!$E$441:$AC$441,1,ROW()-ROW(H$38)))*$A$2*INDEX(RPM!$D$9:$AB$9, 1, ROW() - ROW(H$38)))/$A$3/1000</f>
        <v>123.13048631460731</v>
      </c>
      <c r="I48" s="48">
        <f>(('Tractive force'!I$22+'Tractive force'!I$35+INDEX('Tractive force'!$E$441:$AC$441,1,ROW()-ROW(I$38)))*$A$2*INDEX(RPM!$D$9:$AB$9, 1, ROW() - ROW(I$38)))/$A$3/1000</f>
        <v>131.29242914421036</v>
      </c>
      <c r="J48" s="48">
        <f>(('Tractive force'!J$22+'Tractive force'!J$35+INDEX('Tractive force'!$E$441:$AC$441,1,ROW()-ROW(J$38)))*$A$2*INDEX(RPM!$D$9:$AB$9, 1, ROW() - ROW(J$38)))/$A$3/1000</f>
        <v>139.45437197381341</v>
      </c>
      <c r="K48" s="48">
        <f>(('Tractive force'!K$22+'Tractive force'!K$35+INDEX('Tractive force'!$E$441:$AC$441,1,ROW()-ROW(K$38)))*$A$2*INDEX(RPM!$D$9:$AB$9, 1, ROW() - ROW(K$38)))/$A$3/1000</f>
        <v>147.61631480341649</v>
      </c>
      <c r="L48" s="48">
        <f>(('Tractive force'!L$22+'Tractive force'!L$35+INDEX('Tractive force'!$E$441:$AC$441,1,ROW()-ROW(L$38)))*$A$2*INDEX(RPM!$D$9:$AB$9, 1, ROW() - ROW(L$38)))/$A$3/1000</f>
        <v>155.77825763301956</v>
      </c>
      <c r="M48" s="48">
        <f>(('Tractive force'!M$22+'Tractive force'!M$35+INDEX('Tractive force'!$E$441:$AC$441,1,ROW()-ROW(M$38)))*$A$2*INDEX(RPM!$D$9:$AB$9, 1, ROW() - ROW(M$38)))/$A$3/1000</f>
        <v>163.94020046262258</v>
      </c>
      <c r="N48" s="48">
        <f>(('Tractive force'!N$22+'Tractive force'!N$35+INDEX('Tractive force'!$E$441:$AC$441,1,ROW()-ROW(N$38)))*$A$2*INDEX(RPM!$D$9:$AB$9, 1, ROW() - ROW(N$38)))/$A$3/1000</f>
        <v>172.10214329222569</v>
      </c>
      <c r="O48" s="48">
        <f>(('Tractive force'!O$22+'Tractive force'!O$35+INDEX('Tractive force'!$E$441:$AC$441,1,ROW()-ROW(O$38)))*$A$2*INDEX(RPM!$D$9:$AB$9, 1, ROW() - ROW(O$38)))/$A$3/1000</f>
        <v>180.2640861218288</v>
      </c>
      <c r="P48" s="48">
        <f>(('Tractive force'!P$22+'Tractive force'!P$35+INDEX('Tractive force'!$E$441:$AC$441,1,ROW()-ROW(P$38)))*$A$2*INDEX(RPM!$D$9:$AB$9, 1, ROW() - ROW(P$38)))/$A$3/1000</f>
        <v>188.42602895143179</v>
      </c>
      <c r="Q48" s="48">
        <f>(('Tractive force'!Q$22+'Tractive force'!Q$35+INDEX('Tractive force'!$E$441:$AC$441,1,ROW()-ROW(Q$38)))*$A$2*INDEX(RPM!$D$9:$AB$9, 1, ROW() - ROW(Q$38)))/$A$3/1000</f>
        <v>196.5879717810349</v>
      </c>
      <c r="R48" s="48">
        <f>(('Tractive force'!R$22+'Tractive force'!R$35+INDEX('Tractive force'!$E$441:$AC$441,1,ROW()-ROW(R$38)))*$A$2*INDEX(RPM!$D$9:$AB$9, 1, ROW() - ROW(R$38)))/$A$3/1000</f>
        <v>204.74991461063794</v>
      </c>
      <c r="S48" s="48">
        <f>(('Tractive force'!S$22+'Tractive force'!S$35+INDEX('Tractive force'!$E$441:$AC$441,1,ROW()-ROW(S$38)))*$A$2*INDEX(RPM!$D$9:$AB$9, 1, ROW() - ROW(S$38)))/$A$3/1000</f>
        <v>212.91185744024102</v>
      </c>
      <c r="T48" s="48">
        <f>(('Tractive force'!T$22+'Tractive force'!T$35+INDEX('Tractive force'!$E$441:$AC$441,1,ROW()-ROW(T$38)))*$A$2*INDEX(RPM!$D$9:$AB$9, 1, ROW() - ROW(T$38)))/$A$3/1000</f>
        <v>221.07380026984407</v>
      </c>
      <c r="U48" s="48">
        <f>(('Tractive force'!U$22+'Tractive force'!U$35+INDEX('Tractive force'!$E$441:$AC$441,1,ROW()-ROW(U$38)))*$A$2*INDEX(RPM!$D$9:$AB$9, 1, ROW() - ROW(U$38)))/$A$3/1000</f>
        <v>229.23574309944712</v>
      </c>
      <c r="V48" s="48">
        <f>(('Tractive force'!V$22+'Tractive force'!V$35+INDEX('Tractive force'!$E$441:$AC$441,1,ROW()-ROW(V$38)))*$A$2*INDEX(RPM!$D$9:$AB$9, 1, ROW() - ROW(V$38)))/$A$3/1000</f>
        <v>237.39768592905023</v>
      </c>
      <c r="W48" s="48">
        <f>(('Tractive force'!W$22+'Tractive force'!W$35+INDEX('Tractive force'!$E$441:$AC$441,1,ROW()-ROW(W$38)))*$A$2*INDEX(RPM!$D$9:$AB$9, 1, ROW() - ROW(W$38)))/$A$3/1000</f>
        <v>245.55962875865328</v>
      </c>
      <c r="X48" s="48">
        <f>(('Tractive force'!X$22+'Tractive force'!X$35+INDEX('Tractive force'!$E$441:$AC$441,1,ROW()-ROW(X$38)))*$A$2*INDEX(RPM!$D$9:$AB$9, 1, ROW() - ROW(X$38)))/$A$3/1000</f>
        <v>253.72157158825632</v>
      </c>
      <c r="Y48" s="48">
        <f>(('Tractive force'!Y$22+'Tractive force'!Y$35+INDEX('Tractive force'!$E$441:$AC$441,1,ROW()-ROW(Y$38)))*$A$2*INDEX(RPM!$D$9:$AB$9, 1, ROW() - ROW(Y$38)))/$A$3/1000</f>
        <v>261.88351441785943</v>
      </c>
      <c r="Z48" s="48">
        <f>(('Tractive force'!Z$22+'Tractive force'!Z$35+INDEX('Tractive force'!$E$441:$AC$441,1,ROW()-ROW(Z$38)))*$A$2*INDEX(RPM!$D$9:$AB$9, 1, ROW() - ROW(Z$38)))/$A$3/1000</f>
        <v>270.04545724746242</v>
      </c>
      <c r="AA48" s="48">
        <f>(('Tractive force'!AA$22+'Tractive force'!AA$35+INDEX('Tractive force'!$E$441:$AC$441,1,ROW()-ROW(AA$38)))*$A$2*INDEX(RPM!$D$9:$AB$9, 1, ROW() - ROW(AA$38)))/$A$3/1000</f>
        <v>278.20740007706559</v>
      </c>
      <c r="AB48" s="48">
        <f>(('Tractive force'!AB$22+'Tractive force'!AB$35+INDEX('Tractive force'!$E$441:$AC$441,1,ROW()-ROW(AB$38)))*$A$2*INDEX(RPM!$D$9:$AB$9, 1, ROW() - ROW(AB$38)))/$A$3/1000</f>
        <v>286.36934290666863</v>
      </c>
      <c r="AC48" s="54">
        <f>(('Tractive force'!AC$22+'Tractive force'!AC$35+INDEX('Tractive force'!$E$441:$AC$441,1,ROW()-ROW(AC$38)))*$A$2*INDEX(RPM!$D$9:$AB$9, 1, ROW() - ROW(AC$38)))/$A$3/1000</f>
        <v>294.53128573627163</v>
      </c>
    </row>
    <row r="49" spans="1:29" x14ac:dyDescent="0.25">
      <c r="A49" s="73"/>
      <c r="B49" s="4">
        <v>110</v>
      </c>
      <c r="C49" s="5">
        <f t="shared" si="1"/>
        <v>30.555555555555557</v>
      </c>
      <c r="D49" s="48">
        <f>(('Tractive force'!D$22+'Tractive force'!D$35+INDEX('Tractive force'!$E$441:$AC$441,1,ROW()-ROW(D$38)))*$A$2*INDEX(RPM!$D$9:$AB$9, 1, ROW() - ROW(D$38)))/$A$3/1000</f>
        <v>101.57840572355254</v>
      </c>
      <c r="E49" s="48">
        <f>(('Tractive force'!E$22+'Tractive force'!E$35+INDEX('Tractive force'!$E$441:$AC$441,1,ROW()-ROW(E$38)))*$A$2*INDEX(RPM!$D$9:$AB$9, 1, ROW() - ROW(E$38)))/$A$3/1000</f>
        <v>110.55654283611591</v>
      </c>
      <c r="F49" s="48">
        <f>(('Tractive force'!F$22+'Tractive force'!F$35+INDEX('Tractive force'!$E$441:$AC$441,1,ROW()-ROW(F$38)))*$A$2*INDEX(RPM!$D$9:$AB$9, 1, ROW() - ROW(F$38)))/$A$3/1000</f>
        <v>119.53467994867928</v>
      </c>
      <c r="G49" s="48">
        <f>(('Tractive force'!G$22+'Tractive force'!G$35+INDEX('Tractive force'!$E$441:$AC$441,1,ROW()-ROW(G$38)))*$A$2*INDEX(RPM!$D$9:$AB$9, 1, ROW() - ROW(G$38)))/$A$3/1000</f>
        <v>128.51281706124266</v>
      </c>
      <c r="H49" s="48">
        <f>(('Tractive force'!H$22+'Tractive force'!H$35+INDEX('Tractive force'!$E$441:$AC$441,1,ROW()-ROW(H$38)))*$A$2*INDEX(RPM!$D$9:$AB$9, 1, ROW() - ROW(H$38)))/$A$3/1000</f>
        <v>137.49095417380607</v>
      </c>
      <c r="I49" s="48">
        <f>(('Tractive force'!I$22+'Tractive force'!I$35+INDEX('Tractive force'!$E$441:$AC$441,1,ROW()-ROW(I$38)))*$A$2*INDEX(RPM!$D$9:$AB$9, 1, ROW() - ROW(I$38)))/$A$3/1000</f>
        <v>146.46909128636941</v>
      </c>
      <c r="J49" s="48">
        <f>(('Tractive force'!J$22+'Tractive force'!J$35+INDEX('Tractive force'!$E$441:$AC$441,1,ROW()-ROW(J$38)))*$A$2*INDEX(RPM!$D$9:$AB$9, 1, ROW() - ROW(J$38)))/$A$3/1000</f>
        <v>155.44722839893279</v>
      </c>
      <c r="K49" s="48">
        <f>(('Tractive force'!K$22+'Tractive force'!K$35+INDEX('Tractive force'!$E$441:$AC$441,1,ROW()-ROW(K$38)))*$A$2*INDEX(RPM!$D$9:$AB$9, 1, ROW() - ROW(K$38)))/$A$3/1000</f>
        <v>164.42536551149615</v>
      </c>
      <c r="L49" s="48">
        <f>(('Tractive force'!L$22+'Tractive force'!L$35+INDEX('Tractive force'!$E$441:$AC$441,1,ROW()-ROW(L$38)))*$A$2*INDEX(RPM!$D$9:$AB$9, 1, ROW() - ROW(L$38)))/$A$3/1000</f>
        <v>173.40350262405954</v>
      </c>
      <c r="M49" s="48">
        <f>(('Tractive force'!M$22+'Tractive force'!M$35+INDEX('Tractive force'!$E$441:$AC$441,1,ROW()-ROW(M$38)))*$A$2*INDEX(RPM!$D$9:$AB$9, 1, ROW() - ROW(M$38)))/$A$3/1000</f>
        <v>182.38163973662287</v>
      </c>
      <c r="N49" s="48">
        <f>(('Tractive force'!N$22+'Tractive force'!N$35+INDEX('Tractive force'!$E$441:$AC$441,1,ROW()-ROW(N$38)))*$A$2*INDEX(RPM!$D$9:$AB$9, 1, ROW() - ROW(N$38)))/$A$3/1000</f>
        <v>191.35977684918629</v>
      </c>
      <c r="O49" s="48">
        <f>(('Tractive force'!O$22+'Tractive force'!O$35+INDEX('Tractive force'!$E$441:$AC$441,1,ROW()-ROW(O$38)))*$A$2*INDEX(RPM!$D$9:$AB$9, 1, ROW() - ROW(O$38)))/$A$3/1000</f>
        <v>200.33791396174968</v>
      </c>
      <c r="P49" s="48">
        <f>(('Tractive force'!P$22+'Tractive force'!P$35+INDEX('Tractive force'!$E$441:$AC$441,1,ROW()-ROW(P$38)))*$A$2*INDEX(RPM!$D$9:$AB$9, 1, ROW() - ROW(P$38)))/$A$3/1000</f>
        <v>209.31605107431301</v>
      </c>
      <c r="Q49" s="48">
        <f>(('Tractive force'!Q$22+'Tractive force'!Q$35+INDEX('Tractive force'!$E$441:$AC$441,1,ROW()-ROW(Q$38)))*$A$2*INDEX(RPM!$D$9:$AB$9, 1, ROW() - ROW(Q$38)))/$A$3/1000</f>
        <v>218.29418818687643</v>
      </c>
      <c r="R49" s="48">
        <f>(('Tractive force'!R$22+'Tractive force'!R$35+INDEX('Tractive force'!$E$441:$AC$441,1,ROW()-ROW(R$38)))*$A$2*INDEX(RPM!$D$9:$AB$9, 1, ROW() - ROW(R$38)))/$A$3/1000</f>
        <v>227.27232529943976</v>
      </c>
      <c r="S49" s="48">
        <f>(('Tractive force'!S$22+'Tractive force'!S$35+INDEX('Tractive force'!$E$441:$AC$441,1,ROW()-ROW(S$38)))*$A$2*INDEX(RPM!$D$9:$AB$9, 1, ROW() - ROW(S$38)))/$A$3/1000</f>
        <v>236.25046241200317</v>
      </c>
      <c r="T49" s="48">
        <f>(('Tractive force'!T$22+'Tractive force'!T$35+INDEX('Tractive force'!$E$441:$AC$441,1,ROW()-ROW(T$38)))*$A$2*INDEX(RPM!$D$9:$AB$9, 1, ROW() - ROW(T$38)))/$A$3/1000</f>
        <v>245.2285995245665</v>
      </c>
      <c r="U49" s="48">
        <f>(('Tractive force'!U$22+'Tractive force'!U$35+INDEX('Tractive force'!$E$441:$AC$441,1,ROW()-ROW(U$38)))*$A$2*INDEX(RPM!$D$9:$AB$9, 1, ROW() - ROW(U$38)))/$A$3/1000</f>
        <v>254.20673663712989</v>
      </c>
      <c r="V49" s="48">
        <f>(('Tractive force'!V$22+'Tractive force'!V$35+INDEX('Tractive force'!$E$441:$AC$441,1,ROW()-ROW(V$38)))*$A$2*INDEX(RPM!$D$9:$AB$9, 1, ROW() - ROW(V$38)))/$A$3/1000</f>
        <v>263.18487374969328</v>
      </c>
      <c r="W49" s="48">
        <f>(('Tractive force'!W$22+'Tractive force'!W$35+INDEX('Tractive force'!$E$441:$AC$441,1,ROW()-ROW(W$38)))*$A$2*INDEX(RPM!$D$9:$AB$9, 1, ROW() - ROW(W$38)))/$A$3/1000</f>
        <v>272.16301086225656</v>
      </c>
      <c r="X49" s="48">
        <f>(('Tractive force'!X$22+'Tractive force'!X$35+INDEX('Tractive force'!$E$441:$AC$441,1,ROW()-ROW(X$38)))*$A$2*INDEX(RPM!$D$9:$AB$9, 1, ROW() - ROW(X$38)))/$A$3/1000</f>
        <v>281.14114797482</v>
      </c>
      <c r="Y49" s="48">
        <f>(('Tractive force'!Y$22+'Tractive force'!Y$35+INDEX('Tractive force'!$E$441:$AC$441,1,ROW()-ROW(Y$38)))*$A$2*INDEX(RPM!$D$9:$AB$9, 1, ROW() - ROW(Y$38)))/$A$3/1000</f>
        <v>290.11928508738333</v>
      </c>
      <c r="Z49" s="48">
        <f>(('Tractive force'!Z$22+'Tractive force'!Z$35+INDEX('Tractive force'!$E$441:$AC$441,1,ROW()-ROW(Z$38)))*$A$2*INDEX(RPM!$D$9:$AB$9, 1, ROW() - ROW(Z$38)))/$A$3/1000</f>
        <v>299.09742219994672</v>
      </c>
      <c r="AA49" s="48">
        <f>(('Tractive force'!AA$22+'Tractive force'!AA$35+INDEX('Tractive force'!$E$441:$AC$441,1,ROW()-ROW(AA$38)))*$A$2*INDEX(RPM!$D$9:$AB$9, 1, ROW() - ROW(AA$38)))/$A$3/1000</f>
        <v>308.07555931251005</v>
      </c>
      <c r="AB49" s="48">
        <f>(('Tractive force'!AB$22+'Tractive force'!AB$35+INDEX('Tractive force'!$E$441:$AC$441,1,ROW()-ROW(AB$38)))*$A$2*INDEX(RPM!$D$9:$AB$9, 1, ROW() - ROW(AB$38)))/$A$3/1000</f>
        <v>317.05369642507344</v>
      </c>
      <c r="AC49" s="54">
        <f>(('Tractive force'!AC$22+'Tractive force'!AC$35+INDEX('Tractive force'!$E$441:$AC$441,1,ROW()-ROW(AC$38)))*$A$2*INDEX(RPM!$D$9:$AB$9, 1, ROW() - ROW(AC$38)))/$A$3/1000</f>
        <v>326.03183353763677</v>
      </c>
    </row>
    <row r="50" spans="1:29" x14ac:dyDescent="0.25">
      <c r="A50" s="73"/>
      <c r="B50" s="4">
        <v>120</v>
      </c>
      <c r="C50" s="5">
        <f t="shared" si="1"/>
        <v>33.333333333333336</v>
      </c>
      <c r="D50" s="48">
        <f>(('Tractive force'!D$22+'Tractive force'!D$35+INDEX('Tractive force'!$E$441:$AC$441,1,ROW()-ROW(D$38)))*$A$2*INDEX(RPM!$D$9:$AB$9, 1, ROW() - ROW(D$38)))/$A$3/1000</f>
        <v>113.25907337312087</v>
      </c>
      <c r="E50" s="48">
        <f>(('Tractive force'!E$22+'Tractive force'!E$35+INDEX('Tractive force'!$E$441:$AC$441,1,ROW()-ROW(E$38)))*$A$2*INDEX(RPM!$D$9:$AB$9, 1, ROW() - ROW(E$38)))/$A$3/1000</f>
        <v>123.05340476864454</v>
      </c>
      <c r="F50" s="48">
        <f>(('Tractive force'!F$22+'Tractive force'!F$35+INDEX('Tractive force'!$E$441:$AC$441,1,ROW()-ROW(F$38)))*$A$2*INDEX(RPM!$D$9:$AB$9, 1, ROW() - ROW(F$38)))/$A$3/1000</f>
        <v>132.84773616416823</v>
      </c>
      <c r="G50" s="48">
        <f>(('Tractive force'!G$22+'Tractive force'!G$35+INDEX('Tractive force'!$E$441:$AC$441,1,ROW()-ROW(G$38)))*$A$2*INDEX(RPM!$D$9:$AB$9, 1, ROW() - ROW(G$38)))/$A$3/1000</f>
        <v>142.6420675596919</v>
      </c>
      <c r="H50" s="48">
        <f>(('Tractive force'!H$22+'Tractive force'!H$35+INDEX('Tractive force'!$E$441:$AC$441,1,ROW()-ROW(H$38)))*$A$2*INDEX(RPM!$D$9:$AB$9, 1, ROW() - ROW(H$38)))/$A$3/1000</f>
        <v>152.43639895521559</v>
      </c>
      <c r="I50" s="48">
        <f>(('Tractive force'!I$22+'Tractive force'!I$35+INDEX('Tractive force'!$E$441:$AC$441,1,ROW()-ROW(I$38)))*$A$2*INDEX(RPM!$D$9:$AB$9, 1, ROW() - ROW(I$38)))/$A$3/1000</f>
        <v>162.23073035073926</v>
      </c>
      <c r="J50" s="48">
        <f>(('Tractive force'!J$22+'Tractive force'!J$35+INDEX('Tractive force'!$E$441:$AC$441,1,ROW()-ROW(J$38)))*$A$2*INDEX(RPM!$D$9:$AB$9, 1, ROW() - ROW(J$38)))/$A$3/1000</f>
        <v>172.02506174626294</v>
      </c>
      <c r="K50" s="48">
        <f>(('Tractive force'!K$22+'Tractive force'!K$35+INDEX('Tractive force'!$E$441:$AC$441,1,ROW()-ROW(K$38)))*$A$2*INDEX(RPM!$D$9:$AB$9, 1, ROW() - ROW(K$38)))/$A$3/1000</f>
        <v>181.81939314178661</v>
      </c>
      <c r="L50" s="48">
        <f>(('Tractive force'!L$22+'Tractive force'!L$35+INDEX('Tractive force'!$E$441:$AC$441,1,ROW()-ROW(L$38)))*$A$2*INDEX(RPM!$D$9:$AB$9, 1, ROW() - ROW(L$38)))/$A$3/1000</f>
        <v>191.61372453731028</v>
      </c>
      <c r="M50" s="48">
        <f>(('Tractive force'!M$22+'Tractive force'!M$35+INDEX('Tractive force'!$E$441:$AC$441,1,ROW()-ROW(M$38)))*$A$2*INDEX(RPM!$D$9:$AB$9, 1, ROW() - ROW(M$38)))/$A$3/1000</f>
        <v>201.40805593283397</v>
      </c>
      <c r="N50" s="48">
        <f>(('Tractive force'!N$22+'Tractive force'!N$35+INDEX('Tractive force'!$E$441:$AC$441,1,ROW()-ROW(N$38)))*$A$2*INDEX(RPM!$D$9:$AB$9, 1, ROW() - ROW(N$38)))/$A$3/1000</f>
        <v>211.20238732835767</v>
      </c>
      <c r="O50" s="48">
        <f>(('Tractive force'!O$22+'Tractive force'!O$35+INDEX('Tractive force'!$E$441:$AC$441,1,ROW()-ROW(O$38)))*$A$2*INDEX(RPM!$D$9:$AB$9, 1, ROW() - ROW(O$38)))/$A$3/1000</f>
        <v>220.99671872388134</v>
      </c>
      <c r="P50" s="48">
        <f>(('Tractive force'!P$22+'Tractive force'!P$35+INDEX('Tractive force'!$E$441:$AC$441,1,ROW()-ROW(P$38)))*$A$2*INDEX(RPM!$D$9:$AB$9, 1, ROW() - ROW(P$38)))/$A$3/1000</f>
        <v>230.79105011940504</v>
      </c>
      <c r="Q50" s="48">
        <f>(('Tractive force'!Q$22+'Tractive force'!Q$35+INDEX('Tractive force'!$E$441:$AC$441,1,ROW()-ROW(Q$38)))*$A$2*INDEX(RPM!$D$9:$AB$9, 1, ROW() - ROW(Q$38)))/$A$3/1000</f>
        <v>240.58538151492868</v>
      </c>
      <c r="R50" s="48">
        <f>(('Tractive force'!R$22+'Tractive force'!R$35+INDEX('Tractive force'!$E$441:$AC$441,1,ROW()-ROW(R$38)))*$A$2*INDEX(RPM!$D$9:$AB$9, 1, ROW() - ROW(R$38)))/$A$3/1000</f>
        <v>250.37971291045241</v>
      </c>
      <c r="S50" s="48">
        <f>(('Tractive force'!S$22+'Tractive force'!S$35+INDEX('Tractive force'!$E$441:$AC$441,1,ROW()-ROW(S$38)))*$A$2*INDEX(RPM!$D$9:$AB$9, 1, ROW() - ROW(S$38)))/$A$3/1000</f>
        <v>260.17404430597605</v>
      </c>
      <c r="T50" s="48">
        <f>(('Tractive force'!T$22+'Tractive force'!T$35+INDEX('Tractive force'!$E$441:$AC$441,1,ROW()-ROW(T$38)))*$A$2*INDEX(RPM!$D$9:$AB$9, 1, ROW() - ROW(T$38)))/$A$3/1000</f>
        <v>269.96837570149978</v>
      </c>
      <c r="U50" s="48">
        <f>(('Tractive force'!U$22+'Tractive force'!U$35+INDEX('Tractive force'!$E$441:$AC$441,1,ROW()-ROW(U$38)))*$A$2*INDEX(RPM!$D$9:$AB$9, 1, ROW() - ROW(U$38)))/$A$3/1000</f>
        <v>279.76270709702339</v>
      </c>
      <c r="V50" s="48">
        <f>(('Tractive force'!V$22+'Tractive force'!V$35+INDEX('Tractive force'!$E$441:$AC$441,1,ROW()-ROW(V$38)))*$A$2*INDEX(RPM!$D$9:$AB$9, 1, ROW() - ROW(V$38)))/$A$3/1000</f>
        <v>289.55703849254712</v>
      </c>
      <c r="W50" s="48">
        <f>(('Tractive force'!W$22+'Tractive force'!W$35+INDEX('Tractive force'!$E$441:$AC$441,1,ROW()-ROW(W$38)))*$A$2*INDEX(RPM!$D$9:$AB$9, 1, ROW() - ROW(W$38)))/$A$3/1000</f>
        <v>299.35136988807074</v>
      </c>
      <c r="X50" s="48">
        <f>(('Tractive force'!X$22+'Tractive force'!X$35+INDEX('Tractive force'!$E$441:$AC$441,1,ROW()-ROW(X$38)))*$A$2*INDEX(RPM!$D$9:$AB$9, 1, ROW() - ROW(X$38)))/$A$3/1000</f>
        <v>309.14570128359441</v>
      </c>
      <c r="Y50" s="48">
        <f>(('Tractive force'!Y$22+'Tractive force'!Y$35+INDEX('Tractive force'!$E$441:$AC$441,1,ROW()-ROW(Y$38)))*$A$2*INDEX(RPM!$D$9:$AB$9, 1, ROW() - ROW(Y$38)))/$A$3/1000</f>
        <v>318.94003267911813</v>
      </c>
      <c r="Z50" s="48">
        <f>(('Tractive force'!Z$22+'Tractive force'!Z$35+INDEX('Tractive force'!$E$441:$AC$441,1,ROW()-ROW(Z$38)))*$A$2*INDEX(RPM!$D$9:$AB$9, 1, ROW() - ROW(Z$38)))/$A$3/1000</f>
        <v>328.7343640746418</v>
      </c>
      <c r="AA50" s="48">
        <f>(('Tractive force'!AA$22+'Tractive force'!AA$35+INDEX('Tractive force'!$E$441:$AC$441,1,ROW()-ROW(AA$38)))*$A$2*INDEX(RPM!$D$9:$AB$9, 1, ROW() - ROW(AA$38)))/$A$3/1000</f>
        <v>338.52869547016547</v>
      </c>
      <c r="AB50" s="48">
        <f>(('Tractive force'!AB$22+'Tractive force'!AB$35+INDEX('Tractive force'!$E$441:$AC$441,1,ROW()-ROW(AB$38)))*$A$2*INDEX(RPM!$D$9:$AB$9, 1, ROW() - ROW(AB$38)))/$A$3/1000</f>
        <v>348.32302686568909</v>
      </c>
      <c r="AC50" s="54">
        <f>(('Tractive force'!AC$22+'Tractive force'!AC$35+INDEX('Tractive force'!$E$441:$AC$441,1,ROW()-ROW(AC$38)))*$A$2*INDEX(RPM!$D$9:$AB$9, 1, ROW() - ROW(AC$38)))/$A$3/1000</f>
        <v>358.11735826121276</v>
      </c>
    </row>
    <row r="51" spans="1:29" x14ac:dyDescent="0.25">
      <c r="A51" s="73"/>
      <c r="B51" s="4">
        <v>130</v>
      </c>
      <c r="C51" s="5">
        <f t="shared" si="1"/>
        <v>36.111111111111114</v>
      </c>
      <c r="D51" s="48">
        <f>(('Tractive force'!D$22+'Tractive force'!D$35+INDEX('Tractive force'!$E$441:$AC$441,1,ROW()-ROW(D$38)))*$A$2*INDEX(RPM!$D$9:$AB$9, 1, ROW() - ROW(D$38)))/$A$3/1000</f>
        <v>125.57789766510103</v>
      </c>
      <c r="E51" s="48">
        <f>(('Tractive force'!E$22+'Tractive force'!E$35+INDEX('Tractive force'!$E$441:$AC$441,1,ROW()-ROW(E$38)))*$A$2*INDEX(RPM!$D$9:$AB$9, 1, ROW() - ROW(E$38)))/$A$3/1000</f>
        <v>136.18842334358501</v>
      </c>
      <c r="F51" s="48">
        <f>(('Tractive force'!F$22+'Tractive force'!F$35+INDEX('Tractive force'!$E$441:$AC$441,1,ROW()-ROW(F$38)))*$A$2*INDEX(RPM!$D$9:$AB$9, 1, ROW() - ROW(F$38)))/$A$3/1000</f>
        <v>146.79894902206897</v>
      </c>
      <c r="G51" s="48">
        <f>(('Tractive force'!G$22+'Tractive force'!G$35+INDEX('Tractive force'!$E$441:$AC$441,1,ROW()-ROW(G$38)))*$A$2*INDEX(RPM!$D$9:$AB$9, 1, ROW() - ROW(G$38)))/$A$3/1000</f>
        <v>157.40947470055298</v>
      </c>
      <c r="H51" s="48">
        <f>(('Tractive force'!H$22+'Tractive force'!H$35+INDEX('Tractive force'!$E$441:$AC$441,1,ROW()-ROW(H$38)))*$A$2*INDEX(RPM!$D$9:$AB$9, 1, ROW() - ROW(H$38)))/$A$3/1000</f>
        <v>168.02000037903693</v>
      </c>
      <c r="I51" s="48">
        <f>(('Tractive force'!I$22+'Tractive force'!I$35+INDEX('Tractive force'!$E$441:$AC$441,1,ROW()-ROW(I$38)))*$A$2*INDEX(RPM!$D$9:$AB$9, 1, ROW() - ROW(I$38)))/$A$3/1000</f>
        <v>178.63052605752094</v>
      </c>
      <c r="J51" s="48">
        <f>(('Tractive force'!J$22+'Tractive force'!J$35+INDEX('Tractive force'!$E$441:$AC$441,1,ROW()-ROW(J$38)))*$A$2*INDEX(RPM!$D$9:$AB$9, 1, ROW() - ROW(J$38)))/$A$3/1000</f>
        <v>189.24105173600489</v>
      </c>
      <c r="K51" s="48">
        <f>(('Tractive force'!K$22+'Tractive force'!K$35+INDEX('Tractive force'!$E$441:$AC$441,1,ROW()-ROW(K$38)))*$A$2*INDEX(RPM!$D$9:$AB$9, 1, ROW() - ROW(K$38)))/$A$3/1000</f>
        <v>199.85157741448887</v>
      </c>
      <c r="L51" s="48">
        <f>(('Tractive force'!L$22+'Tractive force'!L$35+INDEX('Tractive force'!$E$441:$AC$441,1,ROW()-ROW(L$38)))*$A$2*INDEX(RPM!$D$9:$AB$9, 1, ROW() - ROW(L$38)))/$A$3/1000</f>
        <v>210.46210309297291</v>
      </c>
      <c r="M51" s="48">
        <f>(('Tractive force'!M$22+'Tractive force'!M$35+INDEX('Tractive force'!$E$441:$AC$441,1,ROW()-ROW(M$38)))*$A$2*INDEX(RPM!$D$9:$AB$9, 1, ROW() - ROW(M$38)))/$A$3/1000</f>
        <v>221.07262877145686</v>
      </c>
      <c r="N51" s="48">
        <f>(('Tractive force'!N$22+'Tractive force'!N$35+INDEX('Tractive force'!$E$441:$AC$441,1,ROW()-ROW(N$38)))*$A$2*INDEX(RPM!$D$9:$AB$9, 1, ROW() - ROW(N$38)))/$A$3/1000</f>
        <v>231.6831544499409</v>
      </c>
      <c r="O51" s="48">
        <f>(('Tractive force'!O$22+'Tractive force'!O$35+INDEX('Tractive force'!$E$441:$AC$441,1,ROW()-ROW(O$38)))*$A$2*INDEX(RPM!$D$9:$AB$9, 1, ROW() - ROW(O$38)))/$A$3/1000</f>
        <v>242.29368012842485</v>
      </c>
      <c r="P51" s="48">
        <f>(('Tractive force'!P$22+'Tractive force'!P$35+INDEX('Tractive force'!$E$441:$AC$441,1,ROW()-ROW(P$38)))*$A$2*INDEX(RPM!$D$9:$AB$9, 1, ROW() - ROW(P$38)))/$A$3/1000</f>
        <v>252.90420580690883</v>
      </c>
      <c r="Q51" s="48">
        <f>(('Tractive force'!Q$22+'Tractive force'!Q$35+INDEX('Tractive force'!$E$441:$AC$441,1,ROW()-ROW(Q$38)))*$A$2*INDEX(RPM!$D$9:$AB$9, 1, ROW() - ROW(Q$38)))/$A$3/1000</f>
        <v>263.51473148539282</v>
      </c>
      <c r="R51" s="48">
        <f>(('Tractive force'!R$22+'Tractive force'!R$35+INDEX('Tractive force'!$E$441:$AC$441,1,ROW()-ROW(R$38)))*$A$2*INDEX(RPM!$D$9:$AB$9, 1, ROW() - ROW(R$38)))/$A$3/1000</f>
        <v>274.12525716387677</v>
      </c>
      <c r="S51" s="48">
        <f>(('Tractive force'!S$22+'Tractive force'!S$35+INDEX('Tractive force'!$E$441:$AC$441,1,ROW()-ROW(S$38)))*$A$2*INDEX(RPM!$D$9:$AB$9, 1, ROW() - ROW(S$38)))/$A$3/1000</f>
        <v>284.73578284236078</v>
      </c>
      <c r="T51" s="48">
        <f>(('Tractive force'!T$22+'Tractive force'!T$35+INDEX('Tractive force'!$E$441:$AC$441,1,ROW()-ROW(T$38)))*$A$2*INDEX(RPM!$D$9:$AB$9, 1, ROW() - ROW(T$38)))/$A$3/1000</f>
        <v>295.34630852084479</v>
      </c>
      <c r="U51" s="48">
        <f>(('Tractive force'!U$22+'Tractive force'!U$35+INDEX('Tractive force'!$E$441:$AC$441,1,ROW()-ROW(U$38)))*$A$2*INDEX(RPM!$D$9:$AB$9, 1, ROW() - ROW(U$38)))/$A$3/1000</f>
        <v>305.9568341993288</v>
      </c>
      <c r="V51" s="48">
        <f>(('Tractive force'!V$22+'Tractive force'!V$35+INDEX('Tractive force'!$E$441:$AC$441,1,ROW()-ROW(V$38)))*$A$2*INDEX(RPM!$D$9:$AB$9, 1, ROW() - ROW(V$38)))/$A$3/1000</f>
        <v>316.56735987781275</v>
      </c>
      <c r="W51" s="48">
        <f>(('Tractive force'!W$22+'Tractive force'!W$35+INDEX('Tractive force'!$E$441:$AC$441,1,ROW()-ROW(W$38)))*$A$2*INDEX(RPM!$D$9:$AB$9, 1, ROW() - ROW(W$38)))/$A$3/1000</f>
        <v>327.17788555629664</v>
      </c>
      <c r="X51" s="48">
        <f>(('Tractive force'!X$22+'Tractive force'!X$35+INDEX('Tractive force'!$E$441:$AC$441,1,ROW()-ROW(X$38)))*$A$2*INDEX(RPM!$D$9:$AB$9, 1, ROW() - ROW(X$38)))/$A$3/1000</f>
        <v>337.78841123478071</v>
      </c>
      <c r="Y51" s="48">
        <f>(('Tractive force'!Y$22+'Tractive force'!Y$35+INDEX('Tractive force'!$E$441:$AC$441,1,ROW()-ROW(Y$38)))*$A$2*INDEX(RPM!$D$9:$AB$9, 1, ROW() - ROW(Y$38)))/$A$3/1000</f>
        <v>348.39893691326466</v>
      </c>
      <c r="Z51" s="48">
        <f>(('Tractive force'!Z$22+'Tractive force'!Z$35+INDEX('Tractive force'!$E$441:$AC$441,1,ROW()-ROW(Z$38)))*$A$2*INDEX(RPM!$D$9:$AB$9, 1, ROW() - ROW(Z$38)))/$A$3/1000</f>
        <v>359.00946259174862</v>
      </c>
      <c r="AA51" s="48">
        <f>(('Tractive force'!AA$22+'Tractive force'!AA$35+INDEX('Tractive force'!$E$441:$AC$441,1,ROW()-ROW(AA$38)))*$A$2*INDEX(RPM!$D$9:$AB$9, 1, ROW() - ROW(AA$38)))/$A$3/1000</f>
        <v>369.61998827023268</v>
      </c>
      <c r="AB51" s="48">
        <f>(('Tractive force'!AB$22+'Tractive force'!AB$35+INDEX('Tractive force'!$E$441:$AC$441,1,ROW()-ROW(AB$38)))*$A$2*INDEX(RPM!$D$9:$AB$9, 1, ROW() - ROW(AB$38)))/$A$3/1000</f>
        <v>380.23051394871658</v>
      </c>
      <c r="AC51" s="54">
        <f>(('Tractive force'!AC$22+'Tractive force'!AC$35+INDEX('Tractive force'!$E$441:$AC$441,1,ROW()-ROW(AC$38)))*$A$2*INDEX(RPM!$D$9:$AB$9, 1, ROW() - ROW(AC$38)))/$A$3/1000</f>
        <v>390.84103962720059</v>
      </c>
    </row>
    <row r="52" spans="1:29" x14ac:dyDescent="0.25">
      <c r="A52" s="73"/>
      <c r="B52" s="4">
        <v>140</v>
      </c>
      <c r="C52" s="5">
        <f t="shared" si="1"/>
        <v>38.888888888888886</v>
      </c>
      <c r="D52" s="48">
        <f>(('Tractive force'!D$22+'Tractive force'!D$35+INDEX('Tractive force'!$E$441:$AC$441,1,ROW()-ROW(D$38)))*$A$2*INDEX(RPM!$D$9:$AB$9, 1, ROW() - ROW(D$38)))/$A$3/1000</f>
        <v>138.58805831969397</v>
      </c>
      <c r="E52" s="48">
        <f>(('Tractive force'!E$22+'Tractive force'!E$35+INDEX('Tractive force'!$E$441:$AC$441,1,ROW()-ROW(E$38)))*$A$2*INDEX(RPM!$D$9:$AB$9, 1, ROW() - ROW(E$38)))/$A$3/1000</f>
        <v>150.01477828113829</v>
      </c>
      <c r="F52" s="48">
        <f>(('Tractive force'!F$22+'Tractive force'!F$35+INDEX('Tractive force'!$E$441:$AC$441,1,ROW()-ROW(F$38)))*$A$2*INDEX(RPM!$D$9:$AB$9, 1, ROW() - ROW(F$38)))/$A$3/1000</f>
        <v>161.44149824258253</v>
      </c>
      <c r="G52" s="48">
        <f>(('Tractive force'!G$22+'Tractive force'!G$35+INDEX('Tractive force'!$E$441:$AC$441,1,ROW()-ROW(G$38)))*$A$2*INDEX(RPM!$D$9:$AB$9, 1, ROW() - ROW(G$38)))/$A$3/1000</f>
        <v>172.86821820402687</v>
      </c>
      <c r="H52" s="48">
        <f>(('Tractive force'!H$22+'Tractive force'!H$35+INDEX('Tractive force'!$E$441:$AC$441,1,ROW()-ROW(H$38)))*$A$2*INDEX(RPM!$D$9:$AB$9, 1, ROW() - ROW(H$38)))/$A$3/1000</f>
        <v>184.29493816547114</v>
      </c>
      <c r="I52" s="48">
        <f>(('Tractive force'!I$22+'Tractive force'!I$35+INDEX('Tractive force'!$E$441:$AC$441,1,ROW()-ROW(I$38)))*$A$2*INDEX(RPM!$D$9:$AB$9, 1, ROW() - ROW(I$38)))/$A$3/1000</f>
        <v>195.72165812691543</v>
      </c>
      <c r="J52" s="48">
        <f>(('Tractive force'!J$22+'Tractive force'!J$35+INDEX('Tractive force'!$E$441:$AC$441,1,ROW()-ROW(J$38)))*$A$2*INDEX(RPM!$D$9:$AB$9, 1, ROW() - ROW(J$38)))/$A$3/1000</f>
        <v>207.14837808835969</v>
      </c>
      <c r="K52" s="48">
        <f>(('Tractive force'!K$22+'Tractive force'!K$35+INDEX('Tractive force'!$E$441:$AC$441,1,ROW()-ROW(K$38)))*$A$2*INDEX(RPM!$D$9:$AB$9, 1, ROW() - ROW(K$38)))/$A$3/1000</f>
        <v>218.57509804980396</v>
      </c>
      <c r="L52" s="48">
        <f>(('Tractive force'!L$22+'Tractive force'!L$35+INDEX('Tractive force'!$E$441:$AC$441,1,ROW()-ROW(L$38)))*$A$2*INDEX(RPM!$D$9:$AB$9, 1, ROW() - ROW(L$38)))/$A$3/1000</f>
        <v>230.00181801124828</v>
      </c>
      <c r="M52" s="48">
        <f>(('Tractive force'!M$22+'Tractive force'!M$35+INDEX('Tractive force'!$E$441:$AC$441,1,ROW()-ROW(M$38)))*$A$2*INDEX(RPM!$D$9:$AB$9, 1, ROW() - ROW(M$38)))/$A$3/1000</f>
        <v>241.4285379726926</v>
      </c>
      <c r="N52" s="48">
        <f>(('Tractive force'!N$22+'Tractive force'!N$35+INDEX('Tractive force'!$E$441:$AC$441,1,ROW()-ROW(N$38)))*$A$2*INDEX(RPM!$D$9:$AB$9, 1, ROW() - ROW(N$38)))/$A$3/1000</f>
        <v>252.85525793413692</v>
      </c>
      <c r="O52" s="48">
        <f>(('Tractive force'!O$22+'Tractive force'!O$35+INDEX('Tractive force'!$E$441:$AC$441,1,ROW()-ROW(O$38)))*$A$2*INDEX(RPM!$D$9:$AB$9, 1, ROW() - ROW(O$38)))/$A$3/1000</f>
        <v>264.28197789558118</v>
      </c>
      <c r="P52" s="48">
        <f>(('Tractive force'!P$22+'Tractive force'!P$35+INDEX('Tractive force'!$E$441:$AC$441,1,ROW()-ROW(P$38)))*$A$2*INDEX(RPM!$D$9:$AB$9, 1, ROW() - ROW(P$38)))/$A$3/1000</f>
        <v>275.70869785702547</v>
      </c>
      <c r="Q52" s="48">
        <f>(('Tractive force'!Q$22+'Tractive force'!Q$35+INDEX('Tractive force'!$E$441:$AC$441,1,ROW()-ROW(Q$38)))*$A$2*INDEX(RPM!$D$9:$AB$9, 1, ROW() - ROW(Q$38)))/$A$3/1000</f>
        <v>287.13541781846976</v>
      </c>
      <c r="R52" s="48">
        <f>(('Tractive force'!R$22+'Tractive force'!R$35+INDEX('Tractive force'!$E$441:$AC$441,1,ROW()-ROW(R$38)))*$A$2*INDEX(RPM!$D$9:$AB$9, 1, ROW() - ROW(R$38)))/$A$3/1000</f>
        <v>298.56213777991394</v>
      </c>
      <c r="S52" s="48">
        <f>(('Tractive force'!S$22+'Tractive force'!S$35+INDEX('Tractive force'!$E$441:$AC$441,1,ROW()-ROW(S$38)))*$A$2*INDEX(RPM!$D$9:$AB$9, 1, ROW() - ROW(S$38)))/$A$3/1000</f>
        <v>309.98885774135834</v>
      </c>
      <c r="T52" s="48">
        <f>(('Tractive force'!T$22+'Tractive force'!T$35+INDEX('Tractive force'!$E$441:$AC$441,1,ROW()-ROW(T$38)))*$A$2*INDEX(RPM!$D$9:$AB$9, 1, ROW() - ROW(T$38)))/$A$3/1000</f>
        <v>321.41557770280258</v>
      </c>
      <c r="U52" s="48">
        <f>(('Tractive force'!U$22+'Tractive force'!U$35+INDEX('Tractive force'!$E$441:$AC$441,1,ROW()-ROW(U$38)))*$A$2*INDEX(RPM!$D$9:$AB$9, 1, ROW() - ROW(U$38)))/$A$3/1000</f>
        <v>332.84229766424693</v>
      </c>
      <c r="V52" s="48">
        <f>(('Tractive force'!V$22+'Tractive force'!V$35+INDEX('Tractive force'!$E$441:$AC$441,1,ROW()-ROW(V$38)))*$A$2*INDEX(RPM!$D$9:$AB$9, 1, ROW() - ROW(V$38)))/$A$3/1000</f>
        <v>344.26901762569133</v>
      </c>
      <c r="W52" s="48">
        <f>(('Tractive force'!W$22+'Tractive force'!W$35+INDEX('Tractive force'!$E$441:$AC$441,1,ROW()-ROW(W$38)))*$A$2*INDEX(RPM!$D$9:$AB$9, 1, ROW() - ROW(W$38)))/$A$3/1000</f>
        <v>355.69573758713551</v>
      </c>
      <c r="X52" s="48">
        <f>(('Tractive force'!X$22+'Tractive force'!X$35+INDEX('Tractive force'!$E$441:$AC$441,1,ROW()-ROW(X$38)))*$A$2*INDEX(RPM!$D$9:$AB$9, 1, ROW() - ROW(X$38)))/$A$3/1000</f>
        <v>367.1224575485798</v>
      </c>
      <c r="Y52" s="48">
        <f>(('Tractive force'!Y$22+'Tractive force'!Y$35+INDEX('Tractive force'!$E$441:$AC$441,1,ROW()-ROW(Y$38)))*$A$2*INDEX(RPM!$D$9:$AB$9, 1, ROW() - ROW(Y$38)))/$A$3/1000</f>
        <v>378.54917751002409</v>
      </c>
      <c r="Z52" s="48">
        <f>(('Tractive force'!Z$22+'Tractive force'!Z$35+INDEX('Tractive force'!$E$441:$AC$441,1,ROW()-ROW(Z$38)))*$A$2*INDEX(RPM!$D$9:$AB$9, 1, ROW() - ROW(Z$38)))/$A$3/1000</f>
        <v>389.97589747146839</v>
      </c>
      <c r="AA52" s="48">
        <f>(('Tractive force'!AA$22+'Tractive force'!AA$35+INDEX('Tractive force'!$E$441:$AC$441,1,ROW()-ROW(AA$38)))*$A$2*INDEX(RPM!$D$9:$AB$9, 1, ROW() - ROW(AA$38)))/$A$3/1000</f>
        <v>401.40261743291268</v>
      </c>
      <c r="AB52" s="48">
        <f>(('Tractive force'!AB$22+'Tractive force'!AB$35+INDEX('Tractive force'!$E$441:$AC$441,1,ROW()-ROW(AB$38)))*$A$2*INDEX(RPM!$D$9:$AB$9, 1, ROW() - ROW(AB$38)))/$A$3/1000</f>
        <v>412.82933739435691</v>
      </c>
      <c r="AC52" s="54">
        <f>(('Tractive force'!AC$22+'Tractive force'!AC$35+INDEX('Tractive force'!$E$441:$AC$441,1,ROW()-ROW(AC$38)))*$A$2*INDEX(RPM!$D$9:$AB$9, 1, ROW() - ROW(AC$38)))/$A$3/1000</f>
        <v>424.2560573558012</v>
      </c>
    </row>
    <row r="53" spans="1:29" x14ac:dyDescent="0.25">
      <c r="A53" s="73"/>
      <c r="B53" s="4">
        <v>150</v>
      </c>
      <c r="C53" s="5">
        <f t="shared" si="1"/>
        <v>41.666666666666664</v>
      </c>
      <c r="D53" s="48">
        <f>(('Tractive force'!D$22+'Tractive force'!D$35+INDEX('Tractive force'!$E$441:$AC$441,1,ROW()-ROW(D$38)))*$A$2*INDEX(RPM!$D$9:$AB$9, 1, ROW() - ROW(D$38)))/$A$3/1000</f>
        <v>152.34273505710081</v>
      </c>
      <c r="E53" s="48">
        <f>(('Tractive force'!E$22+'Tractive force'!E$35+INDEX('Tractive force'!$E$441:$AC$441,1,ROW()-ROW(E$38)))*$A$2*INDEX(RPM!$D$9:$AB$9, 1, ROW() - ROW(E$38)))/$A$3/1000</f>
        <v>164.58564930150538</v>
      </c>
      <c r="F53" s="48">
        <f>(('Tractive force'!F$22+'Tractive force'!F$35+INDEX('Tractive force'!$E$441:$AC$441,1,ROW()-ROW(F$38)))*$A$2*INDEX(RPM!$D$9:$AB$9, 1, ROW() - ROW(F$38)))/$A$3/1000</f>
        <v>176.82856354590993</v>
      </c>
      <c r="G53" s="48">
        <f>(('Tractive force'!G$22+'Tractive force'!G$35+INDEX('Tractive force'!$E$441:$AC$441,1,ROW()-ROW(G$38)))*$A$2*INDEX(RPM!$D$9:$AB$9, 1, ROW() - ROW(G$38)))/$A$3/1000</f>
        <v>189.07147779031459</v>
      </c>
      <c r="H53" s="48">
        <f>(('Tractive force'!H$22+'Tractive force'!H$35+INDEX('Tractive force'!$E$441:$AC$441,1,ROW()-ROW(H$38)))*$A$2*INDEX(RPM!$D$9:$AB$9, 1, ROW() - ROW(H$38)))/$A$3/1000</f>
        <v>201.31439203471916</v>
      </c>
      <c r="I53" s="48">
        <f>(('Tractive force'!I$22+'Tractive force'!I$35+INDEX('Tractive force'!$E$441:$AC$441,1,ROW()-ROW(I$38)))*$A$2*INDEX(RPM!$D$9:$AB$9, 1, ROW() - ROW(I$38)))/$A$3/1000</f>
        <v>213.55730627912379</v>
      </c>
      <c r="J53" s="48">
        <f>(('Tractive force'!J$22+'Tractive force'!J$35+INDEX('Tractive force'!$E$441:$AC$441,1,ROW()-ROW(J$38)))*$A$2*INDEX(RPM!$D$9:$AB$9, 1, ROW() - ROW(J$38)))/$A$3/1000</f>
        <v>225.80022052352831</v>
      </c>
      <c r="K53" s="48">
        <f>(('Tractive force'!K$22+'Tractive force'!K$35+INDEX('Tractive force'!$E$441:$AC$441,1,ROW()-ROW(K$38)))*$A$2*INDEX(RPM!$D$9:$AB$9, 1, ROW() - ROW(K$38)))/$A$3/1000</f>
        <v>238.04313476793294</v>
      </c>
      <c r="L53" s="48">
        <f>(('Tractive force'!L$22+'Tractive force'!L$35+INDEX('Tractive force'!$E$441:$AC$441,1,ROW()-ROW(L$38)))*$A$2*INDEX(RPM!$D$9:$AB$9, 1, ROW() - ROW(L$38)))/$A$3/1000</f>
        <v>250.28604901233754</v>
      </c>
      <c r="M53" s="48">
        <f>(('Tractive force'!M$22+'Tractive force'!M$35+INDEX('Tractive force'!$E$441:$AC$441,1,ROW()-ROW(M$38)))*$A$2*INDEX(RPM!$D$9:$AB$9, 1, ROW() - ROW(M$38)))/$A$3/1000</f>
        <v>262.52896325674214</v>
      </c>
      <c r="N53" s="48">
        <f>(('Tractive force'!N$22+'Tractive force'!N$35+INDEX('Tractive force'!$E$441:$AC$441,1,ROW()-ROW(N$38)))*$A$2*INDEX(RPM!$D$9:$AB$9, 1, ROW() - ROW(N$38)))/$A$3/1000</f>
        <v>274.77187750114678</v>
      </c>
      <c r="O53" s="48">
        <f>(('Tractive force'!O$22+'Tractive force'!O$35+INDEX('Tractive force'!$E$441:$AC$441,1,ROW()-ROW(O$38)))*$A$2*INDEX(RPM!$D$9:$AB$9, 1, ROW() - ROW(O$38)))/$A$3/1000</f>
        <v>287.01479174555141</v>
      </c>
      <c r="P53" s="48">
        <f>(('Tractive force'!P$22+'Tractive force'!P$35+INDEX('Tractive force'!$E$441:$AC$441,1,ROW()-ROW(P$38)))*$A$2*INDEX(RPM!$D$9:$AB$9, 1, ROW() - ROW(P$38)))/$A$3/1000</f>
        <v>299.25770598995598</v>
      </c>
      <c r="Q53" s="48">
        <f>(('Tractive force'!Q$22+'Tractive force'!Q$35+INDEX('Tractive force'!$E$441:$AC$441,1,ROW()-ROW(Q$38)))*$A$2*INDEX(RPM!$D$9:$AB$9, 1, ROW() - ROW(Q$38)))/$A$3/1000</f>
        <v>311.50062023436055</v>
      </c>
      <c r="R53" s="48">
        <f>(('Tractive force'!R$22+'Tractive force'!R$35+INDEX('Tractive force'!$E$441:$AC$441,1,ROW()-ROW(R$38)))*$A$2*INDEX(RPM!$D$9:$AB$9, 1, ROW() - ROW(R$38)))/$A$3/1000</f>
        <v>323.74353447876513</v>
      </c>
      <c r="S53" s="48">
        <f>(('Tractive force'!S$22+'Tractive force'!S$35+INDEX('Tractive force'!$E$441:$AC$441,1,ROW()-ROW(S$38)))*$A$2*INDEX(RPM!$D$9:$AB$9, 1, ROW() - ROW(S$38)))/$A$3/1000</f>
        <v>335.98644872316981</v>
      </c>
      <c r="T53" s="48">
        <f>(('Tractive force'!T$22+'Tractive force'!T$35+INDEX('Tractive force'!$E$441:$AC$441,1,ROW()-ROW(T$38)))*$A$2*INDEX(RPM!$D$9:$AB$9, 1, ROW() - ROW(T$38)))/$A$3/1000</f>
        <v>348.22936296757433</v>
      </c>
      <c r="U53" s="48">
        <f>(('Tractive force'!U$22+'Tractive force'!U$35+INDEX('Tractive force'!$E$441:$AC$441,1,ROW()-ROW(U$38)))*$A$2*INDEX(RPM!$D$9:$AB$9, 1, ROW() - ROW(U$38)))/$A$3/1000</f>
        <v>360.47227721197896</v>
      </c>
      <c r="V53" s="48">
        <f>(('Tractive force'!V$22+'Tractive force'!V$35+INDEX('Tractive force'!$E$441:$AC$441,1,ROW()-ROW(V$38)))*$A$2*INDEX(RPM!$D$9:$AB$9, 1, ROW() - ROW(V$38)))/$A$3/1000</f>
        <v>372.71519145638354</v>
      </c>
      <c r="W53" s="48">
        <f>(('Tractive force'!W$22+'Tractive force'!W$35+INDEX('Tractive force'!$E$441:$AC$441,1,ROW()-ROW(W$38)))*$A$2*INDEX(RPM!$D$9:$AB$9, 1, ROW() - ROW(W$38)))/$A$3/1000</f>
        <v>384.95810570078811</v>
      </c>
      <c r="X53" s="48">
        <f>(('Tractive force'!X$22+'Tractive force'!X$35+INDEX('Tractive force'!$E$441:$AC$441,1,ROW()-ROW(X$38)))*$A$2*INDEX(RPM!$D$9:$AB$9, 1, ROW() - ROW(X$38)))/$A$3/1000</f>
        <v>397.20101994519274</v>
      </c>
      <c r="Y53" s="48">
        <f>(('Tractive force'!Y$22+'Tractive force'!Y$35+INDEX('Tractive force'!$E$441:$AC$441,1,ROW()-ROW(Y$38)))*$A$2*INDEX(RPM!$D$9:$AB$9, 1, ROW() - ROW(Y$38)))/$A$3/1000</f>
        <v>409.44393418959737</v>
      </c>
      <c r="Z53" s="48">
        <f>(('Tractive force'!Z$22+'Tractive force'!Z$35+INDEX('Tractive force'!$E$441:$AC$441,1,ROW()-ROW(Z$38)))*$A$2*INDEX(RPM!$D$9:$AB$9, 1, ROW() - ROW(Z$38)))/$A$3/1000</f>
        <v>421.68684843400189</v>
      </c>
      <c r="AA53" s="48">
        <f>(('Tractive force'!AA$22+'Tractive force'!AA$35+INDEX('Tractive force'!$E$441:$AC$441,1,ROW()-ROW(AA$38)))*$A$2*INDEX(RPM!$D$9:$AB$9, 1, ROW() - ROW(AA$38)))/$A$3/1000</f>
        <v>433.92976267840658</v>
      </c>
      <c r="AB53" s="48">
        <f>(('Tractive force'!AB$22+'Tractive force'!AB$35+INDEX('Tractive force'!$E$441:$AC$441,1,ROW()-ROW(AB$38)))*$A$2*INDEX(RPM!$D$9:$AB$9, 1, ROW() - ROW(AB$38)))/$A$3/1000</f>
        <v>446.17267692281109</v>
      </c>
      <c r="AC53" s="54">
        <f>(('Tractive force'!AC$22+'Tractive force'!AC$35+INDEX('Tractive force'!$E$441:$AC$441,1,ROW()-ROW(AC$38)))*$A$2*INDEX(RPM!$D$9:$AB$9, 1, ROW() - ROW(AC$38)))/$A$3/1000</f>
        <v>458.41559116721572</v>
      </c>
    </row>
    <row r="54" spans="1:29" x14ac:dyDescent="0.25">
      <c r="A54" s="73"/>
      <c r="B54" s="4">
        <v>160</v>
      </c>
      <c r="C54" s="5">
        <f t="shared" si="1"/>
        <v>44.444444444444443</v>
      </c>
      <c r="D54" s="48">
        <f>(('Tractive force'!D$22+'Tractive force'!D$35+INDEX('Tractive force'!$E$441:$AC$441,1,ROW()-ROW(D$38)))*$A$2*INDEX(RPM!$D$9:$AB$9, 1, ROW() - ROW(D$38)))/$A$3/1000</f>
        <v>166.89510759752241</v>
      </c>
      <c r="E54" s="48">
        <f>(('Tractive force'!E$22+'Tractive force'!E$35+INDEX('Tractive force'!$E$441:$AC$441,1,ROW()-ROW(E$38)))*$A$2*INDEX(RPM!$D$9:$AB$9, 1, ROW() - ROW(E$38)))/$A$3/1000</f>
        <v>179.95421612488727</v>
      </c>
      <c r="F54" s="48">
        <f>(('Tractive force'!F$22+'Tractive force'!F$35+INDEX('Tractive force'!$E$441:$AC$441,1,ROW()-ROW(F$38)))*$A$2*INDEX(RPM!$D$9:$AB$9, 1, ROW() - ROW(F$38)))/$A$3/1000</f>
        <v>193.01332465225221</v>
      </c>
      <c r="G54" s="48">
        <f>(('Tractive force'!G$22+'Tractive force'!G$35+INDEX('Tractive force'!$E$441:$AC$441,1,ROW()-ROW(G$38)))*$A$2*INDEX(RPM!$D$9:$AB$9, 1, ROW() - ROW(G$38)))/$A$3/1000</f>
        <v>206.07243317961704</v>
      </c>
      <c r="H54" s="48">
        <f>(('Tractive force'!H$22+'Tractive force'!H$35+INDEX('Tractive force'!$E$441:$AC$441,1,ROW()-ROW(H$38)))*$A$2*INDEX(RPM!$D$9:$AB$9, 1, ROW() - ROW(H$38)))/$A$3/1000</f>
        <v>219.13154170698198</v>
      </c>
      <c r="I54" s="48">
        <f>(('Tractive force'!I$22+'Tractive force'!I$35+INDEX('Tractive force'!$E$441:$AC$441,1,ROW()-ROW(I$38)))*$A$2*INDEX(RPM!$D$9:$AB$9, 1, ROW() - ROW(I$38)))/$A$3/1000</f>
        <v>232.19065023434689</v>
      </c>
      <c r="J54" s="48">
        <f>(('Tractive force'!J$22+'Tractive force'!J$35+INDEX('Tractive force'!$E$441:$AC$441,1,ROW()-ROW(J$38)))*$A$2*INDEX(RPM!$D$9:$AB$9, 1, ROW() - ROW(J$38)))/$A$3/1000</f>
        <v>245.24975876171177</v>
      </c>
      <c r="K54" s="48">
        <f>(('Tractive force'!K$22+'Tractive force'!K$35+INDEX('Tractive force'!$E$441:$AC$441,1,ROW()-ROW(K$38)))*$A$2*INDEX(RPM!$D$9:$AB$9, 1, ROW() - ROW(K$38)))/$A$3/1000</f>
        <v>258.30886728907666</v>
      </c>
      <c r="L54" s="48">
        <f>(('Tractive force'!L$22+'Tractive force'!L$35+INDEX('Tractive force'!$E$441:$AC$441,1,ROW()-ROW(L$38)))*$A$2*INDEX(RPM!$D$9:$AB$9, 1, ROW() - ROW(L$38)))/$A$3/1000</f>
        <v>271.36797581644157</v>
      </c>
      <c r="M54" s="48">
        <f>(('Tractive force'!M$22+'Tractive force'!M$35+INDEX('Tractive force'!$E$441:$AC$441,1,ROW()-ROW(M$38)))*$A$2*INDEX(RPM!$D$9:$AB$9, 1, ROW() - ROW(M$38)))/$A$3/1000</f>
        <v>284.42708434380648</v>
      </c>
      <c r="N54" s="48">
        <f>(('Tractive force'!N$22+'Tractive force'!N$35+INDEX('Tractive force'!$E$441:$AC$441,1,ROW()-ROW(N$38)))*$A$2*INDEX(RPM!$D$9:$AB$9, 1, ROW() - ROW(N$38)))/$A$3/1000</f>
        <v>297.4861928711714</v>
      </c>
      <c r="O54" s="48">
        <f>(('Tractive force'!O$22+'Tractive force'!O$35+INDEX('Tractive force'!$E$441:$AC$441,1,ROW()-ROW(O$38)))*$A$2*INDEX(RPM!$D$9:$AB$9, 1, ROW() - ROW(O$38)))/$A$3/1000</f>
        <v>310.54530139853637</v>
      </c>
      <c r="P54" s="48">
        <f>(('Tractive force'!P$22+'Tractive force'!P$35+INDEX('Tractive force'!$E$441:$AC$441,1,ROW()-ROW(P$38)))*$A$2*INDEX(RPM!$D$9:$AB$9, 1, ROW() - ROW(P$38)))/$A$3/1000</f>
        <v>323.60440992590117</v>
      </c>
      <c r="Q54" s="48">
        <f>(('Tractive force'!Q$22+'Tractive force'!Q$35+INDEX('Tractive force'!$E$441:$AC$441,1,ROW()-ROW(Q$38)))*$A$2*INDEX(RPM!$D$9:$AB$9, 1, ROW() - ROW(Q$38)))/$A$3/1000</f>
        <v>336.66351845326614</v>
      </c>
      <c r="R54" s="48">
        <f>(('Tractive force'!R$22+'Tractive force'!R$35+INDEX('Tractive force'!$E$441:$AC$441,1,ROW()-ROW(R$38)))*$A$2*INDEX(RPM!$D$9:$AB$9, 1, ROW() - ROW(R$38)))/$A$3/1000</f>
        <v>349.72262698063099</v>
      </c>
      <c r="S54" s="48">
        <f>(('Tractive force'!S$22+'Tractive force'!S$35+INDEX('Tractive force'!$E$441:$AC$441,1,ROW()-ROW(S$38)))*$A$2*INDEX(RPM!$D$9:$AB$9, 1, ROW() - ROW(S$38)))/$A$3/1000</f>
        <v>362.7817355079959</v>
      </c>
      <c r="T54" s="48">
        <f>(('Tractive force'!T$22+'Tractive force'!T$35+INDEX('Tractive force'!$E$441:$AC$441,1,ROW()-ROW(T$38)))*$A$2*INDEX(RPM!$D$9:$AB$9, 1, ROW() - ROW(T$38)))/$A$3/1000</f>
        <v>375.84084403536087</v>
      </c>
      <c r="U54" s="48">
        <f>(('Tractive force'!U$22+'Tractive force'!U$35+INDEX('Tractive force'!$E$441:$AC$441,1,ROW()-ROW(U$38)))*$A$2*INDEX(RPM!$D$9:$AB$9, 1, ROW() - ROW(U$38)))/$A$3/1000</f>
        <v>388.89995256272567</v>
      </c>
      <c r="V54" s="48">
        <f>(('Tractive force'!V$22+'Tractive force'!V$35+INDEX('Tractive force'!$E$441:$AC$441,1,ROW()-ROW(V$38)))*$A$2*INDEX(RPM!$D$9:$AB$9, 1, ROW() - ROW(V$38)))/$A$3/1000</f>
        <v>401.95906109009064</v>
      </c>
      <c r="W54" s="48">
        <f>(('Tractive force'!W$22+'Tractive force'!W$35+INDEX('Tractive force'!$E$441:$AC$441,1,ROW()-ROW(W$38)))*$A$2*INDEX(RPM!$D$9:$AB$9, 1, ROW() - ROW(W$38)))/$A$3/1000</f>
        <v>415.0181696174555</v>
      </c>
      <c r="X54" s="48">
        <f>(('Tractive force'!X$22+'Tractive force'!X$35+INDEX('Tractive force'!$E$441:$AC$441,1,ROW()-ROW(X$38)))*$A$2*INDEX(RPM!$D$9:$AB$9, 1, ROW() - ROW(X$38)))/$A$3/1000</f>
        <v>428.07727814482041</v>
      </c>
      <c r="Y54" s="48">
        <f>(('Tractive force'!Y$22+'Tractive force'!Y$35+INDEX('Tractive force'!$E$441:$AC$441,1,ROW()-ROW(Y$38)))*$A$2*INDEX(RPM!$D$9:$AB$9, 1, ROW() - ROW(Y$38)))/$A$3/1000</f>
        <v>441.13638667218532</v>
      </c>
      <c r="Z54" s="48">
        <f>(('Tractive force'!Z$22+'Tractive force'!Z$35+INDEX('Tractive force'!$E$441:$AC$441,1,ROW()-ROW(Z$38)))*$A$2*INDEX(RPM!$D$9:$AB$9, 1, ROW() - ROW(Z$38)))/$A$3/1000</f>
        <v>454.19549519955018</v>
      </c>
      <c r="AA54" s="48">
        <f>(('Tractive force'!AA$22+'Tractive force'!AA$35+INDEX('Tractive force'!$E$441:$AC$441,1,ROW()-ROW(AA$38)))*$A$2*INDEX(RPM!$D$9:$AB$9, 1, ROW() - ROW(AA$38)))/$A$3/1000</f>
        <v>467.25460372691515</v>
      </c>
      <c r="AB54" s="48">
        <f>(('Tractive force'!AB$22+'Tractive force'!AB$35+INDEX('Tractive force'!$E$441:$AC$441,1,ROW()-ROW(AB$38)))*$A$2*INDEX(RPM!$D$9:$AB$9, 1, ROW() - ROW(AB$38)))/$A$3/1000</f>
        <v>480.31371225428001</v>
      </c>
      <c r="AC54" s="54">
        <f>(('Tractive force'!AC$22+'Tractive force'!AC$35+INDEX('Tractive force'!$E$441:$AC$441,1,ROW()-ROW(AC$38)))*$A$2*INDEX(RPM!$D$9:$AB$9, 1, ROW() - ROW(AC$38)))/$A$3/1000</f>
        <v>493.37282078164498</v>
      </c>
    </row>
    <row r="55" spans="1:29" x14ac:dyDescent="0.25">
      <c r="A55" s="73"/>
      <c r="B55" s="4">
        <v>170</v>
      </c>
      <c r="C55" s="5">
        <f t="shared" si="1"/>
        <v>47.222222222222221</v>
      </c>
      <c r="D55" s="48">
        <f>(('Tractive force'!D$22+'Tractive force'!D$35+INDEX('Tractive force'!$E$441:$AC$441,1,ROW()-ROW(D$38)))*$A$2*INDEX(RPM!$D$9:$AB$9, 1, ROW() - ROW(D$38)))/$A$3/1000</f>
        <v>182.29835566115977</v>
      </c>
      <c r="E55" s="48">
        <f>(('Tractive force'!E$22+'Tractive force'!E$35+INDEX('Tractive force'!$E$441:$AC$441,1,ROW()-ROW(E$38)))*$A$2*INDEX(RPM!$D$9:$AB$9, 1, ROW() - ROW(E$38)))/$A$3/1000</f>
        <v>196.17365847148497</v>
      </c>
      <c r="F55" s="48">
        <f>(('Tractive force'!F$22+'Tractive force'!F$35+INDEX('Tractive force'!$E$441:$AC$441,1,ROW()-ROW(F$38)))*$A$2*INDEX(RPM!$D$9:$AB$9, 1, ROW() - ROW(F$38)))/$A$3/1000</f>
        <v>210.04896128181016</v>
      </c>
      <c r="G55" s="48">
        <f>(('Tractive force'!G$22+'Tractive force'!G$35+INDEX('Tractive force'!$E$441:$AC$441,1,ROW()-ROW(G$38)))*$A$2*INDEX(RPM!$D$9:$AB$9, 1, ROW() - ROW(G$38)))/$A$3/1000</f>
        <v>223.92426409213539</v>
      </c>
      <c r="H55" s="48">
        <f>(('Tractive force'!H$22+'Tractive force'!H$35+INDEX('Tractive force'!$E$441:$AC$441,1,ROW()-ROW(H$38)))*$A$2*INDEX(RPM!$D$9:$AB$9, 1, ROW() - ROW(H$38)))/$A$3/1000</f>
        <v>237.79956690246055</v>
      </c>
      <c r="I55" s="48">
        <f>(('Tractive force'!I$22+'Tractive force'!I$35+INDEX('Tractive force'!$E$441:$AC$441,1,ROW()-ROW(I$38)))*$A$2*INDEX(RPM!$D$9:$AB$9, 1, ROW() - ROW(I$38)))/$A$3/1000</f>
        <v>251.67486971278581</v>
      </c>
      <c r="J55" s="48">
        <f>(('Tractive force'!J$22+'Tractive force'!J$35+INDEX('Tractive force'!$E$441:$AC$441,1,ROW()-ROW(J$38)))*$A$2*INDEX(RPM!$D$9:$AB$9, 1, ROW() - ROW(J$38)))/$A$3/1000</f>
        <v>265.55017252311103</v>
      </c>
      <c r="K55" s="48">
        <f>(('Tractive force'!K$22+'Tractive force'!K$35+INDEX('Tractive force'!$E$441:$AC$441,1,ROW()-ROW(K$38)))*$A$2*INDEX(RPM!$D$9:$AB$9, 1, ROW() - ROW(K$38)))/$A$3/1000</f>
        <v>279.42547533343617</v>
      </c>
      <c r="L55" s="48">
        <f>(('Tractive force'!L$22+'Tractive force'!L$35+INDEX('Tractive force'!$E$441:$AC$441,1,ROW()-ROW(L$38)))*$A$2*INDEX(RPM!$D$9:$AB$9, 1, ROW() - ROW(L$38)))/$A$3/1000</f>
        <v>293.30077814376142</v>
      </c>
      <c r="M55" s="48">
        <f>(('Tractive force'!M$22+'Tractive force'!M$35+INDEX('Tractive force'!$E$441:$AC$441,1,ROW()-ROW(M$38)))*$A$2*INDEX(RPM!$D$9:$AB$9, 1, ROW() - ROW(M$38)))/$A$3/1000</f>
        <v>307.17608095408667</v>
      </c>
      <c r="N55" s="48">
        <f>(('Tractive force'!N$22+'Tractive force'!N$35+INDEX('Tractive force'!$E$441:$AC$441,1,ROW()-ROW(N$38)))*$A$2*INDEX(RPM!$D$9:$AB$9, 1, ROW() - ROW(N$38)))/$A$3/1000</f>
        <v>321.05138376441187</v>
      </c>
      <c r="O55" s="48">
        <f>(('Tractive force'!O$22+'Tractive force'!O$35+INDEX('Tractive force'!$E$441:$AC$441,1,ROW()-ROW(O$38)))*$A$2*INDEX(RPM!$D$9:$AB$9, 1, ROW() - ROW(O$38)))/$A$3/1000</f>
        <v>334.92668657473706</v>
      </c>
      <c r="P55" s="48">
        <f>(('Tractive force'!P$22+'Tractive force'!P$35+INDEX('Tractive force'!$E$441:$AC$441,1,ROW()-ROW(P$38)))*$A$2*INDEX(RPM!$D$9:$AB$9, 1, ROW() - ROW(P$38)))/$A$3/1000</f>
        <v>348.80198938506226</v>
      </c>
      <c r="Q55" s="48">
        <f>(('Tractive force'!Q$22+'Tractive force'!Q$35+INDEX('Tractive force'!$E$441:$AC$441,1,ROW()-ROW(Q$38)))*$A$2*INDEX(RPM!$D$9:$AB$9, 1, ROW() - ROW(Q$38)))/$A$3/1000</f>
        <v>362.67729219538745</v>
      </c>
      <c r="R55" s="48">
        <f>(('Tractive force'!R$22+'Tractive force'!R$35+INDEX('Tractive force'!$E$441:$AC$441,1,ROW()-ROW(R$38)))*$A$2*INDEX(RPM!$D$9:$AB$9, 1, ROW() - ROW(R$38)))/$A$3/1000</f>
        <v>376.55259500571265</v>
      </c>
      <c r="S55" s="48">
        <f>(('Tractive force'!S$22+'Tractive force'!S$35+INDEX('Tractive force'!$E$441:$AC$441,1,ROW()-ROW(S$38)))*$A$2*INDEX(RPM!$D$9:$AB$9, 1, ROW() - ROW(S$38)))/$A$3/1000</f>
        <v>390.42789781603796</v>
      </c>
      <c r="T55" s="48">
        <f>(('Tractive force'!T$22+'Tractive force'!T$35+INDEX('Tractive force'!$E$441:$AC$441,1,ROW()-ROW(T$38)))*$A$2*INDEX(RPM!$D$9:$AB$9, 1, ROW() - ROW(T$38)))/$A$3/1000</f>
        <v>404.30320062636321</v>
      </c>
      <c r="U55" s="48">
        <f>(('Tractive force'!U$22+'Tractive force'!U$35+INDEX('Tractive force'!$E$441:$AC$441,1,ROW()-ROW(U$38)))*$A$2*INDEX(RPM!$D$9:$AB$9, 1, ROW() - ROW(U$38)))/$A$3/1000</f>
        <v>418.17850343668835</v>
      </c>
      <c r="V55" s="48">
        <f>(('Tractive force'!V$22+'Tractive force'!V$35+INDEX('Tractive force'!$E$441:$AC$441,1,ROW()-ROW(V$38)))*$A$2*INDEX(RPM!$D$9:$AB$9, 1, ROW() - ROW(V$38)))/$A$3/1000</f>
        <v>432.05380624701354</v>
      </c>
      <c r="W55" s="48">
        <f>(('Tractive force'!W$22+'Tractive force'!W$35+INDEX('Tractive force'!$E$441:$AC$441,1,ROW()-ROW(W$38)))*$A$2*INDEX(RPM!$D$9:$AB$9, 1, ROW() - ROW(W$38)))/$A$3/1000</f>
        <v>445.92910905733868</v>
      </c>
      <c r="X55" s="48">
        <f>(('Tractive force'!X$22+'Tractive force'!X$35+INDEX('Tractive force'!$E$441:$AC$441,1,ROW()-ROW(X$38)))*$A$2*INDEX(RPM!$D$9:$AB$9, 1, ROW() - ROW(X$38)))/$A$3/1000</f>
        <v>459.80441186766393</v>
      </c>
      <c r="Y55" s="48">
        <f>(('Tractive force'!Y$22+'Tractive force'!Y$35+INDEX('Tractive force'!$E$441:$AC$441,1,ROW()-ROW(Y$38)))*$A$2*INDEX(RPM!$D$9:$AB$9, 1, ROW() - ROW(Y$38)))/$A$3/1000</f>
        <v>473.67971467798918</v>
      </c>
      <c r="Z55" s="48">
        <f>(('Tractive force'!Z$22+'Tractive force'!Z$35+INDEX('Tractive force'!$E$441:$AC$441,1,ROW()-ROW(Z$38)))*$A$2*INDEX(RPM!$D$9:$AB$9, 1, ROW() - ROW(Z$38)))/$A$3/1000</f>
        <v>487.55501748831438</v>
      </c>
      <c r="AA55" s="48">
        <f>(('Tractive force'!AA$22+'Tractive force'!AA$35+INDEX('Tractive force'!$E$441:$AC$441,1,ROW()-ROW(AA$38)))*$A$2*INDEX(RPM!$D$9:$AB$9, 1, ROW() - ROW(AA$38)))/$A$3/1000</f>
        <v>501.43032029863957</v>
      </c>
      <c r="AB55" s="48">
        <f>(('Tractive force'!AB$22+'Tractive force'!AB$35+INDEX('Tractive force'!$E$441:$AC$441,1,ROW()-ROW(AB$38)))*$A$2*INDEX(RPM!$D$9:$AB$9, 1, ROW() - ROW(AB$38)))/$A$3/1000</f>
        <v>515.30562310896471</v>
      </c>
      <c r="AC55" s="54">
        <f>(('Tractive force'!AC$22+'Tractive force'!AC$35+INDEX('Tractive force'!$E$441:$AC$441,1,ROW()-ROW(AC$38)))*$A$2*INDEX(RPM!$D$9:$AB$9, 1, ROW() - ROW(AC$38)))/$A$3/1000</f>
        <v>529.18092591929008</v>
      </c>
    </row>
    <row r="56" spans="1:29" x14ac:dyDescent="0.25">
      <c r="A56" s="73"/>
      <c r="B56" s="4">
        <v>180</v>
      </c>
      <c r="C56" s="5">
        <f t="shared" si="1"/>
        <v>50</v>
      </c>
      <c r="D56" s="48">
        <f>(('Tractive force'!D$22+'Tractive force'!D$35+INDEX('Tractive force'!$E$441:$AC$441,1,ROW()-ROW(D$38)))*$A$2*INDEX(RPM!$D$9:$AB$9, 1, ROW() - ROW(D$38)))/$A$3/1000</f>
        <v>198.60565896821387</v>
      </c>
      <c r="E56" s="48">
        <f>(('Tractive force'!E$22+'Tractive force'!E$35+INDEX('Tractive force'!$E$441:$AC$441,1,ROW()-ROW(E$38)))*$A$2*INDEX(RPM!$D$9:$AB$9, 1, ROW() - ROW(E$38)))/$A$3/1000</f>
        <v>213.29715606149938</v>
      </c>
      <c r="F56" s="48">
        <f>(('Tractive force'!F$22+'Tractive force'!F$35+INDEX('Tractive force'!$E$441:$AC$441,1,ROW()-ROW(F$38)))*$A$2*INDEX(RPM!$D$9:$AB$9, 1, ROW() - ROW(F$38)))/$A$3/1000</f>
        <v>227.98865315478494</v>
      </c>
      <c r="G56" s="48">
        <f>(('Tractive force'!G$22+'Tractive force'!G$35+INDEX('Tractive force'!$E$441:$AC$441,1,ROW()-ROW(G$38)))*$A$2*INDEX(RPM!$D$9:$AB$9, 1, ROW() - ROW(G$38)))/$A$3/1000</f>
        <v>242.68015024807042</v>
      </c>
      <c r="H56" s="48">
        <f>(('Tractive force'!H$22+'Tractive force'!H$35+INDEX('Tractive force'!$E$441:$AC$441,1,ROW()-ROW(H$38)))*$A$2*INDEX(RPM!$D$9:$AB$9, 1, ROW() - ROW(H$38)))/$A$3/1000</f>
        <v>257.37164734135598</v>
      </c>
      <c r="I56" s="48">
        <f>(('Tractive force'!I$22+'Tractive force'!I$35+INDEX('Tractive force'!$E$441:$AC$441,1,ROW()-ROW(I$38)))*$A$2*INDEX(RPM!$D$9:$AB$9, 1, ROW() - ROW(I$38)))/$A$3/1000</f>
        <v>272.0631444346414</v>
      </c>
      <c r="J56" s="48">
        <f>(('Tractive force'!J$22+'Tractive force'!J$35+INDEX('Tractive force'!$E$441:$AC$441,1,ROW()-ROW(J$38)))*$A$2*INDEX(RPM!$D$9:$AB$9, 1, ROW() - ROW(J$38)))/$A$3/1000</f>
        <v>286.75464152792699</v>
      </c>
      <c r="K56" s="48">
        <f>(('Tractive force'!K$22+'Tractive force'!K$35+INDEX('Tractive force'!$E$441:$AC$441,1,ROW()-ROW(K$38)))*$A$2*INDEX(RPM!$D$9:$AB$9, 1, ROW() - ROW(K$38)))/$A$3/1000</f>
        <v>301.44613862121253</v>
      </c>
      <c r="L56" s="48">
        <f>(('Tractive force'!L$22+'Tractive force'!L$35+INDEX('Tractive force'!$E$441:$AC$441,1,ROW()-ROW(L$38)))*$A$2*INDEX(RPM!$D$9:$AB$9, 1, ROW() - ROW(L$38)))/$A$3/1000</f>
        <v>316.137635714498</v>
      </c>
      <c r="M56" s="48">
        <f>(('Tractive force'!M$22+'Tractive force'!M$35+INDEX('Tractive force'!$E$441:$AC$441,1,ROW()-ROW(M$38)))*$A$2*INDEX(RPM!$D$9:$AB$9, 1, ROW() - ROW(M$38)))/$A$3/1000</f>
        <v>330.82913280778348</v>
      </c>
      <c r="N56" s="48">
        <f>(('Tractive force'!N$22+'Tractive force'!N$35+INDEX('Tractive force'!$E$441:$AC$441,1,ROW()-ROW(N$38)))*$A$2*INDEX(RPM!$D$9:$AB$9, 1, ROW() - ROW(N$38)))/$A$3/1000</f>
        <v>345.52062990106913</v>
      </c>
      <c r="O56" s="48">
        <f>(('Tractive force'!O$22+'Tractive force'!O$35+INDEX('Tractive force'!$E$441:$AC$441,1,ROW()-ROW(O$38)))*$A$2*INDEX(RPM!$D$9:$AB$9, 1, ROW() - ROW(O$38)))/$A$3/1000</f>
        <v>360.21212699435461</v>
      </c>
      <c r="P56" s="48">
        <f>(('Tractive force'!P$22+'Tractive force'!P$35+INDEX('Tractive force'!$E$441:$AC$441,1,ROW()-ROW(P$38)))*$A$2*INDEX(RPM!$D$9:$AB$9, 1, ROW() - ROW(P$38)))/$A$3/1000</f>
        <v>374.90362408764008</v>
      </c>
      <c r="Q56" s="48">
        <f>(('Tractive force'!Q$22+'Tractive force'!Q$35+INDEX('Tractive force'!$E$441:$AC$441,1,ROW()-ROW(Q$38)))*$A$2*INDEX(RPM!$D$9:$AB$9, 1, ROW() - ROW(Q$38)))/$A$3/1000</f>
        <v>389.59512118092562</v>
      </c>
      <c r="R56" s="48">
        <f>(('Tractive force'!R$22+'Tractive force'!R$35+INDEX('Tractive force'!$E$441:$AC$441,1,ROW()-ROW(R$38)))*$A$2*INDEX(RPM!$D$9:$AB$9, 1, ROW() - ROW(R$38)))/$A$3/1000</f>
        <v>404.28661827421109</v>
      </c>
      <c r="S56" s="48">
        <f>(('Tractive force'!S$22+'Tractive force'!S$35+INDEX('Tractive force'!$E$441:$AC$441,1,ROW()-ROW(S$38)))*$A$2*INDEX(RPM!$D$9:$AB$9, 1, ROW() - ROW(S$38)))/$A$3/1000</f>
        <v>418.97811536749668</v>
      </c>
      <c r="T56" s="48">
        <f>(('Tractive force'!T$22+'Tractive force'!T$35+INDEX('Tractive force'!$E$441:$AC$441,1,ROW()-ROW(T$38)))*$A$2*INDEX(RPM!$D$9:$AB$9, 1, ROW() - ROW(T$38)))/$A$3/1000</f>
        <v>433.66961246078216</v>
      </c>
      <c r="U56" s="48">
        <f>(('Tractive force'!U$22+'Tractive force'!U$35+INDEX('Tractive force'!$E$441:$AC$441,1,ROW()-ROW(U$38)))*$A$2*INDEX(RPM!$D$9:$AB$9, 1, ROW() - ROW(U$38)))/$A$3/1000</f>
        <v>448.36110955406758</v>
      </c>
      <c r="V56" s="48">
        <f>(('Tractive force'!V$22+'Tractive force'!V$35+INDEX('Tractive force'!$E$441:$AC$441,1,ROW()-ROW(V$38)))*$A$2*INDEX(RPM!$D$9:$AB$9, 1, ROW() - ROW(V$38)))/$A$3/1000</f>
        <v>463.05260664735329</v>
      </c>
      <c r="W56" s="48">
        <f>(('Tractive force'!W$22+'Tractive force'!W$35+INDEX('Tractive force'!$E$441:$AC$441,1,ROW()-ROW(W$38)))*$A$2*INDEX(RPM!$D$9:$AB$9, 1, ROW() - ROW(W$38)))/$A$3/1000</f>
        <v>477.74410374063871</v>
      </c>
      <c r="X56" s="48">
        <f>(('Tractive force'!X$22+'Tractive force'!X$35+INDEX('Tractive force'!$E$441:$AC$441,1,ROW()-ROW(X$38)))*$A$2*INDEX(RPM!$D$9:$AB$9, 1, ROW() - ROW(X$38)))/$A$3/1000</f>
        <v>492.43560083392424</v>
      </c>
      <c r="Y56" s="48">
        <f>(('Tractive force'!Y$22+'Tractive force'!Y$35+INDEX('Tractive force'!$E$441:$AC$441,1,ROW()-ROW(Y$38)))*$A$2*INDEX(RPM!$D$9:$AB$9, 1, ROW() - ROW(Y$38)))/$A$3/1000</f>
        <v>507.12709792720966</v>
      </c>
      <c r="Z56" s="48">
        <f>(('Tractive force'!Z$22+'Tractive force'!Z$35+INDEX('Tractive force'!$E$441:$AC$441,1,ROW()-ROW(Z$38)))*$A$2*INDEX(RPM!$D$9:$AB$9, 1, ROW() - ROW(Z$38)))/$A$3/1000</f>
        <v>521.8185950204952</v>
      </c>
      <c r="AA56" s="48">
        <f>(('Tractive force'!AA$22+'Tractive force'!AA$35+INDEX('Tractive force'!$E$441:$AC$441,1,ROW()-ROW(AA$38)))*$A$2*INDEX(RPM!$D$9:$AB$9, 1, ROW() - ROW(AA$38)))/$A$3/1000</f>
        <v>536.51009211378084</v>
      </c>
      <c r="AB56" s="48">
        <f>(('Tractive force'!AB$22+'Tractive force'!AB$35+INDEX('Tractive force'!$E$441:$AC$441,1,ROW()-ROW(AB$38)))*$A$2*INDEX(RPM!$D$9:$AB$9, 1, ROW() - ROW(AB$38)))/$A$3/1000</f>
        <v>551.20158920706638</v>
      </c>
      <c r="AC56" s="54">
        <f>(('Tractive force'!AC$22+'Tractive force'!AC$35+INDEX('Tractive force'!$E$441:$AC$441,1,ROW()-ROW(AC$38)))*$A$2*INDEX(RPM!$D$9:$AB$9, 1, ROW() - ROW(AC$38)))/$A$3/1000</f>
        <v>565.89308630035191</v>
      </c>
    </row>
    <row r="57" spans="1:29" x14ac:dyDescent="0.25">
      <c r="A57" s="73"/>
      <c r="B57" s="4">
        <v>190</v>
      </c>
      <c r="C57" s="5">
        <f t="shared" si="1"/>
        <v>52.777777777777779</v>
      </c>
      <c r="D57" s="48">
        <f>(('Tractive force'!D$22+'Tractive force'!D$35+INDEX('Tractive force'!$E$441:$AC$441,1,ROW()-ROW(D$38)))*$A$2*INDEX(RPM!$D$9:$AB$9, 1, ROW() - ROW(D$38)))/$A$3/1000</f>
        <v>215.87019723888577</v>
      </c>
      <c r="E57" s="48">
        <f>(('Tractive force'!E$22+'Tractive force'!E$35+INDEX('Tractive force'!$E$441:$AC$441,1,ROW()-ROW(E$38)))*$A$2*INDEX(RPM!$D$9:$AB$9, 1, ROW() - ROW(E$38)))/$A$3/1000</f>
        <v>231.37788861513161</v>
      </c>
      <c r="F57" s="48">
        <f>(('Tractive force'!F$22+'Tractive force'!F$35+INDEX('Tractive force'!$E$441:$AC$441,1,ROW()-ROW(F$38)))*$A$2*INDEX(RPM!$D$9:$AB$9, 1, ROW() - ROW(F$38)))/$A$3/1000</f>
        <v>246.88557999137743</v>
      </c>
      <c r="G57" s="48">
        <f>(('Tractive force'!G$22+'Tractive force'!G$35+INDEX('Tractive force'!$E$441:$AC$441,1,ROW()-ROW(G$38)))*$A$2*INDEX(RPM!$D$9:$AB$9, 1, ROW() - ROW(G$38)))/$A$3/1000</f>
        <v>262.39327136762324</v>
      </c>
      <c r="H57" s="48">
        <f>(('Tractive force'!H$22+'Tractive force'!H$35+INDEX('Tractive force'!$E$441:$AC$441,1,ROW()-ROW(H$38)))*$A$2*INDEX(RPM!$D$9:$AB$9, 1, ROW() - ROW(H$38)))/$A$3/1000</f>
        <v>277.90096274386906</v>
      </c>
      <c r="I57" s="48">
        <f>(('Tractive force'!I$22+'Tractive force'!I$35+INDEX('Tractive force'!$E$441:$AC$441,1,ROW()-ROW(I$38)))*$A$2*INDEX(RPM!$D$9:$AB$9, 1, ROW() - ROW(I$38)))/$A$3/1000</f>
        <v>293.40865412011487</v>
      </c>
      <c r="J57" s="48">
        <f>(('Tractive force'!J$22+'Tractive force'!J$35+INDEX('Tractive force'!$E$441:$AC$441,1,ROW()-ROW(J$38)))*$A$2*INDEX(RPM!$D$9:$AB$9, 1, ROW() - ROW(J$38)))/$A$3/1000</f>
        <v>308.91634549636069</v>
      </c>
      <c r="K57" s="48">
        <f>(('Tractive force'!K$22+'Tractive force'!K$35+INDEX('Tractive force'!$E$441:$AC$441,1,ROW()-ROW(K$38)))*$A$2*INDEX(RPM!$D$9:$AB$9, 1, ROW() - ROW(K$38)))/$A$3/1000</f>
        <v>324.42403687260651</v>
      </c>
      <c r="L57" s="48">
        <f>(('Tractive force'!L$22+'Tractive force'!L$35+INDEX('Tractive force'!$E$441:$AC$441,1,ROW()-ROW(L$38)))*$A$2*INDEX(RPM!$D$9:$AB$9, 1, ROW() - ROW(L$38)))/$A$3/1000</f>
        <v>339.93172824885238</v>
      </c>
      <c r="M57" s="48">
        <f>(('Tractive force'!M$22+'Tractive force'!M$35+INDEX('Tractive force'!$E$441:$AC$441,1,ROW()-ROW(M$38)))*$A$2*INDEX(RPM!$D$9:$AB$9, 1, ROW() - ROW(M$38)))/$A$3/1000</f>
        <v>355.43941962509814</v>
      </c>
      <c r="N57" s="48">
        <f>(('Tractive force'!N$22+'Tractive force'!N$35+INDEX('Tractive force'!$E$441:$AC$441,1,ROW()-ROW(N$38)))*$A$2*INDEX(RPM!$D$9:$AB$9, 1, ROW() - ROW(N$38)))/$A$3/1000</f>
        <v>370.94711100134407</v>
      </c>
      <c r="O57" s="48">
        <f>(('Tractive force'!O$22+'Tractive force'!O$35+INDEX('Tractive force'!$E$441:$AC$441,1,ROW()-ROW(O$38)))*$A$2*INDEX(RPM!$D$9:$AB$9, 1, ROW() - ROW(O$38)))/$A$3/1000</f>
        <v>386.45480237758989</v>
      </c>
      <c r="P57" s="48">
        <f>(('Tractive force'!P$22+'Tractive force'!P$35+INDEX('Tractive force'!$E$441:$AC$441,1,ROW()-ROW(P$38)))*$A$2*INDEX(RPM!$D$9:$AB$9, 1, ROW() - ROW(P$38)))/$A$3/1000</f>
        <v>401.9624937538357</v>
      </c>
      <c r="Q57" s="48">
        <f>(('Tractive force'!Q$22+'Tractive force'!Q$35+INDEX('Tractive force'!$E$441:$AC$441,1,ROW()-ROW(Q$38)))*$A$2*INDEX(RPM!$D$9:$AB$9, 1, ROW() - ROW(Q$38)))/$A$3/1000</f>
        <v>417.47018513008146</v>
      </c>
      <c r="R57" s="48">
        <f>(('Tractive force'!R$22+'Tractive force'!R$35+INDEX('Tractive force'!$E$441:$AC$441,1,ROW()-ROW(R$38)))*$A$2*INDEX(RPM!$D$9:$AB$9, 1, ROW() - ROW(R$38)))/$A$3/1000</f>
        <v>432.97787650632728</v>
      </c>
      <c r="S57" s="48">
        <f>(('Tractive force'!S$22+'Tractive force'!S$35+INDEX('Tractive force'!$E$441:$AC$441,1,ROW()-ROW(S$38)))*$A$2*INDEX(RPM!$D$9:$AB$9, 1, ROW() - ROW(S$38)))/$A$3/1000</f>
        <v>448.48556788257309</v>
      </c>
      <c r="T57" s="48">
        <f>(('Tractive force'!T$22+'Tractive force'!T$35+INDEX('Tractive force'!$E$441:$AC$441,1,ROW()-ROW(T$38)))*$A$2*INDEX(RPM!$D$9:$AB$9, 1, ROW() - ROW(T$38)))/$A$3/1000</f>
        <v>463.99325925881891</v>
      </c>
      <c r="U57" s="48">
        <f>(('Tractive force'!U$22+'Tractive force'!U$35+INDEX('Tractive force'!$E$441:$AC$441,1,ROW()-ROW(U$38)))*$A$2*INDEX(RPM!$D$9:$AB$9, 1, ROW() - ROW(U$38)))/$A$3/1000</f>
        <v>479.50095063506478</v>
      </c>
      <c r="V57" s="48">
        <f>(('Tractive force'!V$22+'Tractive force'!V$35+INDEX('Tractive force'!$E$441:$AC$441,1,ROW()-ROW(V$38)))*$A$2*INDEX(RPM!$D$9:$AB$9, 1, ROW() - ROW(V$38)))/$A$3/1000</f>
        <v>495.00864201131054</v>
      </c>
      <c r="W57" s="48">
        <f>(('Tractive force'!W$22+'Tractive force'!W$35+INDEX('Tractive force'!$E$441:$AC$441,1,ROW()-ROW(W$38)))*$A$2*INDEX(RPM!$D$9:$AB$9, 1, ROW() - ROW(W$38)))/$A$3/1000</f>
        <v>510.5163333875563</v>
      </c>
      <c r="X57" s="48">
        <f>(('Tractive force'!X$22+'Tractive force'!X$35+INDEX('Tractive force'!$E$441:$AC$441,1,ROW()-ROW(X$38)))*$A$2*INDEX(RPM!$D$9:$AB$9, 1, ROW() - ROW(X$38)))/$A$3/1000</f>
        <v>526.02402476380234</v>
      </c>
      <c r="Y57" s="48">
        <f>(('Tractive force'!Y$22+'Tractive force'!Y$35+INDEX('Tractive force'!$E$441:$AC$441,1,ROW()-ROW(Y$38)))*$A$2*INDEX(RPM!$D$9:$AB$9, 1, ROW() - ROW(Y$38)))/$A$3/1000</f>
        <v>541.53171614004805</v>
      </c>
      <c r="Z57" s="48">
        <f>(('Tractive force'!Z$22+'Tractive force'!Z$35+INDEX('Tractive force'!$E$441:$AC$441,1,ROW()-ROW(Z$38)))*$A$2*INDEX(RPM!$D$9:$AB$9, 1, ROW() - ROW(Z$38)))/$A$3/1000</f>
        <v>557.03940751629386</v>
      </c>
      <c r="AA57" s="48">
        <f>(('Tractive force'!AA$22+'Tractive force'!AA$35+INDEX('Tractive force'!$E$441:$AC$441,1,ROW()-ROW(AA$38)))*$A$2*INDEX(RPM!$D$9:$AB$9, 1, ROW() - ROW(AA$38)))/$A$3/1000</f>
        <v>572.54709889253979</v>
      </c>
      <c r="AB57" s="48">
        <f>(('Tractive force'!AB$22+'Tractive force'!AB$35+INDEX('Tractive force'!$E$441:$AC$441,1,ROW()-ROW(AB$38)))*$A$2*INDEX(RPM!$D$9:$AB$9, 1, ROW() - ROW(AB$38)))/$A$3/1000</f>
        <v>588.05479026878538</v>
      </c>
      <c r="AC57" s="54">
        <f>(('Tractive force'!AC$22+'Tractive force'!AC$35+INDEX('Tractive force'!$E$441:$AC$441,1,ROW()-ROW(AC$38)))*$A$2*INDEX(RPM!$D$9:$AB$9, 1, ROW() - ROW(AC$38)))/$A$3/1000</f>
        <v>603.5624816450312</v>
      </c>
    </row>
    <row r="58" spans="1:29" x14ac:dyDescent="0.25">
      <c r="A58" s="73"/>
      <c r="B58" s="4">
        <v>200</v>
      </c>
      <c r="C58" s="5">
        <f t="shared" si="1"/>
        <v>55.555555555555557</v>
      </c>
      <c r="D58" s="48">
        <f>(('Tractive force'!D$22+'Tractive force'!D$35+INDEX('Tractive force'!$E$441:$AC$441,1,ROW()-ROW(D$38)))*$A$2*INDEX(RPM!$D$9:$AB$9, 1, ROW() - ROW(D$38)))/$A$3/1000</f>
        <v>234.1451501933764</v>
      </c>
      <c r="E58" s="48">
        <f>(('Tractive force'!E$22+'Tractive force'!E$35+INDEX('Tractive force'!$E$441:$AC$441,1,ROW()-ROW(E$38)))*$A$2*INDEX(RPM!$D$9:$AB$9, 1, ROW() - ROW(E$38)))/$A$3/1000</f>
        <v>250.46903585258255</v>
      </c>
      <c r="F58" s="48">
        <f>(('Tractive force'!F$22+'Tractive force'!F$35+INDEX('Tractive force'!$E$441:$AC$441,1,ROW()-ROW(F$38)))*$A$2*INDEX(RPM!$D$9:$AB$9, 1, ROW() - ROW(F$38)))/$A$3/1000</f>
        <v>266.79292151178862</v>
      </c>
      <c r="G58" s="48">
        <f>(('Tractive force'!G$22+'Tractive force'!G$35+INDEX('Tractive force'!$E$441:$AC$441,1,ROW()-ROW(G$38)))*$A$2*INDEX(RPM!$D$9:$AB$9, 1, ROW() - ROW(G$38)))/$A$3/1000</f>
        <v>283.11680717099483</v>
      </c>
      <c r="H58" s="48">
        <f>(('Tractive force'!H$22+'Tractive force'!H$35+INDEX('Tractive force'!$E$441:$AC$441,1,ROW()-ROW(H$38)))*$A$2*INDEX(RPM!$D$9:$AB$9, 1, ROW() - ROW(H$38)))/$A$3/1000</f>
        <v>299.44069283020093</v>
      </c>
      <c r="I58" s="48">
        <f>(('Tractive force'!I$22+'Tractive force'!I$35+INDEX('Tractive force'!$E$441:$AC$441,1,ROW()-ROW(I$38)))*$A$2*INDEX(RPM!$D$9:$AB$9, 1, ROW() - ROW(I$38)))/$A$3/1000</f>
        <v>315.76457848940703</v>
      </c>
      <c r="J58" s="48">
        <f>(('Tractive force'!J$22+'Tractive force'!J$35+INDEX('Tractive force'!$E$441:$AC$441,1,ROW()-ROW(J$38)))*$A$2*INDEX(RPM!$D$9:$AB$9, 1, ROW() - ROW(J$38)))/$A$3/1000</f>
        <v>332.08846414861324</v>
      </c>
      <c r="K58" s="48">
        <f>(('Tractive force'!K$22+'Tractive force'!K$35+INDEX('Tractive force'!$E$441:$AC$441,1,ROW()-ROW(K$38)))*$A$2*INDEX(RPM!$D$9:$AB$9, 1, ROW() - ROW(K$38)))/$A$3/1000</f>
        <v>348.41234980781923</v>
      </c>
      <c r="L58" s="48">
        <f>(('Tractive force'!L$22+'Tractive force'!L$35+INDEX('Tractive force'!$E$441:$AC$441,1,ROW()-ROW(L$38)))*$A$2*INDEX(RPM!$D$9:$AB$9, 1, ROW() - ROW(L$38)))/$A$3/1000</f>
        <v>364.73623546702544</v>
      </c>
      <c r="M58" s="48">
        <f>(('Tractive force'!M$22+'Tractive force'!M$35+INDEX('Tractive force'!$E$441:$AC$441,1,ROW()-ROW(M$38)))*$A$2*INDEX(RPM!$D$9:$AB$9, 1, ROW() - ROW(M$38)))/$A$3/1000</f>
        <v>381.06012112623159</v>
      </c>
      <c r="N58" s="48">
        <f>(('Tractive force'!N$22+'Tractive force'!N$35+INDEX('Tractive force'!$E$441:$AC$441,1,ROW()-ROW(N$38)))*$A$2*INDEX(RPM!$D$9:$AB$9, 1, ROW() - ROW(N$38)))/$A$3/1000</f>
        <v>397.38400678543775</v>
      </c>
      <c r="O58" s="48">
        <f>(('Tractive force'!O$22+'Tractive force'!O$35+INDEX('Tractive force'!$E$441:$AC$441,1,ROW()-ROW(O$38)))*$A$2*INDEX(RPM!$D$9:$AB$9, 1, ROW() - ROW(O$38)))/$A$3/1000</f>
        <v>413.70789244464379</v>
      </c>
      <c r="P58" s="48">
        <f>(('Tractive force'!P$22+'Tractive force'!P$35+INDEX('Tractive force'!$E$441:$AC$441,1,ROW()-ROW(P$38)))*$A$2*INDEX(RPM!$D$9:$AB$9, 1, ROW() - ROW(P$38)))/$A$3/1000</f>
        <v>430.03177810385</v>
      </c>
      <c r="Q58" s="48">
        <f>(('Tractive force'!Q$22+'Tractive force'!Q$35+INDEX('Tractive force'!$E$441:$AC$441,1,ROW()-ROW(Q$38)))*$A$2*INDEX(RPM!$D$9:$AB$9, 1, ROW() - ROW(Q$38)))/$A$3/1000</f>
        <v>446.3556637630561</v>
      </c>
      <c r="R58" s="48">
        <f>(('Tractive force'!R$22+'Tractive force'!R$35+INDEX('Tractive force'!$E$441:$AC$441,1,ROW()-ROW(R$38)))*$A$2*INDEX(RPM!$D$9:$AB$9, 1, ROW() - ROW(R$38)))/$A$3/1000</f>
        <v>462.67954942226226</v>
      </c>
      <c r="S58" s="48">
        <f>(('Tractive force'!S$22+'Tractive force'!S$35+INDEX('Tractive force'!$E$441:$AC$441,1,ROW()-ROW(S$38)))*$A$2*INDEX(RPM!$D$9:$AB$9, 1, ROW() - ROW(S$38)))/$A$3/1000</f>
        <v>479.00343508146835</v>
      </c>
      <c r="T58" s="48">
        <f>(('Tractive force'!T$22+'Tractive force'!T$35+INDEX('Tractive force'!$E$441:$AC$441,1,ROW()-ROW(T$38)))*$A$2*INDEX(RPM!$D$9:$AB$9, 1, ROW() - ROW(T$38)))/$A$3/1000</f>
        <v>495.32732074067445</v>
      </c>
      <c r="U58" s="48">
        <f>(('Tractive force'!U$22+'Tractive force'!U$35+INDEX('Tractive force'!$E$441:$AC$441,1,ROW()-ROW(U$38)))*$A$2*INDEX(RPM!$D$9:$AB$9, 1, ROW() - ROW(U$38)))/$A$3/1000</f>
        <v>511.65120639988072</v>
      </c>
      <c r="V58" s="48">
        <f>(('Tractive force'!V$22+'Tractive force'!V$35+INDEX('Tractive force'!$E$441:$AC$441,1,ROW()-ROW(V$38)))*$A$2*INDEX(RPM!$D$9:$AB$9, 1, ROW() - ROW(V$38)))/$A$3/1000</f>
        <v>527.97509205908682</v>
      </c>
      <c r="W58" s="48">
        <f>(('Tractive force'!W$22+'Tractive force'!W$35+INDEX('Tractive force'!$E$441:$AC$441,1,ROW()-ROW(W$38)))*$A$2*INDEX(RPM!$D$9:$AB$9, 1, ROW() - ROW(W$38)))/$A$3/1000</f>
        <v>544.2989777182928</v>
      </c>
      <c r="X58" s="48">
        <f>(('Tractive force'!X$22+'Tractive force'!X$35+INDEX('Tractive force'!$E$441:$AC$441,1,ROW()-ROW(X$38)))*$A$2*INDEX(RPM!$D$9:$AB$9, 1, ROW() - ROW(X$38)))/$A$3/1000</f>
        <v>560.62286337749902</v>
      </c>
      <c r="Y58" s="48">
        <f>(('Tractive force'!Y$22+'Tractive force'!Y$35+INDEX('Tractive force'!$E$441:$AC$441,1,ROW()-ROW(Y$38)))*$A$2*INDEX(RPM!$D$9:$AB$9, 1, ROW() - ROW(Y$38)))/$A$3/1000</f>
        <v>576.94674903670523</v>
      </c>
      <c r="Z58" s="48">
        <f>(('Tractive force'!Z$22+'Tractive force'!Z$35+INDEX('Tractive force'!$E$441:$AC$441,1,ROW()-ROW(Z$38)))*$A$2*INDEX(RPM!$D$9:$AB$9, 1, ROW() - ROW(Z$38)))/$A$3/1000</f>
        <v>593.27063469591121</v>
      </c>
      <c r="AA58" s="48">
        <f>(('Tractive force'!AA$22+'Tractive force'!AA$35+INDEX('Tractive force'!$E$441:$AC$441,1,ROW()-ROW(AA$38)))*$A$2*INDEX(RPM!$D$9:$AB$9, 1, ROW() - ROW(AA$38)))/$A$3/1000</f>
        <v>609.59452035511742</v>
      </c>
      <c r="AB58" s="48">
        <f>(('Tractive force'!AB$22+'Tractive force'!AB$35+INDEX('Tractive force'!$E$441:$AC$441,1,ROW()-ROW(AB$38)))*$A$2*INDEX(RPM!$D$9:$AB$9, 1, ROW() - ROW(AB$38)))/$A$3/1000</f>
        <v>625.91840601432352</v>
      </c>
      <c r="AC58" s="54">
        <f>(('Tractive force'!AC$22+'Tractive force'!AC$35+INDEX('Tractive force'!$E$441:$AC$441,1,ROW()-ROW(AC$38)))*$A$2*INDEX(RPM!$D$9:$AB$9, 1, ROW() - ROW(AC$38)))/$A$3/1000</f>
        <v>642.24229167352962</v>
      </c>
    </row>
    <row r="59" spans="1:29" x14ac:dyDescent="0.25">
      <c r="A59" s="73"/>
      <c r="B59" s="4">
        <v>210</v>
      </c>
      <c r="C59" s="5">
        <f t="shared" si="1"/>
        <v>58.333333333333336</v>
      </c>
      <c r="D59" s="48">
        <f>(('Tractive force'!D$22+'Tractive force'!D$35+INDEX('Tractive force'!$E$441:$AC$441,1,ROW()-ROW(D$38)))*$A$2*INDEX(RPM!$D$9:$AB$9, 1, ROW() - ROW(D$38)))/$A$3/1000</f>
        <v>253.48369755188671</v>
      </c>
      <c r="E59" s="48">
        <f>(('Tractive force'!E$22+'Tractive force'!E$35+INDEX('Tractive force'!$E$441:$AC$441,1,ROW()-ROW(E$38)))*$A$2*INDEX(RPM!$D$9:$AB$9, 1, ROW() - ROW(E$38)))/$A$3/1000</f>
        <v>270.62377749405317</v>
      </c>
      <c r="F59" s="48">
        <f>(('Tractive force'!F$22+'Tractive force'!F$35+INDEX('Tractive force'!$E$441:$AC$441,1,ROW()-ROW(F$38)))*$A$2*INDEX(RPM!$D$9:$AB$9, 1, ROW() - ROW(F$38)))/$A$3/1000</f>
        <v>287.76385743621955</v>
      </c>
      <c r="G59" s="48">
        <f>(('Tractive force'!G$22+'Tractive force'!G$35+INDEX('Tractive force'!$E$441:$AC$441,1,ROW()-ROW(G$38)))*$A$2*INDEX(RPM!$D$9:$AB$9, 1, ROW() - ROW(G$38)))/$A$3/1000</f>
        <v>304.90393737838605</v>
      </c>
      <c r="H59" s="48">
        <f>(('Tractive force'!H$22+'Tractive force'!H$35+INDEX('Tractive force'!$E$441:$AC$441,1,ROW()-ROW(H$38)))*$A$2*INDEX(RPM!$D$9:$AB$9, 1, ROW() - ROW(H$38)))/$A$3/1000</f>
        <v>322.04401732055254</v>
      </c>
      <c r="I59" s="48">
        <f>(('Tractive force'!I$22+'Tractive force'!I$35+INDEX('Tractive force'!$E$441:$AC$441,1,ROW()-ROW(I$38)))*$A$2*INDEX(RPM!$D$9:$AB$9, 1, ROW() - ROW(I$38)))/$A$3/1000</f>
        <v>339.18409726271886</v>
      </c>
      <c r="J59" s="48">
        <f>(('Tractive force'!J$22+'Tractive force'!J$35+INDEX('Tractive force'!$E$441:$AC$441,1,ROW()-ROW(J$38)))*$A$2*INDEX(RPM!$D$9:$AB$9, 1, ROW() - ROW(J$38)))/$A$3/1000</f>
        <v>356.32417720488542</v>
      </c>
      <c r="K59" s="48">
        <f>(('Tractive force'!K$22+'Tractive force'!K$35+INDEX('Tractive force'!$E$441:$AC$441,1,ROW()-ROW(K$38)))*$A$2*INDEX(RPM!$D$9:$AB$9, 1, ROW() - ROW(K$38)))/$A$3/1000</f>
        <v>373.46425714705174</v>
      </c>
      <c r="L59" s="48">
        <f>(('Tractive force'!L$22+'Tractive force'!L$35+INDEX('Tractive force'!$E$441:$AC$441,1,ROW()-ROW(L$38)))*$A$2*INDEX(RPM!$D$9:$AB$9, 1, ROW() - ROW(L$38)))/$A$3/1000</f>
        <v>390.60433708921823</v>
      </c>
      <c r="M59" s="48">
        <f>(('Tractive force'!M$22+'Tractive force'!M$35+INDEX('Tractive force'!$E$441:$AC$441,1,ROW()-ROW(M$38)))*$A$2*INDEX(RPM!$D$9:$AB$9, 1, ROW() - ROW(M$38)))/$A$3/1000</f>
        <v>407.74441703138467</v>
      </c>
      <c r="N59" s="48">
        <f>(('Tractive force'!N$22+'Tractive force'!N$35+INDEX('Tractive force'!$E$441:$AC$441,1,ROW()-ROW(N$38)))*$A$2*INDEX(RPM!$D$9:$AB$9, 1, ROW() - ROW(N$38)))/$A$3/1000</f>
        <v>424.88449697355117</v>
      </c>
      <c r="O59" s="48">
        <f>(('Tractive force'!O$22+'Tractive force'!O$35+INDEX('Tractive force'!$E$441:$AC$441,1,ROW()-ROW(O$38)))*$A$2*INDEX(RPM!$D$9:$AB$9, 1, ROW() - ROW(O$38)))/$A$3/1000</f>
        <v>442.02457691571749</v>
      </c>
      <c r="P59" s="48">
        <f>(('Tractive force'!P$22+'Tractive force'!P$35+INDEX('Tractive force'!$E$441:$AC$441,1,ROW()-ROW(P$38)))*$A$2*INDEX(RPM!$D$9:$AB$9, 1, ROW() - ROW(P$38)))/$A$3/1000</f>
        <v>459.1646568578841</v>
      </c>
      <c r="Q59" s="48">
        <f>(('Tractive force'!Q$22+'Tractive force'!Q$35+INDEX('Tractive force'!$E$441:$AC$441,1,ROW()-ROW(Q$38)))*$A$2*INDEX(RPM!$D$9:$AB$9, 1, ROW() - ROW(Q$38)))/$A$3/1000</f>
        <v>476.30473680005053</v>
      </c>
      <c r="R59" s="48">
        <f>(('Tractive force'!R$22+'Tractive force'!R$35+INDEX('Tractive force'!$E$441:$AC$441,1,ROW()-ROW(R$38)))*$A$2*INDEX(RPM!$D$9:$AB$9, 1, ROW() - ROW(R$38)))/$A$3/1000</f>
        <v>493.44481674221686</v>
      </c>
      <c r="S59" s="48">
        <f>(('Tractive force'!S$22+'Tractive force'!S$35+INDEX('Tractive force'!$E$441:$AC$441,1,ROW()-ROW(S$38)))*$A$2*INDEX(RPM!$D$9:$AB$9, 1, ROW() - ROW(S$38)))/$A$3/1000</f>
        <v>510.58489668438335</v>
      </c>
      <c r="T59" s="48">
        <f>(('Tractive force'!T$22+'Tractive force'!T$35+INDEX('Tractive force'!$E$441:$AC$441,1,ROW()-ROW(T$38)))*$A$2*INDEX(RPM!$D$9:$AB$9, 1, ROW() - ROW(T$38)))/$A$3/1000</f>
        <v>527.72497662654962</v>
      </c>
      <c r="U59" s="48">
        <f>(('Tractive force'!U$22+'Tractive force'!U$35+INDEX('Tractive force'!$E$441:$AC$441,1,ROW()-ROW(U$38)))*$A$2*INDEX(RPM!$D$9:$AB$9, 1, ROW() - ROW(U$38)))/$A$3/1000</f>
        <v>544.86505656871623</v>
      </c>
      <c r="V59" s="48">
        <f>(('Tractive force'!V$22+'Tractive force'!V$35+INDEX('Tractive force'!$E$441:$AC$441,1,ROW()-ROW(V$38)))*$A$2*INDEX(RPM!$D$9:$AB$9, 1, ROW() - ROW(V$38)))/$A$3/1000</f>
        <v>562.00513651088261</v>
      </c>
      <c r="W59" s="48">
        <f>(('Tractive force'!W$22+'Tractive force'!W$35+INDEX('Tractive force'!$E$441:$AC$441,1,ROW()-ROW(W$38)))*$A$2*INDEX(RPM!$D$9:$AB$9, 1, ROW() - ROW(W$38)))/$A$3/1000</f>
        <v>579.14521645304899</v>
      </c>
      <c r="X59" s="48">
        <f>(('Tractive force'!X$22+'Tractive force'!X$35+INDEX('Tractive force'!$E$441:$AC$441,1,ROW()-ROW(X$38)))*$A$2*INDEX(RPM!$D$9:$AB$9, 1, ROW() - ROW(X$38)))/$A$3/1000</f>
        <v>596.2852963952156</v>
      </c>
      <c r="Y59" s="48">
        <f>(('Tractive force'!Y$22+'Tractive force'!Y$35+INDEX('Tractive force'!$E$441:$AC$441,1,ROW()-ROW(Y$38)))*$A$2*INDEX(RPM!$D$9:$AB$9, 1, ROW() - ROW(Y$38)))/$A$3/1000</f>
        <v>613.42537633738186</v>
      </c>
      <c r="Z59" s="48">
        <f>(('Tractive force'!Z$22+'Tractive force'!Z$35+INDEX('Tractive force'!$E$441:$AC$441,1,ROW()-ROW(Z$38)))*$A$2*INDEX(RPM!$D$9:$AB$9, 1, ROW() - ROW(Z$38)))/$A$3/1000</f>
        <v>630.56545627954824</v>
      </c>
      <c r="AA59" s="48">
        <f>(('Tractive force'!AA$22+'Tractive force'!AA$35+INDEX('Tractive force'!$E$441:$AC$441,1,ROW()-ROW(AA$38)))*$A$2*INDEX(RPM!$D$9:$AB$9, 1, ROW() - ROW(AA$38)))/$A$3/1000</f>
        <v>647.70553622171485</v>
      </c>
      <c r="AB59" s="48">
        <f>(('Tractive force'!AB$22+'Tractive force'!AB$35+INDEX('Tractive force'!$E$441:$AC$441,1,ROW()-ROW(AB$38)))*$A$2*INDEX(RPM!$D$9:$AB$9, 1, ROW() - ROW(AB$38)))/$A$3/1000</f>
        <v>664.84561616388112</v>
      </c>
      <c r="AC59" s="54">
        <f>(('Tractive force'!AC$22+'Tractive force'!AC$35+INDEX('Tractive force'!$E$441:$AC$441,1,ROW()-ROW(AC$38)))*$A$2*INDEX(RPM!$D$9:$AB$9, 1, ROW() - ROW(AC$38)))/$A$3/1000</f>
        <v>681.98569610604773</v>
      </c>
    </row>
    <row r="60" spans="1:29" x14ac:dyDescent="0.25">
      <c r="A60" s="73"/>
      <c r="B60" s="4">
        <v>220</v>
      </c>
      <c r="C60" s="5">
        <f t="shared" si="1"/>
        <v>61.111111111111114</v>
      </c>
      <c r="D60" s="48">
        <f>(('Tractive force'!D$22+'Tractive force'!D$35+INDEX('Tractive force'!$E$441:$AC$441,1,ROW()-ROW(D$38)))*$A$2*INDEX(RPM!$D$9:$AB$9, 1, ROW() - ROW(D$38)))/$A$3/1000</f>
        <v>273.9390190346179</v>
      </c>
      <c r="E60" s="48">
        <f>(('Tractive force'!E$22+'Tractive force'!E$35+INDEX('Tractive force'!$E$441:$AC$441,1,ROW()-ROW(E$38)))*$A$2*INDEX(RPM!$D$9:$AB$9, 1, ROW() - ROW(E$38)))/$A$3/1000</f>
        <v>291.89529325974468</v>
      </c>
      <c r="F60" s="48">
        <f>(('Tractive force'!F$22+'Tractive force'!F$35+INDEX('Tractive force'!$E$441:$AC$441,1,ROW()-ROW(F$38)))*$A$2*INDEX(RPM!$D$9:$AB$9, 1, ROW() - ROW(F$38)))/$A$3/1000</f>
        <v>309.85156748487128</v>
      </c>
      <c r="G60" s="48">
        <f>(('Tractive force'!G$22+'Tractive force'!G$35+INDEX('Tractive force'!$E$441:$AC$441,1,ROW()-ROW(G$38)))*$A$2*INDEX(RPM!$D$9:$AB$9, 1, ROW() - ROW(G$38)))/$A$3/1000</f>
        <v>327.80784170999812</v>
      </c>
      <c r="H60" s="48">
        <f>(('Tractive force'!H$22+'Tractive force'!H$35+INDEX('Tractive force'!$E$441:$AC$441,1,ROW()-ROW(H$38)))*$A$2*INDEX(RPM!$D$9:$AB$9, 1, ROW() - ROW(H$38)))/$A$3/1000</f>
        <v>345.76411593512489</v>
      </c>
      <c r="I60" s="48">
        <f>(('Tractive force'!I$22+'Tractive force'!I$35+INDEX('Tractive force'!$E$441:$AC$441,1,ROW()-ROW(I$38)))*$A$2*INDEX(RPM!$D$9:$AB$9, 1, ROW() - ROW(I$38)))/$A$3/1000</f>
        <v>363.72039016025161</v>
      </c>
      <c r="J60" s="48">
        <f>(('Tractive force'!J$22+'Tractive force'!J$35+INDEX('Tractive force'!$E$441:$AC$441,1,ROW()-ROW(J$38)))*$A$2*INDEX(RPM!$D$9:$AB$9, 1, ROW() - ROW(J$38)))/$A$3/1000</f>
        <v>381.67666438537839</v>
      </c>
      <c r="K60" s="48">
        <f>(('Tractive force'!K$22+'Tractive force'!K$35+INDEX('Tractive force'!$E$441:$AC$441,1,ROW()-ROW(K$38)))*$A$2*INDEX(RPM!$D$9:$AB$9, 1, ROW() - ROW(K$38)))/$A$3/1000</f>
        <v>399.63293861050499</v>
      </c>
      <c r="L60" s="48">
        <f>(('Tractive force'!L$22+'Tractive force'!L$35+INDEX('Tractive force'!$E$441:$AC$441,1,ROW()-ROW(L$38)))*$A$2*INDEX(RPM!$D$9:$AB$9, 1, ROW() - ROW(L$38)))/$A$3/1000</f>
        <v>417.58921283563194</v>
      </c>
      <c r="M60" s="48">
        <f>(('Tractive force'!M$22+'Tractive force'!M$35+INDEX('Tractive force'!$E$441:$AC$441,1,ROW()-ROW(M$38)))*$A$2*INDEX(RPM!$D$9:$AB$9, 1, ROW() - ROW(M$38)))/$A$3/1000</f>
        <v>435.5454870607586</v>
      </c>
      <c r="N60" s="48">
        <f>(('Tractive force'!N$22+'Tractive force'!N$35+INDEX('Tractive force'!$E$441:$AC$441,1,ROW()-ROW(N$38)))*$A$2*INDEX(RPM!$D$9:$AB$9, 1, ROW() - ROW(N$38)))/$A$3/1000</f>
        <v>453.50176128588538</v>
      </c>
      <c r="O60" s="48">
        <f>(('Tractive force'!O$22+'Tractive force'!O$35+INDEX('Tractive force'!$E$441:$AC$441,1,ROW()-ROW(O$38)))*$A$2*INDEX(RPM!$D$9:$AB$9, 1, ROW() - ROW(O$38)))/$A$3/1000</f>
        <v>471.4580355110121</v>
      </c>
      <c r="P60" s="48">
        <f>(('Tractive force'!P$22+'Tractive force'!P$35+INDEX('Tractive force'!$E$441:$AC$441,1,ROW()-ROW(P$38)))*$A$2*INDEX(RPM!$D$9:$AB$9, 1, ROW() - ROW(P$38)))/$A$3/1000</f>
        <v>489.41430973613882</v>
      </c>
      <c r="Q60" s="48">
        <f>(('Tractive force'!Q$22+'Tractive force'!Q$35+INDEX('Tractive force'!$E$441:$AC$441,1,ROW()-ROW(Q$38)))*$A$2*INDEX(RPM!$D$9:$AB$9, 1, ROW() - ROW(Q$38)))/$A$3/1000</f>
        <v>507.37058396126571</v>
      </c>
      <c r="R60" s="48">
        <f>(('Tractive force'!R$22+'Tractive force'!R$35+INDEX('Tractive force'!$E$441:$AC$441,1,ROW()-ROW(R$38)))*$A$2*INDEX(RPM!$D$9:$AB$9, 1, ROW() - ROW(R$38)))/$A$3/1000</f>
        <v>525.32685818639231</v>
      </c>
      <c r="S60" s="48">
        <f>(('Tractive force'!S$22+'Tractive force'!S$35+INDEX('Tractive force'!$E$441:$AC$441,1,ROW()-ROW(S$38)))*$A$2*INDEX(RPM!$D$9:$AB$9, 1, ROW() - ROW(S$38)))/$A$3/1000</f>
        <v>543.2831324115192</v>
      </c>
      <c r="T60" s="48">
        <f>(('Tractive force'!T$22+'Tractive force'!T$35+INDEX('Tractive force'!$E$441:$AC$441,1,ROW()-ROW(T$38)))*$A$2*INDEX(RPM!$D$9:$AB$9, 1, ROW() - ROW(T$38)))/$A$3/1000</f>
        <v>561.23940663664575</v>
      </c>
      <c r="U60" s="48">
        <f>(('Tractive force'!U$22+'Tractive force'!U$35+INDEX('Tractive force'!$E$441:$AC$441,1,ROW()-ROW(U$38)))*$A$2*INDEX(RPM!$D$9:$AB$9, 1, ROW() - ROW(U$38)))/$A$3/1000</f>
        <v>579.19568086177253</v>
      </c>
      <c r="V60" s="48">
        <f>(('Tractive force'!V$22+'Tractive force'!V$35+INDEX('Tractive force'!$E$441:$AC$441,1,ROW()-ROW(V$38)))*$A$2*INDEX(RPM!$D$9:$AB$9, 1, ROW() - ROW(V$38)))/$A$3/1000</f>
        <v>597.15195508689931</v>
      </c>
      <c r="W60" s="48">
        <f>(('Tractive force'!W$22+'Tractive force'!W$35+INDEX('Tractive force'!$E$441:$AC$441,1,ROW()-ROW(W$38)))*$A$2*INDEX(RPM!$D$9:$AB$9, 1, ROW() - ROW(W$38)))/$A$3/1000</f>
        <v>615.10822931202608</v>
      </c>
      <c r="X60" s="48">
        <f>(('Tractive force'!X$22+'Tractive force'!X$35+INDEX('Tractive force'!$E$441:$AC$441,1,ROW()-ROW(X$38)))*$A$2*INDEX(RPM!$D$9:$AB$9, 1, ROW() - ROW(X$38)))/$A$3/1000</f>
        <v>633.06450353715286</v>
      </c>
      <c r="Y60" s="48">
        <f>(('Tractive force'!Y$22+'Tractive force'!Y$35+INDEX('Tractive force'!$E$441:$AC$441,1,ROW()-ROW(Y$38)))*$A$2*INDEX(RPM!$D$9:$AB$9, 1, ROW() - ROW(Y$38)))/$A$3/1000</f>
        <v>651.02077776227964</v>
      </c>
      <c r="Z60" s="48">
        <f>(('Tractive force'!Z$22+'Tractive force'!Z$35+INDEX('Tractive force'!$E$441:$AC$441,1,ROW()-ROW(Z$38)))*$A$2*INDEX(RPM!$D$9:$AB$9, 1, ROW() - ROW(Z$38)))/$A$3/1000</f>
        <v>668.97705198740618</v>
      </c>
      <c r="AA60" s="48">
        <f>(('Tractive force'!AA$22+'Tractive force'!AA$35+INDEX('Tractive force'!$E$441:$AC$441,1,ROW()-ROW(AA$38)))*$A$2*INDEX(RPM!$D$9:$AB$9, 1, ROW() - ROW(AA$38)))/$A$3/1000</f>
        <v>686.93332621253319</v>
      </c>
      <c r="AB60" s="48">
        <f>(('Tractive force'!AB$22+'Tractive force'!AB$35+INDEX('Tractive force'!$E$441:$AC$441,1,ROW()-ROW(AB$38)))*$A$2*INDEX(RPM!$D$9:$AB$9, 1, ROW() - ROW(AB$38)))/$A$3/1000</f>
        <v>704.88960043765974</v>
      </c>
      <c r="AC60" s="54">
        <f>(('Tractive force'!AC$22+'Tractive force'!AC$35+INDEX('Tractive force'!$E$441:$AC$441,1,ROW()-ROW(AC$38)))*$A$2*INDEX(RPM!$D$9:$AB$9, 1, ROW() - ROW(AC$38)))/$A$3/1000</f>
        <v>722.84587466278651</v>
      </c>
    </row>
    <row r="61" spans="1:29" x14ac:dyDescent="0.25">
      <c r="A61" s="73"/>
      <c r="B61" s="4">
        <v>230</v>
      </c>
      <c r="C61" s="5">
        <f t="shared" si="1"/>
        <v>63.888888888888886</v>
      </c>
      <c r="D61" s="48">
        <f>(('Tractive force'!D$22+'Tractive force'!D$35+INDEX('Tractive force'!$E$441:$AC$441,1,ROW()-ROW(D$38)))*$A$2*INDEX(RPM!$D$9:$AB$9, 1, ROW() - ROW(D$38)))/$A$3/1000</f>
        <v>295.56429436177064</v>
      </c>
      <c r="E61" s="48">
        <f>(('Tractive force'!E$22+'Tractive force'!E$35+INDEX('Tractive force'!$E$441:$AC$441,1,ROW()-ROW(E$38)))*$A$2*INDEX(RPM!$D$9:$AB$9, 1, ROW() - ROW(E$38)))/$A$3/1000</f>
        <v>314.33676286985758</v>
      </c>
      <c r="F61" s="48">
        <f>(('Tractive force'!F$22+'Tractive force'!F$35+INDEX('Tractive force'!$E$441:$AC$441,1,ROW()-ROW(F$38)))*$A$2*INDEX(RPM!$D$9:$AB$9, 1, ROW() - ROW(F$38)))/$A$3/1000</f>
        <v>333.10923137794464</v>
      </c>
      <c r="G61" s="48">
        <f>(('Tractive force'!G$22+'Tractive force'!G$35+INDEX('Tractive force'!$E$441:$AC$441,1,ROW()-ROW(G$38)))*$A$2*INDEX(RPM!$D$9:$AB$9, 1, ROW() - ROW(G$38)))/$A$3/1000</f>
        <v>351.88169988603175</v>
      </c>
      <c r="H61" s="48">
        <f>(('Tractive force'!H$22+'Tractive force'!H$35+INDEX('Tractive force'!$E$441:$AC$441,1,ROW()-ROW(H$38)))*$A$2*INDEX(RPM!$D$9:$AB$9, 1, ROW() - ROW(H$38)))/$A$3/1000</f>
        <v>370.65416839411876</v>
      </c>
      <c r="I61" s="48">
        <f>(('Tractive force'!I$22+'Tractive force'!I$35+INDEX('Tractive force'!$E$441:$AC$441,1,ROW()-ROW(I$38)))*$A$2*INDEX(RPM!$D$9:$AB$9, 1, ROW() - ROW(I$38)))/$A$3/1000</f>
        <v>389.42663690220576</v>
      </c>
      <c r="J61" s="48">
        <f>(('Tractive force'!J$22+'Tractive force'!J$35+INDEX('Tractive force'!$E$441:$AC$441,1,ROW()-ROW(J$38)))*$A$2*INDEX(RPM!$D$9:$AB$9, 1, ROW() - ROW(J$38)))/$A$3/1000</f>
        <v>408.19910541029287</v>
      </c>
      <c r="K61" s="48">
        <f>(('Tractive force'!K$22+'Tractive force'!K$35+INDEX('Tractive force'!$E$441:$AC$441,1,ROW()-ROW(K$38)))*$A$2*INDEX(RPM!$D$9:$AB$9, 1, ROW() - ROW(K$38)))/$A$3/1000</f>
        <v>426.97157391837982</v>
      </c>
      <c r="L61" s="48">
        <f>(('Tractive force'!L$22+'Tractive force'!L$35+INDEX('Tractive force'!$E$441:$AC$441,1,ROW()-ROW(L$38)))*$A$2*INDEX(RPM!$D$9:$AB$9, 1, ROW() - ROW(L$38)))/$A$3/1000</f>
        <v>445.74404242646693</v>
      </c>
      <c r="M61" s="48">
        <f>(('Tractive force'!M$22+'Tractive force'!M$35+INDEX('Tractive force'!$E$441:$AC$441,1,ROW()-ROW(M$38)))*$A$2*INDEX(RPM!$D$9:$AB$9, 1, ROW() - ROW(M$38)))/$A$3/1000</f>
        <v>464.51651093455399</v>
      </c>
      <c r="N61" s="48">
        <f>(('Tractive force'!N$22+'Tractive force'!N$35+INDEX('Tractive force'!$E$441:$AC$441,1,ROW()-ROW(N$38)))*$A$2*INDEX(RPM!$D$9:$AB$9, 1, ROW() - ROW(N$38)))/$A$3/1000</f>
        <v>483.28897944264105</v>
      </c>
      <c r="O61" s="48">
        <f>(('Tractive force'!O$22+'Tractive force'!O$35+INDEX('Tractive force'!$E$441:$AC$441,1,ROW()-ROW(O$38)))*$A$2*INDEX(RPM!$D$9:$AB$9, 1, ROW() - ROW(O$38)))/$A$3/1000</f>
        <v>502.06144795072805</v>
      </c>
      <c r="P61" s="48">
        <f>(('Tractive force'!P$22+'Tractive force'!P$35+INDEX('Tractive force'!$E$441:$AC$441,1,ROW()-ROW(P$38)))*$A$2*INDEX(RPM!$D$9:$AB$9, 1, ROW() - ROW(P$38)))/$A$3/1000</f>
        <v>520.83391645881511</v>
      </c>
      <c r="Q61" s="48">
        <f>(('Tractive force'!Q$22+'Tractive force'!Q$35+INDEX('Tractive force'!$E$441:$AC$441,1,ROW()-ROW(Q$38)))*$A$2*INDEX(RPM!$D$9:$AB$9, 1, ROW() - ROW(Q$38)))/$A$3/1000</f>
        <v>539.60638496690228</v>
      </c>
      <c r="R61" s="48">
        <f>(('Tractive force'!R$22+'Tractive force'!R$35+INDEX('Tractive force'!$E$441:$AC$441,1,ROW()-ROW(R$38)))*$A$2*INDEX(RPM!$D$9:$AB$9, 1, ROW() - ROW(R$38)))/$A$3/1000</f>
        <v>558.37885347498923</v>
      </c>
      <c r="S61" s="48">
        <f>(('Tractive force'!S$22+'Tractive force'!S$35+INDEX('Tractive force'!$E$441:$AC$441,1,ROW()-ROW(S$38)))*$A$2*INDEX(RPM!$D$9:$AB$9, 1, ROW() - ROW(S$38)))/$A$3/1000</f>
        <v>577.15132198307629</v>
      </c>
      <c r="T61" s="48">
        <f>(('Tractive force'!T$22+'Tractive force'!T$35+INDEX('Tractive force'!$E$441:$AC$441,1,ROW()-ROW(T$38)))*$A$2*INDEX(RPM!$D$9:$AB$9, 1, ROW() - ROW(T$38)))/$A$3/1000</f>
        <v>595.92379049116334</v>
      </c>
      <c r="U61" s="48">
        <f>(('Tractive force'!U$22+'Tractive force'!U$35+INDEX('Tractive force'!$E$441:$AC$441,1,ROW()-ROW(U$38)))*$A$2*INDEX(RPM!$D$9:$AB$9, 1, ROW() - ROW(U$38)))/$A$3/1000</f>
        <v>614.6962589992504</v>
      </c>
      <c r="V61" s="48">
        <f>(('Tractive force'!V$22+'Tractive force'!V$35+INDEX('Tractive force'!$E$441:$AC$441,1,ROW()-ROW(V$38)))*$A$2*INDEX(RPM!$D$9:$AB$9, 1, ROW() - ROW(V$38)))/$A$3/1000</f>
        <v>633.46872750733746</v>
      </c>
      <c r="W61" s="48">
        <f>(('Tractive force'!W$22+'Tractive force'!W$35+INDEX('Tractive force'!$E$441:$AC$441,1,ROW()-ROW(W$38)))*$A$2*INDEX(RPM!$D$9:$AB$9, 1, ROW() - ROW(W$38)))/$A$3/1000</f>
        <v>652.24119601542452</v>
      </c>
      <c r="X61" s="48">
        <f>(('Tractive force'!X$22+'Tractive force'!X$35+INDEX('Tractive force'!$E$441:$AC$441,1,ROW()-ROW(X$38)))*$A$2*INDEX(RPM!$D$9:$AB$9, 1, ROW() - ROW(X$38)))/$A$3/1000</f>
        <v>671.01366452351158</v>
      </c>
      <c r="Y61" s="48">
        <f>(('Tractive force'!Y$22+'Tractive force'!Y$35+INDEX('Tractive force'!$E$441:$AC$441,1,ROW()-ROW(Y$38)))*$A$2*INDEX(RPM!$D$9:$AB$9, 1, ROW() - ROW(Y$38)))/$A$3/1000</f>
        <v>689.78613303159875</v>
      </c>
      <c r="Z61" s="48">
        <f>(('Tractive force'!Z$22+'Tractive force'!Z$35+INDEX('Tractive force'!$E$441:$AC$441,1,ROW()-ROW(Z$38)))*$A$2*INDEX(RPM!$D$9:$AB$9, 1, ROW() - ROW(Z$38)))/$A$3/1000</f>
        <v>708.55860153968558</v>
      </c>
      <c r="AA61" s="48">
        <f>(('Tractive force'!AA$22+'Tractive force'!AA$35+INDEX('Tractive force'!$E$441:$AC$441,1,ROW()-ROW(AA$38)))*$A$2*INDEX(RPM!$D$9:$AB$9, 1, ROW() - ROW(AA$38)))/$A$3/1000</f>
        <v>727.33107004777276</v>
      </c>
      <c r="AB61" s="48">
        <f>(('Tractive force'!AB$22+'Tractive force'!AB$35+INDEX('Tractive force'!$E$441:$AC$441,1,ROW()-ROW(AB$38)))*$A$2*INDEX(RPM!$D$9:$AB$9, 1, ROW() - ROW(AB$38)))/$A$3/1000</f>
        <v>746.1035385558597</v>
      </c>
      <c r="AC61" s="54">
        <f>(('Tractive force'!AC$22+'Tractive force'!AC$35+INDEX('Tractive force'!$E$441:$AC$441,1,ROW()-ROW(AC$38)))*$A$2*INDEX(RPM!$D$9:$AB$9, 1, ROW() - ROW(AC$38)))/$A$3/1000</f>
        <v>764.87600706394676</v>
      </c>
    </row>
    <row r="62" spans="1:29" x14ac:dyDescent="0.25">
      <c r="A62" s="73"/>
      <c r="B62" s="4">
        <v>240</v>
      </c>
      <c r="C62" s="5">
        <f t="shared" si="1"/>
        <v>66.666666666666671</v>
      </c>
      <c r="D62" s="48">
        <f>(('Tractive force'!D$22+'Tractive force'!D$35+INDEX('Tractive force'!$E$441:$AC$441,1,ROW()-ROW(D$38)))*$A$2*INDEX(RPM!$D$9:$AB$9, 1, ROW() - ROW(D$38)))/$A$3/1000</f>
        <v>318.41270325354611</v>
      </c>
      <c r="E62" s="48">
        <f>(('Tractive force'!E$22+'Tractive force'!E$35+INDEX('Tractive force'!$E$441:$AC$441,1,ROW()-ROW(E$38)))*$A$2*INDEX(RPM!$D$9:$AB$9, 1, ROW() - ROW(E$38)))/$A$3/1000</f>
        <v>338.00136604459351</v>
      </c>
      <c r="F62" s="48">
        <f>(('Tractive force'!F$22+'Tractive force'!F$35+INDEX('Tractive force'!$E$441:$AC$441,1,ROW()-ROW(F$38)))*$A$2*INDEX(RPM!$D$9:$AB$9, 1, ROW() - ROW(F$38)))/$A$3/1000</f>
        <v>357.59002883564079</v>
      </c>
      <c r="G62" s="48">
        <f>(('Tractive force'!G$22+'Tractive force'!G$35+INDEX('Tractive force'!$E$441:$AC$441,1,ROW()-ROW(G$38)))*$A$2*INDEX(RPM!$D$9:$AB$9, 1, ROW() - ROW(G$38)))/$A$3/1000</f>
        <v>377.17869162668819</v>
      </c>
      <c r="H62" s="48">
        <f>(('Tractive force'!H$22+'Tractive force'!H$35+INDEX('Tractive force'!$E$441:$AC$441,1,ROW()-ROW(H$38)))*$A$2*INDEX(RPM!$D$9:$AB$9, 1, ROW() - ROW(H$38)))/$A$3/1000</f>
        <v>396.76735441773565</v>
      </c>
      <c r="I62" s="48">
        <f>(('Tractive force'!I$22+'Tractive force'!I$35+INDEX('Tractive force'!$E$441:$AC$441,1,ROW()-ROW(I$38)))*$A$2*INDEX(RPM!$D$9:$AB$9, 1, ROW() - ROW(I$38)))/$A$3/1000</f>
        <v>416.35601720878287</v>
      </c>
      <c r="J62" s="48">
        <f>(('Tractive force'!J$22+'Tractive force'!J$35+INDEX('Tractive force'!$E$441:$AC$441,1,ROW()-ROW(J$38)))*$A$2*INDEX(RPM!$D$9:$AB$9, 1, ROW() - ROW(J$38)))/$A$3/1000</f>
        <v>435.94467999983033</v>
      </c>
      <c r="K62" s="48">
        <f>(('Tractive force'!K$22+'Tractive force'!K$35+INDEX('Tractive force'!$E$441:$AC$441,1,ROW()-ROW(K$38)))*$A$2*INDEX(RPM!$D$9:$AB$9, 1, ROW() - ROW(K$38)))/$A$3/1000</f>
        <v>455.53334279087761</v>
      </c>
      <c r="L62" s="48">
        <f>(('Tractive force'!L$22+'Tractive force'!L$35+INDEX('Tractive force'!$E$441:$AC$441,1,ROW()-ROW(L$38)))*$A$2*INDEX(RPM!$D$9:$AB$9, 1, ROW() - ROW(L$38)))/$A$3/1000</f>
        <v>475.12200558192495</v>
      </c>
      <c r="M62" s="48">
        <f>(('Tractive force'!M$22+'Tractive force'!M$35+INDEX('Tractive force'!$E$441:$AC$441,1,ROW()-ROW(M$38)))*$A$2*INDEX(RPM!$D$9:$AB$9, 1, ROW() - ROW(M$38)))/$A$3/1000</f>
        <v>494.71066837297241</v>
      </c>
      <c r="N62" s="48">
        <f>(('Tractive force'!N$22+'Tractive force'!N$35+INDEX('Tractive force'!$E$441:$AC$441,1,ROW()-ROW(N$38)))*$A$2*INDEX(RPM!$D$9:$AB$9, 1, ROW() - ROW(N$38)))/$A$3/1000</f>
        <v>514.29933116401969</v>
      </c>
      <c r="O62" s="48">
        <f>(('Tractive force'!O$22+'Tractive force'!O$35+INDEX('Tractive force'!$E$441:$AC$441,1,ROW()-ROW(O$38)))*$A$2*INDEX(RPM!$D$9:$AB$9, 1, ROW() - ROW(O$38)))/$A$3/1000</f>
        <v>533.88799395506703</v>
      </c>
      <c r="P62" s="48">
        <f>(('Tractive force'!P$22+'Tractive force'!P$35+INDEX('Tractive force'!$E$441:$AC$441,1,ROW()-ROW(P$38)))*$A$2*INDEX(RPM!$D$9:$AB$9, 1, ROW() - ROW(P$38)))/$A$3/1000</f>
        <v>553.47665674611449</v>
      </c>
      <c r="Q62" s="48">
        <f>(('Tractive force'!Q$22+'Tractive force'!Q$35+INDEX('Tractive force'!$E$441:$AC$441,1,ROW()-ROW(Q$38)))*$A$2*INDEX(RPM!$D$9:$AB$9, 1, ROW() - ROW(Q$38)))/$A$3/1000</f>
        <v>573.06531953716194</v>
      </c>
      <c r="R62" s="48">
        <f>(('Tractive force'!R$22+'Tractive force'!R$35+INDEX('Tractive force'!$E$441:$AC$441,1,ROW()-ROW(R$38)))*$A$2*INDEX(RPM!$D$9:$AB$9, 1, ROW() - ROW(R$38)))/$A$3/1000</f>
        <v>592.65398232820917</v>
      </c>
      <c r="S62" s="48">
        <f>(('Tractive force'!S$22+'Tractive force'!S$35+INDEX('Tractive force'!$E$441:$AC$441,1,ROW()-ROW(S$38)))*$A$2*INDEX(RPM!$D$9:$AB$9, 1, ROW() - ROW(S$38)))/$A$3/1000</f>
        <v>612.24264511925662</v>
      </c>
      <c r="T62" s="48">
        <f>(('Tractive force'!T$22+'Tractive force'!T$35+INDEX('Tractive force'!$E$441:$AC$441,1,ROW()-ROW(T$38)))*$A$2*INDEX(RPM!$D$9:$AB$9, 1, ROW() - ROW(T$38)))/$A$3/1000</f>
        <v>631.83130791030385</v>
      </c>
      <c r="U62" s="48">
        <f>(('Tractive force'!U$22+'Tractive force'!U$35+INDEX('Tractive force'!$E$441:$AC$441,1,ROW()-ROW(U$38)))*$A$2*INDEX(RPM!$D$9:$AB$9, 1, ROW() - ROW(U$38)))/$A$3/1000</f>
        <v>651.41997070135119</v>
      </c>
      <c r="V62" s="48">
        <f>(('Tractive force'!V$22+'Tractive force'!V$35+INDEX('Tractive force'!$E$441:$AC$441,1,ROW()-ROW(V$38)))*$A$2*INDEX(RPM!$D$9:$AB$9, 1, ROW() - ROW(V$38)))/$A$3/1000</f>
        <v>671.00863349239864</v>
      </c>
      <c r="W62" s="48">
        <f>(('Tractive force'!W$22+'Tractive force'!W$35+INDEX('Tractive force'!$E$441:$AC$441,1,ROW()-ROW(W$38)))*$A$2*INDEX(RPM!$D$9:$AB$9, 1, ROW() - ROW(W$38)))/$A$3/1000</f>
        <v>690.59729628344598</v>
      </c>
      <c r="X62" s="48">
        <f>(('Tractive force'!X$22+'Tractive force'!X$35+INDEX('Tractive force'!$E$441:$AC$441,1,ROW()-ROW(X$38)))*$A$2*INDEX(RPM!$D$9:$AB$9, 1, ROW() - ROW(X$38)))/$A$3/1000</f>
        <v>710.18595907449333</v>
      </c>
      <c r="Y62" s="48">
        <f>(('Tractive force'!Y$22+'Tractive force'!Y$35+INDEX('Tractive force'!$E$441:$AC$441,1,ROW()-ROW(Y$38)))*$A$2*INDEX(RPM!$D$9:$AB$9, 1, ROW() - ROW(Y$38)))/$A$3/1000</f>
        <v>729.77462186554078</v>
      </c>
      <c r="Z62" s="48">
        <f>(('Tractive force'!Z$22+'Tractive force'!Z$35+INDEX('Tractive force'!$E$441:$AC$441,1,ROW()-ROW(Z$38)))*$A$2*INDEX(RPM!$D$9:$AB$9, 1, ROW() - ROW(Z$38)))/$A$3/1000</f>
        <v>749.36328465658801</v>
      </c>
      <c r="AA62" s="48">
        <f>(('Tractive force'!AA$22+'Tractive force'!AA$35+INDEX('Tractive force'!$E$441:$AC$441,1,ROW()-ROW(AA$38)))*$A$2*INDEX(RPM!$D$9:$AB$9, 1, ROW() - ROW(AA$38)))/$A$3/1000</f>
        <v>768.95194744763535</v>
      </c>
      <c r="AB62" s="48">
        <f>(('Tractive force'!AB$22+'Tractive force'!AB$35+INDEX('Tractive force'!$E$441:$AC$441,1,ROW()-ROW(AB$38)))*$A$2*INDEX(RPM!$D$9:$AB$9, 1, ROW() - ROW(AB$38)))/$A$3/1000</f>
        <v>788.54061023868269</v>
      </c>
      <c r="AC62" s="54">
        <f>(('Tractive force'!AC$22+'Tractive force'!AC$35+INDEX('Tractive force'!$E$441:$AC$441,1,ROW()-ROW(AC$38)))*$A$2*INDEX(RPM!$D$9:$AB$9, 1, ROW() - ROW(AC$38)))/$A$3/1000</f>
        <v>808.12927302973003</v>
      </c>
    </row>
    <row r="63" spans="1:29" ht="15.75" thickBot="1" x14ac:dyDescent="0.3">
      <c r="A63" s="74"/>
      <c r="B63" s="29">
        <v>250</v>
      </c>
      <c r="C63" s="7">
        <f t="shared" si="1"/>
        <v>69.444444444444443</v>
      </c>
      <c r="D63" s="55">
        <f>(('Tractive force'!D$22+'Tractive force'!D$35+INDEX('Tractive force'!$E$441:$AC$441,1,ROW()-ROW(D$38)))*$A$2*INDEX(RPM!$D$9:$AB$9, 1, ROW() - ROW(D$38)))/$A$3/1000</f>
        <v>342.53742543014522</v>
      </c>
      <c r="E63" s="55">
        <f>(('Tractive force'!E$22+'Tractive force'!E$35+INDEX('Tractive force'!$E$441:$AC$441,1,ROW()-ROW(E$38)))*$A$2*INDEX(RPM!$D$9:$AB$9, 1, ROW() - ROW(E$38)))/$A$3/1000</f>
        <v>362.9422825041529</v>
      </c>
      <c r="F63" s="55">
        <f>(('Tractive force'!F$22+'Tractive force'!F$35+INDEX('Tractive force'!$E$441:$AC$441,1,ROW()-ROW(F$38)))*$A$2*INDEX(RPM!$D$9:$AB$9, 1, ROW() - ROW(F$38)))/$A$3/1000</f>
        <v>383.34713957816052</v>
      </c>
      <c r="G63" s="55">
        <f>(('Tractive force'!G$22+'Tractive force'!G$35+INDEX('Tractive force'!$E$441:$AC$441,1,ROW()-ROW(G$38)))*$A$2*INDEX(RPM!$D$9:$AB$9, 1, ROW() - ROW(G$38)))/$A$3/1000</f>
        <v>403.75199665216815</v>
      </c>
      <c r="H63" s="55">
        <f>(('Tractive force'!H$22+'Tractive force'!H$35+INDEX('Tractive force'!$E$441:$AC$441,1,ROW()-ROW(H$38)))*$A$2*INDEX(RPM!$D$9:$AB$9, 1, ROW() - ROW(H$38)))/$A$3/1000</f>
        <v>424.15685372617588</v>
      </c>
      <c r="I63" s="55">
        <f>(('Tractive force'!I$22+'Tractive force'!I$35+INDEX('Tractive force'!$E$441:$AC$441,1,ROW()-ROW(I$38)))*$A$2*INDEX(RPM!$D$9:$AB$9, 1, ROW() - ROW(I$38)))/$A$3/1000</f>
        <v>444.56171080018356</v>
      </c>
      <c r="J63" s="55">
        <f>(('Tractive force'!J$22+'Tractive force'!J$35+INDEX('Tractive force'!$E$441:$AC$441,1,ROW()-ROW(J$38)))*$A$2*INDEX(RPM!$D$9:$AB$9, 1, ROW() - ROW(J$38)))/$A$3/1000</f>
        <v>464.96656787419113</v>
      </c>
      <c r="K63" s="55">
        <f>(('Tractive force'!K$22+'Tractive force'!K$35+INDEX('Tractive force'!$E$441:$AC$441,1,ROW()-ROW(K$38)))*$A$2*INDEX(RPM!$D$9:$AB$9, 1, ROW() - ROW(K$38)))/$A$3/1000</f>
        <v>485.37142494819875</v>
      </c>
      <c r="L63" s="55">
        <f>(('Tractive force'!L$22+'Tractive force'!L$35+INDEX('Tractive force'!$E$441:$AC$441,1,ROW()-ROW(L$38)))*$A$2*INDEX(RPM!$D$9:$AB$9, 1, ROW() - ROW(L$38)))/$A$3/1000</f>
        <v>505.77628202220666</v>
      </c>
      <c r="M63" s="55">
        <f>(('Tractive force'!M$22+'Tractive force'!M$35+INDEX('Tractive force'!$E$441:$AC$441,1,ROW()-ROW(M$38)))*$A$2*INDEX(RPM!$D$9:$AB$9, 1, ROW() - ROW(M$38)))/$A$3/1000</f>
        <v>526.18113909621434</v>
      </c>
      <c r="N63" s="55">
        <f>(('Tractive force'!N$22+'Tractive force'!N$35+INDEX('Tractive force'!$E$441:$AC$441,1,ROW()-ROW(N$38)))*$A$2*INDEX(RPM!$D$9:$AB$9, 1, ROW() - ROW(N$38)))/$A$3/1000</f>
        <v>546.58599617022196</v>
      </c>
      <c r="O63" s="55">
        <f>(('Tractive force'!O$22+'Tractive force'!O$35+INDEX('Tractive force'!$E$441:$AC$441,1,ROW()-ROW(O$38)))*$A$2*INDEX(RPM!$D$9:$AB$9, 1, ROW() - ROW(O$38)))/$A$3/1000</f>
        <v>566.99085324422958</v>
      </c>
      <c r="P63" s="55">
        <f>(('Tractive force'!P$22+'Tractive force'!P$35+INDEX('Tractive force'!$E$441:$AC$441,1,ROW()-ROW(P$38)))*$A$2*INDEX(RPM!$D$9:$AB$9, 1, ROW() - ROW(P$38)))/$A$3/1000</f>
        <v>587.39571031823732</v>
      </c>
      <c r="Q63" s="55">
        <f>(('Tractive force'!Q$22+'Tractive force'!Q$35+INDEX('Tractive force'!$E$441:$AC$441,1,ROW()-ROW(Q$38)))*$A$2*INDEX(RPM!$D$9:$AB$9, 1, ROW() - ROW(Q$38)))/$A$3/1000</f>
        <v>607.80056739224494</v>
      </c>
      <c r="R63" s="55">
        <f>(('Tractive force'!R$22+'Tractive force'!R$35+INDEX('Tractive force'!$E$441:$AC$441,1,ROW()-ROW(R$38)))*$A$2*INDEX(RPM!$D$9:$AB$9, 1, ROW() - ROW(R$38)))/$A$3/1000</f>
        <v>628.20542446625257</v>
      </c>
      <c r="S63" s="55">
        <f>(('Tractive force'!S$22+'Tractive force'!S$35+INDEX('Tractive force'!$E$441:$AC$441,1,ROW()-ROW(S$38)))*$A$2*INDEX(RPM!$D$9:$AB$9, 1, ROW() - ROW(S$38)))/$A$3/1000</f>
        <v>648.61028154026019</v>
      </c>
      <c r="T63" s="55">
        <f>(('Tractive force'!T$22+'Tractive force'!T$35+INDEX('Tractive force'!$E$441:$AC$441,1,ROW()-ROW(T$38)))*$A$2*INDEX(RPM!$D$9:$AB$9, 1, ROW() - ROW(T$38)))/$A$3/1000</f>
        <v>669.01513861426781</v>
      </c>
      <c r="U63" s="55">
        <f>(('Tractive force'!U$22+'Tractive force'!U$35+INDEX('Tractive force'!$E$441:$AC$441,1,ROW()-ROW(U$38)))*$A$2*INDEX(RPM!$D$9:$AB$9, 1, ROW() - ROW(U$38)))/$A$3/1000</f>
        <v>689.41999568827555</v>
      </c>
      <c r="V63" s="55">
        <f>(('Tractive force'!V$22+'Tractive force'!V$35+INDEX('Tractive force'!$E$441:$AC$441,1,ROW()-ROW(V$38)))*$A$2*INDEX(RPM!$D$9:$AB$9, 1, ROW() - ROW(V$38)))/$A$3/1000</f>
        <v>709.82485276228317</v>
      </c>
      <c r="W63" s="55">
        <f>(('Tractive force'!W$22+'Tractive force'!W$35+INDEX('Tractive force'!$E$441:$AC$441,1,ROW()-ROW(W$38)))*$A$2*INDEX(RPM!$D$9:$AB$9, 1, ROW() - ROW(W$38)))/$A$3/1000</f>
        <v>730.22970983629079</v>
      </c>
      <c r="X63" s="55">
        <f>(('Tractive force'!X$22+'Tractive force'!X$35+INDEX('Tractive force'!$E$441:$AC$441,1,ROW()-ROW(X$38)))*$A$2*INDEX(RPM!$D$9:$AB$9, 1, ROW() - ROW(X$38)))/$A$3/1000</f>
        <v>750.63456691029842</v>
      </c>
      <c r="Y63" s="55">
        <f>(('Tractive force'!Y$22+'Tractive force'!Y$35+INDEX('Tractive force'!$E$441:$AC$441,1,ROW()-ROW(Y$38)))*$A$2*INDEX(RPM!$D$9:$AB$9, 1, ROW() - ROW(Y$38)))/$A$3/1000</f>
        <v>771.03942398430615</v>
      </c>
      <c r="Z63" s="55">
        <f>(('Tractive force'!Z$22+'Tractive force'!Z$35+INDEX('Tractive force'!$E$441:$AC$441,1,ROW()-ROW(Z$38)))*$A$2*INDEX(RPM!$D$9:$AB$9, 1, ROW() - ROW(Z$38)))/$A$3/1000</f>
        <v>791.44428105831389</v>
      </c>
      <c r="AA63" s="55">
        <f>(('Tractive force'!AA$22+'Tractive force'!AA$35+INDEX('Tractive force'!$E$441:$AC$441,1,ROW()-ROW(AA$38)))*$A$2*INDEX(RPM!$D$9:$AB$9, 1, ROW() - ROW(AA$38)))/$A$3/1000</f>
        <v>811.84913813232151</v>
      </c>
      <c r="AB63" s="55">
        <f>(('Tractive force'!AB$22+'Tractive force'!AB$35+INDEX('Tractive force'!$E$441:$AC$441,1,ROW()-ROW(AB$38)))*$A$2*INDEX(RPM!$D$9:$AB$9, 1, ROW() - ROW(AB$38)))/$A$3/1000</f>
        <v>832.25399520632902</v>
      </c>
      <c r="AC63" s="56">
        <f>(('Tractive force'!AC$22+'Tractive force'!AC$35+INDEX('Tractive force'!$E$441:$AC$441,1,ROW()-ROW(AC$38)))*$A$2*INDEX(RPM!$D$9:$AB$9, 1, ROW() - ROW(AC$38)))/$A$3/1000</f>
        <v>852.65885228033687</v>
      </c>
    </row>
    <row r="65" spans="1:29" x14ac:dyDescent="0.25">
      <c r="A65" s="78" t="s">
        <v>397</v>
      </c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</row>
    <row r="66" spans="1:29" ht="15.75" thickBot="1" x14ac:dyDescent="0.3"/>
    <row r="67" spans="1:29" x14ac:dyDescent="0.25">
      <c r="A67" s="79"/>
      <c r="B67" s="80"/>
      <c r="C67" s="53"/>
      <c r="D67" s="83" t="s">
        <v>393</v>
      </c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4"/>
    </row>
    <row r="68" spans="1:29" ht="15.75" thickBot="1" x14ac:dyDescent="0.3">
      <c r="A68" s="81"/>
      <c r="B68" s="82"/>
      <c r="C68" s="7"/>
      <c r="D68" s="7">
        <v>1000</v>
      </c>
      <c r="E68" s="7">
        <v>1100</v>
      </c>
      <c r="F68" s="7">
        <v>1200</v>
      </c>
      <c r="G68" s="7">
        <v>1300</v>
      </c>
      <c r="H68" s="7">
        <v>1400</v>
      </c>
      <c r="I68" s="7">
        <v>1500</v>
      </c>
      <c r="J68" s="7">
        <v>1600</v>
      </c>
      <c r="K68" s="7">
        <v>1700</v>
      </c>
      <c r="L68" s="7">
        <v>1800</v>
      </c>
      <c r="M68" s="7">
        <v>1900</v>
      </c>
      <c r="N68" s="7">
        <v>2000</v>
      </c>
      <c r="O68" s="7">
        <v>2100</v>
      </c>
      <c r="P68" s="7">
        <v>2200</v>
      </c>
      <c r="Q68" s="7">
        <v>2300</v>
      </c>
      <c r="R68" s="7">
        <v>2400</v>
      </c>
      <c r="S68" s="7">
        <v>2500</v>
      </c>
      <c r="T68" s="7">
        <v>2600</v>
      </c>
      <c r="U68" s="7">
        <v>2700</v>
      </c>
      <c r="V68" s="7">
        <v>2800</v>
      </c>
      <c r="W68" s="7">
        <v>2900</v>
      </c>
      <c r="X68" s="7">
        <v>3000</v>
      </c>
      <c r="Y68" s="7">
        <v>3100</v>
      </c>
      <c r="Z68" s="7">
        <v>3200</v>
      </c>
      <c r="AA68" s="7">
        <v>3300</v>
      </c>
      <c r="AB68" s="7">
        <v>3400</v>
      </c>
      <c r="AC68" s="8">
        <v>3500</v>
      </c>
    </row>
    <row r="69" spans="1:29" x14ac:dyDescent="0.25">
      <c r="A69" s="73" t="s">
        <v>387</v>
      </c>
      <c r="B69" s="4">
        <v>1</v>
      </c>
      <c r="C69" s="5"/>
      <c r="D69" s="48">
        <f>(('Tractive force'!D$22+'Tractive force'!$N$441+'Tractive force'!D445)*$A$2*AVERAGE(RPM!$D$9:'RPM'!$M$9))/$A$3/1000</f>
        <v>856.872769825104</v>
      </c>
      <c r="E69" s="48">
        <f>(('Tractive force'!E$22+'Tractive force'!$N$441+'Tractive force'!E445)*$A$2*AVERAGE(RPM!$D$9:'RPM'!$M$9))/$A$3/1000</f>
        <v>942.07256603910571</v>
      </c>
      <c r="F69" s="48">
        <f>(('Tractive force'!F$22+'Tractive force'!$N$441+'Tractive force'!F445)*$A$2*AVERAGE(RPM!$D$9:'RPM'!$M$9))/$A$3/1000</f>
        <v>1027.2723622531068</v>
      </c>
      <c r="G69" s="48">
        <f>(('Tractive force'!G$22+'Tractive force'!$N$441+'Tractive force'!G445)*$A$2*AVERAGE(RPM!$D$9:'RPM'!$M$9))/$A$3/1000</f>
        <v>1112.4721584671081</v>
      </c>
      <c r="H69" s="48">
        <f>(('Tractive force'!H$22+'Tractive force'!$N$441+'Tractive force'!H445)*$A$2*AVERAGE(RPM!$D$9:'RPM'!$M$9))/$A$3/1000</f>
        <v>1197.6719546811098</v>
      </c>
      <c r="I69" s="48">
        <f>(('Tractive force'!I$22+'Tractive force'!$N$441+'Tractive force'!I445)*$A$2*AVERAGE(RPM!$D$9:'RPM'!$M$9))/$A$3/1000</f>
        <v>1282.8717508951108</v>
      </c>
      <c r="J69" s="48">
        <f>(('Tractive force'!J$22+'Tractive force'!$N$441+'Tractive force'!J445)*$A$2*AVERAGE(RPM!$D$9:'RPM'!$M$9))/$A$3/1000</f>
        <v>1368.0715471091125</v>
      </c>
      <c r="K69" s="48">
        <f>(('Tractive force'!K$22+'Tractive force'!$N$441+'Tractive force'!K445)*$A$2*AVERAGE(RPM!$D$9:'RPM'!$M$9))/$A$3/1000</f>
        <v>1453.271343323114</v>
      </c>
      <c r="L69" s="48">
        <f>(('Tractive force'!L$22+'Tractive force'!$N$441+'Tractive force'!L445)*$A$2*AVERAGE(RPM!$D$9:'RPM'!$M$9))/$A$3/1000</f>
        <v>1538.4711395371151</v>
      </c>
      <c r="M69" s="48">
        <f>(('Tractive force'!M$22+'Tractive force'!$N$441+'Tractive force'!M445)*$A$2*AVERAGE(RPM!$D$9:'RPM'!$M$9))/$A$3/1000</f>
        <v>1623.6709357511168</v>
      </c>
      <c r="N69" s="48">
        <f>(('Tractive force'!N$22+'Tractive force'!$N$441+'Tractive force'!N445)*$A$2*AVERAGE(RPM!$D$9:'RPM'!$M$9))/$A$3/1000</f>
        <v>1708.8707319651178</v>
      </c>
      <c r="O69" s="48">
        <f>(('Tractive force'!O$22+'Tractive force'!$N$441+'Tractive force'!O445)*$A$2*AVERAGE(RPM!$D$9:'RPM'!$M$9))/$A$3/1000</f>
        <v>1794.0705281791193</v>
      </c>
      <c r="P69" s="48">
        <f>(('Tractive force'!P$22+'Tractive force'!$N$441+'Tractive force'!P445)*$A$2*AVERAGE(RPM!$D$9:'RPM'!$M$9))/$A$3/1000</f>
        <v>1879.2703243931205</v>
      </c>
      <c r="Q69" s="48">
        <f>(('Tractive force'!Q$22+'Tractive force'!$N$441+'Tractive force'!Q445)*$A$2*AVERAGE(RPM!$D$9:'RPM'!$M$9))/$A$3/1000</f>
        <v>1964.4701206071218</v>
      </c>
      <c r="R69" s="48">
        <f>(('Tractive force'!R$22+'Tractive force'!$N$441+'Tractive force'!R445)*$A$2*AVERAGE(RPM!$D$9:'RPM'!$M$9))/$A$3/1000</f>
        <v>2049.6699168211235</v>
      </c>
      <c r="S69" s="48">
        <f>(('Tractive force'!S$22+'Tractive force'!$N$441+'Tractive force'!S445)*$A$2*AVERAGE(RPM!$D$9:'RPM'!$M$9))/$A$3/1000</f>
        <v>2134.8697130351252</v>
      </c>
      <c r="T69" s="48">
        <f>(('Tractive force'!T$22+'Tractive force'!$N$441+'Tractive force'!T445)*$A$2*AVERAGE(RPM!$D$9:'RPM'!$M$9))/$A$3/1000</f>
        <v>2220.069509249126</v>
      </c>
      <c r="U69" s="48">
        <f>(('Tractive force'!U$22+'Tractive force'!$N$441+'Tractive force'!U445)*$A$2*AVERAGE(RPM!$D$9:'RPM'!$M$9))/$A$3/1000</f>
        <v>2305.2693054631272</v>
      </c>
      <c r="V69" s="48">
        <f>(('Tractive force'!V$22+'Tractive force'!$N$441+'Tractive force'!V445)*$A$2*AVERAGE(RPM!$D$9:'RPM'!$M$9))/$A$3/1000</f>
        <v>2390.4691016771289</v>
      </c>
      <c r="W69" s="48">
        <f>(('Tractive force'!W$22+'Tractive force'!$N$441+'Tractive force'!W445)*$A$2*AVERAGE(RPM!$D$9:'RPM'!$M$9))/$A$3/1000</f>
        <v>2475.6688978911302</v>
      </c>
      <c r="X69" s="48">
        <f>(('Tractive force'!X$22+'Tractive force'!$N$441+'Tractive force'!X445)*$A$2*AVERAGE(RPM!$D$9:'RPM'!$M$9))/$A$3/1000</f>
        <v>2560.8686941051315</v>
      </c>
      <c r="Y69" s="48">
        <f>(('Tractive force'!Y$22+'Tractive force'!$N$441+'Tractive force'!Y445)*$A$2*AVERAGE(RPM!$D$9:'RPM'!$M$9))/$A$3/1000</f>
        <v>2646.0684903191336</v>
      </c>
      <c r="Z69" s="48">
        <f>(('Tractive force'!Z$22+'Tractive force'!$N$441+'Tractive force'!Z445)*$A$2*AVERAGE(RPM!$D$9:'RPM'!$M$9))/$A$3/1000</f>
        <v>2731.2682865331349</v>
      </c>
      <c r="AA69" s="48">
        <f>(('Tractive force'!AA$22+'Tractive force'!$N$441+'Tractive force'!AA445)*$A$2*AVERAGE(RPM!$D$9:'RPM'!$M$9))/$A$3/1000</f>
        <v>2816.4680827471361</v>
      </c>
      <c r="AB69" s="48">
        <f>(('Tractive force'!AB$22+'Tractive force'!$N$441+'Tractive force'!AB445)*$A$2*AVERAGE(RPM!$D$9:'RPM'!$M$9))/$A$3/1000</f>
        <v>2901.6678789611374</v>
      </c>
      <c r="AC69" s="54">
        <f>(('Tractive force'!AC$22+'Tractive force'!$N$441+'Tractive force'!AC445)*$A$2*AVERAGE(RPM!$D$9:'RPM'!$M$9))/$A$3/1000</f>
        <v>2986.8676751751386</v>
      </c>
    </row>
    <row r="70" spans="1:29" x14ac:dyDescent="0.25">
      <c r="A70" s="73"/>
      <c r="B70" s="4">
        <v>2</v>
      </c>
      <c r="C70" s="5"/>
      <c r="D70" s="48">
        <f>(('Tractive force'!D$22+'Tractive force'!$N$441+'Tractive force'!D446)*$A$2*AVERAGE(RPM!$D$9:'RPM'!$M$9))/$A$3/1000</f>
        <v>432.46798374503032</v>
      </c>
      <c r="E70" s="48">
        <f>(('Tractive force'!E$22+'Tractive force'!$N$441+'Tractive force'!E446)*$A$2*AVERAGE(RPM!$D$9:'RPM'!$M$9))/$A$3/1000</f>
        <v>475.22730135102427</v>
      </c>
      <c r="F70" s="48">
        <f>(('Tractive force'!F$22+'Tractive force'!$N$441+'Tractive force'!F446)*$A$2*AVERAGE(RPM!$D$9:'RPM'!$M$9))/$A$3/1000</f>
        <v>517.98661895701832</v>
      </c>
      <c r="G70" s="48">
        <f>(('Tractive force'!G$22+'Tractive force'!$N$441+'Tractive force'!G446)*$A$2*AVERAGE(RPM!$D$9:'RPM'!$M$9))/$A$3/1000</f>
        <v>560.74593656301226</v>
      </c>
      <c r="H70" s="48">
        <f>(('Tractive force'!H$22+'Tractive force'!$N$441+'Tractive force'!H446)*$A$2*AVERAGE(RPM!$D$9:'RPM'!$M$9))/$A$3/1000</f>
        <v>603.50525416900632</v>
      </c>
      <c r="I70" s="48">
        <f>(('Tractive force'!I$22+'Tractive force'!$N$441+'Tractive force'!I446)*$A$2*AVERAGE(RPM!$D$9:'RPM'!$M$9))/$A$3/1000</f>
        <v>646.26457177500015</v>
      </c>
      <c r="J70" s="48">
        <f>(('Tractive force'!J$22+'Tractive force'!$N$441+'Tractive force'!J446)*$A$2*AVERAGE(RPM!$D$9:'RPM'!$M$9))/$A$3/1000</f>
        <v>689.02388938099421</v>
      </c>
      <c r="K70" s="48">
        <f>(('Tractive force'!K$22+'Tractive force'!$N$441+'Tractive force'!K446)*$A$2*AVERAGE(RPM!$D$9:'RPM'!$M$9))/$A$3/1000</f>
        <v>731.78320698698838</v>
      </c>
      <c r="L70" s="48">
        <f>(('Tractive force'!L$22+'Tractive force'!$N$441+'Tractive force'!L446)*$A$2*AVERAGE(RPM!$D$9:'RPM'!$M$9))/$A$3/1000</f>
        <v>774.5425245929822</v>
      </c>
      <c r="M70" s="48">
        <f>(('Tractive force'!M$22+'Tractive force'!$N$441+'Tractive force'!M446)*$A$2*AVERAGE(RPM!$D$9:'RPM'!$M$9))/$A$3/1000</f>
        <v>817.30184219897626</v>
      </c>
      <c r="N70" s="48">
        <f>(('Tractive force'!N$22+'Tractive force'!$N$441+'Tractive force'!N446)*$A$2*AVERAGE(RPM!$D$9:'RPM'!$M$9))/$A$3/1000</f>
        <v>860.0611598049702</v>
      </c>
      <c r="O70" s="48">
        <f>(('Tractive force'!O$22+'Tractive force'!$N$441+'Tractive force'!O446)*$A$2*AVERAGE(RPM!$D$9:'RPM'!$M$9))/$A$3/1000</f>
        <v>902.82047741096426</v>
      </c>
      <c r="P70" s="48">
        <f>(('Tractive force'!P$22+'Tractive force'!$N$441+'Tractive force'!P446)*$A$2*AVERAGE(RPM!$D$9:'RPM'!$M$9))/$A$3/1000</f>
        <v>945.5797950169582</v>
      </c>
      <c r="Q70" s="48">
        <f>(('Tractive force'!Q$22+'Tractive force'!$N$441+'Tractive force'!Q446)*$A$2*AVERAGE(RPM!$D$9:'RPM'!$M$9))/$A$3/1000</f>
        <v>988.33911262295248</v>
      </c>
      <c r="R70" s="48">
        <f>(('Tractive force'!R$22+'Tractive force'!$N$441+'Tractive force'!R446)*$A$2*AVERAGE(RPM!$D$9:'RPM'!$M$9))/$A$3/1000</f>
        <v>1031.0984302289462</v>
      </c>
      <c r="S70" s="48">
        <f>(('Tractive force'!S$22+'Tractive force'!$N$441+'Tractive force'!S446)*$A$2*AVERAGE(RPM!$D$9:'RPM'!$M$9))/$A$3/1000</f>
        <v>1073.8577478349405</v>
      </c>
      <c r="T70" s="48">
        <f>(('Tractive force'!T$22+'Tractive force'!$N$441+'Tractive force'!T446)*$A$2*AVERAGE(RPM!$D$9:'RPM'!$M$9))/$A$3/1000</f>
        <v>1116.6170654409343</v>
      </c>
      <c r="U70" s="48">
        <f>(('Tractive force'!U$22+'Tractive force'!$N$441+'Tractive force'!U446)*$A$2*AVERAGE(RPM!$D$9:'RPM'!$M$9))/$A$3/1000</f>
        <v>1159.3763830469281</v>
      </c>
      <c r="V70" s="48">
        <f>(('Tractive force'!V$22+'Tractive force'!$N$441+'Tractive force'!V446)*$A$2*AVERAGE(RPM!$D$9:'RPM'!$M$9))/$A$3/1000</f>
        <v>1202.1357006529222</v>
      </c>
      <c r="W70" s="48">
        <f>(('Tractive force'!W$22+'Tractive force'!$N$441+'Tractive force'!W446)*$A$2*AVERAGE(RPM!$D$9:'RPM'!$M$9))/$A$3/1000</f>
        <v>1244.8950182589165</v>
      </c>
      <c r="X70" s="48">
        <f>(('Tractive force'!X$22+'Tractive force'!$N$441+'Tractive force'!X446)*$A$2*AVERAGE(RPM!$D$9:'RPM'!$M$9))/$A$3/1000</f>
        <v>1287.6543358649101</v>
      </c>
      <c r="Y70" s="48">
        <f>(('Tractive force'!Y$22+'Tractive force'!$N$441+'Tractive force'!Y446)*$A$2*AVERAGE(RPM!$D$9:'RPM'!$M$9))/$A$3/1000</f>
        <v>1330.4136534709041</v>
      </c>
      <c r="Z70" s="48">
        <f>(('Tractive force'!Z$22+'Tractive force'!$N$441+'Tractive force'!Z446)*$A$2*AVERAGE(RPM!$D$9:'RPM'!$M$9))/$A$3/1000</f>
        <v>1373.1729710768982</v>
      </c>
      <c r="AA70" s="48">
        <f>(('Tractive force'!AA$22+'Tractive force'!$N$441+'Tractive force'!AA446)*$A$2*AVERAGE(RPM!$D$9:'RPM'!$M$9))/$A$3/1000</f>
        <v>1415.9322886828922</v>
      </c>
      <c r="AB70" s="48">
        <f>(('Tractive force'!AB$22+'Tractive force'!$N$441+'Tractive force'!AB446)*$A$2*AVERAGE(RPM!$D$9:'RPM'!$M$9))/$A$3/1000</f>
        <v>1458.6916062888861</v>
      </c>
      <c r="AC70" s="54">
        <f>(('Tractive force'!AC$22+'Tractive force'!$N$441+'Tractive force'!AC446)*$A$2*AVERAGE(RPM!$D$9:'RPM'!$M$9))/$A$3/1000</f>
        <v>1501.4509238948799</v>
      </c>
    </row>
    <row r="71" spans="1:29" x14ac:dyDescent="0.25">
      <c r="A71" s="73"/>
      <c r="B71" s="4">
        <v>3</v>
      </c>
      <c r="C71" s="5"/>
      <c r="D71" s="48">
        <f>(('Tractive force'!D$22+'Tractive force'!$N$441+'Tractive force'!D447)*$A$2*AVERAGE(RPM!$D$9:'RPM'!$M$9))/$A$3/1000</f>
        <v>290.999721718339</v>
      </c>
      <c r="E71" s="48">
        <f>(('Tractive force'!E$22+'Tractive force'!$N$441+'Tractive force'!E447)*$A$2*AVERAGE(RPM!$D$9:'RPM'!$M$9))/$A$3/1000</f>
        <v>319.6122131216639</v>
      </c>
      <c r="F71" s="48">
        <f>(('Tractive force'!F$22+'Tractive force'!$N$441+'Tractive force'!F447)*$A$2*AVERAGE(RPM!$D$9:'RPM'!$M$9))/$A$3/1000</f>
        <v>348.22470452498885</v>
      </c>
      <c r="G71" s="48">
        <f>(('Tractive force'!G$22+'Tractive force'!$N$441+'Tractive force'!G447)*$A$2*AVERAGE(RPM!$D$9:'RPM'!$M$9))/$A$3/1000</f>
        <v>376.83719592831358</v>
      </c>
      <c r="H71" s="48">
        <f>(('Tractive force'!H$22+'Tractive force'!$N$441+'Tractive force'!H447)*$A$2*AVERAGE(RPM!$D$9:'RPM'!$M$9))/$A$3/1000</f>
        <v>405.44968733163853</v>
      </c>
      <c r="I71" s="48">
        <f>(('Tractive force'!I$22+'Tractive force'!$N$441+'Tractive force'!I447)*$A$2*AVERAGE(RPM!$D$9:'RPM'!$M$9))/$A$3/1000</f>
        <v>434.06217873496337</v>
      </c>
      <c r="J71" s="48">
        <f>(('Tractive force'!J$22+'Tractive force'!$N$441+'Tractive force'!J447)*$A$2*AVERAGE(RPM!$D$9:'RPM'!$M$9))/$A$3/1000</f>
        <v>462.67467013828821</v>
      </c>
      <c r="K71" s="48">
        <f>(('Tractive force'!K$22+'Tractive force'!$N$441+'Tractive force'!K447)*$A$2*AVERAGE(RPM!$D$9:'RPM'!$M$9))/$A$3/1000</f>
        <v>491.28716154161305</v>
      </c>
      <c r="L71" s="48">
        <f>(('Tractive force'!L$22+'Tractive force'!$N$441+'Tractive force'!L447)*$A$2*AVERAGE(RPM!$D$9:'RPM'!$M$9))/$A$3/1000</f>
        <v>519.89965294493788</v>
      </c>
      <c r="M71" s="48">
        <f>(('Tractive force'!M$22+'Tractive force'!$N$441+'Tractive force'!M447)*$A$2*AVERAGE(RPM!$D$9:'RPM'!$M$9))/$A$3/1000</f>
        <v>548.51214434826295</v>
      </c>
      <c r="N71" s="48">
        <f>(('Tractive force'!N$22+'Tractive force'!$N$441+'Tractive force'!N447)*$A$2*AVERAGE(RPM!$D$9:'RPM'!$M$9))/$A$3/1000</f>
        <v>577.12463575158756</v>
      </c>
      <c r="O71" s="48">
        <f>(('Tractive force'!O$22+'Tractive force'!$N$441+'Tractive force'!O447)*$A$2*AVERAGE(RPM!$D$9:'RPM'!$M$9))/$A$3/1000</f>
        <v>605.73712715491251</v>
      </c>
      <c r="P71" s="48">
        <f>(('Tractive force'!P$22+'Tractive force'!$N$441+'Tractive force'!P447)*$A$2*AVERAGE(RPM!$D$9:'RPM'!$M$9))/$A$3/1000</f>
        <v>634.34961855823747</v>
      </c>
      <c r="Q71" s="48">
        <f>(('Tractive force'!Q$22+'Tractive force'!$N$441+'Tractive force'!Q447)*$A$2*AVERAGE(RPM!$D$9:'RPM'!$M$9))/$A$3/1000</f>
        <v>662.96210996156219</v>
      </c>
      <c r="R71" s="48">
        <f>(('Tractive force'!R$22+'Tractive force'!$N$441+'Tractive force'!R447)*$A$2*AVERAGE(RPM!$D$9:'RPM'!$M$9))/$A$3/1000</f>
        <v>691.57460136488703</v>
      </c>
      <c r="S71" s="48">
        <f>(('Tractive force'!S$22+'Tractive force'!$N$441+'Tractive force'!S447)*$A$2*AVERAGE(RPM!$D$9:'RPM'!$M$9))/$A$3/1000</f>
        <v>720.1870927682121</v>
      </c>
      <c r="T71" s="48">
        <f>(('Tractive force'!T$22+'Tractive force'!$N$441+'Tractive force'!T447)*$A$2*AVERAGE(RPM!$D$9:'RPM'!$M$9))/$A$3/1000</f>
        <v>748.79958417153671</v>
      </c>
      <c r="U71" s="48">
        <f>(('Tractive force'!U$22+'Tractive force'!$N$441+'Tractive force'!U447)*$A$2*AVERAGE(RPM!$D$9:'RPM'!$M$9))/$A$3/1000</f>
        <v>777.41207557486166</v>
      </c>
      <c r="V71" s="48">
        <f>(('Tractive force'!V$22+'Tractive force'!$N$441+'Tractive force'!V447)*$A$2*AVERAGE(RPM!$D$9:'RPM'!$M$9))/$A$3/1000</f>
        <v>806.02456697818661</v>
      </c>
      <c r="W71" s="48">
        <f>(('Tractive force'!W$22+'Tractive force'!$N$441+'Tractive force'!W447)*$A$2*AVERAGE(RPM!$D$9:'RPM'!$M$9))/$A$3/1000</f>
        <v>834.63705838151145</v>
      </c>
      <c r="X71" s="48">
        <f>(('Tractive force'!X$22+'Tractive force'!$N$441+'Tractive force'!X447)*$A$2*AVERAGE(RPM!$D$9:'RPM'!$M$9))/$A$3/1000</f>
        <v>863.2495497848364</v>
      </c>
      <c r="Y71" s="48">
        <f>(('Tractive force'!Y$22+'Tractive force'!$N$441+'Tractive force'!Y447)*$A$2*AVERAGE(RPM!$D$9:'RPM'!$M$9))/$A$3/1000</f>
        <v>891.86204118816113</v>
      </c>
      <c r="Z71" s="48">
        <f>(('Tractive force'!Z$22+'Tractive force'!$N$441+'Tractive force'!Z447)*$A$2*AVERAGE(RPM!$D$9:'RPM'!$M$9))/$A$3/1000</f>
        <v>920.47453259148597</v>
      </c>
      <c r="AA71" s="48">
        <f>(('Tractive force'!AA$22+'Tractive force'!$N$441+'Tractive force'!AA447)*$A$2*AVERAGE(RPM!$D$9:'RPM'!$M$9))/$A$3/1000</f>
        <v>949.08702399481081</v>
      </c>
      <c r="AB71" s="48">
        <f>(('Tractive force'!AB$22+'Tractive force'!$N$441+'Tractive force'!AB447)*$A$2*AVERAGE(RPM!$D$9:'RPM'!$M$9))/$A$3/1000</f>
        <v>977.69951539813565</v>
      </c>
      <c r="AC71" s="54">
        <f>(('Tractive force'!AC$22+'Tractive force'!$N$441+'Tractive force'!AC447)*$A$2*AVERAGE(RPM!$D$9:'RPM'!$M$9))/$A$3/1000</f>
        <v>1006.3120068014605</v>
      </c>
    </row>
    <row r="72" spans="1:29" x14ac:dyDescent="0.25">
      <c r="A72" s="73"/>
      <c r="B72" s="4">
        <v>4</v>
      </c>
      <c r="C72" s="5"/>
      <c r="D72" s="48">
        <f>(('Tractive force'!D$22+'Tractive force'!$N$441+'Tractive force'!D448)*$A$2*AVERAGE(RPM!$D$9:'RPM'!$M$9))/$A$3/1000</f>
        <v>220.26559070499337</v>
      </c>
      <c r="E72" s="48">
        <f>(('Tractive force'!E$22+'Tractive force'!$N$441+'Tractive force'!E448)*$A$2*AVERAGE(RPM!$D$9:'RPM'!$M$9))/$A$3/1000</f>
        <v>241.80466900698369</v>
      </c>
      <c r="F72" s="48">
        <f>(('Tractive force'!F$22+'Tractive force'!$N$441+'Tractive force'!F448)*$A$2*AVERAGE(RPM!$D$9:'RPM'!$M$9))/$A$3/1000</f>
        <v>263.343747308974</v>
      </c>
      <c r="G72" s="48">
        <f>(('Tractive force'!G$22+'Tractive force'!$N$441+'Tractive force'!G448)*$A$2*AVERAGE(RPM!$D$9:'RPM'!$M$9))/$A$3/1000</f>
        <v>284.88282561096429</v>
      </c>
      <c r="H72" s="48">
        <f>(('Tractive force'!H$22+'Tractive force'!$N$441+'Tractive force'!H448)*$A$2*AVERAGE(RPM!$D$9:'RPM'!$M$9))/$A$3/1000</f>
        <v>306.42190391295458</v>
      </c>
      <c r="I72" s="48">
        <f>(('Tractive force'!I$22+'Tractive force'!$N$441+'Tractive force'!I448)*$A$2*AVERAGE(RPM!$D$9:'RPM'!$M$9))/$A$3/1000</f>
        <v>327.96098221494492</v>
      </c>
      <c r="J72" s="48">
        <f>(('Tractive force'!J$22+'Tractive force'!$N$441+'Tractive force'!J448)*$A$2*AVERAGE(RPM!$D$9:'RPM'!$M$9))/$A$3/1000</f>
        <v>349.50006051693521</v>
      </c>
      <c r="K72" s="48">
        <f>(('Tractive force'!K$22+'Tractive force'!$N$441+'Tractive force'!K448)*$A$2*AVERAGE(RPM!$D$9:'RPM'!$M$9))/$A$3/1000</f>
        <v>371.03913881892549</v>
      </c>
      <c r="L72" s="48">
        <f>(('Tractive force'!L$22+'Tractive force'!$N$441+'Tractive force'!L448)*$A$2*AVERAGE(RPM!$D$9:'RPM'!$M$9))/$A$3/1000</f>
        <v>392.57821712091578</v>
      </c>
      <c r="M72" s="48">
        <f>(('Tractive force'!M$22+'Tractive force'!$N$441+'Tractive force'!M448)*$A$2*AVERAGE(RPM!$D$9:'RPM'!$M$9))/$A$3/1000</f>
        <v>414.11729542290612</v>
      </c>
      <c r="N72" s="48">
        <f>(('Tractive force'!N$22+'Tractive force'!$N$441+'Tractive force'!N448)*$A$2*AVERAGE(RPM!$D$9:'RPM'!$M$9))/$A$3/1000</f>
        <v>435.65637372489635</v>
      </c>
      <c r="O72" s="48">
        <f>(('Tractive force'!O$22+'Tractive force'!$N$441+'Tractive force'!O448)*$A$2*AVERAGE(RPM!$D$9:'RPM'!$M$9))/$A$3/1000</f>
        <v>457.1954520268867</v>
      </c>
      <c r="P72" s="48">
        <f>(('Tractive force'!P$22+'Tractive force'!$N$441+'Tractive force'!P448)*$A$2*AVERAGE(RPM!$D$9:'RPM'!$M$9))/$A$3/1000</f>
        <v>478.73453032887699</v>
      </c>
      <c r="Q72" s="48">
        <f>(('Tractive force'!Q$22+'Tractive force'!$N$441+'Tractive force'!Q448)*$A$2*AVERAGE(RPM!$D$9:'RPM'!$M$9))/$A$3/1000</f>
        <v>500.27360863086727</v>
      </c>
      <c r="R72" s="48">
        <f>(('Tractive force'!R$22+'Tractive force'!$N$441+'Tractive force'!R448)*$A$2*AVERAGE(RPM!$D$9:'RPM'!$M$9))/$A$3/1000</f>
        <v>521.81268693285756</v>
      </c>
      <c r="S72" s="48">
        <f>(('Tractive force'!S$22+'Tractive force'!$N$441+'Tractive force'!S448)*$A$2*AVERAGE(RPM!$D$9:'RPM'!$M$9))/$A$3/1000</f>
        <v>543.3517652348479</v>
      </c>
      <c r="T72" s="48">
        <f>(('Tractive force'!T$22+'Tractive force'!$N$441+'Tractive force'!T448)*$A$2*AVERAGE(RPM!$D$9:'RPM'!$M$9))/$A$3/1000</f>
        <v>564.89084353683802</v>
      </c>
      <c r="U72" s="48">
        <f>(('Tractive force'!U$22+'Tractive force'!$N$441+'Tractive force'!U448)*$A$2*AVERAGE(RPM!$D$9:'RPM'!$M$9))/$A$3/1000</f>
        <v>586.42992183882836</v>
      </c>
      <c r="V72" s="48">
        <f>(('Tractive force'!V$22+'Tractive force'!$N$441+'Tractive force'!V448)*$A$2*AVERAGE(RPM!$D$9:'RPM'!$M$9))/$A$3/1000</f>
        <v>607.96900014081882</v>
      </c>
      <c r="W72" s="48">
        <f>(('Tractive force'!W$22+'Tractive force'!$N$441+'Tractive force'!W448)*$A$2*AVERAGE(RPM!$D$9:'RPM'!$M$9))/$A$3/1000</f>
        <v>629.50807844280916</v>
      </c>
      <c r="X72" s="48">
        <f>(('Tractive force'!X$22+'Tractive force'!$N$441+'Tractive force'!X448)*$A$2*AVERAGE(RPM!$D$9:'RPM'!$M$9))/$A$3/1000</f>
        <v>651.04715674479939</v>
      </c>
      <c r="Y72" s="48">
        <f>(('Tractive force'!Y$22+'Tractive force'!$N$441+'Tractive force'!Y448)*$A$2*AVERAGE(RPM!$D$9:'RPM'!$M$9))/$A$3/1000</f>
        <v>672.58623504678962</v>
      </c>
      <c r="Z72" s="48">
        <f>(('Tractive force'!Z$22+'Tractive force'!$N$441+'Tractive force'!Z448)*$A$2*AVERAGE(RPM!$D$9:'RPM'!$M$9))/$A$3/1000</f>
        <v>694.12531334877986</v>
      </c>
      <c r="AA72" s="48">
        <f>(('Tractive force'!AA$22+'Tractive force'!$N$441+'Tractive force'!AA448)*$A$2*AVERAGE(RPM!$D$9:'RPM'!$M$9))/$A$3/1000</f>
        <v>715.6643916507702</v>
      </c>
      <c r="AB72" s="48">
        <f>(('Tractive force'!AB$22+'Tractive force'!$N$441+'Tractive force'!AB448)*$A$2*AVERAGE(RPM!$D$9:'RPM'!$M$9))/$A$3/1000</f>
        <v>737.20346995276077</v>
      </c>
      <c r="AC72" s="54">
        <f>(('Tractive force'!AC$22+'Tractive force'!$N$441+'Tractive force'!AC448)*$A$2*AVERAGE(RPM!$D$9:'RPM'!$M$9))/$A$3/1000</f>
        <v>758.74254825475077</v>
      </c>
    </row>
    <row r="73" spans="1:29" x14ac:dyDescent="0.25">
      <c r="A73" s="73"/>
      <c r="B73" s="4">
        <v>5</v>
      </c>
      <c r="C73" s="5"/>
      <c r="D73" s="48">
        <f>(('Tractive force'!D$22+'Tractive force'!$N$441+'Tractive force'!D449)*$A$2*AVERAGE(RPM!$D$9:'RPM'!$M$9))/$A$3/1000</f>
        <v>177.825112096986</v>
      </c>
      <c r="E73" s="48">
        <f>(('Tractive force'!E$22+'Tractive force'!$N$441+'Tractive force'!E449)*$A$2*AVERAGE(RPM!$D$9:'RPM'!$M$9))/$A$3/1000</f>
        <v>195.1201425381756</v>
      </c>
      <c r="F73" s="48">
        <f>(('Tractive force'!F$22+'Tractive force'!$N$441+'Tractive force'!F449)*$A$2*AVERAGE(RPM!$D$9:'RPM'!$M$9))/$A$3/1000</f>
        <v>212.41517297936508</v>
      </c>
      <c r="G73" s="48">
        <f>(('Tractive force'!G$22+'Tractive force'!$N$441+'Tractive force'!G449)*$A$2*AVERAGE(RPM!$D$9:'RPM'!$M$9))/$A$3/1000</f>
        <v>229.71020342055468</v>
      </c>
      <c r="H73" s="48">
        <f>(('Tractive force'!H$22+'Tractive force'!$N$441+'Tractive force'!H449)*$A$2*AVERAGE(RPM!$D$9:'RPM'!$M$9))/$A$3/1000</f>
        <v>247.00523386174422</v>
      </c>
      <c r="I73" s="48">
        <f>(('Tractive force'!I$22+'Tractive force'!$N$441+'Tractive force'!I449)*$A$2*AVERAGE(RPM!$D$9:'RPM'!$M$9))/$A$3/1000</f>
        <v>264.30026430293384</v>
      </c>
      <c r="J73" s="48">
        <f>(('Tractive force'!J$22+'Tractive force'!$N$441+'Tractive force'!J449)*$A$2*AVERAGE(RPM!$D$9:'RPM'!$M$9))/$A$3/1000</f>
        <v>281.59529474412335</v>
      </c>
      <c r="K73" s="48">
        <f>(('Tractive force'!K$22+'Tractive force'!$N$441+'Tractive force'!K449)*$A$2*AVERAGE(RPM!$D$9:'RPM'!$M$9))/$A$3/1000</f>
        <v>298.89032518531292</v>
      </c>
      <c r="L73" s="48">
        <f>(('Tractive force'!L$22+'Tractive force'!$N$441+'Tractive force'!L449)*$A$2*AVERAGE(RPM!$D$9:'RPM'!$M$9))/$A$3/1000</f>
        <v>316.18535562650248</v>
      </c>
      <c r="M73" s="48">
        <f>(('Tractive force'!M$22+'Tractive force'!$N$441+'Tractive force'!M449)*$A$2*AVERAGE(RPM!$D$9:'RPM'!$M$9))/$A$3/1000</f>
        <v>333.480386067692</v>
      </c>
      <c r="N73" s="48">
        <f>(('Tractive force'!N$22+'Tractive force'!$N$441+'Tractive force'!N449)*$A$2*AVERAGE(RPM!$D$9:'RPM'!$M$9))/$A$3/1000</f>
        <v>350.77541650888162</v>
      </c>
      <c r="O73" s="48">
        <f>(('Tractive force'!O$22+'Tractive force'!$N$441+'Tractive force'!O449)*$A$2*AVERAGE(RPM!$D$9:'RPM'!$M$9))/$A$3/1000</f>
        <v>368.07044695007113</v>
      </c>
      <c r="P73" s="48">
        <f>(('Tractive force'!P$22+'Tractive force'!$N$441+'Tractive force'!P449)*$A$2*AVERAGE(RPM!$D$9:'RPM'!$M$9))/$A$3/1000</f>
        <v>385.3654773912607</v>
      </c>
      <c r="Q73" s="48">
        <f>(('Tractive force'!Q$22+'Tractive force'!$N$441+'Tractive force'!Q449)*$A$2*AVERAGE(RPM!$D$9:'RPM'!$M$9))/$A$3/1000</f>
        <v>402.66050783245021</v>
      </c>
      <c r="R73" s="48">
        <f>(('Tractive force'!R$22+'Tractive force'!$N$441+'Tractive force'!R449)*$A$2*AVERAGE(RPM!$D$9:'RPM'!$M$9))/$A$3/1000</f>
        <v>419.95553827363989</v>
      </c>
      <c r="S73" s="48">
        <f>(('Tractive force'!S$22+'Tractive force'!$N$441+'Tractive force'!S449)*$A$2*AVERAGE(RPM!$D$9:'RPM'!$M$9))/$A$3/1000</f>
        <v>437.2505687148294</v>
      </c>
      <c r="T73" s="48">
        <f>(('Tractive force'!T$22+'Tractive force'!$N$441+'Tractive force'!T449)*$A$2*AVERAGE(RPM!$D$9:'RPM'!$M$9))/$A$3/1000</f>
        <v>454.54559915601891</v>
      </c>
      <c r="U73" s="48">
        <f>(('Tractive force'!U$22+'Tractive force'!$N$441+'Tractive force'!U449)*$A$2*AVERAGE(RPM!$D$9:'RPM'!$M$9))/$A$3/1000</f>
        <v>471.84062959720859</v>
      </c>
      <c r="V73" s="48">
        <f>(('Tractive force'!V$22+'Tractive force'!$N$441+'Tractive force'!V449)*$A$2*AVERAGE(RPM!$D$9:'RPM'!$M$9))/$A$3/1000</f>
        <v>489.1356600383981</v>
      </c>
      <c r="W73" s="48">
        <f>(('Tractive force'!W$22+'Tractive force'!$N$441+'Tractive force'!W449)*$A$2*AVERAGE(RPM!$D$9:'RPM'!$M$9))/$A$3/1000</f>
        <v>506.43069047958767</v>
      </c>
      <c r="X73" s="48">
        <f>(('Tractive force'!X$22+'Tractive force'!$N$441+'Tractive force'!X449)*$A$2*AVERAGE(RPM!$D$9:'RPM'!$M$9))/$A$3/1000</f>
        <v>523.72572092077723</v>
      </c>
      <c r="Y73" s="48">
        <f>(('Tractive force'!Y$22+'Tractive force'!$N$441+'Tractive force'!Y449)*$A$2*AVERAGE(RPM!$D$9:'RPM'!$M$9))/$A$3/1000</f>
        <v>541.02075136196675</v>
      </c>
      <c r="Z73" s="48">
        <f>(('Tractive force'!Z$22+'Tractive force'!$N$441+'Tractive force'!Z449)*$A$2*AVERAGE(RPM!$D$9:'RPM'!$M$9))/$A$3/1000</f>
        <v>558.31578180315626</v>
      </c>
      <c r="AA73" s="48">
        <f>(('Tractive force'!AA$22+'Tractive force'!$N$441+'Tractive force'!AA449)*$A$2*AVERAGE(RPM!$D$9:'RPM'!$M$9))/$A$3/1000</f>
        <v>575.61081224434577</v>
      </c>
      <c r="AB73" s="48">
        <f>(('Tractive force'!AB$22+'Tractive force'!$N$441+'Tractive force'!AB449)*$A$2*AVERAGE(RPM!$D$9:'RPM'!$M$9))/$A$3/1000</f>
        <v>592.90584268553539</v>
      </c>
      <c r="AC73" s="54">
        <f>(('Tractive force'!AC$22+'Tractive force'!$N$441+'Tractive force'!AC449)*$A$2*AVERAGE(RPM!$D$9:'RPM'!$M$9))/$A$3/1000</f>
        <v>610.20087312672501</v>
      </c>
    </row>
    <row r="74" spans="1:29" x14ac:dyDescent="0.25">
      <c r="A74" s="73"/>
      <c r="B74" s="4">
        <v>6</v>
      </c>
      <c r="C74" s="5"/>
      <c r="D74" s="48">
        <f>(('Tractive force'!D$22+'Tractive force'!$N$441+'Tractive force'!D450)*$A$2*AVERAGE(RPM!$D$9:'RPM'!$M$9))/$A$3/1000</f>
        <v>149.53145969164774</v>
      </c>
      <c r="E74" s="48">
        <f>(('Tractive force'!E$22+'Tractive force'!$N$441+'Tractive force'!E450)*$A$2*AVERAGE(RPM!$D$9:'RPM'!$M$9))/$A$3/1000</f>
        <v>163.99712489230348</v>
      </c>
      <c r="F74" s="48">
        <f>(('Tractive force'!F$22+'Tractive force'!$N$441+'Tractive force'!F450)*$A$2*AVERAGE(RPM!$D$9:'RPM'!$M$9))/$A$3/1000</f>
        <v>178.46279009295921</v>
      </c>
      <c r="G74" s="48">
        <f>(('Tractive force'!G$22+'Tractive force'!$N$441+'Tractive force'!G450)*$A$2*AVERAGE(RPM!$D$9:'RPM'!$M$9))/$A$3/1000</f>
        <v>192.92845529361495</v>
      </c>
      <c r="H74" s="48">
        <f>(('Tractive force'!H$22+'Tractive force'!$N$441+'Tractive force'!H450)*$A$2*AVERAGE(RPM!$D$9:'RPM'!$M$9))/$A$3/1000</f>
        <v>207.39412049427071</v>
      </c>
      <c r="I74" s="48">
        <f>(('Tractive force'!I$22+'Tractive force'!$N$441+'Tractive force'!I450)*$A$2*AVERAGE(RPM!$D$9:'RPM'!$M$9))/$A$3/1000</f>
        <v>221.85978569492642</v>
      </c>
      <c r="J74" s="48">
        <f>(('Tractive force'!J$22+'Tractive force'!$N$441+'Tractive force'!J450)*$A$2*AVERAGE(RPM!$D$9:'RPM'!$M$9))/$A$3/1000</f>
        <v>236.32545089558212</v>
      </c>
      <c r="K74" s="48">
        <f>(('Tractive force'!K$22+'Tractive force'!$N$441+'Tractive force'!K450)*$A$2*AVERAGE(RPM!$D$9:'RPM'!$M$9))/$A$3/1000</f>
        <v>250.79111609623786</v>
      </c>
      <c r="L74" s="48">
        <f>(('Tractive force'!L$22+'Tractive force'!$N$441+'Tractive force'!L450)*$A$2*AVERAGE(RPM!$D$9:'RPM'!$M$9))/$A$3/1000</f>
        <v>265.25678129689368</v>
      </c>
      <c r="M74" s="48">
        <f>(('Tractive force'!M$22+'Tractive force'!$N$441+'Tractive force'!M450)*$A$2*AVERAGE(RPM!$D$9:'RPM'!$M$9))/$A$3/1000</f>
        <v>279.72244649754936</v>
      </c>
      <c r="N74" s="48">
        <f>(('Tractive force'!N$22+'Tractive force'!$N$441+'Tractive force'!N450)*$A$2*AVERAGE(RPM!$D$9:'RPM'!$M$9))/$A$3/1000</f>
        <v>294.18811169820503</v>
      </c>
      <c r="O74" s="48">
        <f>(('Tractive force'!O$22+'Tractive force'!$N$441+'Tractive force'!O450)*$A$2*AVERAGE(RPM!$D$9:'RPM'!$M$9))/$A$3/1000</f>
        <v>308.65377689886088</v>
      </c>
      <c r="P74" s="48">
        <f>(('Tractive force'!P$22+'Tractive force'!$N$441+'Tractive force'!P450)*$A$2*AVERAGE(RPM!$D$9:'RPM'!$M$9))/$A$3/1000</f>
        <v>323.11944209951656</v>
      </c>
      <c r="Q74" s="48">
        <f>(('Tractive force'!Q$22+'Tractive force'!$N$441+'Tractive force'!Q450)*$A$2*AVERAGE(RPM!$D$9:'RPM'!$M$9))/$A$3/1000</f>
        <v>337.58510730017218</v>
      </c>
      <c r="R74" s="48">
        <f>(('Tractive force'!R$22+'Tractive force'!$N$441+'Tractive force'!R450)*$A$2*AVERAGE(RPM!$D$9:'RPM'!$M$9))/$A$3/1000</f>
        <v>352.05077250082803</v>
      </c>
      <c r="S74" s="48">
        <f>(('Tractive force'!S$22+'Tractive force'!$N$441+'Tractive force'!S450)*$A$2*AVERAGE(RPM!$D$9:'RPM'!$M$9))/$A$3/1000</f>
        <v>366.51643770148377</v>
      </c>
      <c r="T74" s="48">
        <f>(('Tractive force'!T$22+'Tractive force'!$N$441+'Tractive force'!T450)*$A$2*AVERAGE(RPM!$D$9:'RPM'!$M$9))/$A$3/1000</f>
        <v>380.98210290213945</v>
      </c>
      <c r="U74" s="48">
        <f>(('Tractive force'!U$22+'Tractive force'!$N$441+'Tractive force'!U450)*$A$2*AVERAGE(RPM!$D$9:'RPM'!$M$9))/$A$3/1000</f>
        <v>395.44776810279524</v>
      </c>
      <c r="V74" s="48">
        <f>(('Tractive force'!V$22+'Tractive force'!$N$441+'Tractive force'!V450)*$A$2*AVERAGE(RPM!$D$9:'RPM'!$M$9))/$A$3/1000</f>
        <v>409.91343330345092</v>
      </c>
      <c r="W74" s="48">
        <f>(('Tractive force'!W$22+'Tractive force'!$N$441+'Tractive force'!W450)*$A$2*AVERAGE(RPM!$D$9:'RPM'!$M$9))/$A$3/1000</f>
        <v>424.37909850410676</v>
      </c>
      <c r="X74" s="48">
        <f>(('Tractive force'!X$22+'Tractive force'!$N$441+'Tractive force'!X450)*$A$2*AVERAGE(RPM!$D$9:'RPM'!$M$9))/$A$3/1000</f>
        <v>438.84476370476239</v>
      </c>
      <c r="Y74" s="48">
        <f>(('Tractive force'!Y$22+'Tractive force'!$N$441+'Tractive force'!Y450)*$A$2*AVERAGE(RPM!$D$9:'RPM'!$M$9))/$A$3/1000</f>
        <v>453.31042890541812</v>
      </c>
      <c r="Z74" s="48">
        <f>(('Tractive force'!Z$22+'Tractive force'!$N$441+'Tractive force'!Z450)*$A$2*AVERAGE(RPM!$D$9:'RPM'!$M$9))/$A$3/1000</f>
        <v>467.77609410607386</v>
      </c>
      <c r="AA74" s="48">
        <f>(('Tractive force'!AA$22+'Tractive force'!$N$441+'Tractive force'!AA450)*$A$2*AVERAGE(RPM!$D$9:'RPM'!$M$9))/$A$3/1000</f>
        <v>482.24175930672965</v>
      </c>
      <c r="AB74" s="48">
        <f>(('Tractive force'!AB$22+'Tractive force'!$N$441+'Tractive force'!AB450)*$A$2*AVERAGE(RPM!$D$9:'RPM'!$M$9))/$A$3/1000</f>
        <v>496.70742450738538</v>
      </c>
      <c r="AC74" s="54">
        <f>(('Tractive force'!AC$22+'Tractive force'!$N$441+'Tractive force'!AC450)*$A$2*AVERAGE(RPM!$D$9:'RPM'!$M$9))/$A$3/1000</f>
        <v>511.17308970804112</v>
      </c>
    </row>
    <row r="75" spans="1:29" x14ac:dyDescent="0.25">
      <c r="A75" s="73"/>
      <c r="B75" s="4">
        <v>7</v>
      </c>
      <c r="C75" s="5"/>
      <c r="D75" s="48">
        <f>(('Tractive force'!D$22+'Tractive force'!$N$441+'Tractive force'!D451)*$A$2*AVERAGE(RPM!$D$9:'RPM'!$M$9))/$A$3/1000</f>
        <v>129.32170797354902</v>
      </c>
      <c r="E75" s="48">
        <f>(('Tractive force'!E$22+'Tractive force'!$N$441+'Tractive force'!E451)*$A$2*AVERAGE(RPM!$D$9:'RPM'!$M$9))/$A$3/1000</f>
        <v>141.76639800239485</v>
      </c>
      <c r="F75" s="48">
        <f>(('Tractive force'!F$22+'Tractive force'!$N$441+'Tractive force'!F451)*$A$2*AVERAGE(RPM!$D$9:'RPM'!$M$9))/$A$3/1000</f>
        <v>154.21108803124071</v>
      </c>
      <c r="G75" s="48">
        <f>(('Tractive force'!G$22+'Tractive force'!$N$441+'Tractive force'!G451)*$A$2*AVERAGE(RPM!$D$9:'RPM'!$M$9))/$A$3/1000</f>
        <v>166.65577806008656</v>
      </c>
      <c r="H75" s="48">
        <f>(('Tractive force'!H$22+'Tractive force'!$N$441+'Tractive force'!H451)*$A$2*AVERAGE(RPM!$D$9:'RPM'!$M$9))/$A$3/1000</f>
        <v>179.10046808893244</v>
      </c>
      <c r="I75" s="48">
        <f>(('Tractive force'!I$22+'Tractive force'!$N$441+'Tractive force'!I451)*$A$2*AVERAGE(RPM!$D$9:'RPM'!$M$9))/$A$3/1000</f>
        <v>191.54515811777824</v>
      </c>
      <c r="J75" s="48">
        <f>(('Tractive force'!J$22+'Tractive force'!$N$441+'Tractive force'!J451)*$A$2*AVERAGE(RPM!$D$9:'RPM'!$M$9))/$A$3/1000</f>
        <v>203.98984814662413</v>
      </c>
      <c r="K75" s="48">
        <f>(('Tractive force'!K$22+'Tractive force'!$N$441+'Tractive force'!K451)*$A$2*AVERAGE(RPM!$D$9:'RPM'!$M$9))/$A$3/1000</f>
        <v>216.43453817546998</v>
      </c>
      <c r="L75" s="48">
        <f>(('Tractive force'!L$22+'Tractive force'!$N$441+'Tractive force'!L451)*$A$2*AVERAGE(RPM!$D$9:'RPM'!$M$9))/$A$3/1000</f>
        <v>228.87922820431584</v>
      </c>
      <c r="M75" s="48">
        <f>(('Tractive force'!M$22+'Tractive force'!$N$441+'Tractive force'!M451)*$A$2*AVERAGE(RPM!$D$9:'RPM'!$M$9))/$A$3/1000</f>
        <v>241.32391823316169</v>
      </c>
      <c r="N75" s="48">
        <f>(('Tractive force'!N$22+'Tractive force'!$N$441+'Tractive force'!N451)*$A$2*AVERAGE(RPM!$D$9:'RPM'!$M$9))/$A$3/1000</f>
        <v>253.76860826200758</v>
      </c>
      <c r="O75" s="48">
        <f>(('Tractive force'!O$22+'Tractive force'!$N$441+'Tractive force'!O451)*$A$2*AVERAGE(RPM!$D$9:'RPM'!$M$9))/$A$3/1000</f>
        <v>266.21329829085352</v>
      </c>
      <c r="P75" s="48">
        <f>(('Tractive force'!P$22+'Tractive force'!$N$441+'Tractive force'!P451)*$A$2*AVERAGE(RPM!$D$9:'RPM'!$M$9))/$A$3/1000</f>
        <v>278.65798831969926</v>
      </c>
      <c r="Q75" s="48">
        <f>(('Tractive force'!Q$22+'Tractive force'!$N$441+'Tractive force'!Q451)*$A$2*AVERAGE(RPM!$D$9:'RPM'!$M$9))/$A$3/1000</f>
        <v>291.10267834854511</v>
      </c>
      <c r="R75" s="48">
        <f>(('Tractive force'!R$22+'Tractive force'!$N$441+'Tractive force'!R451)*$A$2*AVERAGE(RPM!$D$9:'RPM'!$M$9))/$A$3/1000</f>
        <v>303.54736837739102</v>
      </c>
      <c r="S75" s="48">
        <f>(('Tractive force'!S$22+'Tractive force'!$N$441+'Tractive force'!S451)*$A$2*AVERAGE(RPM!$D$9:'RPM'!$M$9))/$A$3/1000</f>
        <v>315.99205840623688</v>
      </c>
      <c r="T75" s="48">
        <f>(('Tractive force'!T$22+'Tractive force'!$N$441+'Tractive force'!T451)*$A$2*AVERAGE(RPM!$D$9:'RPM'!$M$9))/$A$3/1000</f>
        <v>328.43674843508273</v>
      </c>
      <c r="U75" s="48">
        <f>(('Tractive force'!U$22+'Tractive force'!$N$441+'Tractive force'!U451)*$A$2*AVERAGE(RPM!$D$9:'RPM'!$M$9))/$A$3/1000</f>
        <v>340.88143846392859</v>
      </c>
      <c r="V75" s="48">
        <f>(('Tractive force'!V$22+'Tractive force'!$N$441+'Tractive force'!V451)*$A$2*AVERAGE(RPM!$D$9:'RPM'!$M$9))/$A$3/1000</f>
        <v>353.32612849277444</v>
      </c>
      <c r="W75" s="48">
        <f>(('Tractive force'!W$22+'Tractive force'!$N$441+'Tractive force'!W451)*$A$2*AVERAGE(RPM!$D$9:'RPM'!$M$9))/$A$3/1000</f>
        <v>365.7708185216203</v>
      </c>
      <c r="X75" s="48">
        <f>(('Tractive force'!X$22+'Tractive force'!$N$441+'Tractive force'!X451)*$A$2*AVERAGE(RPM!$D$9:'RPM'!$M$9))/$A$3/1000</f>
        <v>378.21550855046615</v>
      </c>
      <c r="Y75" s="48">
        <f>(('Tractive force'!Y$22+'Tractive force'!$N$441+'Tractive force'!Y451)*$A$2*AVERAGE(RPM!$D$9:'RPM'!$M$9))/$A$3/1000</f>
        <v>390.66019857931201</v>
      </c>
      <c r="Z75" s="48">
        <f>(('Tractive force'!Z$22+'Tractive force'!$N$441+'Tractive force'!Z451)*$A$2*AVERAGE(RPM!$D$9:'RPM'!$M$9))/$A$3/1000</f>
        <v>403.10488860815786</v>
      </c>
      <c r="AA75" s="48">
        <f>(('Tractive force'!AA$22+'Tractive force'!$N$441+'Tractive force'!AA451)*$A$2*AVERAGE(RPM!$D$9:'RPM'!$M$9))/$A$3/1000</f>
        <v>415.54957863700372</v>
      </c>
      <c r="AB75" s="48">
        <f>(('Tractive force'!AB$22+'Tractive force'!$N$441+'Tractive force'!AB451)*$A$2*AVERAGE(RPM!$D$9:'RPM'!$M$9))/$A$3/1000</f>
        <v>427.99426866584957</v>
      </c>
      <c r="AC75" s="54">
        <f>(('Tractive force'!AC$22+'Tractive force'!$N$441+'Tractive force'!AC451)*$A$2*AVERAGE(RPM!$D$9:'RPM'!$M$9))/$A$3/1000</f>
        <v>440.43895869469537</v>
      </c>
    </row>
    <row r="76" spans="1:29" x14ac:dyDescent="0.25">
      <c r="A76" s="73"/>
      <c r="B76" s="4">
        <v>8</v>
      </c>
      <c r="C76" s="5"/>
      <c r="D76" s="48">
        <f>(('Tractive force'!D$22+'Tractive force'!$N$441+'Tractive force'!D452)*$A$2*AVERAGE(RPM!$D$9:'RPM'!$M$9))/$A$3/1000</f>
        <v>114.16439418497492</v>
      </c>
      <c r="E76" s="48">
        <f>(('Tractive force'!E$22+'Tractive force'!$N$441+'Tractive force'!E452)*$A$2*AVERAGE(RPM!$D$9:'RPM'!$M$9))/$A$3/1000</f>
        <v>125.09335283496335</v>
      </c>
      <c r="F76" s="48">
        <f>(('Tractive force'!F$22+'Tractive force'!$N$441+'Tractive force'!F452)*$A$2*AVERAGE(RPM!$D$9:'RPM'!$M$9))/$A$3/1000</f>
        <v>136.02231148495181</v>
      </c>
      <c r="G76" s="48">
        <f>(('Tractive force'!G$22+'Tractive force'!$N$441+'Tractive force'!G452)*$A$2*AVERAGE(RPM!$D$9:'RPM'!$M$9))/$A$3/1000</f>
        <v>146.95127013494027</v>
      </c>
      <c r="H76" s="48">
        <f>(('Tractive force'!H$22+'Tractive force'!$N$441+'Tractive force'!H452)*$A$2*AVERAGE(RPM!$D$9:'RPM'!$M$9))/$A$3/1000</f>
        <v>157.88022878492873</v>
      </c>
      <c r="I76" s="48">
        <f>(('Tractive force'!I$22+'Tractive force'!$N$441+'Tractive force'!I452)*$A$2*AVERAGE(RPM!$D$9:'RPM'!$M$9))/$A$3/1000</f>
        <v>168.80918743491716</v>
      </c>
      <c r="J76" s="48">
        <f>(('Tractive force'!J$22+'Tractive force'!$N$441+'Tractive force'!J452)*$A$2*AVERAGE(RPM!$D$9:'RPM'!$M$9))/$A$3/1000</f>
        <v>179.73814608490562</v>
      </c>
      <c r="K76" s="48">
        <f>(('Tractive force'!K$22+'Tractive force'!$N$441+'Tractive force'!K452)*$A$2*AVERAGE(RPM!$D$9:'RPM'!$M$9))/$A$3/1000</f>
        <v>190.66710473489411</v>
      </c>
      <c r="L76" s="48">
        <f>(('Tractive force'!L$22+'Tractive force'!$N$441+'Tractive force'!L452)*$A$2*AVERAGE(RPM!$D$9:'RPM'!$M$9))/$A$3/1000</f>
        <v>201.59606338488254</v>
      </c>
      <c r="M76" s="48">
        <f>(('Tractive force'!M$22+'Tractive force'!$N$441+'Tractive force'!M452)*$A$2*AVERAGE(RPM!$D$9:'RPM'!$M$9))/$A$3/1000</f>
        <v>212.52502203487097</v>
      </c>
      <c r="N76" s="48">
        <f>(('Tractive force'!N$22+'Tractive force'!$N$441+'Tractive force'!N452)*$A$2*AVERAGE(RPM!$D$9:'RPM'!$M$9))/$A$3/1000</f>
        <v>223.45398068485946</v>
      </c>
      <c r="O76" s="48">
        <f>(('Tractive force'!O$22+'Tractive force'!$N$441+'Tractive force'!O452)*$A$2*AVERAGE(RPM!$D$9:'RPM'!$M$9))/$A$3/1000</f>
        <v>234.38293933484792</v>
      </c>
      <c r="P76" s="48">
        <f>(('Tractive force'!P$22+'Tractive force'!$N$441+'Tractive force'!P452)*$A$2*AVERAGE(RPM!$D$9:'RPM'!$M$9))/$A$3/1000</f>
        <v>245.31189798483629</v>
      </c>
      <c r="Q76" s="48">
        <f>(('Tractive force'!Q$22+'Tractive force'!$N$441+'Tractive force'!Q452)*$A$2*AVERAGE(RPM!$D$9:'RPM'!$M$9))/$A$3/1000</f>
        <v>256.24085663482475</v>
      </c>
      <c r="R76" s="48">
        <f>(('Tractive force'!R$22+'Tractive force'!$N$441+'Tractive force'!R452)*$A$2*AVERAGE(RPM!$D$9:'RPM'!$M$9))/$A$3/1000</f>
        <v>267.1698152848133</v>
      </c>
      <c r="S76" s="48">
        <f>(('Tractive force'!S$22+'Tractive force'!$N$441+'Tractive force'!S452)*$A$2*AVERAGE(RPM!$D$9:'RPM'!$M$9))/$A$3/1000</f>
        <v>278.09877393480167</v>
      </c>
      <c r="T76" s="48">
        <f>(('Tractive force'!T$22+'Tractive force'!$N$441+'Tractive force'!T452)*$A$2*AVERAGE(RPM!$D$9:'RPM'!$M$9))/$A$3/1000</f>
        <v>289.0277325847901</v>
      </c>
      <c r="U76" s="48">
        <f>(('Tractive force'!U$22+'Tractive force'!$N$441+'Tractive force'!U452)*$A$2*AVERAGE(RPM!$D$9:'RPM'!$M$9))/$A$3/1000</f>
        <v>299.95669123477859</v>
      </c>
      <c r="V76" s="48">
        <f>(('Tractive force'!V$22+'Tractive force'!$N$441+'Tractive force'!V452)*$A$2*AVERAGE(RPM!$D$9:'RPM'!$M$9))/$A$3/1000</f>
        <v>310.88564988476708</v>
      </c>
      <c r="W76" s="48">
        <f>(('Tractive force'!W$22+'Tractive force'!$N$441+'Tractive force'!W452)*$A$2*AVERAGE(RPM!$D$9:'RPM'!$M$9))/$A$3/1000</f>
        <v>321.81460853475545</v>
      </c>
      <c r="X76" s="48">
        <f>(('Tractive force'!X$22+'Tractive force'!$N$441+'Tractive force'!X452)*$A$2*AVERAGE(RPM!$D$9:'RPM'!$M$9))/$A$3/1000</f>
        <v>332.74356718474394</v>
      </c>
      <c r="Y76" s="48">
        <f>(('Tractive force'!Y$22+'Tractive force'!$N$441+'Tractive force'!Y452)*$A$2*AVERAGE(RPM!$D$9:'RPM'!$M$9))/$A$3/1000</f>
        <v>343.67252583473243</v>
      </c>
      <c r="Z76" s="48">
        <f>(('Tractive force'!Z$22+'Tractive force'!$N$441+'Tractive force'!Z452)*$A$2*AVERAGE(RPM!$D$9:'RPM'!$M$9))/$A$3/1000</f>
        <v>354.6014844847208</v>
      </c>
      <c r="AA76" s="48">
        <f>(('Tractive force'!AA$22+'Tractive force'!$N$441+'Tractive force'!AA452)*$A$2*AVERAGE(RPM!$D$9:'RPM'!$M$9))/$A$3/1000</f>
        <v>365.53044313470934</v>
      </c>
      <c r="AB76" s="48">
        <f>(('Tractive force'!AB$22+'Tractive force'!$N$441+'Tractive force'!AB452)*$A$2*AVERAGE(RPM!$D$9:'RPM'!$M$9))/$A$3/1000</f>
        <v>376.45940178469777</v>
      </c>
      <c r="AC76" s="54">
        <f>(('Tractive force'!AC$22+'Tractive force'!$N$441+'Tractive force'!AC452)*$A$2*AVERAGE(RPM!$D$9:'RPM'!$M$9))/$A$3/1000</f>
        <v>387.38836043468621</v>
      </c>
    </row>
    <row r="77" spans="1:29" x14ac:dyDescent="0.25">
      <c r="A77" s="73"/>
      <c r="B77" s="4">
        <v>9</v>
      </c>
      <c r="C77" s="5"/>
      <c r="D77" s="48">
        <f>(('Tractive force'!D$22+'Tractive force'!$N$441+'Tractive force'!D453)*$A$2*AVERAGE(RPM!$D$9:'RPM'!$M$9))/$A$3/1000</f>
        <v>102.37537234941732</v>
      </c>
      <c r="E77" s="48">
        <f>(('Tractive force'!E$22+'Tractive force'!$N$441+'Tractive force'!E453)*$A$2*AVERAGE(RPM!$D$9:'RPM'!$M$9))/$A$3/1000</f>
        <v>112.12542881584999</v>
      </c>
      <c r="F77" s="48">
        <f>(('Tractive force'!F$22+'Tractive force'!$N$441+'Tractive force'!F453)*$A$2*AVERAGE(RPM!$D$9:'RPM'!$M$9))/$A$3/1000</f>
        <v>121.8754852822827</v>
      </c>
      <c r="G77" s="48">
        <f>(('Tractive force'!G$22+'Tractive force'!$N$441+'Tractive force'!G453)*$A$2*AVERAGE(RPM!$D$9:'RPM'!$M$9))/$A$3/1000</f>
        <v>131.62554174871536</v>
      </c>
      <c r="H77" s="48">
        <f>(('Tractive force'!H$22+'Tractive force'!$N$441+'Tractive force'!H453)*$A$2*AVERAGE(RPM!$D$9:'RPM'!$M$9))/$A$3/1000</f>
        <v>141.37559821514807</v>
      </c>
      <c r="I77" s="48">
        <f>(('Tractive force'!I$22+'Tractive force'!$N$441+'Tractive force'!I453)*$A$2*AVERAGE(RPM!$D$9:'RPM'!$M$9))/$A$3/1000</f>
        <v>151.12565468158076</v>
      </c>
      <c r="J77" s="48">
        <f>(('Tractive force'!J$22+'Tractive force'!$N$441+'Tractive force'!J453)*$A$2*AVERAGE(RPM!$D$9:'RPM'!$M$9))/$A$3/1000</f>
        <v>160.87571114801344</v>
      </c>
      <c r="K77" s="48">
        <f>(('Tractive force'!K$22+'Tractive force'!$N$441+'Tractive force'!K453)*$A$2*AVERAGE(RPM!$D$9:'RPM'!$M$9))/$A$3/1000</f>
        <v>170.62576761444615</v>
      </c>
      <c r="L77" s="48">
        <f>(('Tractive force'!L$22+'Tractive force'!$N$441+'Tractive force'!L453)*$A$2*AVERAGE(RPM!$D$9:'RPM'!$M$9))/$A$3/1000</f>
        <v>180.37582408087883</v>
      </c>
      <c r="M77" s="48">
        <f>(('Tractive force'!M$22+'Tractive force'!$N$441+'Tractive force'!M453)*$A$2*AVERAGE(RPM!$D$9:'RPM'!$M$9))/$A$3/1000</f>
        <v>190.12588054731151</v>
      </c>
      <c r="N77" s="48">
        <f>(('Tractive force'!N$22+'Tractive force'!$N$441+'Tractive force'!N453)*$A$2*AVERAGE(RPM!$D$9:'RPM'!$M$9))/$A$3/1000</f>
        <v>199.87593701374422</v>
      </c>
      <c r="O77" s="48">
        <f>(('Tractive force'!O$22+'Tractive force'!$N$441+'Tractive force'!O453)*$A$2*AVERAGE(RPM!$D$9:'RPM'!$M$9))/$A$3/1000</f>
        <v>209.62599348017693</v>
      </c>
      <c r="P77" s="48">
        <f>(('Tractive force'!P$22+'Tractive force'!$N$441+'Tractive force'!P453)*$A$2*AVERAGE(RPM!$D$9:'RPM'!$M$9))/$A$3/1000</f>
        <v>219.37604994660956</v>
      </c>
      <c r="Q77" s="48">
        <f>(('Tractive force'!Q$22+'Tractive force'!$N$441+'Tractive force'!Q453)*$A$2*AVERAGE(RPM!$D$9:'RPM'!$M$9))/$A$3/1000</f>
        <v>229.12610641304229</v>
      </c>
      <c r="R77" s="48">
        <f>(('Tractive force'!R$22+'Tractive force'!$N$441+'Tractive force'!R453)*$A$2*AVERAGE(RPM!$D$9:'RPM'!$M$9))/$A$3/1000</f>
        <v>238.87616287947495</v>
      </c>
      <c r="S77" s="48">
        <f>(('Tractive force'!S$22+'Tractive force'!$N$441+'Tractive force'!S453)*$A$2*AVERAGE(RPM!$D$9:'RPM'!$M$9))/$A$3/1000</f>
        <v>248.62621934590766</v>
      </c>
      <c r="T77" s="48">
        <f>(('Tractive force'!T$22+'Tractive force'!$N$441+'Tractive force'!T453)*$A$2*AVERAGE(RPM!$D$9:'RPM'!$M$9))/$A$3/1000</f>
        <v>258.37627581234034</v>
      </c>
      <c r="U77" s="48">
        <f>(('Tractive force'!U$22+'Tractive force'!$N$441+'Tractive force'!U453)*$A$2*AVERAGE(RPM!$D$9:'RPM'!$M$9))/$A$3/1000</f>
        <v>268.12633227877313</v>
      </c>
      <c r="V77" s="48">
        <f>(('Tractive force'!V$22+'Tractive force'!$N$441+'Tractive force'!V453)*$A$2*AVERAGE(RPM!$D$9:'RPM'!$M$9))/$A$3/1000</f>
        <v>277.8763887452057</v>
      </c>
      <c r="W77" s="48">
        <f>(('Tractive force'!W$22+'Tractive force'!$N$441+'Tractive force'!W453)*$A$2*AVERAGE(RPM!$D$9:'RPM'!$M$9))/$A$3/1000</f>
        <v>287.62644521163838</v>
      </c>
      <c r="X77" s="48">
        <f>(('Tractive force'!X$22+'Tractive force'!$N$441+'Tractive force'!X453)*$A$2*AVERAGE(RPM!$D$9:'RPM'!$M$9))/$A$3/1000</f>
        <v>297.37650167807112</v>
      </c>
      <c r="Y77" s="48">
        <f>(('Tractive force'!Y$22+'Tractive force'!$N$441+'Tractive force'!Y453)*$A$2*AVERAGE(RPM!$D$9:'RPM'!$M$9))/$A$3/1000</f>
        <v>307.12655814450375</v>
      </c>
      <c r="Z77" s="48">
        <f>(('Tractive force'!Z$22+'Tractive force'!$N$441+'Tractive force'!Z453)*$A$2*AVERAGE(RPM!$D$9:'RPM'!$M$9))/$A$3/1000</f>
        <v>316.87661461093649</v>
      </c>
      <c r="AA77" s="48">
        <f>(('Tractive force'!AA$22+'Tractive force'!$N$441+'Tractive force'!AA453)*$A$2*AVERAGE(RPM!$D$9:'RPM'!$M$9))/$A$3/1000</f>
        <v>326.62667107736917</v>
      </c>
      <c r="AB77" s="48">
        <f>(('Tractive force'!AB$22+'Tractive force'!$N$441+'Tractive force'!AB453)*$A$2*AVERAGE(RPM!$D$9:'RPM'!$M$9))/$A$3/1000</f>
        <v>336.37672754380191</v>
      </c>
      <c r="AC77" s="54">
        <f>(('Tractive force'!AC$22+'Tractive force'!$N$441+'Tractive force'!AC453)*$A$2*AVERAGE(RPM!$D$9:'RPM'!$M$9))/$A$3/1000</f>
        <v>346.12678401023453</v>
      </c>
    </row>
    <row r="78" spans="1:29" x14ac:dyDescent="0.25">
      <c r="A78" s="73"/>
      <c r="B78" s="4">
        <v>10</v>
      </c>
      <c r="C78" s="5"/>
      <c r="D78" s="48">
        <f>(('Tractive force'!D$22+'Tractive force'!$N$441+'Tractive force'!D454)*$A$2*AVERAGE(RPM!$D$9:'RPM'!$M$9))/$A$3/1000</f>
        <v>92.94415488097124</v>
      </c>
      <c r="E78" s="48">
        <f>(('Tractive force'!E$22+'Tractive force'!$N$441+'Tractive force'!E454)*$A$2*AVERAGE(RPM!$D$9:'RPM'!$M$9))/$A$3/1000</f>
        <v>101.75108960055931</v>
      </c>
      <c r="F78" s="48">
        <f>(('Tractive force'!F$22+'Tractive force'!$N$441+'Tractive force'!F454)*$A$2*AVERAGE(RPM!$D$9:'RPM'!$M$9))/$A$3/1000</f>
        <v>110.55802432014738</v>
      </c>
      <c r="G78" s="48">
        <f>(('Tractive force'!G$22+'Tractive force'!$N$441+'Tractive force'!G454)*$A$2*AVERAGE(RPM!$D$9:'RPM'!$M$9))/$A$3/1000</f>
        <v>119.36495903973548</v>
      </c>
      <c r="H78" s="48">
        <f>(('Tractive force'!H$22+'Tractive force'!$N$441+'Tractive force'!H454)*$A$2*AVERAGE(RPM!$D$9:'RPM'!$M$9))/$A$3/1000</f>
        <v>128.17189375932355</v>
      </c>
      <c r="I78" s="48">
        <f>(('Tractive force'!I$22+'Tractive force'!$N$441+'Tractive force'!I454)*$A$2*AVERAGE(RPM!$D$9:'RPM'!$M$9))/$A$3/1000</f>
        <v>136.97882847891162</v>
      </c>
      <c r="J78" s="48">
        <f>(('Tractive force'!J$22+'Tractive force'!$N$441+'Tractive force'!J454)*$A$2*AVERAGE(RPM!$D$9:'RPM'!$M$9))/$A$3/1000</f>
        <v>145.78576319849972</v>
      </c>
      <c r="K78" s="48">
        <f>(('Tractive force'!K$22+'Tractive force'!$N$441+'Tractive force'!K454)*$A$2*AVERAGE(RPM!$D$9:'RPM'!$M$9))/$A$3/1000</f>
        <v>154.59269791808779</v>
      </c>
      <c r="L78" s="48">
        <f>(('Tractive force'!L$22+'Tractive force'!$N$441+'Tractive force'!L454)*$A$2*AVERAGE(RPM!$D$9:'RPM'!$M$9))/$A$3/1000</f>
        <v>163.39963263767589</v>
      </c>
      <c r="M78" s="48">
        <f>(('Tractive force'!M$22+'Tractive force'!$N$441+'Tractive force'!M454)*$A$2*AVERAGE(RPM!$D$9:'RPM'!$M$9))/$A$3/1000</f>
        <v>172.20656735726394</v>
      </c>
      <c r="N78" s="48">
        <f>(('Tractive force'!N$22+'Tractive force'!$N$441+'Tractive force'!N454)*$A$2*AVERAGE(RPM!$D$9:'RPM'!$M$9))/$A$3/1000</f>
        <v>181.01350207685206</v>
      </c>
      <c r="O78" s="48">
        <f>(('Tractive force'!O$22+'Tractive force'!$N$441+'Tractive force'!O454)*$A$2*AVERAGE(RPM!$D$9:'RPM'!$M$9))/$A$3/1000</f>
        <v>189.82043679644013</v>
      </c>
      <c r="P78" s="48">
        <f>(('Tractive force'!P$22+'Tractive force'!$N$441+'Tractive force'!P454)*$A$2*AVERAGE(RPM!$D$9:'RPM'!$M$9))/$A$3/1000</f>
        <v>198.62737151602821</v>
      </c>
      <c r="Q78" s="48">
        <f>(('Tractive force'!Q$22+'Tractive force'!$N$441+'Tractive force'!Q454)*$A$2*AVERAGE(RPM!$D$9:'RPM'!$M$9))/$A$3/1000</f>
        <v>207.43430623561628</v>
      </c>
      <c r="R78" s="48">
        <f>(('Tractive force'!R$22+'Tractive force'!$N$441+'Tractive force'!R454)*$A$2*AVERAGE(RPM!$D$9:'RPM'!$M$9))/$A$3/1000</f>
        <v>216.24124095520432</v>
      </c>
      <c r="S78" s="48">
        <f>(('Tractive force'!S$22+'Tractive force'!$N$441+'Tractive force'!S454)*$A$2*AVERAGE(RPM!$D$9:'RPM'!$M$9))/$A$3/1000</f>
        <v>225.04817567479245</v>
      </c>
      <c r="T78" s="48">
        <f>(('Tractive force'!T$22+'Tractive force'!$N$441+'Tractive force'!T454)*$A$2*AVERAGE(RPM!$D$9:'RPM'!$M$9))/$A$3/1000</f>
        <v>233.85511039438052</v>
      </c>
      <c r="U78" s="48">
        <f>(('Tractive force'!U$22+'Tractive force'!$N$441+'Tractive force'!U454)*$A$2*AVERAGE(RPM!$D$9:'RPM'!$M$9))/$A$3/1000</f>
        <v>242.66204511396862</v>
      </c>
      <c r="V78" s="48">
        <f>(('Tractive force'!V$22+'Tractive force'!$N$441+'Tractive force'!V454)*$A$2*AVERAGE(RPM!$D$9:'RPM'!$M$9))/$A$3/1000</f>
        <v>251.46897983355669</v>
      </c>
      <c r="W78" s="48">
        <f>(('Tractive force'!W$22+'Tractive force'!$N$441+'Tractive force'!W454)*$A$2*AVERAGE(RPM!$D$9:'RPM'!$M$9))/$A$3/1000</f>
        <v>260.27591455314479</v>
      </c>
      <c r="X78" s="48">
        <f>(('Tractive force'!X$22+'Tractive force'!$N$441+'Tractive force'!X454)*$A$2*AVERAGE(RPM!$D$9:'RPM'!$M$9))/$A$3/1000</f>
        <v>269.08284927273291</v>
      </c>
      <c r="Y78" s="48">
        <f>(('Tractive force'!Y$22+'Tractive force'!$N$441+'Tractive force'!Y454)*$A$2*AVERAGE(RPM!$D$9:'RPM'!$M$9))/$A$3/1000</f>
        <v>277.88978399232093</v>
      </c>
      <c r="Z78" s="48">
        <f>(('Tractive force'!Z$22+'Tractive force'!$N$441+'Tractive force'!Z454)*$A$2*AVERAGE(RPM!$D$9:'RPM'!$M$9))/$A$3/1000</f>
        <v>286.696718711909</v>
      </c>
      <c r="AA78" s="48">
        <f>(('Tractive force'!AA$22+'Tractive force'!$N$441+'Tractive force'!AA454)*$A$2*AVERAGE(RPM!$D$9:'RPM'!$M$9))/$A$3/1000</f>
        <v>295.50365343149713</v>
      </c>
      <c r="AB78" s="48">
        <f>(('Tractive force'!AB$22+'Tractive force'!$N$441+'Tractive force'!AB454)*$A$2*AVERAGE(RPM!$D$9:'RPM'!$M$9))/$A$3/1000</f>
        <v>304.31058815108514</v>
      </c>
      <c r="AC78" s="54">
        <f>(('Tractive force'!AC$22+'Tractive force'!$N$441+'Tractive force'!AC454)*$A$2*AVERAGE(RPM!$D$9:'RPM'!$M$9))/$A$3/1000</f>
        <v>313.11752287067321</v>
      </c>
    </row>
    <row r="79" spans="1:29" x14ac:dyDescent="0.25">
      <c r="A79" s="73"/>
      <c r="B79" s="4">
        <v>11</v>
      </c>
      <c r="C79" s="5"/>
      <c r="D79" s="48">
        <f>(('Tractive force'!D$22+'Tractive force'!$N$441+'Tractive force'!D455)*$A$2*AVERAGE(RPM!$D$9:'RPM'!$M$9))/$A$3/1000</f>
        <v>85.227704224969898</v>
      </c>
      <c r="E79" s="48">
        <f>(('Tractive force'!E$22+'Tractive force'!$N$441+'Tractive force'!E455)*$A$2*AVERAGE(RPM!$D$9:'RPM'!$M$9))/$A$3/1000</f>
        <v>93.262993878957857</v>
      </c>
      <c r="F79" s="48">
        <f>(('Tractive force'!F$22+'Tractive force'!$N$441+'Tractive force'!F455)*$A$2*AVERAGE(RPM!$D$9:'RPM'!$M$9))/$A$3/1000</f>
        <v>101.29828353294579</v>
      </c>
      <c r="G79" s="48">
        <f>(('Tractive force'!G$22+'Tractive force'!$N$441+'Tractive force'!G455)*$A$2*AVERAGE(RPM!$D$9:'RPM'!$M$9))/$A$3/1000</f>
        <v>109.33357318693373</v>
      </c>
      <c r="H79" s="48">
        <f>(('Tractive force'!H$22+'Tractive force'!$N$441+'Tractive force'!H455)*$A$2*AVERAGE(RPM!$D$9:'RPM'!$M$9))/$A$3/1000</f>
        <v>117.36886284092169</v>
      </c>
      <c r="I79" s="48">
        <f>(('Tractive force'!I$22+'Tractive force'!$N$441+'Tractive force'!I455)*$A$2*AVERAGE(RPM!$D$9:'RPM'!$M$9))/$A$3/1000</f>
        <v>125.40415249490967</v>
      </c>
      <c r="J79" s="48">
        <f>(('Tractive force'!J$22+'Tractive force'!$N$441+'Tractive force'!J455)*$A$2*AVERAGE(RPM!$D$9:'RPM'!$M$9))/$A$3/1000</f>
        <v>133.4394421488976</v>
      </c>
      <c r="K79" s="48">
        <f>(('Tractive force'!K$22+'Tractive force'!$N$441+'Tractive force'!K455)*$A$2*AVERAGE(RPM!$D$9:'RPM'!$M$9))/$A$3/1000</f>
        <v>141.47473180288554</v>
      </c>
      <c r="L79" s="48">
        <f>(('Tractive force'!L$22+'Tractive force'!$N$441+'Tractive force'!L455)*$A$2*AVERAGE(RPM!$D$9:'RPM'!$M$9))/$A$3/1000</f>
        <v>149.51002145687349</v>
      </c>
      <c r="M79" s="48">
        <f>(('Tractive force'!M$22+'Tractive force'!$N$441+'Tractive force'!M455)*$A$2*AVERAGE(RPM!$D$9:'RPM'!$M$9))/$A$3/1000</f>
        <v>157.54531111086143</v>
      </c>
      <c r="N79" s="48">
        <f>(('Tractive force'!N$22+'Tractive force'!$N$441+'Tractive force'!N455)*$A$2*AVERAGE(RPM!$D$9:'RPM'!$M$9))/$A$3/1000</f>
        <v>165.58060076484941</v>
      </c>
      <c r="O79" s="48">
        <f>(('Tractive force'!O$22+'Tractive force'!$N$441+'Tractive force'!O455)*$A$2*AVERAGE(RPM!$D$9:'RPM'!$M$9))/$A$3/1000</f>
        <v>173.61589041883732</v>
      </c>
      <c r="P79" s="48">
        <f>(('Tractive force'!P$22+'Tractive force'!$N$441+'Tractive force'!P455)*$A$2*AVERAGE(RPM!$D$9:'RPM'!$M$9))/$A$3/1000</f>
        <v>181.65118007282527</v>
      </c>
      <c r="Q79" s="48">
        <f>(('Tractive force'!Q$22+'Tractive force'!$N$441+'Tractive force'!Q455)*$A$2*AVERAGE(RPM!$D$9:'RPM'!$M$9))/$A$3/1000</f>
        <v>189.68646972681319</v>
      </c>
      <c r="R79" s="48">
        <f>(('Tractive force'!R$22+'Tractive force'!$N$441+'Tractive force'!R455)*$A$2*AVERAGE(RPM!$D$9:'RPM'!$M$9))/$A$3/1000</f>
        <v>197.72175938080113</v>
      </c>
      <c r="S79" s="48">
        <f>(('Tractive force'!S$22+'Tractive force'!$N$441+'Tractive force'!S455)*$A$2*AVERAGE(RPM!$D$9:'RPM'!$M$9))/$A$3/1000</f>
        <v>205.75704903478908</v>
      </c>
      <c r="T79" s="48">
        <f>(('Tractive force'!T$22+'Tractive force'!$N$441+'Tractive force'!T455)*$A$2*AVERAGE(RPM!$D$9:'RPM'!$M$9))/$A$3/1000</f>
        <v>213.79233868877705</v>
      </c>
      <c r="U79" s="48">
        <f>(('Tractive force'!U$22+'Tractive force'!$N$441+'Tractive force'!U455)*$A$2*AVERAGE(RPM!$D$9:'RPM'!$M$9))/$A$3/1000</f>
        <v>221.82762834276497</v>
      </c>
      <c r="V79" s="48">
        <f>(('Tractive force'!V$22+'Tractive force'!$N$441+'Tractive force'!V455)*$A$2*AVERAGE(RPM!$D$9:'RPM'!$M$9))/$A$3/1000</f>
        <v>229.86291799675294</v>
      </c>
      <c r="W79" s="48">
        <f>(('Tractive force'!W$22+'Tractive force'!$N$441+'Tractive force'!W455)*$A$2*AVERAGE(RPM!$D$9:'RPM'!$M$9))/$A$3/1000</f>
        <v>237.89820765074089</v>
      </c>
      <c r="X79" s="48">
        <f>(('Tractive force'!X$22+'Tractive force'!$N$441+'Tractive force'!X455)*$A$2*AVERAGE(RPM!$D$9:'RPM'!$M$9))/$A$3/1000</f>
        <v>245.93349730472889</v>
      </c>
      <c r="Y79" s="48">
        <f>(('Tractive force'!Y$22+'Tractive force'!$N$441+'Tractive force'!Y455)*$A$2*AVERAGE(RPM!$D$9:'RPM'!$M$9))/$A$3/1000</f>
        <v>253.96878695871683</v>
      </c>
      <c r="Z79" s="48">
        <f>(('Tractive force'!Z$22+'Tractive force'!$N$441+'Tractive force'!Z455)*$A$2*AVERAGE(RPM!$D$9:'RPM'!$M$9))/$A$3/1000</f>
        <v>262.00407661270475</v>
      </c>
      <c r="AA79" s="48">
        <f>(('Tractive force'!AA$22+'Tractive force'!$N$441+'Tractive force'!AA455)*$A$2*AVERAGE(RPM!$D$9:'RPM'!$M$9))/$A$3/1000</f>
        <v>270.0393662666927</v>
      </c>
      <c r="AB79" s="48">
        <f>(('Tractive force'!AB$22+'Tractive force'!$N$441+'Tractive force'!AB455)*$A$2*AVERAGE(RPM!$D$9:'RPM'!$M$9))/$A$3/1000</f>
        <v>278.07465592068058</v>
      </c>
      <c r="AC79" s="54">
        <f>(('Tractive force'!AC$22+'Tractive force'!$N$441+'Tractive force'!AC455)*$A$2*AVERAGE(RPM!$D$9:'RPM'!$M$9))/$A$3/1000</f>
        <v>286.10994557466859</v>
      </c>
    </row>
    <row r="80" spans="1:29" x14ac:dyDescent="0.25">
      <c r="A80" s="73"/>
      <c r="B80" s="4">
        <v>12</v>
      </c>
      <c r="C80" s="5"/>
      <c r="D80" s="48">
        <f>(('Tractive force'!D$22+'Tractive force'!$N$441+'Tractive force'!D456)*$A$2*AVERAGE(RPM!$D$9:'RPM'!$M$9))/$A$3/1000</f>
        <v>78.797328678302108</v>
      </c>
      <c r="E80" s="48">
        <f>(('Tractive force'!E$22+'Tractive force'!$N$441+'Tractive force'!E456)*$A$2*AVERAGE(RPM!$D$9:'RPM'!$M$9))/$A$3/1000</f>
        <v>86.189580777623263</v>
      </c>
      <c r="F80" s="48">
        <f>(('Tractive force'!F$22+'Tractive force'!$N$441+'Tractive force'!F456)*$A$2*AVERAGE(RPM!$D$9:'RPM'!$M$9))/$A$3/1000</f>
        <v>93.581832876944446</v>
      </c>
      <c r="G80" s="48">
        <f>(('Tractive force'!G$22+'Tractive force'!$N$441+'Tractive force'!G456)*$A$2*AVERAGE(RPM!$D$9:'RPM'!$M$9))/$A$3/1000</f>
        <v>100.97408497626559</v>
      </c>
      <c r="H80" s="48">
        <f>(('Tractive force'!H$22+'Tractive force'!$N$441+'Tractive force'!H456)*$A$2*AVERAGE(RPM!$D$9:'RPM'!$M$9))/$A$3/1000</f>
        <v>108.36633707558678</v>
      </c>
      <c r="I80" s="48">
        <f>(('Tractive force'!I$22+'Tractive force'!$N$441+'Tractive force'!I456)*$A$2*AVERAGE(RPM!$D$9:'RPM'!$M$9))/$A$3/1000</f>
        <v>115.75858917490795</v>
      </c>
      <c r="J80" s="48">
        <f>(('Tractive force'!J$22+'Tractive force'!$N$441+'Tractive force'!J456)*$A$2*AVERAGE(RPM!$D$9:'RPM'!$M$9))/$A$3/1000</f>
        <v>123.15084127422911</v>
      </c>
      <c r="K80" s="48">
        <f>(('Tractive force'!K$22+'Tractive force'!$N$441+'Tractive force'!K456)*$A$2*AVERAGE(RPM!$D$9:'RPM'!$M$9))/$A$3/1000</f>
        <v>130.54309337355031</v>
      </c>
      <c r="L80" s="48">
        <f>(('Tractive force'!L$22+'Tractive force'!$N$441+'Tractive force'!L456)*$A$2*AVERAGE(RPM!$D$9:'RPM'!$M$9))/$A$3/1000</f>
        <v>137.93534547287143</v>
      </c>
      <c r="M80" s="48">
        <f>(('Tractive force'!M$22+'Tractive force'!$N$441+'Tractive force'!M456)*$A$2*AVERAGE(RPM!$D$9:'RPM'!$M$9))/$A$3/1000</f>
        <v>145.32759757219262</v>
      </c>
      <c r="N80" s="48">
        <f>(('Tractive force'!N$22+'Tractive force'!$N$441+'Tractive force'!N456)*$A$2*AVERAGE(RPM!$D$9:'RPM'!$M$9))/$A$3/1000</f>
        <v>152.7198496715138</v>
      </c>
      <c r="O80" s="48">
        <f>(('Tractive force'!O$22+'Tractive force'!$N$441+'Tractive force'!O456)*$A$2*AVERAGE(RPM!$D$9:'RPM'!$M$9))/$A$3/1000</f>
        <v>160.11210177083493</v>
      </c>
      <c r="P80" s="48">
        <f>(('Tractive force'!P$22+'Tractive force'!$N$441+'Tractive force'!P456)*$A$2*AVERAGE(RPM!$D$9:'RPM'!$M$9))/$A$3/1000</f>
        <v>167.50435387015614</v>
      </c>
      <c r="Q80" s="48">
        <f>(('Tractive force'!Q$22+'Tractive force'!$N$441+'Tractive force'!Q456)*$A$2*AVERAGE(RPM!$D$9:'RPM'!$M$9))/$A$3/1000</f>
        <v>174.89660596947729</v>
      </c>
      <c r="R80" s="48">
        <f>(('Tractive force'!R$22+'Tractive force'!$N$441+'Tractive force'!R456)*$A$2*AVERAGE(RPM!$D$9:'RPM'!$M$9))/$A$3/1000</f>
        <v>182.28885806879845</v>
      </c>
      <c r="S80" s="48">
        <f>(('Tractive force'!S$22+'Tractive force'!$N$441+'Tractive force'!S456)*$A$2*AVERAGE(RPM!$D$9:'RPM'!$M$9))/$A$3/1000</f>
        <v>189.68111016811966</v>
      </c>
      <c r="T80" s="48">
        <f>(('Tractive force'!T$22+'Tractive force'!$N$441+'Tractive force'!T456)*$A$2*AVERAGE(RPM!$D$9:'RPM'!$M$9))/$A$3/1000</f>
        <v>197.07336226744079</v>
      </c>
      <c r="U80" s="48">
        <f>(('Tractive force'!U$22+'Tractive force'!$N$441+'Tractive force'!U456)*$A$2*AVERAGE(RPM!$D$9:'RPM'!$M$9))/$A$3/1000</f>
        <v>204.46561436676197</v>
      </c>
      <c r="V80" s="48">
        <f>(('Tractive force'!V$22+'Tractive force'!$N$441+'Tractive force'!V456)*$A$2*AVERAGE(RPM!$D$9:'RPM'!$M$9))/$A$3/1000</f>
        <v>211.85786646608315</v>
      </c>
      <c r="W80" s="48">
        <f>(('Tractive force'!W$22+'Tractive force'!$N$441+'Tractive force'!W456)*$A$2*AVERAGE(RPM!$D$9:'RPM'!$M$9))/$A$3/1000</f>
        <v>219.25011856540431</v>
      </c>
      <c r="X80" s="48">
        <f>(('Tractive force'!X$22+'Tractive force'!$N$441+'Tractive force'!X456)*$A$2*AVERAGE(RPM!$D$9:'RPM'!$M$9))/$A$3/1000</f>
        <v>226.64237066472549</v>
      </c>
      <c r="Y80" s="48">
        <f>(('Tractive force'!Y$22+'Tractive force'!$N$441+'Tractive force'!Y456)*$A$2*AVERAGE(RPM!$D$9:'RPM'!$M$9))/$A$3/1000</f>
        <v>234.03462276404665</v>
      </c>
      <c r="Z80" s="48">
        <f>(('Tractive force'!Z$22+'Tractive force'!$N$441+'Tractive force'!Z456)*$A$2*AVERAGE(RPM!$D$9:'RPM'!$M$9))/$A$3/1000</f>
        <v>241.42687486336783</v>
      </c>
      <c r="AA80" s="48">
        <f>(('Tractive force'!AA$22+'Tractive force'!$N$441+'Tractive force'!AA456)*$A$2*AVERAGE(RPM!$D$9:'RPM'!$M$9))/$A$3/1000</f>
        <v>248.81912696268896</v>
      </c>
      <c r="AB80" s="48">
        <f>(('Tractive force'!AB$22+'Tractive force'!$N$441+'Tractive force'!AB456)*$A$2*AVERAGE(RPM!$D$9:'RPM'!$M$9))/$A$3/1000</f>
        <v>256.21137906201017</v>
      </c>
      <c r="AC80" s="54">
        <f>(('Tractive force'!AC$22+'Tractive force'!$N$441+'Tractive force'!AC456)*$A$2*AVERAGE(RPM!$D$9:'RPM'!$M$9))/$A$3/1000</f>
        <v>263.60363116133124</v>
      </c>
    </row>
    <row r="81" spans="1:29" x14ac:dyDescent="0.25">
      <c r="A81" s="73"/>
      <c r="B81" s="4">
        <v>13</v>
      </c>
      <c r="C81" s="5"/>
      <c r="D81" s="48">
        <f>(('Tractive force'!D$22+'Tractive force'!$N$441+'Tractive force'!D457)*$A$2*AVERAGE(RPM!$D$9:'RPM'!$M$9))/$A$3/1000</f>
        <v>73.35624167727552</v>
      </c>
      <c r="E81" s="48">
        <f>(('Tractive force'!E$22+'Tractive force'!$N$441+'Tractive force'!E457)*$A$2*AVERAGE(RPM!$D$9:'RPM'!$M$9))/$A$3/1000</f>
        <v>80.20438507649402</v>
      </c>
      <c r="F81" s="48">
        <f>(('Tractive force'!F$22+'Tractive force'!$N$441+'Tractive force'!F457)*$A$2*AVERAGE(RPM!$D$9:'RPM'!$M$9))/$A$3/1000</f>
        <v>87.052528475712535</v>
      </c>
      <c r="G81" s="48">
        <f>(('Tractive force'!G$22+'Tractive force'!$N$441+'Tractive force'!G457)*$A$2*AVERAGE(RPM!$D$9:'RPM'!$M$9))/$A$3/1000</f>
        <v>93.900671874931049</v>
      </c>
      <c r="H81" s="48">
        <f>(('Tractive force'!H$22+'Tractive force'!$N$441+'Tractive force'!H457)*$A$2*AVERAGE(RPM!$D$9:'RPM'!$M$9))/$A$3/1000</f>
        <v>100.74881527414954</v>
      </c>
      <c r="I81" s="48">
        <f>(('Tractive force'!I$22+'Tractive force'!$N$441+'Tractive force'!I457)*$A$2*AVERAGE(RPM!$D$9:'RPM'!$M$9))/$A$3/1000</f>
        <v>107.59695867336804</v>
      </c>
      <c r="J81" s="48">
        <f>(('Tractive force'!J$22+'Tractive force'!$N$441+'Tractive force'!J457)*$A$2*AVERAGE(RPM!$D$9:'RPM'!$M$9))/$A$3/1000</f>
        <v>114.44510207258656</v>
      </c>
      <c r="K81" s="48">
        <f>(('Tractive force'!K$22+'Tractive force'!$N$441+'Tractive force'!K457)*$A$2*AVERAGE(RPM!$D$9:'RPM'!$M$9))/$A$3/1000</f>
        <v>121.29324547180508</v>
      </c>
      <c r="L81" s="48">
        <f>(('Tractive force'!L$22+'Tractive force'!$N$441+'Tractive force'!L457)*$A$2*AVERAGE(RPM!$D$9:'RPM'!$M$9))/$A$3/1000</f>
        <v>128.14138887102359</v>
      </c>
      <c r="M81" s="48">
        <f>(('Tractive force'!M$22+'Tractive force'!$N$441+'Tractive force'!M457)*$A$2*AVERAGE(RPM!$D$9:'RPM'!$M$9))/$A$3/1000</f>
        <v>134.98953227024211</v>
      </c>
      <c r="N81" s="48">
        <f>(('Tractive force'!N$22+'Tractive force'!$N$441+'Tractive force'!N457)*$A$2*AVERAGE(RPM!$D$9:'RPM'!$M$9))/$A$3/1000</f>
        <v>141.83767566946062</v>
      </c>
      <c r="O81" s="48">
        <f>(('Tractive force'!O$22+'Tractive force'!$N$441+'Tractive force'!O457)*$A$2*AVERAGE(RPM!$D$9:'RPM'!$M$9))/$A$3/1000</f>
        <v>148.68581906867908</v>
      </c>
      <c r="P81" s="48">
        <f>(('Tractive force'!P$22+'Tractive force'!$N$441+'Tractive force'!P457)*$A$2*AVERAGE(RPM!$D$9:'RPM'!$M$9))/$A$3/1000</f>
        <v>155.53396246789762</v>
      </c>
      <c r="Q81" s="48">
        <f>(('Tractive force'!Q$22+'Tractive force'!$N$441+'Tractive force'!Q457)*$A$2*AVERAGE(RPM!$D$9:'RPM'!$M$9))/$A$3/1000</f>
        <v>162.38210586711614</v>
      </c>
      <c r="R81" s="48">
        <f>(('Tractive force'!R$22+'Tractive force'!$N$441+'Tractive force'!R457)*$A$2*AVERAGE(RPM!$D$9:'RPM'!$M$9))/$A$3/1000</f>
        <v>169.23024926633462</v>
      </c>
      <c r="S81" s="48">
        <f>(('Tractive force'!S$22+'Tractive force'!$N$441+'Tractive force'!S457)*$A$2*AVERAGE(RPM!$D$9:'RPM'!$M$9))/$A$3/1000</f>
        <v>176.07839266555317</v>
      </c>
      <c r="T81" s="48">
        <f>(('Tractive force'!T$22+'Tractive force'!$N$441+'Tractive force'!T457)*$A$2*AVERAGE(RPM!$D$9:'RPM'!$M$9))/$A$3/1000</f>
        <v>182.92653606477168</v>
      </c>
      <c r="U81" s="48">
        <f>(('Tractive force'!U$22+'Tractive force'!$N$441+'Tractive force'!U457)*$A$2*AVERAGE(RPM!$D$9:'RPM'!$M$9))/$A$3/1000</f>
        <v>189.77467946399014</v>
      </c>
      <c r="V81" s="48">
        <f>(('Tractive force'!V$22+'Tractive force'!$N$441+'Tractive force'!V457)*$A$2*AVERAGE(RPM!$D$9:'RPM'!$M$9))/$A$3/1000</f>
        <v>196.62282286320868</v>
      </c>
      <c r="W81" s="48">
        <f>(('Tractive force'!W$22+'Tractive force'!$N$441+'Tractive force'!W457)*$A$2*AVERAGE(RPM!$D$9:'RPM'!$M$9))/$A$3/1000</f>
        <v>203.4709662624272</v>
      </c>
      <c r="X81" s="48">
        <f>(('Tractive force'!X$22+'Tractive force'!$N$441+'Tractive force'!X457)*$A$2*AVERAGE(RPM!$D$9:'RPM'!$M$9))/$A$3/1000</f>
        <v>210.31910966164568</v>
      </c>
      <c r="Y81" s="48">
        <f>(('Tractive force'!Y$22+'Tractive force'!$N$441+'Tractive force'!Y457)*$A$2*AVERAGE(RPM!$D$9:'RPM'!$M$9))/$A$3/1000</f>
        <v>217.16725306086423</v>
      </c>
      <c r="Z81" s="48">
        <f>(('Tractive force'!Z$22+'Tractive force'!$N$441+'Tractive force'!Z457)*$A$2*AVERAGE(RPM!$D$9:'RPM'!$M$9))/$A$3/1000</f>
        <v>224.01539646008277</v>
      </c>
      <c r="AA81" s="48">
        <f>(('Tractive force'!AA$22+'Tractive force'!$N$441+'Tractive force'!AA457)*$A$2*AVERAGE(RPM!$D$9:'RPM'!$M$9))/$A$3/1000</f>
        <v>230.86353985930117</v>
      </c>
      <c r="AB81" s="48">
        <f>(('Tractive force'!AB$22+'Tractive force'!$N$441+'Tractive force'!AB457)*$A$2*AVERAGE(RPM!$D$9:'RPM'!$M$9))/$A$3/1000</f>
        <v>237.71168325851971</v>
      </c>
      <c r="AC81" s="54">
        <f>(('Tractive force'!AC$22+'Tractive force'!$N$441+'Tractive force'!AC457)*$A$2*AVERAGE(RPM!$D$9:'RPM'!$M$9))/$A$3/1000</f>
        <v>244.55982665773828</v>
      </c>
    </row>
    <row r="82" spans="1:29" x14ac:dyDescent="0.25">
      <c r="A82" s="73"/>
      <c r="B82" s="4">
        <v>14</v>
      </c>
      <c r="C82" s="5"/>
      <c r="D82" s="48">
        <f>(('Tractive force'!D$22+'Tractive force'!$N$441+'Tractive force'!D458)*$A$2*AVERAGE(RPM!$D$9:'RPM'!$M$9))/$A$3/1000</f>
        <v>68.692452819252722</v>
      </c>
      <c r="E82" s="48">
        <f>(('Tractive force'!E$22+'Tractive force'!$N$441+'Tractive force'!E458)*$A$2*AVERAGE(RPM!$D$9:'RPM'!$M$9))/$A$3/1000</f>
        <v>75.074217332668951</v>
      </c>
      <c r="F82" s="48">
        <f>(('Tractive force'!F$22+'Tractive force'!$N$441+'Tractive force'!F458)*$A$2*AVERAGE(RPM!$D$9:'RPM'!$M$9))/$A$3/1000</f>
        <v>81.455981846085194</v>
      </c>
      <c r="G82" s="48">
        <f>(('Tractive force'!G$22+'Tractive force'!$N$441+'Tractive force'!G458)*$A$2*AVERAGE(RPM!$D$9:'RPM'!$M$9))/$A$3/1000</f>
        <v>87.837746359501409</v>
      </c>
      <c r="H82" s="48">
        <f>(('Tractive force'!H$22+'Tractive force'!$N$441+'Tractive force'!H458)*$A$2*AVERAGE(RPM!$D$9:'RPM'!$M$9))/$A$3/1000</f>
        <v>94.219510872917638</v>
      </c>
      <c r="I82" s="48">
        <f>(('Tractive force'!I$22+'Tractive force'!$N$441+'Tractive force'!I458)*$A$2*AVERAGE(RPM!$D$9:'RPM'!$M$9))/$A$3/1000</f>
        <v>100.60127538633387</v>
      </c>
      <c r="J82" s="48">
        <f>(('Tractive force'!J$22+'Tractive force'!$N$441+'Tractive force'!J458)*$A$2*AVERAGE(RPM!$D$9:'RPM'!$M$9))/$A$3/1000</f>
        <v>106.98303989975012</v>
      </c>
      <c r="K82" s="48">
        <f>(('Tractive force'!K$22+'Tractive force'!$N$441+'Tractive force'!K458)*$A$2*AVERAGE(RPM!$D$9:'RPM'!$M$9))/$A$3/1000</f>
        <v>113.36480441316635</v>
      </c>
      <c r="L82" s="48">
        <f>(('Tractive force'!L$22+'Tractive force'!$N$441+'Tractive force'!L458)*$A$2*AVERAGE(RPM!$D$9:'RPM'!$M$9))/$A$3/1000</f>
        <v>119.74656892658257</v>
      </c>
      <c r="M82" s="48">
        <f>(('Tractive force'!M$22+'Tractive force'!$N$441+'Tractive force'!M458)*$A$2*AVERAGE(RPM!$D$9:'RPM'!$M$9))/$A$3/1000</f>
        <v>126.12833343999881</v>
      </c>
      <c r="N82" s="48">
        <f>(('Tractive force'!N$22+'Tractive force'!$N$441+'Tractive force'!N458)*$A$2*AVERAGE(RPM!$D$9:'RPM'!$M$9))/$A$3/1000</f>
        <v>132.51009795341503</v>
      </c>
      <c r="O82" s="48">
        <f>(('Tractive force'!O$22+'Tractive force'!$N$441+'Tractive force'!O458)*$A$2*AVERAGE(RPM!$D$9:'RPM'!$M$9))/$A$3/1000</f>
        <v>138.89186246683124</v>
      </c>
      <c r="P82" s="48">
        <f>(('Tractive force'!P$22+'Tractive force'!$N$441+'Tractive force'!P458)*$A$2*AVERAGE(RPM!$D$9:'RPM'!$M$9))/$A$3/1000</f>
        <v>145.27362698024746</v>
      </c>
      <c r="Q82" s="48">
        <f>(('Tractive force'!Q$22+'Tractive force'!$N$441+'Tractive force'!Q458)*$A$2*AVERAGE(RPM!$D$9:'RPM'!$M$9))/$A$3/1000</f>
        <v>151.65539149366373</v>
      </c>
      <c r="R82" s="48">
        <f>(('Tractive force'!R$22+'Tractive force'!$N$441+'Tractive force'!R458)*$A$2*AVERAGE(RPM!$D$9:'RPM'!$M$9))/$A$3/1000</f>
        <v>158.03715600707997</v>
      </c>
      <c r="S82" s="48">
        <f>(('Tractive force'!S$22+'Tractive force'!$N$441+'Tractive force'!S458)*$A$2*AVERAGE(RPM!$D$9:'RPM'!$M$9))/$A$3/1000</f>
        <v>164.41892052049621</v>
      </c>
      <c r="T82" s="48">
        <f>(('Tractive force'!T$22+'Tractive force'!$N$441+'Tractive force'!T458)*$A$2*AVERAGE(RPM!$D$9:'RPM'!$M$9))/$A$3/1000</f>
        <v>170.80068503391243</v>
      </c>
      <c r="U82" s="48">
        <f>(('Tractive force'!U$22+'Tractive force'!$N$441+'Tractive force'!U458)*$A$2*AVERAGE(RPM!$D$9:'RPM'!$M$9))/$A$3/1000</f>
        <v>177.18244954732862</v>
      </c>
      <c r="V82" s="48">
        <f>(('Tractive force'!V$22+'Tractive force'!$N$441+'Tractive force'!V458)*$A$2*AVERAGE(RPM!$D$9:'RPM'!$M$9))/$A$3/1000</f>
        <v>183.56421406074489</v>
      </c>
      <c r="W82" s="48">
        <f>(('Tractive force'!W$22+'Tractive force'!$N$441+'Tractive force'!W458)*$A$2*AVERAGE(RPM!$D$9:'RPM'!$M$9))/$A$3/1000</f>
        <v>189.9459785741611</v>
      </c>
      <c r="X82" s="48">
        <f>(('Tractive force'!X$22+'Tractive force'!$N$441+'Tractive force'!X458)*$A$2*AVERAGE(RPM!$D$9:'RPM'!$M$9))/$A$3/1000</f>
        <v>196.32774308757732</v>
      </c>
      <c r="Y82" s="48">
        <f>(('Tractive force'!Y$22+'Tractive force'!$N$441+'Tractive force'!Y458)*$A$2*AVERAGE(RPM!$D$9:'RPM'!$M$9))/$A$3/1000</f>
        <v>202.70950760099359</v>
      </c>
      <c r="Z82" s="48">
        <f>(('Tractive force'!Z$22+'Tractive force'!$N$441+'Tractive force'!Z458)*$A$2*AVERAGE(RPM!$D$9:'RPM'!$M$9))/$A$3/1000</f>
        <v>209.09127211440983</v>
      </c>
      <c r="AA82" s="48">
        <f>(('Tractive force'!AA$22+'Tractive force'!$N$441+'Tractive force'!AA458)*$A$2*AVERAGE(RPM!$D$9:'RPM'!$M$9))/$A$3/1000</f>
        <v>215.47303662782599</v>
      </c>
      <c r="AB82" s="48">
        <f>(('Tractive force'!AB$22+'Tractive force'!$N$441+'Tractive force'!AB458)*$A$2*AVERAGE(RPM!$D$9:'RPM'!$M$9))/$A$3/1000</f>
        <v>221.85480114124223</v>
      </c>
      <c r="AC82" s="54">
        <f>(('Tractive force'!AC$22+'Tractive force'!$N$441+'Tractive force'!AC458)*$A$2*AVERAGE(RPM!$D$9:'RPM'!$M$9))/$A$3/1000</f>
        <v>228.23656565465848</v>
      </c>
    </row>
    <row r="83" spans="1:29" ht="15.75" thickBot="1" x14ac:dyDescent="0.3">
      <c r="A83" s="74"/>
      <c r="B83" s="29">
        <v>15</v>
      </c>
      <c r="C83" s="7"/>
      <c r="D83" s="55">
        <f>(('Tractive force'!D$22+'Tractive force'!$N$441+'Tractive force'!D459)*$A$2*AVERAGE(RPM!$D$9:'RPM'!$M$9))/$A$3/1000</f>
        <v>64.650502475632976</v>
      </c>
      <c r="E83" s="55">
        <f>(('Tractive force'!E$22+'Tractive force'!$N$441+'Tractive force'!E459)*$A$2*AVERAGE(RPM!$D$9:'RPM'!$M$9))/$A$3/1000</f>
        <v>70.628071954687215</v>
      </c>
      <c r="F83" s="55">
        <f>(('Tractive force'!F$22+'Tractive force'!$N$441+'Tractive force'!F459)*$A$2*AVERAGE(RPM!$D$9:'RPM'!$M$9))/$A$3/1000</f>
        <v>76.605641433741496</v>
      </c>
      <c r="G83" s="55">
        <f>(('Tractive force'!G$22+'Tractive force'!$N$441+'Tractive force'!G459)*$A$2*AVERAGE(RPM!$D$9:'RPM'!$M$9))/$A$3/1000</f>
        <v>82.583210912795735</v>
      </c>
      <c r="H83" s="55">
        <f>(('Tractive force'!H$22+'Tractive force'!$N$441+'Tractive force'!H459)*$A$2*AVERAGE(RPM!$D$9:'RPM'!$M$9))/$A$3/1000</f>
        <v>88.560780391849988</v>
      </c>
      <c r="I83" s="55">
        <f>(('Tractive force'!I$22+'Tractive force'!$N$441+'Tractive force'!I459)*$A$2*AVERAGE(RPM!$D$9:'RPM'!$M$9))/$A$3/1000</f>
        <v>94.538349870904256</v>
      </c>
      <c r="J83" s="55">
        <f>(('Tractive force'!J$22+'Tractive force'!$N$441+'Tractive force'!J459)*$A$2*AVERAGE(RPM!$D$9:'RPM'!$M$9))/$A$3/1000</f>
        <v>100.51591934995851</v>
      </c>
      <c r="K83" s="55">
        <f>(('Tractive force'!K$22+'Tractive force'!$N$441+'Tractive force'!K459)*$A$2*AVERAGE(RPM!$D$9:'RPM'!$M$9))/$A$3/1000</f>
        <v>106.49348882901276</v>
      </c>
      <c r="L83" s="55">
        <f>(('Tractive force'!L$22+'Tractive force'!$N$441+'Tractive force'!L459)*$A$2*AVERAGE(RPM!$D$9:'RPM'!$M$9))/$A$3/1000</f>
        <v>112.47105830806701</v>
      </c>
      <c r="M83" s="55">
        <f>(('Tractive force'!M$22+'Tractive force'!$N$441+'Tractive force'!M459)*$A$2*AVERAGE(RPM!$D$9:'RPM'!$M$9))/$A$3/1000</f>
        <v>118.44862778712128</v>
      </c>
      <c r="N83" s="55">
        <f>(('Tractive force'!N$22+'Tractive force'!$N$441+'Tractive force'!N459)*$A$2*AVERAGE(RPM!$D$9:'RPM'!$M$9))/$A$3/1000</f>
        <v>124.42619726617555</v>
      </c>
      <c r="O83" s="55">
        <f>(('Tractive force'!O$22+'Tractive force'!$N$441+'Tractive force'!O459)*$A$2*AVERAGE(RPM!$D$9:'RPM'!$M$9))/$A$3/1000</f>
        <v>130.40376674522977</v>
      </c>
      <c r="P83" s="55">
        <f>(('Tractive force'!P$22+'Tractive force'!$N$441+'Tractive force'!P459)*$A$2*AVERAGE(RPM!$D$9:'RPM'!$M$9))/$A$3/1000</f>
        <v>136.38133622428404</v>
      </c>
      <c r="Q83" s="55">
        <f>(('Tractive force'!Q$22+'Tractive force'!$N$441+'Tractive force'!Q459)*$A$2*AVERAGE(RPM!$D$9:'RPM'!$M$9))/$A$3/1000</f>
        <v>142.35890570333831</v>
      </c>
      <c r="R83" s="55">
        <f>(('Tractive force'!R$22+'Tractive force'!$N$441+'Tractive force'!R459)*$A$2*AVERAGE(RPM!$D$9:'RPM'!$M$9))/$A$3/1000</f>
        <v>148.33647518239255</v>
      </c>
      <c r="S83" s="55">
        <f>(('Tractive force'!S$22+'Tractive force'!$N$441+'Tractive force'!S459)*$A$2*AVERAGE(RPM!$D$9:'RPM'!$M$9))/$A$3/1000</f>
        <v>154.31404466144679</v>
      </c>
      <c r="T83" s="55">
        <f>(('Tractive force'!T$22+'Tractive force'!$N$441+'Tractive force'!T459)*$A$2*AVERAGE(RPM!$D$9:'RPM'!$M$9))/$A$3/1000</f>
        <v>160.29161414050108</v>
      </c>
      <c r="U83" s="55">
        <f>(('Tractive force'!U$22+'Tractive force'!$N$441+'Tractive force'!U459)*$A$2*AVERAGE(RPM!$D$9:'RPM'!$M$9))/$A$3/1000</f>
        <v>166.26918361955532</v>
      </c>
      <c r="V83" s="55">
        <f>(('Tractive force'!V$22+'Tractive force'!$N$441+'Tractive force'!V459)*$A$2*AVERAGE(RPM!$D$9:'RPM'!$M$9))/$A$3/1000</f>
        <v>172.24675309860956</v>
      </c>
      <c r="W83" s="55">
        <f>(('Tractive force'!W$22+'Tractive force'!$N$441+'Tractive force'!W459)*$A$2*AVERAGE(RPM!$D$9:'RPM'!$M$9))/$A$3/1000</f>
        <v>178.22432257766386</v>
      </c>
      <c r="X83" s="55">
        <f>(('Tractive force'!X$22+'Tractive force'!$N$441+'Tractive force'!X459)*$A$2*AVERAGE(RPM!$D$9:'RPM'!$M$9))/$A$3/1000</f>
        <v>184.20189205671809</v>
      </c>
      <c r="Y83" s="55">
        <f>(('Tractive force'!Y$22+'Tractive force'!$N$441+'Tractive force'!Y459)*$A$2*AVERAGE(RPM!$D$9:'RPM'!$M$9))/$A$3/1000</f>
        <v>190.17946153577236</v>
      </c>
      <c r="Z83" s="55">
        <f>(('Tractive force'!Z$22+'Tractive force'!$N$441+'Tractive force'!Z459)*$A$2*AVERAGE(RPM!$D$9:'RPM'!$M$9))/$A$3/1000</f>
        <v>196.15703101482657</v>
      </c>
      <c r="AA83" s="55">
        <f>(('Tractive force'!AA$22+'Tractive force'!$N$441+'Tractive force'!AA459)*$A$2*AVERAGE(RPM!$D$9:'RPM'!$M$9))/$A$3/1000</f>
        <v>202.13460049388087</v>
      </c>
      <c r="AB83" s="55">
        <f>(('Tractive force'!AB$22+'Tractive force'!$N$441+'Tractive force'!AB459)*$A$2*AVERAGE(RPM!$D$9:'RPM'!$M$9))/$A$3/1000</f>
        <v>208.11216997293511</v>
      </c>
      <c r="AC83" s="56">
        <f>(('Tractive force'!AC$22+'Tractive force'!$N$441+'Tractive force'!AC459)*$A$2*AVERAGE(RPM!$D$9:'RPM'!$M$9))/$A$3/1000</f>
        <v>214.08973945198937</v>
      </c>
    </row>
    <row r="84" spans="1:29" x14ac:dyDescent="0.25"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</sheetData>
  <mergeCells count="12">
    <mergeCell ref="A67:B68"/>
    <mergeCell ref="D67:AC67"/>
    <mergeCell ref="A69:A83"/>
    <mergeCell ref="D7:AC7"/>
    <mergeCell ref="A9:A33"/>
    <mergeCell ref="A7:B8"/>
    <mergeCell ref="A5:AC5"/>
    <mergeCell ref="A35:AC35"/>
    <mergeCell ref="A37:B38"/>
    <mergeCell ref="D37:AC37"/>
    <mergeCell ref="A65:AC65"/>
    <mergeCell ref="A39:A6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RPM</vt:lpstr>
      <vt:lpstr>Tractive force</vt:lpstr>
      <vt:lpstr>Power</vt:lpstr>
    </vt:vector>
  </TitlesOfParts>
  <Company>CUPtech s.r.o.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Suska</dc:creator>
  <cp:lastModifiedBy>Boris Suska</cp:lastModifiedBy>
  <dcterms:created xsi:type="dcterms:W3CDTF">2017-09-28T20:19:36Z</dcterms:created>
  <dcterms:modified xsi:type="dcterms:W3CDTF">2017-09-30T12:43:06Z</dcterms:modified>
</cp:coreProperties>
</file>