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/Green_Lab/Book_4/4.062_tertiary_validation/20190621_GAS5_qPCR/"/>
    </mc:Choice>
  </mc:AlternateContent>
  <xr:revisionPtr revIDLastSave="0" documentId="13_ncr:40009_{5D866865-8AC2-514E-AEAE-ACD7754198A3}" xr6:coauthVersionLast="43" xr6:coauthVersionMax="43" xr10:uidLastSave="{00000000-0000-0000-0000-000000000000}"/>
  <bookViews>
    <workbookView xWindow="-28820" yWindow="460" windowWidth="28800" windowHeight="16240" activeTab="2"/>
  </bookViews>
  <sheets>
    <sheet name="2019-06-21 141831_Result_workin" sheetId="1" r:id="rId1"/>
    <sheet name="triplicate UGAC norm" sheetId="3" r:id="rId2"/>
    <sheet name="inferred_edited_Fraction" sheetId="4" r:id="rId3"/>
    <sheet name="standard curv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17" i="4"/>
  <c r="E18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14" i="4"/>
  <c r="E11" i="4"/>
  <c r="E4" i="4" l="1"/>
  <c r="E5" i="4"/>
  <c r="E13" i="4"/>
  <c r="E7" i="4"/>
  <c r="E15" i="4"/>
  <c r="E6" i="4"/>
  <c r="E8" i="4"/>
  <c r="E16" i="4"/>
  <c r="E9" i="4"/>
  <c r="E10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3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1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3" i="1"/>
  <c r="C20" i="2"/>
  <c r="C22" i="2" s="1"/>
  <c r="C24" i="2" s="1"/>
  <c r="C26" i="2" s="1"/>
  <c r="C28" i="2" s="1"/>
  <c r="C21" i="2"/>
  <c r="C23" i="2" s="1"/>
  <c r="C25" i="2" s="1"/>
  <c r="C27" i="2" s="1"/>
  <c r="C29" i="2" s="1"/>
  <c r="C18" i="2"/>
  <c r="B6" i="2"/>
  <c r="B8" i="2" s="1"/>
  <c r="B10" i="2" s="1"/>
  <c r="B12" i="2" s="1"/>
  <c r="B14" i="2" s="1"/>
  <c r="B7" i="2"/>
  <c r="B9" i="2" s="1"/>
  <c r="B11" i="2" s="1"/>
  <c r="B13" i="2" s="1"/>
  <c r="B15" i="2" s="1"/>
  <c r="C19" i="2"/>
  <c r="B5" i="2"/>
  <c r="B4" i="2"/>
</calcChain>
</file>

<file path=xl/sharedStrings.xml><?xml version="1.0" encoding="utf-8"?>
<sst xmlns="http://schemas.openxmlformats.org/spreadsheetml/2006/main" count="831" uniqueCount="372">
  <si>
    <t>Well</t>
  </si>
  <si>
    <t>Well Position</t>
  </si>
  <si>
    <t>Sample Name</t>
  </si>
  <si>
    <t>Target Name</t>
  </si>
  <si>
    <t>CT</t>
  </si>
  <si>
    <t>Tm1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</si>
  <si>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</si>
  <si>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</si>
  <si>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</si>
  <si>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</si>
  <si>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</si>
  <si>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</si>
  <si>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</si>
  <si>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</si>
  <si>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</si>
  <si>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</si>
  <si>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</si>
  <si>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</si>
  <si>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</si>
  <si>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</si>
  <si>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</si>
  <si>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</si>
  <si>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</si>
  <si>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</si>
  <si>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Undetermined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</si>
  <si>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</si>
  <si>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</si>
  <si>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</si>
  <si>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</si>
  <si>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</si>
  <si>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</si>
  <si>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</si>
  <si>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</si>
  <si>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</si>
  <si>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</si>
  <si>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</si>
  <si>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</si>
  <si>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</si>
  <si>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</si>
  <si>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</si>
  <si>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</si>
  <si>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</si>
  <si>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</si>
  <si>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</si>
  <si>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</si>
  <si>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</si>
  <si>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</si>
  <si>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</si>
  <si>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</si>
  <si>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</si>
  <si>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</si>
  <si>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</si>
  <si>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</si>
  <si>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</si>
  <si>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</si>
  <si>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</si>
  <si>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</si>
  <si>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</si>
  <si>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</si>
  <si>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</si>
  <si>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</si>
  <si>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</si>
  <si>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</si>
  <si>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</si>
  <si>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</si>
  <si>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</si>
  <si>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</si>
  <si>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</si>
  <si>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</si>
  <si>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</si>
  <si>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</si>
  <si>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</si>
  <si>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</si>
  <si>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</si>
  <si>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</si>
  <si>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</si>
  <si>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</si>
  <si>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</si>
  <si>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</si>
  <si>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</si>
  <si>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</si>
  <si>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</si>
  <si>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</si>
  <si>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</si>
  <si>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</si>
  <si>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</si>
  <si>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</si>
  <si>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</si>
  <si>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</si>
  <si>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</si>
  <si>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</si>
  <si>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</si>
  <si>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</si>
  <si>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</si>
  <si>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</si>
  <si>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</si>
  <si>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</si>
  <si>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</si>
  <si>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</si>
  <si>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</si>
  <si>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</si>
  <si>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</si>
  <si>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</si>
  <si>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</si>
  <si>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</si>
  <si>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</si>
  <si>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</si>
  <si>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</si>
  <si>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</si>
  <si>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</si>
  <si>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</si>
  <si>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</si>
  <si>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</si>
  <si>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</si>
  <si>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</si>
  <si>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</si>
  <si>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</si>
  <si>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</si>
  <si>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</si>
  <si>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</si>
  <si>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</si>
  <si>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</si>
  <si>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</si>
  <si>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</si>
  <si>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</si>
  <si>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</si>
  <si>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</si>
  <si>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</si>
  <si>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</si>
  <si>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</si>
  <si>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</si>
  <si>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</si>
  <si>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</si>
  <si>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</si>
  <si>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</si>
  <si>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</si>
  <si>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</si>
  <si>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</si>
  <si>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</si>
  <si>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</si>
  <si>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</si>
  <si>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</si>
  <si>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</si>
  <si>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</si>
  <si>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</si>
  <si>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</si>
  <si>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</si>
  <si>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</si>
  <si>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</si>
  <si>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</si>
  <si>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</si>
  <si>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</si>
  <si>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</si>
  <si>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</si>
  <si>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</si>
  <si>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</si>
  <si>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</si>
  <si>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</si>
  <si>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</si>
  <si>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</si>
  <si>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</si>
  <si>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</si>
  <si>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</si>
  <si>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</si>
  <si>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</si>
  <si>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</si>
  <si>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</si>
  <si>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</si>
  <si>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</si>
  <si>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</si>
  <si>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</si>
  <si>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</si>
  <si>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</si>
  <si>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</si>
  <si>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</si>
  <si>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</si>
  <si>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</si>
  <si>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</si>
  <si>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</si>
  <si>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</si>
  <si>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</si>
  <si>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</si>
  <si>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</si>
  <si>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</si>
  <si>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</si>
  <si>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</si>
  <si>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</si>
  <si>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</si>
  <si>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</si>
  <si>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</si>
  <si>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</si>
  <si>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</si>
  <si>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</si>
  <si>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</si>
  <si>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</si>
  <si>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</si>
  <si>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</si>
  <si>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</si>
  <si>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</si>
  <si>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</si>
  <si>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</si>
  <si>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</si>
  <si>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</si>
  <si>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</si>
  <si>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</si>
  <si>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</si>
  <si>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</si>
  <si>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</si>
  <si>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</si>
  <si>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</si>
  <si>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</si>
  <si>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</si>
  <si>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</si>
  <si>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</si>
  <si>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</si>
  <si>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</si>
  <si>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</si>
  <si>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</si>
  <si>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</si>
  <si>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</si>
  <si>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</si>
  <si>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</si>
  <si>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</si>
  <si>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</si>
  <si>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</si>
  <si>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</si>
  <si>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</si>
  <si>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</si>
  <si>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</si>
  <si>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</si>
  <si>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</si>
  <si>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</si>
  <si>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</si>
  <si>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</si>
  <si>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</si>
  <si>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</si>
  <si>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</si>
  <si>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</si>
  <si>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</si>
  <si>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</si>
  <si>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</si>
  <si>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</si>
  <si>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</si>
  <si>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</si>
  <si>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</si>
  <si>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</si>
  <si>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</si>
  <si>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</si>
  <si>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</si>
  <si>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</si>
  <si>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</si>
  <si>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</si>
  <si>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</si>
  <si>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</si>
  <si>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</si>
  <si>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</si>
  <si>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</si>
  <si>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</si>
  <si>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</si>
  <si>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UGAC_NT1</t>
  </si>
  <si>
    <t>UGAC_NT2</t>
  </si>
  <si>
    <t>UGAC_ETF1</t>
  </si>
  <si>
    <t>UGAC_UPF2</t>
  </si>
  <si>
    <t>UGAC_GNB2L1</t>
  </si>
  <si>
    <t>UGAC_eIF4E2</t>
  </si>
  <si>
    <t>UGAC_GIGYF2</t>
  </si>
  <si>
    <t>UGAC_MYLIP</t>
  </si>
  <si>
    <t>UGAC_SNRPF</t>
  </si>
  <si>
    <t>UGAC_NOP56</t>
  </si>
  <si>
    <t>UGAC_CORO1A</t>
  </si>
  <si>
    <t>UGAC_RBM8A</t>
  </si>
  <si>
    <t>UGAC_EIF4A3</t>
  </si>
  <si>
    <t>UGAC_AQR</t>
  </si>
  <si>
    <t>UGAC_RPS8</t>
  </si>
  <si>
    <t>UGAC_RPS27</t>
  </si>
  <si>
    <t>UGAC_RPLP0</t>
  </si>
  <si>
    <t>UGAC_NT1_noRT</t>
  </si>
  <si>
    <t>cBZ072 NT1 1</t>
  </si>
  <si>
    <t>cBZ072 NT1 1:3</t>
  </si>
  <si>
    <t>cBZ072 NT1 1:9</t>
  </si>
  <si>
    <t>cBZ072 NT1 1:27</t>
  </si>
  <si>
    <t>cBZ072 NT1 1:81</t>
  </si>
  <si>
    <t>cBZ072 NT1 1:243</t>
  </si>
  <si>
    <t>water</t>
  </si>
  <si>
    <t>AQP4_NT1</t>
  </si>
  <si>
    <t>AQP4_NT2</t>
  </si>
  <si>
    <t>AQP4_ETF1</t>
  </si>
  <si>
    <t>AQP4_UPF2</t>
  </si>
  <si>
    <t>AQP4_GNB2L1</t>
  </si>
  <si>
    <t>AQP4_eIF4E2</t>
  </si>
  <si>
    <t>AQP4_GIGYF2</t>
  </si>
  <si>
    <t>AQP4_MYLIP</t>
  </si>
  <si>
    <t>AQP4_SNRPF</t>
  </si>
  <si>
    <t>AQP4_NOP56</t>
  </si>
  <si>
    <t>AQP4_CORO1A</t>
  </si>
  <si>
    <t>AQP4_RBM8A</t>
  </si>
  <si>
    <t>AQP4_EIF4A3</t>
  </si>
  <si>
    <t>AQP4_AQR</t>
  </si>
  <si>
    <t>AQP4_RPS8</t>
  </si>
  <si>
    <t>AQP4_RPS27</t>
  </si>
  <si>
    <t>AQP4_RPLP0</t>
  </si>
  <si>
    <t>AQP4_NT1_noRT</t>
  </si>
  <si>
    <t>cBZ072 NT1 noRT</t>
  </si>
  <si>
    <t>cBZ072 NT1 1:729</t>
  </si>
  <si>
    <t>GAS5</t>
  </si>
  <si>
    <t>actin</t>
  </si>
  <si>
    <t>ct</t>
  </si>
  <si>
    <t>actin dilution</t>
  </si>
  <si>
    <t>GAS5 dilution</t>
  </si>
  <si>
    <t>C*exp(a*X)</t>
  </si>
  <si>
    <t>Relative_to_std</t>
  </si>
  <si>
    <t>reporter/actin</t>
  </si>
  <si>
    <t>rel to UGAC NT1</t>
  </si>
  <si>
    <t>UGAC</t>
  </si>
  <si>
    <t>AQP4</t>
  </si>
  <si>
    <t>UGGC</t>
  </si>
  <si>
    <t>NT1</t>
  </si>
  <si>
    <t>NT2</t>
  </si>
  <si>
    <t>ETF1</t>
  </si>
  <si>
    <t>UPF2</t>
  </si>
  <si>
    <t>GNB2L1</t>
  </si>
  <si>
    <t>eIF4E2</t>
  </si>
  <si>
    <t>GIGYF2</t>
  </si>
  <si>
    <t>MYLIP</t>
  </si>
  <si>
    <t>SNRPF</t>
  </si>
  <si>
    <t>NOP56</t>
  </si>
  <si>
    <t>CORO1A</t>
  </si>
  <si>
    <t>RBM8A</t>
  </si>
  <si>
    <t>EIF4A3</t>
  </si>
  <si>
    <t>AQR</t>
  </si>
  <si>
    <t>RPS8</t>
  </si>
  <si>
    <t>RPS27</t>
  </si>
  <si>
    <t>RPLP0</t>
  </si>
  <si>
    <t>mean</t>
  </si>
  <si>
    <t>sample</t>
  </si>
  <si>
    <t>tagBFP pos fraction</t>
  </si>
  <si>
    <t>tdTomato pos fraction</t>
  </si>
  <si>
    <t>qPCR mean</t>
  </si>
  <si>
    <t>UGAC NT1</t>
  </si>
  <si>
    <t>UGAC NT2</t>
  </si>
  <si>
    <t>UGAC ETF1</t>
  </si>
  <si>
    <t>UGAC UPF2</t>
  </si>
  <si>
    <t>UGAC GNB2L1</t>
  </si>
  <si>
    <t>UGAC eIF4E2</t>
  </si>
  <si>
    <t>UGAC GIGYF2</t>
  </si>
  <si>
    <t>UGAC MYLIP</t>
  </si>
  <si>
    <t>UGAC SNRPF</t>
  </si>
  <si>
    <t>UGAC NOP56</t>
  </si>
  <si>
    <t>UGAC CORO1A</t>
  </si>
  <si>
    <t>UGAC RBM8A</t>
  </si>
  <si>
    <t>UGAC EIF4A3</t>
  </si>
  <si>
    <t>UGAC AQR</t>
  </si>
  <si>
    <t>UGAC RPS8</t>
  </si>
  <si>
    <t>UGAC RPS27</t>
  </si>
  <si>
    <t>UGAC RPLP0</t>
  </si>
  <si>
    <t>AQP4 NT1</t>
  </si>
  <si>
    <t>AQP4 NT2</t>
  </si>
  <si>
    <t>AQP4 ETF1</t>
  </si>
  <si>
    <t>AQP4 UPF2</t>
  </si>
  <si>
    <t>AQP4 GNB2L1</t>
  </si>
  <si>
    <t>AQP4 eIF4E2</t>
  </si>
  <si>
    <t>AQP4 GIGYF2</t>
  </si>
  <si>
    <t>AQP4 MYLIP</t>
  </si>
  <si>
    <t>AQP4 SNRPF</t>
  </si>
  <si>
    <t>AQP4 NOP56</t>
  </si>
  <si>
    <t>AQP4 CORO1A</t>
  </si>
  <si>
    <t>AQP4 RBM8A</t>
  </si>
  <si>
    <t>AQP4 EIF4A3</t>
  </si>
  <si>
    <t>AQP4 AQR</t>
  </si>
  <si>
    <t>AQP4 RPS8</t>
  </si>
  <si>
    <t>AQP4 RPS27</t>
  </si>
  <si>
    <t>AQP4 RPLP0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</si>
</sst>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44043"/>
      <name val="Helvetica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workbookViewId="0">
      <selection activeCell="I4" sqref="I4"/>
    </sheetView>
  </sheetViews>
  <sheetFormatPr baseColWidth="10" defaultRowHeight="16" x14ac:dyDescent="0.2"/>
  <cols>
    <col min="3" max="3" width="15.6640625" customWidth="1"/>
    <col min="5" max="5" width="13" bestFit="1" customWidth="1"/>
    <col min="7" max="7" width="15.6640625" customWidth="1"/>
  </cols>
  <sheetData>
    <row r="1" spans="1:9" x14ac:dyDescent="0.2">
      <c r="G1" s="2" t="s">
        <v>309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310</v>
      </c>
      <c r="H2" s="3" t="s">
        <v>311</v>
      </c>
      <c r="I2" s="3" t="s">
        <v>312</v>
      </c>
    </row>
    <row r="3" spans="1:9" x14ac:dyDescent="0.2">
      <c r="A3">
        <v>1</v>
      </c>
      <c r="B3" t="s">
        <v>6</v>
      </c>
      <c r="C3" t="s">
        <v>259</v>
      </c>
      <c r="D3" t="s">
        <v>304</v>
      </c>
      <c r="E3">
        <v>19.183</v>
      </c>
      <c r="F3">
        <v>78.331000000000003</v>
      </c>
      <c r="G3">
        <f>5*1169610*EXP(-0.7454*E3)</f>
        <v>3.6060414891642671</v>
      </c>
      <c r="H3">
        <f>G3/G129</f>
        <v>0.42135249470241304</v>
      </c>
      <c r="I3" s="3">
        <f>G3/AVERAGE(G$3,G$21, G$39)</f>
        <v>0.82340206747881839</v>
      </c>
    </row>
    <row r="4" spans="1:9" x14ac:dyDescent="0.2">
      <c r="A4">
        <v>2</v>
      </c>
      <c r="B4" t="s">
        <v>7</v>
      </c>
      <c r="C4" t="s">
        <v>260</v>
      </c>
      <c r="D4" t="s">
        <v>304</v>
      </c>
      <c r="E4">
        <v>18.847000000000001</v>
      </c>
      <c r="F4">
        <v>78.331000000000003</v>
      </c>
      <c r="G4">
        <f t="shared" ref="G4:G67" si="0">5*1169610*EXP(-0.7454*E4)</f>
        <v>4.6323533889271031</v>
      </c>
      <c r="H4">
        <f t="shared" ref="H4:H67" si="1">G4/G130</f>
        <v>0.44403503320641308</v>
      </c>
      <c r="I4" s="3">
        <f t="shared" ref="I4:I67" si="2">G4/AVERAGE(G$3,G$21, G$39)</f>
        <v>1.0577497150813657</v>
      </c>
    </row>
    <row r="5" spans="1:9" x14ac:dyDescent="0.2">
      <c r="A5">
        <v>3</v>
      </c>
      <c r="B5" t="s">
        <v>8</v>
      </c>
      <c r="C5" t="s">
        <v>261</v>
      </c>
      <c r="D5" t="s">
        <v>304</v>
      </c>
      <c r="E5">
        <v>18.928999999999998</v>
      </c>
      <c r="F5">
        <v>78.331000000000003</v>
      </c>
      <c r="G5">
        <f t="shared" si="0"/>
        <v>4.3576905658983085</v>
      </c>
      <c r="H5">
        <f t="shared" si="1"/>
        <v>1.1637635395492345</v>
      </c>
      <c r="I5" s="3">
        <f t="shared" si="2"/>
        <v>0.99503331622099322</v>
      </c>
    </row>
    <row r="6" spans="1:9" x14ac:dyDescent="0.2">
      <c r="A6">
        <v>4</v>
      </c>
      <c r="B6" t="s">
        <v>9</v>
      </c>
      <c r="C6" t="s">
        <v>262</v>
      </c>
      <c r="D6" t="s">
        <v>304</v>
      </c>
      <c r="E6">
        <v>16.123999999999999</v>
      </c>
      <c r="F6">
        <v>78.462000000000003</v>
      </c>
      <c r="G6">
        <f t="shared" si="0"/>
        <v>35.261412308949062</v>
      </c>
      <c r="H6">
        <f t="shared" si="1"/>
        <v>6.2135549256658908</v>
      </c>
      <c r="I6" s="3">
        <f t="shared" si="2"/>
        <v>8.0515767454857219</v>
      </c>
    </row>
    <row r="7" spans="1:9" x14ac:dyDescent="0.2">
      <c r="A7">
        <v>5</v>
      </c>
      <c r="B7" t="s">
        <v>10</v>
      </c>
      <c r="C7" t="s">
        <v>263</v>
      </c>
      <c r="D7" t="s">
        <v>304</v>
      </c>
      <c r="E7">
        <v>18.515999999999998</v>
      </c>
      <c r="F7">
        <v>78.462000000000003</v>
      </c>
      <c r="G7">
        <f t="shared" si="0"/>
        <v>5.9286256878492614</v>
      </c>
      <c r="H7">
        <f t="shared" si="1"/>
        <v>0.99934050152019493</v>
      </c>
      <c r="I7" s="3">
        <f t="shared" si="2"/>
        <v>1.3537400119637777</v>
      </c>
    </row>
    <row r="8" spans="1:9" x14ac:dyDescent="0.2">
      <c r="A8">
        <v>6</v>
      </c>
      <c r="B8" t="s">
        <v>11</v>
      </c>
      <c r="C8" t="s">
        <v>264</v>
      </c>
      <c r="D8" t="s">
        <v>304</v>
      </c>
      <c r="E8">
        <v>18.745999999999999</v>
      </c>
      <c r="F8">
        <v>78.462000000000003</v>
      </c>
      <c r="G8">
        <f t="shared" si="0"/>
        <v>4.9945655448355186</v>
      </c>
      <c r="H8">
        <f t="shared" si="1"/>
        <v>0.49662403098762836</v>
      </c>
      <c r="I8" s="3">
        <f t="shared" si="2"/>
        <v>1.1404570935009277</v>
      </c>
    </row>
    <row r="9" spans="1:9" x14ac:dyDescent="0.2">
      <c r="A9">
        <v>7</v>
      </c>
      <c r="B9" t="s">
        <v>12</v>
      </c>
      <c r="C9" t="s">
        <v>265</v>
      </c>
      <c r="D9" t="s">
        <v>304</v>
      </c>
      <c r="E9">
        <v>18.875</v>
      </c>
      <c r="F9">
        <v>78.462000000000003</v>
      </c>
      <c r="G9">
        <f t="shared" si="0"/>
        <v>4.5366725748238563</v>
      </c>
      <c r="H9">
        <f t="shared" si="1"/>
        <v>0.56360962801201564</v>
      </c>
      <c r="I9" s="3">
        <f t="shared" si="2"/>
        <v>1.0359019963606007</v>
      </c>
    </row>
    <row r="10" spans="1:9" x14ac:dyDescent="0.2">
      <c r="A10">
        <v>8</v>
      </c>
      <c r="B10" t="s">
        <v>13</v>
      </c>
      <c r="C10" t="s">
        <v>266</v>
      </c>
      <c r="D10" t="s">
        <v>304</v>
      </c>
      <c r="E10">
        <v>18.803000000000001</v>
      </c>
      <c r="F10">
        <v>78.462000000000003</v>
      </c>
      <c r="G10">
        <f t="shared" si="0"/>
        <v>4.7868023962227877</v>
      </c>
      <c r="H10">
        <f t="shared" si="1"/>
        <v>0.58265448637465378</v>
      </c>
      <c r="I10" s="3">
        <f t="shared" si="2"/>
        <v>1.0930165394674578</v>
      </c>
    </row>
    <row r="11" spans="1:9" x14ac:dyDescent="0.2">
      <c r="A11">
        <v>9</v>
      </c>
      <c r="B11" t="s">
        <v>14</v>
      </c>
      <c r="C11" t="s">
        <v>267</v>
      </c>
      <c r="D11" t="s">
        <v>304</v>
      </c>
      <c r="E11">
        <v>19.733000000000001</v>
      </c>
      <c r="F11">
        <v>78.462000000000003</v>
      </c>
      <c r="G11">
        <f t="shared" si="0"/>
        <v>2.3932221318728293</v>
      </c>
      <c r="H11">
        <f t="shared" si="1"/>
        <v>1.8354569763854474</v>
      </c>
      <c r="I11" s="3">
        <f t="shared" si="2"/>
        <v>0.54646738182062726</v>
      </c>
    </row>
    <row r="12" spans="1:9" x14ac:dyDescent="0.2">
      <c r="A12">
        <v>10</v>
      </c>
      <c r="B12" t="s">
        <v>15</v>
      </c>
      <c r="C12" t="s">
        <v>268</v>
      </c>
      <c r="D12" t="s">
        <v>304</v>
      </c>
      <c r="E12">
        <v>19.725000000000001</v>
      </c>
      <c r="F12">
        <v>78.462000000000003</v>
      </c>
      <c r="G12">
        <f t="shared" si="0"/>
        <v>2.4075360299917072</v>
      </c>
      <c r="H12">
        <f t="shared" si="1"/>
        <v>0.89352200569103912</v>
      </c>
      <c r="I12" s="3">
        <f t="shared" si="2"/>
        <v>0.54973581157668561</v>
      </c>
    </row>
    <row r="13" spans="1:9" x14ac:dyDescent="0.2">
      <c r="A13">
        <v>11</v>
      </c>
      <c r="B13" t="s">
        <v>16</v>
      </c>
      <c r="C13" t="s">
        <v>269</v>
      </c>
      <c r="D13" t="s">
        <v>304</v>
      </c>
      <c r="E13">
        <v>20.010000000000002</v>
      </c>
      <c r="F13">
        <v>78.462000000000003</v>
      </c>
      <c r="G13">
        <f t="shared" si="0"/>
        <v>1.946756842510915</v>
      </c>
      <c r="H13">
        <f t="shared" si="1"/>
        <v>1.1924599805802718</v>
      </c>
      <c r="I13" s="3">
        <f t="shared" si="2"/>
        <v>0.44452167669693815</v>
      </c>
    </row>
    <row r="14" spans="1:9" x14ac:dyDescent="0.2">
      <c r="A14">
        <v>12</v>
      </c>
      <c r="B14" t="s">
        <v>17</v>
      </c>
      <c r="C14" t="s">
        <v>270</v>
      </c>
      <c r="D14" t="s">
        <v>304</v>
      </c>
      <c r="E14">
        <v>20.157</v>
      </c>
      <c r="F14">
        <v>78.593999999999994</v>
      </c>
      <c r="G14">
        <f t="shared" si="0"/>
        <v>1.7447146715983088</v>
      </c>
      <c r="H14">
        <f t="shared" si="1"/>
        <v>1.2218151537395678</v>
      </c>
      <c r="I14" s="3">
        <f t="shared" si="2"/>
        <v>0.39838744841718965</v>
      </c>
    </row>
    <row r="15" spans="1:9" x14ac:dyDescent="0.2">
      <c r="A15">
        <v>13</v>
      </c>
      <c r="B15" t="s">
        <v>18</v>
      </c>
      <c r="C15" t="s">
        <v>271</v>
      </c>
      <c r="D15" t="s">
        <v>304</v>
      </c>
      <c r="E15">
        <v>20.805</v>
      </c>
      <c r="F15">
        <v>78.593999999999994</v>
      </c>
      <c r="G15">
        <f t="shared" si="0"/>
        <v>1.0763458481477026</v>
      </c>
      <c r="H15">
        <f t="shared" si="1"/>
        <v>1.3189687535505987</v>
      </c>
      <c r="I15" s="3">
        <f t="shared" si="2"/>
        <v>0.24577237931127097</v>
      </c>
    </row>
    <row r="16" spans="1:9" x14ac:dyDescent="0.2">
      <c r="A16">
        <v>14</v>
      </c>
      <c r="B16" t="s">
        <v>19</v>
      </c>
      <c r="C16" t="s">
        <v>272</v>
      </c>
      <c r="D16" t="s">
        <v>304</v>
      </c>
      <c r="E16">
        <v>19.148</v>
      </c>
      <c r="F16">
        <v>78.593999999999994</v>
      </c>
      <c r="G16">
        <f t="shared" si="0"/>
        <v>3.7013574483775544</v>
      </c>
      <c r="H16">
        <f t="shared" si="1"/>
        <v>1.479205299782858</v>
      </c>
      <c r="I16" s="3">
        <f t="shared" si="2"/>
        <v>0.84516647538033052</v>
      </c>
    </row>
    <row r="17" spans="1:9" x14ac:dyDescent="0.2">
      <c r="A17">
        <v>15</v>
      </c>
      <c r="B17" t="s">
        <v>20</v>
      </c>
      <c r="C17" t="s">
        <v>273</v>
      </c>
      <c r="D17" t="s">
        <v>304</v>
      </c>
      <c r="E17">
        <v>19.684000000000001</v>
      </c>
      <c r="F17">
        <v>78.593999999999994</v>
      </c>
      <c r="G17">
        <f t="shared" si="0"/>
        <v>2.4822495615732185</v>
      </c>
      <c r="H17">
        <f t="shared" si="1"/>
        <v>0.98018954177474416</v>
      </c>
      <c r="I17" s="3">
        <f t="shared" si="2"/>
        <v>0.56679586941509885</v>
      </c>
    </row>
    <row r="18" spans="1:9" x14ac:dyDescent="0.2">
      <c r="A18">
        <v>16</v>
      </c>
      <c r="B18" t="s">
        <v>21</v>
      </c>
      <c r="C18" t="s">
        <v>274</v>
      </c>
      <c r="D18" t="s">
        <v>304</v>
      </c>
      <c r="E18">
        <v>19.783000000000001</v>
      </c>
      <c r="F18">
        <v>78.593999999999994</v>
      </c>
      <c r="G18">
        <f t="shared" si="0"/>
        <v>2.3056684405469015</v>
      </c>
      <c r="H18">
        <f t="shared" si="1"/>
        <v>1.2249190791222788</v>
      </c>
      <c r="I18" s="3">
        <f t="shared" si="2"/>
        <v>0.52647540705555629</v>
      </c>
    </row>
    <row r="19" spans="1:9" x14ac:dyDescent="0.2">
      <c r="A19">
        <v>17</v>
      </c>
      <c r="B19" t="s">
        <v>22</v>
      </c>
      <c r="C19" t="s">
        <v>275</v>
      </c>
      <c r="D19" t="s">
        <v>304</v>
      </c>
      <c r="E19">
        <v>20.175999999999998</v>
      </c>
      <c r="F19">
        <v>78.462000000000003</v>
      </c>
      <c r="G19">
        <f t="shared" si="0"/>
        <v>1.7201791292351325</v>
      </c>
      <c r="H19">
        <f t="shared" si="1"/>
        <v>0.53266231228331173</v>
      </c>
      <c r="I19" s="3">
        <f t="shared" si="2"/>
        <v>0.39278501251364834</v>
      </c>
    </row>
    <row r="20" spans="1:9" x14ac:dyDescent="0.2">
      <c r="A20">
        <v>18</v>
      </c>
      <c r="B20" t="s">
        <v>23</v>
      </c>
      <c r="C20" t="s">
        <v>276</v>
      </c>
      <c r="D20" t="s">
        <v>304</v>
      </c>
      <c r="E20">
        <v>22.748999999999999</v>
      </c>
      <c r="F20">
        <v>78.856999999999999</v>
      </c>
      <c r="G20">
        <f t="shared" si="0"/>
        <v>0.25271680381859202</v>
      </c>
      <c r="H20">
        <f t="shared" si="1"/>
        <v>14.41699305281907</v>
      </c>
      <c r="I20" s="3">
        <f t="shared" si="2"/>
        <v>5.77052536350861E-2</v>
      </c>
    </row>
    <row r="21" spans="1:9" x14ac:dyDescent="0.2">
      <c r="A21">
        <v>25</v>
      </c>
      <c r="B21" t="s">
        <v>25</v>
      </c>
      <c r="C21" t="s">
        <v>259</v>
      </c>
      <c r="D21" t="s">
        <v>304</v>
      </c>
      <c r="E21">
        <v>18.786000000000001</v>
      </c>
      <c r="F21">
        <v>78.331000000000003</v>
      </c>
      <c r="G21">
        <f t="shared" si="0"/>
        <v>4.8478457465589573</v>
      </c>
      <c r="H21">
        <f t="shared" si="1"/>
        <v>0.53540183741633562</v>
      </c>
      <c r="I21" s="3">
        <f t="shared" si="2"/>
        <v>1.1069551536025617</v>
      </c>
    </row>
    <row r="22" spans="1:9" x14ac:dyDescent="0.2">
      <c r="A22">
        <v>26</v>
      </c>
      <c r="B22" t="s">
        <v>26</v>
      </c>
      <c r="C22" t="s">
        <v>260</v>
      </c>
      <c r="D22" t="s">
        <v>304</v>
      </c>
      <c r="E22">
        <v>18.673999999999999</v>
      </c>
      <c r="F22">
        <v>78.462000000000003</v>
      </c>
      <c r="G22">
        <f t="shared" si="0"/>
        <v>5.2699413333876626</v>
      </c>
      <c r="H22">
        <f t="shared" si="1"/>
        <v>0.48151532720718976</v>
      </c>
      <c r="I22" s="3">
        <f t="shared" si="2"/>
        <v>1.2033362906229761</v>
      </c>
    </row>
    <row r="23" spans="1:9" x14ac:dyDescent="0.2">
      <c r="A23">
        <v>27</v>
      </c>
      <c r="B23" t="s">
        <v>27</v>
      </c>
      <c r="C23" t="s">
        <v>261</v>
      </c>
      <c r="D23" t="s">
        <v>304</v>
      </c>
      <c r="E23">
        <v>18.79</v>
      </c>
      <c r="F23">
        <v>78.462000000000003</v>
      </c>
      <c r="G23">
        <f t="shared" si="0"/>
        <v>4.8334129368060363</v>
      </c>
      <c r="H23">
        <f t="shared" si="1"/>
        <v>1.3772684918879492</v>
      </c>
      <c r="I23" s="3">
        <f t="shared" si="2"/>
        <v>1.1036595716116739</v>
      </c>
    </row>
    <row r="24" spans="1:9" x14ac:dyDescent="0.2">
      <c r="A24">
        <v>28</v>
      </c>
      <c r="B24" t="s">
        <v>28</v>
      </c>
      <c r="C24" t="s">
        <v>262</v>
      </c>
      <c r="D24" t="s">
        <v>304</v>
      </c>
      <c r="E24">
        <v>16.335000000000001</v>
      </c>
      <c r="F24">
        <v>78.462000000000003</v>
      </c>
      <c r="G24">
        <f t="shared" si="0"/>
        <v>30.129652818969397</v>
      </c>
      <c r="H24">
        <f t="shared" si="1"/>
        <v>6.8376293407907873</v>
      </c>
      <c r="I24" s="3">
        <f t="shared" si="2"/>
        <v>6.8797928415704614</v>
      </c>
    </row>
    <row r="25" spans="1:9" x14ac:dyDescent="0.2">
      <c r="A25">
        <v>29</v>
      </c>
      <c r="B25" t="s">
        <v>29</v>
      </c>
      <c r="C25" t="s">
        <v>263</v>
      </c>
      <c r="D25" t="s">
        <v>304</v>
      </c>
      <c r="E25">
        <v>18.338000000000001</v>
      </c>
      <c r="F25">
        <v>78.462000000000003</v>
      </c>
      <c r="G25">
        <f t="shared" si="0"/>
        <v>6.7698141212521428</v>
      </c>
      <c r="H25">
        <f t="shared" si="1"/>
        <v>1.008026323564392</v>
      </c>
      <c r="I25" s="3">
        <f t="shared" si="2"/>
        <v>1.5458166414990984</v>
      </c>
    </row>
    <row r="26" spans="1:9" x14ac:dyDescent="0.2">
      <c r="A26">
        <v>30</v>
      </c>
      <c r="B26" t="s">
        <v>30</v>
      </c>
      <c r="C26" t="s">
        <v>264</v>
      </c>
      <c r="D26" t="s">
        <v>304</v>
      </c>
      <c r="E26">
        <v>19.52</v>
      </c>
      <c r="F26">
        <v>78.198999999999998</v>
      </c>
      <c r="G26">
        <f t="shared" si="0"/>
        <v>2.8050204522612217</v>
      </c>
      <c r="H26">
        <f t="shared" si="1"/>
        <v>0.28207383500812511</v>
      </c>
      <c r="I26" s="3">
        <f t="shared" si="2"/>
        <v>0.64049724515164819</v>
      </c>
    </row>
    <row r="27" spans="1:9" x14ac:dyDescent="0.2">
      <c r="A27">
        <v>31</v>
      </c>
      <c r="B27" t="s">
        <v>31</v>
      </c>
      <c r="C27" t="s">
        <v>265</v>
      </c>
      <c r="D27" t="s">
        <v>304</v>
      </c>
      <c r="E27">
        <v>19.001000000000001</v>
      </c>
      <c r="F27">
        <v>78.462000000000003</v>
      </c>
      <c r="G27">
        <f t="shared" si="0"/>
        <v>4.1299835764014947</v>
      </c>
      <c r="H27">
        <f t="shared" si="1"/>
        <v>0.49812151980857861</v>
      </c>
      <c r="I27" s="3">
        <f t="shared" si="2"/>
        <v>0.9430387935582748</v>
      </c>
    </row>
    <row r="28" spans="1:9" x14ac:dyDescent="0.2">
      <c r="A28">
        <v>32</v>
      </c>
      <c r="B28" t="s">
        <v>32</v>
      </c>
      <c r="C28" t="s">
        <v>266</v>
      </c>
      <c r="D28" t="s">
        <v>304</v>
      </c>
      <c r="E28">
        <v>18.798999999999999</v>
      </c>
      <c r="F28">
        <v>78.462000000000003</v>
      </c>
      <c r="G28">
        <f t="shared" si="0"/>
        <v>4.8010960245994365</v>
      </c>
      <c r="H28">
        <f t="shared" si="1"/>
        <v>0.73791722933469583</v>
      </c>
      <c r="I28" s="3">
        <f t="shared" si="2"/>
        <v>1.0962803408387045</v>
      </c>
    </row>
    <row r="29" spans="1:9" x14ac:dyDescent="0.2">
      <c r="A29">
        <v>33</v>
      </c>
      <c r="B29" t="s">
        <v>33</v>
      </c>
      <c r="C29" t="s">
        <v>267</v>
      </c>
      <c r="D29" t="s">
        <v>304</v>
      </c>
      <c r="E29">
        <v>19.728000000000002</v>
      </c>
      <c r="F29">
        <v>78.462000000000003</v>
      </c>
      <c r="G29">
        <f t="shared" si="0"/>
        <v>2.402158312987805</v>
      </c>
      <c r="H29">
        <f t="shared" si="1"/>
        <v>1.7205854037824764</v>
      </c>
      <c r="I29" s="3">
        <f t="shared" si="2"/>
        <v>0.54850786583267941</v>
      </c>
    </row>
    <row r="30" spans="1:9" x14ac:dyDescent="0.2">
      <c r="A30">
        <v>34</v>
      </c>
      <c r="B30" t="s">
        <v>34</v>
      </c>
      <c r="C30" t="s">
        <v>268</v>
      </c>
      <c r="D30" t="s">
        <v>304</v>
      </c>
      <c r="E30">
        <v>19.539000000000001</v>
      </c>
      <c r="F30">
        <v>78.462000000000003</v>
      </c>
      <c r="G30">
        <f t="shared" si="0"/>
        <v>2.7655740606784684</v>
      </c>
      <c r="H30">
        <f t="shared" si="1"/>
        <v>0.89335984616343012</v>
      </c>
      <c r="I30" s="3">
        <f t="shared" si="2"/>
        <v>0.63149007191711459</v>
      </c>
    </row>
    <row r="31" spans="1:9" x14ac:dyDescent="0.2">
      <c r="A31">
        <v>35</v>
      </c>
      <c r="B31" t="s">
        <v>35</v>
      </c>
      <c r="C31" t="s">
        <v>269</v>
      </c>
      <c r="D31" t="s">
        <v>304</v>
      </c>
      <c r="E31">
        <v>19.824999999999999</v>
      </c>
      <c r="F31">
        <v>78.462000000000003</v>
      </c>
      <c r="G31">
        <f t="shared" si="0"/>
        <v>2.2346035511748483</v>
      </c>
      <c r="H31">
        <f t="shared" si="1"/>
        <v>0.91727109671941154</v>
      </c>
      <c r="I31" s="3">
        <f t="shared" si="2"/>
        <v>0.5102484787160092</v>
      </c>
    </row>
    <row r="32" spans="1:9" x14ac:dyDescent="0.2">
      <c r="A32">
        <v>36</v>
      </c>
      <c r="B32" t="s">
        <v>36</v>
      </c>
      <c r="C32" t="s">
        <v>270</v>
      </c>
      <c r="D32" t="s">
        <v>304</v>
      </c>
      <c r="E32">
        <v>20.190000000000001</v>
      </c>
      <c r="F32">
        <v>78.593999999999994</v>
      </c>
      <c r="G32">
        <f t="shared" si="0"/>
        <v>1.7023213682010925</v>
      </c>
      <c r="H32">
        <f t="shared" si="1"/>
        <v>1.1938086994946346</v>
      </c>
      <c r="I32" s="3">
        <f t="shared" si="2"/>
        <v>0.38870737852076293</v>
      </c>
    </row>
    <row r="33" spans="1:9" x14ac:dyDescent="0.2">
      <c r="A33">
        <v>37</v>
      </c>
      <c r="B33" t="s">
        <v>37</v>
      </c>
      <c r="C33" t="s">
        <v>271</v>
      </c>
      <c r="D33" t="s">
        <v>304</v>
      </c>
      <c r="E33">
        <v>20.811</v>
      </c>
      <c r="F33">
        <v>78.593999999999994</v>
      </c>
      <c r="G33">
        <f t="shared" si="0"/>
        <v>1.0715427476758332</v>
      </c>
      <c r="H33">
        <f t="shared" si="1"/>
        <v>1.2765865831520682</v>
      </c>
      <c r="I33" s="3">
        <f t="shared" si="2"/>
        <v>0.24467564127574651</v>
      </c>
    </row>
    <row r="34" spans="1:9" x14ac:dyDescent="0.2">
      <c r="A34">
        <v>38</v>
      </c>
      <c r="B34" t="s">
        <v>38</v>
      </c>
      <c r="C34" t="s">
        <v>272</v>
      </c>
      <c r="D34" t="s">
        <v>304</v>
      </c>
      <c r="E34">
        <v>19.152999999999999</v>
      </c>
      <c r="F34">
        <v>78.593999999999994</v>
      </c>
      <c r="G34">
        <f t="shared" si="0"/>
        <v>3.6875881641671282</v>
      </c>
      <c r="H34">
        <f t="shared" si="1"/>
        <v>1.2304436359084139</v>
      </c>
      <c r="I34" s="3">
        <f t="shared" si="2"/>
        <v>0.8420224025457177</v>
      </c>
    </row>
    <row r="35" spans="1:9" x14ac:dyDescent="0.2">
      <c r="A35">
        <v>39</v>
      </c>
      <c r="B35" t="s">
        <v>39</v>
      </c>
      <c r="C35" t="s">
        <v>273</v>
      </c>
      <c r="D35" t="s">
        <v>304</v>
      </c>
      <c r="E35">
        <v>19.661999999999999</v>
      </c>
      <c r="F35">
        <v>78.593999999999994</v>
      </c>
      <c r="G35">
        <f t="shared" si="0"/>
        <v>2.5232910717033961</v>
      </c>
      <c r="H35">
        <f t="shared" si="1"/>
        <v>1.0335855606150199</v>
      </c>
      <c r="I35" s="3">
        <f t="shared" si="2"/>
        <v>0.57616727137904944</v>
      </c>
    </row>
    <row r="36" spans="1:9" x14ac:dyDescent="0.2">
      <c r="A36">
        <v>40</v>
      </c>
      <c r="B36" t="s">
        <v>40</v>
      </c>
      <c r="C36" t="s">
        <v>274</v>
      </c>
      <c r="D36" t="s">
        <v>304</v>
      </c>
      <c r="E36">
        <v>19.878</v>
      </c>
      <c r="F36">
        <v>78.593999999999994</v>
      </c>
      <c r="G36">
        <f t="shared" si="0"/>
        <v>2.1480439349113882</v>
      </c>
      <c r="H36">
        <f t="shared" si="1"/>
        <v>1.055315826727687</v>
      </c>
      <c r="I36" s="3">
        <f t="shared" si="2"/>
        <v>0.49048349065204089</v>
      </c>
    </row>
    <row r="37" spans="1:9" x14ac:dyDescent="0.2">
      <c r="A37">
        <v>41</v>
      </c>
      <c r="B37" t="s">
        <v>41</v>
      </c>
      <c r="C37" t="s">
        <v>275</v>
      </c>
      <c r="D37" t="s">
        <v>304</v>
      </c>
      <c r="E37">
        <v>19.632999999999999</v>
      </c>
      <c r="F37">
        <v>78.462000000000003</v>
      </c>
      <c r="G37">
        <f t="shared" si="0"/>
        <v>2.5784298549190789</v>
      </c>
      <c r="H37">
        <f t="shared" si="1"/>
        <v>0.85974287581875797</v>
      </c>
      <c r="I37" s="3">
        <f t="shared" si="2"/>
        <v>0.58875763902581257</v>
      </c>
    </row>
    <row r="38" spans="1:9" x14ac:dyDescent="0.2">
      <c r="A38">
        <v>42</v>
      </c>
      <c r="B38" t="s">
        <v>42</v>
      </c>
      <c r="C38" t="s">
        <v>276</v>
      </c>
      <c r="D38" t="s">
        <v>304</v>
      </c>
      <c r="E38">
        <v>22.934999999999999</v>
      </c>
      <c r="F38">
        <v>78.856999999999999</v>
      </c>
      <c r="G38">
        <f t="shared" si="0"/>
        <v>0.21999946384670074</v>
      </c>
      <c r="H38">
        <f t="shared" si="1"/>
        <v>21.868927286772394</v>
      </c>
      <c r="I38" s="3">
        <f t="shared" si="2"/>
        <v>5.0234589346776388E-2</v>
      </c>
    </row>
    <row r="39" spans="1:9" x14ac:dyDescent="0.2">
      <c r="A39">
        <v>49</v>
      </c>
      <c r="B39" t="s">
        <v>43</v>
      </c>
      <c r="C39" t="s">
        <v>259</v>
      </c>
      <c r="D39" t="s">
        <v>304</v>
      </c>
      <c r="E39">
        <v>18.832000000000001</v>
      </c>
      <c r="F39">
        <v>78.462000000000003</v>
      </c>
      <c r="G39">
        <f t="shared" si="0"/>
        <v>4.6844383706441572</v>
      </c>
      <c r="H39">
        <f t="shared" si="1"/>
        <v>0.53969877667038524</v>
      </c>
      <c r="I39" s="3">
        <f t="shared" si="2"/>
        <v>1.0696427789186203</v>
      </c>
    </row>
    <row r="40" spans="1:9" x14ac:dyDescent="0.2">
      <c r="A40">
        <v>50</v>
      </c>
      <c r="B40" t="s">
        <v>44</v>
      </c>
      <c r="C40" t="s">
        <v>260</v>
      </c>
      <c r="D40" t="s">
        <v>304</v>
      </c>
      <c r="E40">
        <v>18.824000000000002</v>
      </c>
      <c r="F40">
        <v>78.462000000000003</v>
      </c>
      <c r="G40">
        <f t="shared" si="0"/>
        <v>4.7124560680774961</v>
      </c>
      <c r="H40">
        <f t="shared" si="1"/>
        <v>0.47255231620783855</v>
      </c>
      <c r="I40" s="3">
        <f t="shared" si="2"/>
        <v>1.0760403287144087</v>
      </c>
    </row>
    <row r="41" spans="1:9" x14ac:dyDescent="0.2">
      <c r="A41">
        <v>51</v>
      </c>
      <c r="B41" t="s">
        <v>45</v>
      </c>
      <c r="C41" t="s">
        <v>261</v>
      </c>
      <c r="D41" t="s">
        <v>304</v>
      </c>
      <c r="E41">
        <v>18.821000000000002</v>
      </c>
      <c r="F41">
        <v>78.462000000000003</v>
      </c>
      <c r="G41">
        <f t="shared" si="0"/>
        <v>4.7230058536559261</v>
      </c>
      <c r="H41">
        <f t="shared" si="1"/>
        <v>1.4359507651850374</v>
      </c>
      <c r="I41" s="3">
        <f t="shared" si="2"/>
        <v>1.0784492625225304</v>
      </c>
    </row>
    <row r="42" spans="1:9" x14ac:dyDescent="0.2">
      <c r="A42">
        <v>52</v>
      </c>
      <c r="B42" t="s">
        <v>46</v>
      </c>
      <c r="C42" t="s">
        <v>262</v>
      </c>
      <c r="D42" t="s">
        <v>304</v>
      </c>
      <c r="E42">
        <v>15.926</v>
      </c>
      <c r="F42">
        <v>78.462000000000003</v>
      </c>
      <c r="G42">
        <f t="shared" si="0"/>
        <v>40.869269771223891</v>
      </c>
      <c r="H42">
        <f t="shared" si="1"/>
        <v>7.6355309967135012</v>
      </c>
      <c r="I42" s="3">
        <f t="shared" si="2"/>
        <v>9.332072669461839</v>
      </c>
    </row>
    <row r="43" spans="1:9" x14ac:dyDescent="0.2">
      <c r="A43">
        <v>53</v>
      </c>
      <c r="B43" t="s">
        <v>47</v>
      </c>
      <c r="C43" t="s">
        <v>263</v>
      </c>
      <c r="D43" t="s">
        <v>304</v>
      </c>
      <c r="E43">
        <v>18.300999999999998</v>
      </c>
      <c r="F43">
        <v>78.462000000000003</v>
      </c>
      <c r="G43">
        <f t="shared" si="0"/>
        <v>6.9591227887696965</v>
      </c>
      <c r="H43">
        <f t="shared" si="1"/>
        <v>1.1324305861971202</v>
      </c>
      <c r="I43" s="3">
        <f t="shared" si="2"/>
        <v>1.5890433067202296</v>
      </c>
    </row>
    <row r="44" spans="1:9" x14ac:dyDescent="0.2">
      <c r="A44">
        <v>54</v>
      </c>
      <c r="B44" t="s">
        <v>48</v>
      </c>
      <c r="C44" t="s">
        <v>264</v>
      </c>
      <c r="D44" t="s">
        <v>304</v>
      </c>
      <c r="E44">
        <v>18.905999999999999</v>
      </c>
      <c r="F44">
        <v>78.462000000000003</v>
      </c>
      <c r="G44">
        <f t="shared" si="0"/>
        <v>4.4330437740691764</v>
      </c>
      <c r="H44">
        <f t="shared" si="1"/>
        <v>0.3899238497228143</v>
      </c>
      <c r="I44" s="3">
        <f t="shared" si="2"/>
        <v>1.0122394375552861</v>
      </c>
    </row>
    <row r="45" spans="1:9" x14ac:dyDescent="0.2">
      <c r="A45">
        <v>55</v>
      </c>
      <c r="B45" t="s">
        <v>49</v>
      </c>
      <c r="C45" t="s">
        <v>265</v>
      </c>
      <c r="D45" t="s">
        <v>304</v>
      </c>
      <c r="E45">
        <v>19.285</v>
      </c>
      <c r="F45">
        <v>78.462000000000003</v>
      </c>
      <c r="G45">
        <f t="shared" si="0"/>
        <v>3.3420347574272329</v>
      </c>
      <c r="H45">
        <f t="shared" si="1"/>
        <v>0.51985356333109145</v>
      </c>
      <c r="I45" s="3">
        <f t="shared" si="2"/>
        <v>0.76311887623051677</v>
      </c>
    </row>
    <row r="46" spans="1:9" x14ac:dyDescent="0.2">
      <c r="A46">
        <v>56</v>
      </c>
      <c r="B46" t="s">
        <v>50</v>
      </c>
      <c r="C46" t="s">
        <v>266</v>
      </c>
      <c r="D46" t="s">
        <v>304</v>
      </c>
      <c r="E46">
        <v>18.995999999999999</v>
      </c>
      <c r="F46">
        <v>78.462000000000003</v>
      </c>
      <c r="G46">
        <f t="shared" si="0"/>
        <v>4.1454047446871787</v>
      </c>
      <c r="H46">
        <f t="shared" si="1"/>
        <v>0.51318939236625127</v>
      </c>
      <c r="I46" s="3">
        <f t="shared" si="2"/>
        <v>0.9465600569401651</v>
      </c>
    </row>
    <row r="47" spans="1:9" x14ac:dyDescent="0.2">
      <c r="A47">
        <v>57</v>
      </c>
      <c r="B47" t="s">
        <v>51</v>
      </c>
      <c r="C47" t="s">
        <v>267</v>
      </c>
      <c r="D47" t="s">
        <v>304</v>
      </c>
      <c r="E47">
        <v>19.736999999999998</v>
      </c>
      <c r="F47">
        <v>78.462000000000003</v>
      </c>
      <c r="G47">
        <f t="shared" si="0"/>
        <v>2.3860971279986205</v>
      </c>
      <c r="H47">
        <f t="shared" si="1"/>
        <v>1.7942377572054204</v>
      </c>
      <c r="I47" s="3">
        <f t="shared" si="2"/>
        <v>0.54484046129338237</v>
      </c>
    </row>
    <row r="48" spans="1:9" x14ac:dyDescent="0.2">
      <c r="A48">
        <v>58</v>
      </c>
      <c r="B48" t="s">
        <v>52</v>
      </c>
      <c r="C48" t="s">
        <v>268</v>
      </c>
      <c r="D48" t="s">
        <v>304</v>
      </c>
      <c r="E48">
        <v>19.654</v>
      </c>
      <c r="F48">
        <v>78.462000000000003</v>
      </c>
      <c r="G48">
        <f t="shared" si="0"/>
        <v>2.5383829141377512</v>
      </c>
      <c r="H48">
        <f t="shared" si="1"/>
        <v>0.81249305212579948</v>
      </c>
      <c r="I48" s="3">
        <f t="shared" si="2"/>
        <v>0.57961333662811909</v>
      </c>
    </row>
    <row r="49" spans="1:9" x14ac:dyDescent="0.2">
      <c r="A49">
        <v>59</v>
      </c>
      <c r="B49" t="s">
        <v>53</v>
      </c>
      <c r="C49" t="s">
        <v>269</v>
      </c>
      <c r="D49" t="s">
        <v>304</v>
      </c>
      <c r="E49">
        <v>19.783999999999999</v>
      </c>
      <c r="F49">
        <v>78.462000000000003</v>
      </c>
      <c r="G49">
        <f t="shared" si="0"/>
        <v>2.303950435671287</v>
      </c>
      <c r="H49">
        <f t="shared" si="1"/>
        <v>1.2043274567526112</v>
      </c>
      <c r="I49" s="3">
        <f t="shared" si="2"/>
        <v>0.52608311851124234</v>
      </c>
    </row>
    <row r="50" spans="1:9" x14ac:dyDescent="0.2">
      <c r="A50">
        <v>60</v>
      </c>
      <c r="B50" t="s">
        <v>54</v>
      </c>
      <c r="C50" t="s">
        <v>270</v>
      </c>
      <c r="D50" t="s">
        <v>304</v>
      </c>
      <c r="E50">
        <v>20.206</v>
      </c>
      <c r="F50">
        <v>78.462000000000003</v>
      </c>
      <c r="G50">
        <f t="shared" si="0"/>
        <v>1.6821393910231714</v>
      </c>
      <c r="H50">
        <f t="shared" si="1"/>
        <v>1.2666771875058545</v>
      </c>
      <c r="I50" s="3">
        <f t="shared" si="2"/>
        <v>0.38409903394568101</v>
      </c>
    </row>
    <row r="51" spans="1:9" x14ac:dyDescent="0.2">
      <c r="A51">
        <v>61</v>
      </c>
      <c r="B51" t="s">
        <v>55</v>
      </c>
      <c r="C51" t="s">
        <v>271</v>
      </c>
      <c r="D51" t="s">
        <v>304</v>
      </c>
      <c r="E51">
        <v>20.843</v>
      </c>
      <c r="F51">
        <v>78.462000000000003</v>
      </c>
      <c r="G51">
        <f t="shared" si="0"/>
        <v>1.0462858738964571</v>
      </c>
      <c r="H51">
        <f t="shared" si="1"/>
        <v>1.2821328547192339</v>
      </c>
      <c r="I51" s="3">
        <f t="shared" si="2"/>
        <v>0.23890849684591087</v>
      </c>
    </row>
    <row r="52" spans="1:9" x14ac:dyDescent="0.2">
      <c r="A52">
        <v>62</v>
      </c>
      <c r="B52" t="s">
        <v>56</v>
      </c>
      <c r="C52" t="s">
        <v>272</v>
      </c>
      <c r="D52" t="s">
        <v>304</v>
      </c>
      <c r="E52">
        <v>19.221</v>
      </c>
      <c r="F52">
        <v>78.593999999999994</v>
      </c>
      <c r="G52">
        <f t="shared" si="0"/>
        <v>3.5053326747067728</v>
      </c>
      <c r="H52">
        <f t="shared" si="1"/>
        <v>1.1109821944766693</v>
      </c>
      <c r="I52" s="3">
        <f t="shared" si="2"/>
        <v>0.80040625717357983</v>
      </c>
    </row>
    <row r="53" spans="1:9" x14ac:dyDescent="0.2">
      <c r="A53">
        <v>63</v>
      </c>
      <c r="B53" t="s">
        <v>57</v>
      </c>
      <c r="C53" t="s">
        <v>273</v>
      </c>
      <c r="D53" t="s">
        <v>304</v>
      </c>
      <c r="E53">
        <v>19.673999999999999</v>
      </c>
      <c r="F53">
        <v>78.593999999999994</v>
      </c>
      <c r="G53">
        <f t="shared" si="0"/>
        <v>2.5008213809854181</v>
      </c>
      <c r="H53">
        <f t="shared" si="1"/>
        <v>1.0186227644232786</v>
      </c>
      <c r="I53" s="3">
        <f t="shared" si="2"/>
        <v>0.57103655121168917</v>
      </c>
    </row>
    <row r="54" spans="1:9" x14ac:dyDescent="0.2">
      <c r="A54">
        <v>64</v>
      </c>
      <c r="B54" t="s">
        <v>58</v>
      </c>
      <c r="C54" t="s">
        <v>274</v>
      </c>
      <c r="D54" t="s">
        <v>304</v>
      </c>
      <c r="E54">
        <v>19.957000000000001</v>
      </c>
      <c r="F54">
        <v>78.462000000000003</v>
      </c>
      <c r="G54">
        <f t="shared" si="0"/>
        <v>2.0252052031367236</v>
      </c>
      <c r="H54">
        <f t="shared" si="1"/>
        <v>0.95041930693454513</v>
      </c>
      <c r="I54" s="3">
        <f t="shared" si="2"/>
        <v>0.46243454390152078</v>
      </c>
    </row>
    <row r="55" spans="1:9" x14ac:dyDescent="0.2">
      <c r="A55">
        <v>65</v>
      </c>
      <c r="B55" t="s">
        <v>59</v>
      </c>
      <c r="C55" t="s">
        <v>275</v>
      </c>
      <c r="D55" t="s">
        <v>304</v>
      </c>
      <c r="E55">
        <v>19.666</v>
      </c>
      <c r="F55">
        <v>78.462000000000003</v>
      </c>
      <c r="G55">
        <f t="shared" si="0"/>
        <v>2.5157788318564429</v>
      </c>
      <c r="H55">
        <f t="shared" si="1"/>
        <v>0.82304284835575425</v>
      </c>
      <c r="I55" s="3">
        <f t="shared" si="2"/>
        <v>0.57445192954508406</v>
      </c>
    </row>
    <row r="56" spans="1:9" x14ac:dyDescent="0.2">
      <c r="A56">
        <v>66</v>
      </c>
      <c r="B56" t="s">
        <v>60</v>
      </c>
      <c r="C56" t="s">
        <v>276</v>
      </c>
      <c r="D56" t="s">
        <v>304</v>
      </c>
      <c r="E56">
        <v>22.984000000000002</v>
      </c>
      <c r="F56">
        <v>78.856999999999999</v>
      </c>
      <c r="G56">
        <f t="shared" si="0"/>
        <v>0.21210904577394096</v>
      </c>
      <c r="H56">
        <f t="shared" si="1"/>
        <v>9.4821623282560026</v>
      </c>
      <c r="I56" s="3">
        <f t="shared" si="2"/>
        <v>4.8432894448393958E-2</v>
      </c>
    </row>
    <row r="57" spans="1:9" x14ac:dyDescent="0.2">
      <c r="A57">
        <v>73</v>
      </c>
      <c r="B57" t="s">
        <v>61</v>
      </c>
      <c r="C57" t="s">
        <v>284</v>
      </c>
      <c r="D57" t="s">
        <v>304</v>
      </c>
      <c r="E57">
        <v>19.741</v>
      </c>
      <c r="F57">
        <v>78.462000000000003</v>
      </c>
      <c r="G57">
        <f t="shared" si="0"/>
        <v>2.3789933363969835</v>
      </c>
      <c r="H57">
        <f t="shared" si="1"/>
        <v>0.52083029688129989</v>
      </c>
      <c r="I57" s="3">
        <f t="shared" si="2"/>
        <v>0.54321838436794967</v>
      </c>
    </row>
    <row r="58" spans="1:9" x14ac:dyDescent="0.2">
      <c r="A58">
        <v>74</v>
      </c>
      <c r="B58" t="s">
        <v>62</v>
      </c>
      <c r="C58" t="s">
        <v>285</v>
      </c>
      <c r="D58" t="s">
        <v>304</v>
      </c>
      <c r="E58">
        <v>18.634</v>
      </c>
      <c r="F58">
        <v>78.462000000000003</v>
      </c>
      <c r="G58">
        <f t="shared" si="0"/>
        <v>5.4294358325500358</v>
      </c>
      <c r="H58">
        <f t="shared" si="1"/>
        <v>0.68168915053689239</v>
      </c>
      <c r="I58" s="3">
        <f t="shared" si="2"/>
        <v>1.2397552005984778</v>
      </c>
    </row>
    <row r="59" spans="1:9" x14ac:dyDescent="0.2">
      <c r="A59">
        <v>75</v>
      </c>
      <c r="B59" t="s">
        <v>63</v>
      </c>
      <c r="C59" t="s">
        <v>286</v>
      </c>
      <c r="D59" t="s">
        <v>304</v>
      </c>
      <c r="E59">
        <v>18.856000000000002</v>
      </c>
      <c r="F59">
        <v>78.462000000000003</v>
      </c>
      <c r="G59">
        <f t="shared" si="0"/>
        <v>4.6013807905298245</v>
      </c>
      <c r="H59">
        <f t="shared" si="1"/>
        <v>1.5549496784084</v>
      </c>
      <c r="I59" s="3">
        <f t="shared" si="2"/>
        <v>1.0506774443844968</v>
      </c>
    </row>
    <row r="60" spans="1:9" x14ac:dyDescent="0.2">
      <c r="A60">
        <v>76</v>
      </c>
      <c r="B60" t="s">
        <v>64</v>
      </c>
      <c r="C60" t="s">
        <v>287</v>
      </c>
      <c r="D60" t="s">
        <v>304</v>
      </c>
      <c r="E60">
        <v>15.734999999999999</v>
      </c>
      <c r="F60">
        <v>78.462000000000003</v>
      </c>
      <c r="G60">
        <f t="shared" si="0"/>
        <v>47.122464014621031</v>
      </c>
      <c r="H60">
        <f t="shared" si="1"/>
        <v>7.2784278480982332</v>
      </c>
      <c r="I60" s="3">
        <f t="shared" si="2"/>
        <v>10.759924535235339</v>
      </c>
    </row>
    <row r="61" spans="1:9" x14ac:dyDescent="0.2">
      <c r="A61">
        <v>77</v>
      </c>
      <c r="B61" t="s">
        <v>65</v>
      </c>
      <c r="C61" t="s">
        <v>288</v>
      </c>
      <c r="D61" t="s">
        <v>304</v>
      </c>
      <c r="E61">
        <v>18.216000000000001</v>
      </c>
      <c r="F61">
        <v>78.462000000000003</v>
      </c>
      <c r="G61">
        <f t="shared" si="0"/>
        <v>7.4143138084782496</v>
      </c>
      <c r="H61">
        <f t="shared" si="1"/>
        <v>1.4821558509890802</v>
      </c>
      <c r="I61" s="3">
        <f t="shared" si="2"/>
        <v>1.6929814416119275</v>
      </c>
    </row>
    <row r="62" spans="1:9" x14ac:dyDescent="0.2">
      <c r="A62">
        <v>78</v>
      </c>
      <c r="B62" t="s">
        <v>66</v>
      </c>
      <c r="C62" t="s">
        <v>289</v>
      </c>
      <c r="D62" t="s">
        <v>304</v>
      </c>
      <c r="E62">
        <v>18.664999999999999</v>
      </c>
      <c r="F62">
        <v>78.462000000000003</v>
      </c>
      <c r="G62">
        <f t="shared" si="0"/>
        <v>5.305414115130084</v>
      </c>
      <c r="H62">
        <f t="shared" si="1"/>
        <v>1.0605769833572827</v>
      </c>
      <c r="I62" s="3">
        <f t="shared" si="2"/>
        <v>1.2114361313801341</v>
      </c>
    </row>
    <row r="63" spans="1:9" x14ac:dyDescent="0.2">
      <c r="A63">
        <v>79</v>
      </c>
      <c r="B63" t="s">
        <v>67</v>
      </c>
      <c r="C63" t="s">
        <v>290</v>
      </c>
      <c r="D63" t="s">
        <v>304</v>
      </c>
      <c r="E63">
        <v>18.696000000000002</v>
      </c>
      <c r="F63">
        <v>78.462000000000003</v>
      </c>
      <c r="G63">
        <f t="shared" si="0"/>
        <v>5.1842253598936958</v>
      </c>
      <c r="H63">
        <f t="shared" si="1"/>
        <v>0.54653227468588605</v>
      </c>
      <c r="I63" s="3">
        <f t="shared" si="2"/>
        <v>1.1837639396106618</v>
      </c>
    </row>
    <row r="64" spans="1:9" x14ac:dyDescent="0.2">
      <c r="A64">
        <v>80</v>
      </c>
      <c r="B64" t="s">
        <v>68</v>
      </c>
      <c r="C64" t="s">
        <v>291</v>
      </c>
      <c r="D64" t="s">
        <v>304</v>
      </c>
      <c r="E64">
        <v>18.834</v>
      </c>
      <c r="F64">
        <v>78.462000000000003</v>
      </c>
      <c r="G64">
        <f t="shared" si="0"/>
        <v>4.6774600128815225</v>
      </c>
      <c r="H64">
        <f t="shared" si="1"/>
        <v>0.57014822047008495</v>
      </c>
      <c r="I64" s="3">
        <f t="shared" si="2"/>
        <v>1.0680493435056817</v>
      </c>
    </row>
    <row r="65" spans="1:9" x14ac:dyDescent="0.2">
      <c r="A65">
        <v>81</v>
      </c>
      <c r="B65" t="s">
        <v>69</v>
      </c>
      <c r="C65" t="s">
        <v>292</v>
      </c>
      <c r="D65" t="s">
        <v>304</v>
      </c>
      <c r="E65">
        <v>20.010999999999999</v>
      </c>
      <c r="F65">
        <v>78.462000000000003</v>
      </c>
      <c r="G65">
        <f t="shared" si="0"/>
        <v>1.945306270655806</v>
      </c>
      <c r="H65">
        <f t="shared" si="1"/>
        <v>1.6960935311882837</v>
      </c>
      <c r="I65" s="3">
        <f t="shared" si="2"/>
        <v>0.44419045370127591</v>
      </c>
    </row>
    <row r="66" spans="1:9" x14ac:dyDescent="0.2">
      <c r="A66">
        <v>82</v>
      </c>
      <c r="B66" t="s">
        <v>70</v>
      </c>
      <c r="C66" t="s">
        <v>293</v>
      </c>
      <c r="D66" t="s">
        <v>304</v>
      </c>
      <c r="E66">
        <v>19.571999999999999</v>
      </c>
      <c r="F66">
        <v>78.462000000000003</v>
      </c>
      <c r="G66">
        <f t="shared" si="0"/>
        <v>2.698375783429849</v>
      </c>
      <c r="H66">
        <f t="shared" si="1"/>
        <v>1.3771088757196763</v>
      </c>
      <c r="I66" s="3">
        <f t="shared" si="2"/>
        <v>0.61614604423917696</v>
      </c>
    </row>
    <row r="67" spans="1:9" x14ac:dyDescent="0.2">
      <c r="A67">
        <v>83</v>
      </c>
      <c r="B67" t="s">
        <v>71</v>
      </c>
      <c r="C67" t="s">
        <v>294</v>
      </c>
      <c r="D67" t="s">
        <v>304</v>
      </c>
      <c r="E67">
        <v>19.364999999999998</v>
      </c>
      <c r="F67">
        <v>78.462000000000003</v>
      </c>
      <c r="G67">
        <f t="shared" si="0"/>
        <v>3.1485682645024418</v>
      </c>
      <c r="H67">
        <f t="shared" si="1"/>
        <v>0.98533093852059017</v>
      </c>
      <c r="I67" s="3">
        <f t="shared" si="2"/>
        <v>0.71894281482333966</v>
      </c>
    </row>
    <row r="68" spans="1:9" x14ac:dyDescent="0.2">
      <c r="A68">
        <v>84</v>
      </c>
      <c r="B68" t="s">
        <v>72</v>
      </c>
      <c r="C68" t="s">
        <v>295</v>
      </c>
      <c r="D68" t="s">
        <v>304</v>
      </c>
      <c r="E68">
        <v>19.47</v>
      </c>
      <c r="F68">
        <v>78.593999999999994</v>
      </c>
      <c r="G68">
        <f t="shared" ref="G68:G128" si="3">5*1169610*EXP(-0.7454*E68)</f>
        <v>2.9115361552657433</v>
      </c>
      <c r="H68">
        <f t="shared" ref="H68:H131" si="4">G68/G194</f>
        <v>2.4095530742968569</v>
      </c>
      <c r="I68" s="3">
        <f t="shared" ref="I68:I128" si="5">G68/AVERAGE(G$3,G$21, G$39)</f>
        <v>0.66481899805893641</v>
      </c>
    </row>
    <row r="69" spans="1:9" x14ac:dyDescent="0.2">
      <c r="A69">
        <v>85</v>
      </c>
      <c r="B69" t="s">
        <v>73</v>
      </c>
      <c r="C69" t="s">
        <v>296</v>
      </c>
      <c r="D69" t="s">
        <v>304</v>
      </c>
      <c r="E69">
        <v>19.89</v>
      </c>
      <c r="F69">
        <v>78.593999999999994</v>
      </c>
      <c r="G69">
        <f t="shared" si="3"/>
        <v>2.1289157877834772</v>
      </c>
      <c r="H69">
        <f t="shared" si="4"/>
        <v>1.7470294420957884</v>
      </c>
      <c r="I69" s="3">
        <f t="shared" si="5"/>
        <v>0.48611577720795318</v>
      </c>
    </row>
    <row r="70" spans="1:9" x14ac:dyDescent="0.2">
      <c r="A70">
        <v>86</v>
      </c>
      <c r="B70" t="s">
        <v>74</v>
      </c>
      <c r="C70" t="s">
        <v>297</v>
      </c>
      <c r="D70" t="s">
        <v>304</v>
      </c>
      <c r="E70">
        <v>19.195</v>
      </c>
      <c r="F70">
        <v>78.593999999999994</v>
      </c>
      <c r="G70">
        <f t="shared" si="3"/>
        <v>3.5739299987831674</v>
      </c>
      <c r="H70">
        <f t="shared" si="4"/>
        <v>1.8124142276578523</v>
      </c>
      <c r="I70" s="3">
        <f t="shared" si="5"/>
        <v>0.81606974264310184</v>
      </c>
    </row>
    <row r="71" spans="1:9" x14ac:dyDescent="0.2">
      <c r="A71">
        <v>87</v>
      </c>
      <c r="B71" t="s">
        <v>75</v>
      </c>
      <c r="C71" t="s">
        <v>298</v>
      </c>
      <c r="D71" t="s">
        <v>304</v>
      </c>
      <c r="E71">
        <v>19.481999999999999</v>
      </c>
      <c r="F71">
        <v>78.593999999999994</v>
      </c>
      <c r="G71">
        <f t="shared" si="3"/>
        <v>2.8856091753557851</v>
      </c>
      <c r="H71">
        <f t="shared" si="4"/>
        <v>1.1523884296476803</v>
      </c>
      <c r="I71" s="3">
        <f t="shared" si="5"/>
        <v>0.65889884186398118</v>
      </c>
    </row>
    <row r="72" spans="1:9" x14ac:dyDescent="0.2">
      <c r="A72">
        <v>88</v>
      </c>
      <c r="B72" t="s">
        <v>76</v>
      </c>
      <c r="C72" t="s">
        <v>299</v>
      </c>
      <c r="D72" t="s">
        <v>304</v>
      </c>
      <c r="E72">
        <v>19.821999999999999</v>
      </c>
      <c r="F72">
        <v>78.593999999999994</v>
      </c>
      <c r="G72">
        <f t="shared" si="3"/>
        <v>2.2396061629715649</v>
      </c>
      <c r="H72">
        <f t="shared" si="4"/>
        <v>1.4280665749661399</v>
      </c>
      <c r="I72" s="3">
        <f t="shared" si="5"/>
        <v>0.51139077308743786</v>
      </c>
    </row>
    <row r="73" spans="1:9" x14ac:dyDescent="0.2">
      <c r="A73">
        <v>89</v>
      </c>
      <c r="B73" t="s">
        <v>77</v>
      </c>
      <c r="C73" t="s">
        <v>300</v>
      </c>
      <c r="D73" t="s">
        <v>304</v>
      </c>
      <c r="E73">
        <v>19.010999999999999</v>
      </c>
      <c r="F73">
        <v>78.593999999999994</v>
      </c>
      <c r="G73">
        <f t="shared" si="3"/>
        <v>4.0993131295877294</v>
      </c>
      <c r="H73">
        <f t="shared" si="4"/>
        <v>1.3862619554499584</v>
      </c>
      <c r="I73" s="3">
        <f t="shared" si="5"/>
        <v>0.93603551603281121</v>
      </c>
    </row>
    <row r="74" spans="1:9" x14ac:dyDescent="0.2">
      <c r="A74">
        <v>90</v>
      </c>
      <c r="B74" t="s">
        <v>78</v>
      </c>
      <c r="C74" t="s">
        <v>301</v>
      </c>
      <c r="D74" t="s">
        <v>304</v>
      </c>
      <c r="E74">
        <v>24.271000000000001</v>
      </c>
      <c r="F74">
        <v>78.988</v>
      </c>
      <c r="G74">
        <f t="shared" si="3"/>
        <v>8.1269493244431182E-2</v>
      </c>
      <c r="H74">
        <f t="shared" si="4"/>
        <v>7.5182468862530119</v>
      </c>
      <c r="I74" s="3">
        <f t="shared" si="5"/>
        <v>1.8557043495339605E-2</v>
      </c>
    </row>
    <row r="75" spans="1:9" x14ac:dyDescent="0.2">
      <c r="A75">
        <v>97</v>
      </c>
      <c r="B75" t="s">
        <v>79</v>
      </c>
      <c r="C75" t="s">
        <v>284</v>
      </c>
      <c r="D75" t="s">
        <v>304</v>
      </c>
      <c r="E75">
        <v>19.751000000000001</v>
      </c>
      <c r="F75">
        <v>78.462000000000003</v>
      </c>
      <c r="G75">
        <f t="shared" si="3"/>
        <v>2.3613262471109104</v>
      </c>
      <c r="H75">
        <f t="shared" si="4"/>
        <v>0.53174192217117144</v>
      </c>
      <c r="I75" s="3">
        <f t="shared" si="5"/>
        <v>0.53918428828552856</v>
      </c>
    </row>
    <row r="76" spans="1:9" x14ac:dyDescent="0.2">
      <c r="A76">
        <v>98</v>
      </c>
      <c r="B76" t="s">
        <v>80</v>
      </c>
      <c r="C76" t="s">
        <v>285</v>
      </c>
      <c r="D76" t="s">
        <v>304</v>
      </c>
      <c r="E76">
        <v>18.606999999999999</v>
      </c>
      <c r="F76">
        <v>78.462000000000003</v>
      </c>
      <c r="G76">
        <f t="shared" si="3"/>
        <v>5.5398145767968776</v>
      </c>
      <c r="H76">
        <f t="shared" si="4"/>
        <v>0.65142512504468786</v>
      </c>
      <c r="I76" s="3">
        <f t="shared" si="5"/>
        <v>1.2649590387938139</v>
      </c>
    </row>
    <row r="77" spans="1:9" x14ac:dyDescent="0.2">
      <c r="A77">
        <v>99</v>
      </c>
      <c r="B77" t="s">
        <v>81</v>
      </c>
      <c r="C77" t="s">
        <v>286</v>
      </c>
      <c r="D77" t="s">
        <v>304</v>
      </c>
      <c r="E77">
        <v>18.847000000000001</v>
      </c>
      <c r="F77">
        <v>78.462000000000003</v>
      </c>
      <c r="G77">
        <f t="shared" si="3"/>
        <v>4.6323533889271031</v>
      </c>
      <c r="H77">
        <f t="shared" si="4"/>
        <v>1.5229793026351877</v>
      </c>
      <c r="I77" s="3">
        <f t="shared" si="5"/>
        <v>1.0577497150813657</v>
      </c>
    </row>
    <row r="78" spans="1:9" x14ac:dyDescent="0.2">
      <c r="A78">
        <v>100</v>
      </c>
      <c r="B78" t="s">
        <v>82</v>
      </c>
      <c r="C78" t="s">
        <v>287</v>
      </c>
      <c r="D78" t="s">
        <v>304</v>
      </c>
      <c r="E78">
        <v>15.709</v>
      </c>
      <c r="F78">
        <v>78.462000000000003</v>
      </c>
      <c r="G78">
        <f t="shared" si="3"/>
        <v>48.044623260336529</v>
      </c>
      <c r="H78">
        <f t="shared" si="4"/>
        <v>7.9458611572826721</v>
      </c>
      <c r="I78" s="3">
        <f t="shared" si="5"/>
        <v>10.970490007581811</v>
      </c>
    </row>
    <row r="79" spans="1:9" x14ac:dyDescent="0.2">
      <c r="A79">
        <v>101</v>
      </c>
      <c r="B79" t="s">
        <v>83</v>
      </c>
      <c r="C79" t="s">
        <v>288</v>
      </c>
      <c r="D79" t="s">
        <v>304</v>
      </c>
      <c r="E79">
        <v>18.219000000000001</v>
      </c>
      <c r="F79">
        <v>78.462000000000003</v>
      </c>
      <c r="G79">
        <f t="shared" si="3"/>
        <v>7.3977524441026183</v>
      </c>
      <c r="H79">
        <f t="shared" si="4"/>
        <v>1.4266396501783412</v>
      </c>
      <c r="I79" s="3">
        <f t="shared" si="5"/>
        <v>1.6891998263121197</v>
      </c>
    </row>
    <row r="80" spans="1:9" x14ac:dyDescent="0.2">
      <c r="A80">
        <v>102</v>
      </c>
      <c r="B80" t="s">
        <v>84</v>
      </c>
      <c r="C80" t="s">
        <v>289</v>
      </c>
      <c r="D80" t="s">
        <v>304</v>
      </c>
      <c r="E80">
        <v>18.934000000000001</v>
      </c>
      <c r="F80">
        <v>78.462000000000003</v>
      </c>
      <c r="G80">
        <f t="shared" si="3"/>
        <v>4.3414796809081881</v>
      </c>
      <c r="H80">
        <f t="shared" si="4"/>
        <v>0.88705009973182469</v>
      </c>
      <c r="I80" s="3">
        <f t="shared" si="5"/>
        <v>0.99133172924351776</v>
      </c>
    </row>
    <row r="81" spans="1:9" x14ac:dyDescent="0.2">
      <c r="A81">
        <v>103</v>
      </c>
      <c r="B81" t="s">
        <v>85</v>
      </c>
      <c r="C81" t="s">
        <v>290</v>
      </c>
      <c r="D81" t="s">
        <v>304</v>
      </c>
      <c r="E81">
        <v>18.754999999999999</v>
      </c>
      <c r="F81">
        <v>78.462000000000003</v>
      </c>
      <c r="G81">
        <f t="shared" si="3"/>
        <v>4.9611711425088645</v>
      </c>
      <c r="H81">
        <f t="shared" si="4"/>
        <v>0.49889710043682572</v>
      </c>
      <c r="I81" s="3">
        <f t="shared" si="5"/>
        <v>1.1328318290660586</v>
      </c>
    </row>
    <row r="82" spans="1:9" x14ac:dyDescent="0.2">
      <c r="A82">
        <v>104</v>
      </c>
      <c r="B82" t="s">
        <v>86</v>
      </c>
      <c r="C82" t="s">
        <v>291</v>
      </c>
      <c r="D82" t="s">
        <v>304</v>
      </c>
      <c r="E82">
        <v>18.823</v>
      </c>
      <c r="F82">
        <v>78.462000000000003</v>
      </c>
      <c r="G82">
        <f t="shared" si="3"/>
        <v>4.7159700423261466</v>
      </c>
      <c r="H82">
        <f t="shared" si="4"/>
        <v>0.52526041224553477</v>
      </c>
      <c r="I82" s="3">
        <f t="shared" si="5"/>
        <v>1.0768427081851109</v>
      </c>
    </row>
    <row r="83" spans="1:9" x14ac:dyDescent="0.2">
      <c r="A83">
        <v>105</v>
      </c>
      <c r="B83" t="s">
        <v>87</v>
      </c>
      <c r="C83" t="s">
        <v>292</v>
      </c>
      <c r="D83" t="s">
        <v>304</v>
      </c>
      <c r="E83">
        <v>19.936</v>
      </c>
      <c r="F83">
        <v>78.462000000000003</v>
      </c>
      <c r="G83">
        <f t="shared" si="3"/>
        <v>2.0571559669038182</v>
      </c>
      <c r="H83">
        <f t="shared" si="4"/>
        <v>1.7315166209128852</v>
      </c>
      <c r="I83" s="3">
        <f t="shared" si="5"/>
        <v>0.46973016848665283</v>
      </c>
    </row>
    <row r="84" spans="1:9" x14ac:dyDescent="0.2">
      <c r="A84">
        <v>106</v>
      </c>
      <c r="B84" t="s">
        <v>88</v>
      </c>
      <c r="C84" t="s">
        <v>293</v>
      </c>
      <c r="D84" t="s">
        <v>304</v>
      </c>
      <c r="E84">
        <v>19.329000000000001</v>
      </c>
      <c r="F84">
        <v>78.462000000000003</v>
      </c>
      <c r="G84">
        <f t="shared" si="3"/>
        <v>3.2342020315475066</v>
      </c>
      <c r="H84">
        <f t="shared" si="4"/>
        <v>1.4631838549367264</v>
      </c>
      <c r="I84" s="3">
        <f t="shared" si="5"/>
        <v>0.73849639484807961</v>
      </c>
    </row>
    <row r="85" spans="1:9" x14ac:dyDescent="0.2">
      <c r="A85">
        <v>107</v>
      </c>
      <c r="B85" t="s">
        <v>89</v>
      </c>
      <c r="C85" t="s">
        <v>294</v>
      </c>
      <c r="D85" t="s">
        <v>304</v>
      </c>
      <c r="E85">
        <v>19.402000000000001</v>
      </c>
      <c r="F85">
        <v>78.593999999999994</v>
      </c>
      <c r="G85">
        <f t="shared" si="3"/>
        <v>3.0629179202230028</v>
      </c>
      <c r="H85">
        <f t="shared" si="4"/>
        <v>0.94311635480455269</v>
      </c>
      <c r="I85" s="3">
        <f t="shared" si="5"/>
        <v>0.69938544955955084</v>
      </c>
    </row>
    <row r="86" spans="1:9" x14ac:dyDescent="0.2">
      <c r="A86">
        <v>108</v>
      </c>
      <c r="B86" t="s">
        <v>90</v>
      </c>
      <c r="C86" t="s">
        <v>295</v>
      </c>
      <c r="D86" t="s">
        <v>304</v>
      </c>
      <c r="E86">
        <v>19.527000000000001</v>
      </c>
      <c r="F86">
        <v>78.593999999999994</v>
      </c>
      <c r="G86">
        <f t="shared" si="3"/>
        <v>2.7904225341734539</v>
      </c>
      <c r="H86">
        <f t="shared" si="4"/>
        <v>2.1873517903149393</v>
      </c>
      <c r="I86" s="3">
        <f t="shared" si="5"/>
        <v>0.63716396238979622</v>
      </c>
    </row>
    <row r="87" spans="1:9" x14ac:dyDescent="0.2">
      <c r="A87">
        <v>109</v>
      </c>
      <c r="B87" t="s">
        <v>91</v>
      </c>
      <c r="C87" t="s">
        <v>296</v>
      </c>
      <c r="D87" t="s">
        <v>304</v>
      </c>
      <c r="E87">
        <v>20.395</v>
      </c>
      <c r="F87">
        <v>78.462000000000003</v>
      </c>
      <c r="G87">
        <f t="shared" si="3"/>
        <v>1.4610945261611403</v>
      </c>
      <c r="H87">
        <f t="shared" si="4"/>
        <v>1.5311525982098677</v>
      </c>
      <c r="I87" s="3">
        <f t="shared" si="5"/>
        <v>0.33362573815030883</v>
      </c>
    </row>
    <row r="88" spans="1:9" x14ac:dyDescent="0.2">
      <c r="A88">
        <v>110</v>
      </c>
      <c r="B88" t="s">
        <v>92</v>
      </c>
      <c r="C88" t="s">
        <v>297</v>
      </c>
      <c r="D88" t="s">
        <v>304</v>
      </c>
      <c r="E88">
        <v>19.271000000000001</v>
      </c>
      <c r="F88">
        <v>78.593999999999994</v>
      </c>
      <c r="G88">
        <f t="shared" si="3"/>
        <v>3.3770935067212267</v>
      </c>
      <c r="H88">
        <f t="shared" si="4"/>
        <v>1.6556336140922852</v>
      </c>
      <c r="I88" s="3">
        <f t="shared" si="5"/>
        <v>0.77112417698444302</v>
      </c>
    </row>
    <row r="89" spans="1:9" x14ac:dyDescent="0.2">
      <c r="A89">
        <v>111</v>
      </c>
      <c r="B89" t="s">
        <v>93</v>
      </c>
      <c r="C89" t="s">
        <v>298</v>
      </c>
      <c r="D89" t="s">
        <v>304</v>
      </c>
      <c r="E89">
        <v>19.533000000000001</v>
      </c>
      <c r="F89">
        <v>78.593999999999994</v>
      </c>
      <c r="G89">
        <f t="shared" si="3"/>
        <v>2.7779705143940592</v>
      </c>
      <c r="H89">
        <f t="shared" si="4"/>
        <v>1.3259250727632532</v>
      </c>
      <c r="I89" s="3">
        <f t="shared" si="5"/>
        <v>0.63432067318709295</v>
      </c>
    </row>
    <row r="90" spans="1:9" x14ac:dyDescent="0.2">
      <c r="A90">
        <v>112</v>
      </c>
      <c r="B90" t="s">
        <v>94</v>
      </c>
      <c r="C90" t="s">
        <v>299</v>
      </c>
      <c r="D90" t="s">
        <v>304</v>
      </c>
      <c r="E90">
        <v>19.809999999999999</v>
      </c>
      <c r="F90">
        <v>78.593999999999994</v>
      </c>
      <c r="G90">
        <f t="shared" si="3"/>
        <v>2.2597288547378316</v>
      </c>
      <c r="H90">
        <f t="shared" si="4"/>
        <v>1.3419067951715378</v>
      </c>
      <c r="I90" s="3">
        <f t="shared" si="5"/>
        <v>0.51598558045539822</v>
      </c>
    </row>
    <row r="91" spans="1:9" x14ac:dyDescent="0.2">
      <c r="A91">
        <v>113</v>
      </c>
      <c r="B91" t="s">
        <v>95</v>
      </c>
      <c r="C91" t="s">
        <v>300</v>
      </c>
      <c r="D91" t="s">
        <v>304</v>
      </c>
      <c r="E91">
        <v>18.920000000000002</v>
      </c>
      <c r="F91">
        <v>78.593999999999994</v>
      </c>
      <c r="G91">
        <f t="shared" si="3"/>
        <v>4.3870228480938884</v>
      </c>
      <c r="H91">
        <f t="shared" si="4"/>
        <v>1.2803839372802419</v>
      </c>
      <c r="I91" s="3">
        <f t="shared" si="5"/>
        <v>1.0017310377741941</v>
      </c>
    </row>
    <row r="92" spans="1:9" x14ac:dyDescent="0.2">
      <c r="A92">
        <v>114</v>
      </c>
      <c r="B92" t="s">
        <v>96</v>
      </c>
      <c r="C92" t="s">
        <v>301</v>
      </c>
      <c r="D92" t="s">
        <v>304</v>
      </c>
      <c r="E92">
        <v>24.024000000000001</v>
      </c>
      <c r="F92">
        <v>78.988</v>
      </c>
      <c r="G92">
        <f t="shared" si="3"/>
        <v>9.7698334252668217E-2</v>
      </c>
      <c r="H92">
        <f t="shared" si="4"/>
        <v>8.0914575681283409</v>
      </c>
      <c r="I92" s="3">
        <f t="shared" si="5"/>
        <v>2.2308398462583284E-2</v>
      </c>
    </row>
    <row r="93" spans="1:9" x14ac:dyDescent="0.2">
      <c r="A93">
        <v>121</v>
      </c>
      <c r="B93" t="s">
        <v>97</v>
      </c>
      <c r="C93" t="s">
        <v>284</v>
      </c>
      <c r="D93" t="s">
        <v>304</v>
      </c>
      <c r="E93">
        <v>19.678000000000001</v>
      </c>
      <c r="F93">
        <v>78.462000000000003</v>
      </c>
      <c r="G93">
        <f t="shared" si="3"/>
        <v>2.4933760369904152</v>
      </c>
      <c r="H93">
        <f t="shared" si="4"/>
        <v>0.53482958472945141</v>
      </c>
      <c r="I93" s="3">
        <f t="shared" si="5"/>
        <v>0.5693364843497305</v>
      </c>
    </row>
    <row r="94" spans="1:9" x14ac:dyDescent="0.2">
      <c r="A94">
        <v>122</v>
      </c>
      <c r="B94" t="s">
        <v>98</v>
      </c>
      <c r="C94" t="s">
        <v>285</v>
      </c>
      <c r="D94" t="s">
        <v>304</v>
      </c>
      <c r="E94">
        <v>18.678000000000001</v>
      </c>
      <c r="F94">
        <v>78.462000000000003</v>
      </c>
      <c r="G94">
        <f t="shared" si="3"/>
        <v>5.2542518777716465</v>
      </c>
      <c r="H94">
        <f t="shared" si="4"/>
        <v>0.75314649920781196</v>
      </c>
      <c r="I94" s="3">
        <f t="shared" si="5"/>
        <v>1.1997537666196711</v>
      </c>
    </row>
    <row r="95" spans="1:9" x14ac:dyDescent="0.2">
      <c r="A95">
        <v>123</v>
      </c>
      <c r="B95" t="s">
        <v>99</v>
      </c>
      <c r="C95" t="s">
        <v>286</v>
      </c>
      <c r="D95" t="s">
        <v>304</v>
      </c>
      <c r="E95">
        <v>18.940999999999999</v>
      </c>
      <c r="F95">
        <v>78.462000000000003</v>
      </c>
      <c r="G95">
        <f t="shared" si="3"/>
        <v>4.3188857049140044</v>
      </c>
      <c r="H95">
        <f t="shared" si="4"/>
        <v>1.4594858029920614</v>
      </c>
      <c r="I95" s="3">
        <f t="shared" si="5"/>
        <v>0.98617262982603182</v>
      </c>
    </row>
    <row r="96" spans="1:9" x14ac:dyDescent="0.2">
      <c r="A96">
        <v>124</v>
      </c>
      <c r="B96" t="s">
        <v>100</v>
      </c>
      <c r="C96" t="s">
        <v>287</v>
      </c>
      <c r="D96" t="s">
        <v>304</v>
      </c>
      <c r="E96">
        <v>15.711</v>
      </c>
      <c r="F96">
        <v>78.593999999999994</v>
      </c>
      <c r="G96">
        <f t="shared" si="3"/>
        <v>47.973051698677594</v>
      </c>
      <c r="H96">
        <f t="shared" si="4"/>
        <v>8.001402061051202</v>
      </c>
      <c r="I96" s="3">
        <f t="shared" si="5"/>
        <v>10.954147385895473</v>
      </c>
    </row>
    <row r="97" spans="1:9" x14ac:dyDescent="0.2">
      <c r="A97">
        <v>125</v>
      </c>
      <c r="B97" t="s">
        <v>101</v>
      </c>
      <c r="C97" t="s">
        <v>288</v>
      </c>
      <c r="D97" t="s">
        <v>304</v>
      </c>
      <c r="E97">
        <v>18.268000000000001</v>
      </c>
      <c r="F97">
        <v>78.462000000000003</v>
      </c>
      <c r="G97">
        <f t="shared" si="3"/>
        <v>7.1324274357497863</v>
      </c>
      <c r="H97">
        <f t="shared" si="4"/>
        <v>1.4873840174795667</v>
      </c>
      <c r="I97" s="3">
        <f t="shared" si="5"/>
        <v>1.628615620310045</v>
      </c>
    </row>
    <row r="98" spans="1:9" x14ac:dyDescent="0.2">
      <c r="A98">
        <v>126</v>
      </c>
      <c r="B98" t="s">
        <v>102</v>
      </c>
      <c r="C98" t="s">
        <v>289</v>
      </c>
      <c r="D98" t="s">
        <v>304</v>
      </c>
      <c r="E98">
        <v>18.997</v>
      </c>
      <c r="F98">
        <v>78.462000000000003</v>
      </c>
      <c r="G98">
        <f t="shared" si="3"/>
        <v>4.1423159113416901</v>
      </c>
      <c r="H98">
        <f t="shared" si="4"/>
        <v>0.83982166265791292</v>
      </c>
      <c r="I98" s="3">
        <f t="shared" si="5"/>
        <v>0.94585475397279339</v>
      </c>
    </row>
    <row r="99" spans="1:9" x14ac:dyDescent="0.2">
      <c r="A99">
        <v>127</v>
      </c>
      <c r="B99" t="s">
        <v>103</v>
      </c>
      <c r="C99" t="s">
        <v>290</v>
      </c>
      <c r="D99" t="s">
        <v>304</v>
      </c>
      <c r="E99">
        <v>18.524999999999999</v>
      </c>
      <c r="F99">
        <v>78.462000000000003</v>
      </c>
      <c r="G99">
        <f t="shared" si="3"/>
        <v>5.8889860215585887</v>
      </c>
      <c r="H99">
        <f t="shared" si="4"/>
        <v>0.62522010950017337</v>
      </c>
      <c r="I99" s="3">
        <f t="shared" si="5"/>
        <v>1.3446887064599482</v>
      </c>
    </row>
    <row r="100" spans="1:9" x14ac:dyDescent="0.2">
      <c r="A100">
        <v>128</v>
      </c>
      <c r="B100" t="s">
        <v>104</v>
      </c>
      <c r="C100" t="s">
        <v>291</v>
      </c>
      <c r="D100" t="s">
        <v>304</v>
      </c>
      <c r="E100">
        <v>18.628</v>
      </c>
      <c r="F100">
        <v>78.462000000000003</v>
      </c>
      <c r="G100">
        <f t="shared" si="3"/>
        <v>5.4537728231795555</v>
      </c>
      <c r="H100">
        <f t="shared" si="4"/>
        <v>0.62480222704863164</v>
      </c>
      <c r="I100" s="3">
        <f t="shared" si="5"/>
        <v>1.2453122992787824</v>
      </c>
    </row>
    <row r="101" spans="1:9" x14ac:dyDescent="0.2">
      <c r="A101">
        <v>129</v>
      </c>
      <c r="B101" t="s">
        <v>105</v>
      </c>
      <c r="C101" t="s">
        <v>292</v>
      </c>
      <c r="D101" t="s">
        <v>304</v>
      </c>
      <c r="E101">
        <v>19.986999999999998</v>
      </c>
      <c r="F101">
        <v>78.593999999999994</v>
      </c>
      <c r="G101">
        <f t="shared" si="3"/>
        <v>1.9804201720643666</v>
      </c>
      <c r="H101">
        <f t="shared" si="4"/>
        <v>1.8229921397128948</v>
      </c>
      <c r="I101" s="3">
        <f t="shared" si="5"/>
        <v>0.45220834786692432</v>
      </c>
    </row>
    <row r="102" spans="1:9" x14ac:dyDescent="0.2">
      <c r="A102">
        <v>130</v>
      </c>
      <c r="B102" t="s">
        <v>106</v>
      </c>
      <c r="C102" t="s">
        <v>293</v>
      </c>
      <c r="D102" t="s">
        <v>304</v>
      </c>
      <c r="E102">
        <v>19.367999999999999</v>
      </c>
      <c r="F102">
        <v>78.593999999999994</v>
      </c>
      <c r="G102">
        <f t="shared" si="3"/>
        <v>3.1415353026347708</v>
      </c>
      <c r="H102">
        <f t="shared" si="4"/>
        <v>1.377868009581209</v>
      </c>
      <c r="I102" s="3">
        <f t="shared" si="5"/>
        <v>0.71733691113095532</v>
      </c>
    </row>
    <row r="103" spans="1:9" x14ac:dyDescent="0.2">
      <c r="A103">
        <v>131</v>
      </c>
      <c r="B103" t="s">
        <v>107</v>
      </c>
      <c r="C103" t="s">
        <v>294</v>
      </c>
      <c r="D103" t="s">
        <v>304</v>
      </c>
      <c r="E103">
        <v>19.343</v>
      </c>
      <c r="F103">
        <v>78.593999999999994</v>
      </c>
      <c r="G103">
        <f t="shared" si="3"/>
        <v>3.2006266869606654</v>
      </c>
      <c r="H103">
        <f t="shared" si="4"/>
        <v>0.81361710058983228</v>
      </c>
      <c r="I103" s="3">
        <f t="shared" si="5"/>
        <v>0.73082981413008408</v>
      </c>
    </row>
    <row r="104" spans="1:9" x14ac:dyDescent="0.2">
      <c r="A104">
        <v>132</v>
      </c>
      <c r="B104" t="s">
        <v>108</v>
      </c>
      <c r="C104" t="s">
        <v>295</v>
      </c>
      <c r="D104" t="s">
        <v>304</v>
      </c>
      <c r="E104">
        <v>19.785</v>
      </c>
      <c r="F104">
        <v>78.593999999999994</v>
      </c>
      <c r="G104">
        <f t="shared" si="3"/>
        <v>2.3022337109193369</v>
      </c>
      <c r="H104">
        <f t="shared" si="4"/>
        <v>1.6099723162220643</v>
      </c>
      <c r="I104" s="3">
        <f t="shared" si="5"/>
        <v>0.52569112226985271</v>
      </c>
    </row>
    <row r="105" spans="1:9" x14ac:dyDescent="0.2">
      <c r="A105">
        <v>133</v>
      </c>
      <c r="B105" t="s">
        <v>109</v>
      </c>
      <c r="C105" t="s">
        <v>296</v>
      </c>
      <c r="D105" t="s">
        <v>304</v>
      </c>
      <c r="E105">
        <v>19.988</v>
      </c>
      <c r="F105">
        <v>78.593999999999994</v>
      </c>
      <c r="G105">
        <f t="shared" si="3"/>
        <v>1.9789445169131075</v>
      </c>
      <c r="H105">
        <f t="shared" si="4"/>
        <v>1.7169320116489124</v>
      </c>
      <c r="I105" s="3">
        <f t="shared" si="5"/>
        <v>0.45187139736147847</v>
      </c>
    </row>
    <row r="106" spans="1:9" x14ac:dyDescent="0.2">
      <c r="A106">
        <v>134</v>
      </c>
      <c r="B106" t="s">
        <v>110</v>
      </c>
      <c r="C106" t="s">
        <v>297</v>
      </c>
      <c r="D106" t="s">
        <v>304</v>
      </c>
      <c r="E106">
        <v>19.277000000000001</v>
      </c>
      <c r="F106">
        <v>78.593999999999994</v>
      </c>
      <c r="G106">
        <f t="shared" si="3"/>
        <v>3.3620235183493716</v>
      </c>
      <c r="H106">
        <f t="shared" si="4"/>
        <v>1.5339283347439472</v>
      </c>
      <c r="I106" s="3">
        <f t="shared" si="5"/>
        <v>0.76768310188324029</v>
      </c>
    </row>
    <row r="107" spans="1:9" x14ac:dyDescent="0.2">
      <c r="A107">
        <v>135</v>
      </c>
      <c r="B107" t="s">
        <v>111</v>
      </c>
      <c r="C107" t="s">
        <v>298</v>
      </c>
      <c r="D107" t="s">
        <v>304</v>
      </c>
      <c r="E107">
        <v>19.585999999999999</v>
      </c>
      <c r="F107">
        <v>78.593999999999994</v>
      </c>
      <c r="G107">
        <f t="shared" si="3"/>
        <v>2.6703630322566965</v>
      </c>
      <c r="H107">
        <f t="shared" si="4"/>
        <v>1.3008793826286209</v>
      </c>
      <c r="I107" s="3">
        <f t="shared" si="5"/>
        <v>0.60974962387045584</v>
      </c>
    </row>
    <row r="108" spans="1:9" x14ac:dyDescent="0.2">
      <c r="A108">
        <v>136</v>
      </c>
      <c r="B108" t="s">
        <v>112</v>
      </c>
      <c r="C108" t="s">
        <v>299</v>
      </c>
      <c r="D108" t="s">
        <v>304</v>
      </c>
      <c r="E108">
        <v>20.212</v>
      </c>
      <c r="F108">
        <v>78.462000000000003</v>
      </c>
      <c r="G108">
        <f t="shared" si="3"/>
        <v>1.6746329891387948</v>
      </c>
      <c r="H108">
        <f t="shared" si="4"/>
        <v>1.1719111573297876</v>
      </c>
      <c r="I108" s="3">
        <f t="shared" si="5"/>
        <v>0.3823850251497492</v>
      </c>
    </row>
    <row r="109" spans="1:9" x14ac:dyDescent="0.2">
      <c r="A109">
        <v>137</v>
      </c>
      <c r="B109" t="s">
        <v>113</v>
      </c>
      <c r="C109" t="s">
        <v>300</v>
      </c>
      <c r="D109" t="s">
        <v>304</v>
      </c>
      <c r="E109">
        <v>18.986000000000001</v>
      </c>
      <c r="F109">
        <v>78.593999999999994</v>
      </c>
      <c r="G109">
        <f t="shared" si="3"/>
        <v>4.1764200420612161</v>
      </c>
      <c r="H109">
        <f t="shared" si="4"/>
        <v>1.4073695349120665</v>
      </c>
      <c r="I109" s="3">
        <f t="shared" si="5"/>
        <v>0.95364207750426333</v>
      </c>
    </row>
    <row r="110" spans="1:9" x14ac:dyDescent="0.2">
      <c r="A110">
        <v>138</v>
      </c>
      <c r="B110" t="s">
        <v>114</v>
      </c>
      <c r="C110" t="s">
        <v>301</v>
      </c>
      <c r="D110" t="s">
        <v>304</v>
      </c>
      <c r="E110">
        <v>23.923999999999999</v>
      </c>
      <c r="F110">
        <v>78.988</v>
      </c>
      <c r="G110">
        <f t="shared" si="3"/>
        <v>0.10525905575501689</v>
      </c>
      <c r="H110">
        <f t="shared" si="4"/>
        <v>8.8413792121645685</v>
      </c>
      <c r="I110" s="3">
        <f t="shared" si="5"/>
        <v>2.4034810578298645E-2</v>
      </c>
    </row>
    <row r="111" spans="1:9" x14ac:dyDescent="0.2">
      <c r="A111">
        <v>145</v>
      </c>
      <c r="B111" t="s">
        <v>115</v>
      </c>
      <c r="C111" t="s">
        <v>277</v>
      </c>
      <c r="D111" t="s">
        <v>304</v>
      </c>
      <c r="E111">
        <v>18.722999999999999</v>
      </c>
      <c r="F111">
        <v>78.724999999999994</v>
      </c>
      <c r="G111">
        <f t="shared" si="3"/>
        <v>5.0809315984897783</v>
      </c>
      <c r="H111">
        <f t="shared" si="4"/>
        <v>1.0293928721697081</v>
      </c>
      <c r="I111" s="3">
        <f t="shared" si="5"/>
        <v>1.160177883556337</v>
      </c>
    </row>
    <row r="112" spans="1:9" x14ac:dyDescent="0.2">
      <c r="A112">
        <v>146</v>
      </c>
      <c r="B112" t="s">
        <v>116</v>
      </c>
      <c r="C112" t="s">
        <v>277</v>
      </c>
      <c r="D112" t="s">
        <v>304</v>
      </c>
      <c r="E112">
        <v>18.762</v>
      </c>
      <c r="F112">
        <v>78.724999999999994</v>
      </c>
      <c r="G112">
        <f t="shared" si="3"/>
        <v>4.9353521614389191</v>
      </c>
      <c r="H112">
        <f t="shared" si="4"/>
        <v>0.9734780362627462</v>
      </c>
      <c r="I112" s="3">
        <f t="shared" si="5"/>
        <v>1.1269363332829203</v>
      </c>
    </row>
    <row r="113" spans="1:9" x14ac:dyDescent="0.2">
      <c r="A113">
        <v>147</v>
      </c>
      <c r="B113" t="s">
        <v>117</v>
      </c>
      <c r="C113" t="s">
        <v>278</v>
      </c>
      <c r="D113" t="s">
        <v>304</v>
      </c>
      <c r="E113">
        <v>20.224</v>
      </c>
      <c r="F113">
        <v>78.593999999999994</v>
      </c>
      <c r="G113">
        <f t="shared" si="3"/>
        <v>1.6597205259061367</v>
      </c>
      <c r="H113">
        <f t="shared" si="4"/>
        <v>1.0877963841029907</v>
      </c>
      <c r="I113" s="3">
        <f t="shared" si="5"/>
        <v>0.37897991927565722</v>
      </c>
    </row>
    <row r="114" spans="1:9" x14ac:dyDescent="0.2">
      <c r="A114">
        <v>148</v>
      </c>
      <c r="B114" t="s">
        <v>118</v>
      </c>
      <c r="C114" t="s">
        <v>278</v>
      </c>
      <c r="D114" t="s">
        <v>304</v>
      </c>
      <c r="E114">
        <v>20.271999999999998</v>
      </c>
      <c r="F114">
        <v>78.593999999999994</v>
      </c>
      <c r="G114">
        <f t="shared" si="3"/>
        <v>1.6013868423918161</v>
      </c>
      <c r="H114">
        <f t="shared" si="4"/>
        <v>0.92322655824600453</v>
      </c>
      <c r="I114" s="3">
        <f t="shared" si="5"/>
        <v>0.36566002937597708</v>
      </c>
    </row>
    <row r="115" spans="1:9" x14ac:dyDescent="0.2">
      <c r="A115">
        <v>149</v>
      </c>
      <c r="B115" t="s">
        <v>119</v>
      </c>
      <c r="C115" t="s">
        <v>279</v>
      </c>
      <c r="D115" t="s">
        <v>304</v>
      </c>
      <c r="E115">
        <v>21.539000000000001</v>
      </c>
      <c r="F115">
        <v>78.462000000000003</v>
      </c>
      <c r="G115">
        <f t="shared" si="3"/>
        <v>0.62278634172792846</v>
      </c>
      <c r="H115">
        <f t="shared" si="4"/>
        <v>1.063579689229581</v>
      </c>
      <c r="I115" s="3">
        <f t="shared" si="5"/>
        <v>0.14220678350963539</v>
      </c>
    </row>
    <row r="116" spans="1:9" x14ac:dyDescent="0.2">
      <c r="A116">
        <v>150</v>
      </c>
      <c r="B116" t="s">
        <v>120</v>
      </c>
      <c r="C116" t="s">
        <v>279</v>
      </c>
      <c r="D116" t="s">
        <v>304</v>
      </c>
      <c r="E116">
        <v>21.629000000000001</v>
      </c>
      <c r="F116">
        <v>78.462000000000003</v>
      </c>
      <c r="G116">
        <f t="shared" si="3"/>
        <v>0.58237671169114846</v>
      </c>
      <c r="H116">
        <f t="shared" si="4"/>
        <v>0.95608456183084101</v>
      </c>
      <c r="I116" s="3">
        <f t="shared" si="5"/>
        <v>0.13297966479280382</v>
      </c>
    </row>
    <row r="117" spans="1:9" x14ac:dyDescent="0.2">
      <c r="A117">
        <v>151</v>
      </c>
      <c r="B117" t="s">
        <v>121</v>
      </c>
      <c r="C117" t="s">
        <v>280</v>
      </c>
      <c r="D117" t="s">
        <v>304</v>
      </c>
      <c r="E117">
        <v>23.181999999999999</v>
      </c>
      <c r="F117">
        <v>78.462000000000003</v>
      </c>
      <c r="G117">
        <f t="shared" si="3"/>
        <v>0.18300460368780236</v>
      </c>
      <c r="H117">
        <f t="shared" si="4"/>
        <v>0.95359920529532582</v>
      </c>
      <c r="I117" s="3">
        <f t="shared" si="5"/>
        <v>4.1787197814410391E-2</v>
      </c>
    </row>
    <row r="118" spans="1:9" x14ac:dyDescent="0.2">
      <c r="A118">
        <v>152</v>
      </c>
      <c r="B118" t="s">
        <v>122</v>
      </c>
      <c r="C118" t="s">
        <v>280</v>
      </c>
      <c r="D118" t="s">
        <v>304</v>
      </c>
      <c r="E118">
        <v>23.001999999999999</v>
      </c>
      <c r="F118">
        <v>78.462000000000003</v>
      </c>
      <c r="G118">
        <f t="shared" si="3"/>
        <v>0.20928214325166267</v>
      </c>
      <c r="H118">
        <f t="shared" si="4"/>
        <v>0.92084107368795953</v>
      </c>
      <c r="I118" s="3">
        <f t="shared" si="5"/>
        <v>4.7787400660150137E-2</v>
      </c>
    </row>
    <row r="119" spans="1:9" x14ac:dyDescent="0.2">
      <c r="A119">
        <v>153</v>
      </c>
      <c r="B119" t="s">
        <v>123</v>
      </c>
      <c r="C119" t="s">
        <v>281</v>
      </c>
      <c r="D119" t="s">
        <v>304</v>
      </c>
      <c r="E119">
        <v>24.742999999999999</v>
      </c>
      <c r="F119">
        <v>78.462000000000003</v>
      </c>
      <c r="G119">
        <f t="shared" si="3"/>
        <v>5.7165004933054389E-2</v>
      </c>
      <c r="H119">
        <f t="shared" si="4"/>
        <v>0.92699276699177957</v>
      </c>
      <c r="I119" s="3">
        <f t="shared" si="5"/>
        <v>1.3053034301117452E-2</v>
      </c>
    </row>
    <row r="120" spans="1:9" x14ac:dyDescent="0.2">
      <c r="A120">
        <v>154</v>
      </c>
      <c r="B120" t="s">
        <v>124</v>
      </c>
      <c r="C120" t="s">
        <v>281</v>
      </c>
      <c r="D120" t="s">
        <v>304</v>
      </c>
      <c r="E120">
        <v>24.809000000000001</v>
      </c>
      <c r="F120">
        <v>78.462000000000003</v>
      </c>
      <c r="G120">
        <f t="shared" si="3"/>
        <v>5.442074969148334E-2</v>
      </c>
      <c r="H120" t="e">
        <f t="shared" si="4"/>
        <v>#VALUE!</v>
      </c>
      <c r="I120" s="3">
        <f t="shared" si="5"/>
        <v>1.2426412159805686E-2</v>
      </c>
    </row>
    <row r="121" spans="1:9" x14ac:dyDescent="0.2">
      <c r="A121">
        <v>155</v>
      </c>
      <c r="B121" t="s">
        <v>125</v>
      </c>
      <c r="C121" t="s">
        <v>282</v>
      </c>
      <c r="D121" t="s">
        <v>304</v>
      </c>
      <c r="E121">
        <v>25.954999999999998</v>
      </c>
      <c r="F121">
        <v>78.593999999999994</v>
      </c>
      <c r="G121">
        <f t="shared" si="3"/>
        <v>2.3162095069243837E-2</v>
      </c>
      <c r="H121">
        <f t="shared" si="4"/>
        <v>1.2480402037297644</v>
      </c>
      <c r="I121" s="3">
        <f t="shared" si="5"/>
        <v>5.2888234992483031E-3</v>
      </c>
    </row>
    <row r="122" spans="1:9" x14ac:dyDescent="0.2">
      <c r="A122">
        <v>156</v>
      </c>
      <c r="B122" t="s">
        <v>126</v>
      </c>
      <c r="C122" t="s">
        <v>282</v>
      </c>
      <c r="D122" t="s">
        <v>304</v>
      </c>
      <c r="E122">
        <v>24.486000000000001</v>
      </c>
      <c r="F122">
        <v>78.724999999999994</v>
      </c>
      <c r="G122">
        <f t="shared" si="3"/>
        <v>6.923522114956214E-2</v>
      </c>
      <c r="H122">
        <f t="shared" si="4"/>
        <v>3.5685915136659609</v>
      </c>
      <c r="I122" s="3">
        <f t="shared" si="5"/>
        <v>1.5809142631388554E-2</v>
      </c>
    </row>
    <row r="123" spans="1:9" x14ac:dyDescent="0.2">
      <c r="A123">
        <v>157</v>
      </c>
      <c r="B123" t="s">
        <v>127</v>
      </c>
      <c r="C123" t="s">
        <v>303</v>
      </c>
      <c r="D123" t="s">
        <v>304</v>
      </c>
      <c r="E123">
        <v>26.251000000000001</v>
      </c>
      <c r="F123">
        <v>78.593999999999994</v>
      </c>
      <c r="G123">
        <f t="shared" si="3"/>
        <v>1.8576153890414761E-2</v>
      </c>
      <c r="H123">
        <f t="shared" si="4"/>
        <v>3.5712639614454833</v>
      </c>
      <c r="I123" s="3">
        <f t="shared" si="5"/>
        <v>4.241671529607696E-3</v>
      </c>
    </row>
    <row r="124" spans="1:9" x14ac:dyDescent="0.2">
      <c r="A124">
        <v>158</v>
      </c>
      <c r="B124" t="s">
        <v>128</v>
      </c>
      <c r="C124" t="s">
        <v>303</v>
      </c>
      <c r="D124" t="s">
        <v>304</v>
      </c>
      <c r="E124">
        <v>27.109000000000002</v>
      </c>
      <c r="F124">
        <v>78.593999999999994</v>
      </c>
      <c r="G124">
        <f t="shared" si="3"/>
        <v>9.7994426272524637E-3</v>
      </c>
      <c r="H124">
        <f t="shared" si="4"/>
        <v>2.0286283681319244</v>
      </c>
      <c r="I124" s="3">
        <f t="shared" si="5"/>
        <v>2.2376007995653369E-3</v>
      </c>
    </row>
    <row r="125" spans="1:9" x14ac:dyDescent="0.2">
      <c r="A125">
        <v>159</v>
      </c>
      <c r="B125" t="s">
        <v>129</v>
      </c>
      <c r="C125" t="s">
        <v>283</v>
      </c>
      <c r="D125" t="s">
        <v>304</v>
      </c>
      <c r="E125">
        <v>29.786999999999999</v>
      </c>
      <c r="F125">
        <v>75.176000000000002</v>
      </c>
      <c r="G125">
        <f t="shared" si="3"/>
        <v>1.3312845581188028E-3</v>
      </c>
      <c r="H125" t="e">
        <f t="shared" si="4"/>
        <v>#VALUE!</v>
      </c>
      <c r="I125" s="3">
        <f t="shared" si="5"/>
        <v>3.0398498210615365E-4</v>
      </c>
    </row>
    <row r="126" spans="1:9" x14ac:dyDescent="0.2">
      <c r="A126">
        <v>160</v>
      </c>
      <c r="B126" t="s">
        <v>130</v>
      </c>
      <c r="C126" t="s">
        <v>283</v>
      </c>
      <c r="D126" t="s">
        <v>304</v>
      </c>
      <c r="E126">
        <v>28.21</v>
      </c>
      <c r="F126">
        <v>75.438999999999993</v>
      </c>
      <c r="G126">
        <f t="shared" si="3"/>
        <v>4.3130275671591067E-3</v>
      </c>
      <c r="H126" t="e">
        <f t="shared" si="4"/>
        <v>#VALUE!</v>
      </c>
      <c r="I126" s="3">
        <f t="shared" si="5"/>
        <v>9.8483498500040998E-4</v>
      </c>
    </row>
    <row r="127" spans="1:9" x14ac:dyDescent="0.2">
      <c r="A127">
        <v>161</v>
      </c>
      <c r="B127" t="s">
        <v>131</v>
      </c>
      <c r="C127" t="s">
        <v>302</v>
      </c>
      <c r="D127" t="s">
        <v>304</v>
      </c>
      <c r="E127">
        <v>25.548999999999999</v>
      </c>
      <c r="F127">
        <v>78.856999999999999</v>
      </c>
      <c r="G127">
        <f t="shared" si="3"/>
        <v>3.1347969909016601E-2</v>
      </c>
      <c r="H127">
        <f t="shared" si="4"/>
        <v>5.4758700918148717</v>
      </c>
      <c r="I127" s="3">
        <f t="shared" si="5"/>
        <v>7.1579828773213087E-3</v>
      </c>
    </row>
    <row r="128" spans="1:9" x14ac:dyDescent="0.2">
      <c r="A128">
        <v>162</v>
      </c>
      <c r="B128" t="s">
        <v>132</v>
      </c>
      <c r="C128" t="s">
        <v>302</v>
      </c>
      <c r="D128" t="s">
        <v>304</v>
      </c>
      <c r="E128">
        <v>21.158000000000001</v>
      </c>
      <c r="F128">
        <v>75.176000000000002</v>
      </c>
      <c r="G128">
        <f t="shared" si="3"/>
        <v>0.82732773411953897</v>
      </c>
      <c r="H128">
        <f t="shared" si="4"/>
        <v>165.80610839246839</v>
      </c>
      <c r="I128" s="3">
        <f t="shared" si="5"/>
        <v>0.18891168301961891</v>
      </c>
    </row>
    <row r="129" spans="1:7" x14ac:dyDescent="0.2">
      <c r="A129">
        <v>193</v>
      </c>
      <c r="B129" t="s">
        <v>133</v>
      </c>
      <c r="C129" t="s">
        <v>259</v>
      </c>
      <c r="D129" t="s">
        <v>305</v>
      </c>
      <c r="E129">
        <v>16.853999999999999</v>
      </c>
      <c r="F129">
        <v>83.983000000000004</v>
      </c>
      <c r="G129">
        <f>5*246341*EXP(-0.7047*E129)</f>
        <v>8.5582535632335386</v>
      </c>
    </row>
    <row r="130" spans="1:7" x14ac:dyDescent="0.2">
      <c r="A130">
        <v>194</v>
      </c>
      <c r="B130" t="s">
        <v>134</v>
      </c>
      <c r="C130" t="s">
        <v>260</v>
      </c>
      <c r="D130" t="s">
        <v>305</v>
      </c>
      <c r="E130">
        <v>16.573</v>
      </c>
      <c r="F130">
        <v>83.983000000000004</v>
      </c>
      <c r="G130">
        <f t="shared" ref="G130:G193" si="6">5*246341*EXP(-0.7047*E130)</f>
        <v>10.43240519892429</v>
      </c>
    </row>
    <row r="131" spans="1:7" x14ac:dyDescent="0.2">
      <c r="A131">
        <v>195</v>
      </c>
      <c r="B131" t="s">
        <v>135</v>
      </c>
      <c r="C131" t="s">
        <v>261</v>
      </c>
      <c r="D131" t="s">
        <v>305</v>
      </c>
      <c r="E131">
        <v>18.027000000000001</v>
      </c>
      <c r="F131">
        <v>83.983000000000004</v>
      </c>
      <c r="G131">
        <f t="shared" si="6"/>
        <v>3.7444810889901152</v>
      </c>
    </row>
    <row r="132" spans="1:7" x14ac:dyDescent="0.2">
      <c r="A132">
        <v>196</v>
      </c>
      <c r="B132" t="s">
        <v>136</v>
      </c>
      <c r="C132" t="s">
        <v>262</v>
      </c>
      <c r="D132" t="s">
        <v>305</v>
      </c>
      <c r="E132">
        <v>17.437000000000001</v>
      </c>
      <c r="F132">
        <v>84.114999999999995</v>
      </c>
      <c r="G132">
        <f t="shared" si="6"/>
        <v>5.6749176165317614</v>
      </c>
    </row>
    <row r="133" spans="1:7" x14ac:dyDescent="0.2">
      <c r="A133">
        <v>197</v>
      </c>
      <c r="B133" t="s">
        <v>137</v>
      </c>
      <c r="C133" t="s">
        <v>263</v>
      </c>
      <c r="D133" t="s">
        <v>305</v>
      </c>
      <c r="E133">
        <v>17.373999999999999</v>
      </c>
      <c r="F133">
        <v>83.983000000000004</v>
      </c>
      <c r="G133">
        <f t="shared" si="6"/>
        <v>5.9325381877654779</v>
      </c>
    </row>
    <row r="134" spans="1:7" x14ac:dyDescent="0.2">
      <c r="A134">
        <v>198</v>
      </c>
      <c r="B134" t="s">
        <v>138</v>
      </c>
      <c r="C134" t="s">
        <v>264</v>
      </c>
      <c r="D134" t="s">
        <v>305</v>
      </c>
      <c r="E134">
        <v>16.625</v>
      </c>
      <c r="F134">
        <v>84.114999999999995</v>
      </c>
      <c r="G134">
        <f t="shared" si="6"/>
        <v>10.057035570556071</v>
      </c>
    </row>
    <row r="135" spans="1:7" x14ac:dyDescent="0.2">
      <c r="A135">
        <v>199</v>
      </c>
      <c r="B135" t="s">
        <v>139</v>
      </c>
      <c r="C135" t="s">
        <v>265</v>
      </c>
      <c r="D135" t="s">
        <v>305</v>
      </c>
      <c r="E135">
        <v>16.940999999999999</v>
      </c>
      <c r="F135">
        <v>84.114999999999995</v>
      </c>
      <c r="G135">
        <f t="shared" si="6"/>
        <v>8.0493170260873157</v>
      </c>
    </row>
    <row r="136" spans="1:7" x14ac:dyDescent="0.2">
      <c r="A136">
        <v>200</v>
      </c>
      <c r="B136" t="s">
        <v>140</v>
      </c>
      <c r="C136" t="s">
        <v>266</v>
      </c>
      <c r="D136" t="s">
        <v>305</v>
      </c>
      <c r="E136">
        <v>16.911999999999999</v>
      </c>
      <c r="F136">
        <v>84.114999999999995</v>
      </c>
      <c r="G136">
        <f t="shared" si="6"/>
        <v>8.2155076604779058</v>
      </c>
    </row>
    <row r="137" spans="1:7" x14ac:dyDescent="0.2">
      <c r="A137">
        <v>201</v>
      </c>
      <c r="B137" t="s">
        <v>141</v>
      </c>
      <c r="C137" t="s">
        <v>267</v>
      </c>
      <c r="D137" t="s">
        <v>305</v>
      </c>
      <c r="E137">
        <v>19.524000000000001</v>
      </c>
      <c r="F137">
        <v>84.114999999999995</v>
      </c>
      <c r="G137">
        <f t="shared" si="6"/>
        <v>1.3038835356336083</v>
      </c>
    </row>
    <row r="138" spans="1:7" x14ac:dyDescent="0.2">
      <c r="A138">
        <v>202</v>
      </c>
      <c r="B138" t="s">
        <v>142</v>
      </c>
      <c r="C138" t="s">
        <v>268</v>
      </c>
      <c r="D138" t="s">
        <v>305</v>
      </c>
      <c r="E138">
        <v>18.494</v>
      </c>
      <c r="F138">
        <v>84.114999999999995</v>
      </c>
      <c r="G138">
        <f t="shared" si="6"/>
        <v>2.6944339531176382</v>
      </c>
    </row>
    <row r="139" spans="1:7" x14ac:dyDescent="0.2">
      <c r="A139">
        <v>203</v>
      </c>
      <c r="B139" t="s">
        <v>143</v>
      </c>
      <c r="C139" t="s">
        <v>269</v>
      </c>
      <c r="D139" t="s">
        <v>305</v>
      </c>
      <c r="E139">
        <v>19.204999999999998</v>
      </c>
      <c r="F139">
        <v>84.114999999999995</v>
      </c>
      <c r="G139">
        <f t="shared" si="6"/>
        <v>1.6325552842147282</v>
      </c>
    </row>
    <row r="140" spans="1:7" x14ac:dyDescent="0.2">
      <c r="A140">
        <v>204</v>
      </c>
      <c r="B140" t="s">
        <v>144</v>
      </c>
      <c r="C140" t="s">
        <v>270</v>
      </c>
      <c r="D140" t="s">
        <v>305</v>
      </c>
      <c r="E140">
        <v>19.395</v>
      </c>
      <c r="F140">
        <v>84.114999999999995</v>
      </c>
      <c r="G140">
        <f t="shared" si="6"/>
        <v>1.4279694160432701</v>
      </c>
    </row>
    <row r="141" spans="1:7" x14ac:dyDescent="0.2">
      <c r="A141">
        <v>205</v>
      </c>
      <c r="B141" t="s">
        <v>145</v>
      </c>
      <c r="C141" t="s">
        <v>271</v>
      </c>
      <c r="D141" t="s">
        <v>305</v>
      </c>
      <c r="E141">
        <v>20.189</v>
      </c>
      <c r="F141">
        <v>84.114999999999995</v>
      </c>
      <c r="G141">
        <f t="shared" si="6"/>
        <v>0.81605105901882269</v>
      </c>
    </row>
    <row r="142" spans="1:7" x14ac:dyDescent="0.2">
      <c r="A142">
        <v>206</v>
      </c>
      <c r="B142" t="s">
        <v>146</v>
      </c>
      <c r="C142" t="s">
        <v>272</v>
      </c>
      <c r="D142" t="s">
        <v>305</v>
      </c>
      <c r="E142">
        <v>18.599</v>
      </c>
      <c r="F142">
        <v>84.114999999999995</v>
      </c>
      <c r="G142">
        <f t="shared" si="6"/>
        <v>2.5022608078276223</v>
      </c>
    </row>
    <row r="143" spans="1:7" x14ac:dyDescent="0.2">
      <c r="A143">
        <v>207</v>
      </c>
      <c r="B143" t="s">
        <v>147</v>
      </c>
      <c r="C143" t="s">
        <v>273</v>
      </c>
      <c r="D143" t="s">
        <v>305</v>
      </c>
      <c r="E143">
        <v>18.582000000000001</v>
      </c>
      <c r="F143">
        <v>84.114999999999995</v>
      </c>
      <c r="G143">
        <f t="shared" si="6"/>
        <v>2.5324179210062012</v>
      </c>
    </row>
    <row r="144" spans="1:7" x14ac:dyDescent="0.2">
      <c r="A144">
        <v>208</v>
      </c>
      <c r="B144" t="s">
        <v>148</v>
      </c>
      <c r="C144" t="s">
        <v>274</v>
      </c>
      <c r="D144" t="s">
        <v>305</v>
      </c>
      <c r="E144">
        <v>19.003</v>
      </c>
      <c r="F144">
        <v>83.983000000000004</v>
      </c>
      <c r="G144">
        <f t="shared" si="6"/>
        <v>1.8823026596981722</v>
      </c>
    </row>
    <row r="145" spans="1:7" x14ac:dyDescent="0.2">
      <c r="A145">
        <v>209</v>
      </c>
      <c r="B145" t="s">
        <v>149</v>
      </c>
      <c r="C145" t="s">
        <v>275</v>
      </c>
      <c r="D145" t="s">
        <v>305</v>
      </c>
      <c r="E145">
        <v>18.236999999999998</v>
      </c>
      <c r="F145">
        <v>83.983000000000004</v>
      </c>
      <c r="G145">
        <f t="shared" si="6"/>
        <v>3.2293989823710412</v>
      </c>
    </row>
    <row r="146" spans="1:7" x14ac:dyDescent="0.2">
      <c r="A146">
        <v>210</v>
      </c>
      <c r="B146" t="s">
        <v>150</v>
      </c>
      <c r="C146" t="s">
        <v>276</v>
      </c>
      <c r="D146" t="s">
        <v>305</v>
      </c>
      <c r="E146">
        <v>25.638999999999999</v>
      </c>
      <c r="F146">
        <v>83.852000000000004</v>
      </c>
      <c r="G146">
        <f t="shared" si="6"/>
        <v>1.7529092432293034E-2</v>
      </c>
    </row>
    <row r="147" spans="1:7" x14ac:dyDescent="0.2">
      <c r="A147">
        <v>217</v>
      </c>
      <c r="B147" t="s">
        <v>151</v>
      </c>
      <c r="C147" t="s">
        <v>259</v>
      </c>
      <c r="D147" t="s">
        <v>305</v>
      </c>
      <c r="E147">
        <v>16.774000000000001</v>
      </c>
      <c r="F147">
        <v>83.983000000000004</v>
      </c>
      <c r="G147">
        <f t="shared" si="6"/>
        <v>9.0545930323156654</v>
      </c>
    </row>
    <row r="148" spans="1:7" x14ac:dyDescent="0.2">
      <c r="A148">
        <v>218</v>
      </c>
      <c r="B148" t="s">
        <v>152</v>
      </c>
      <c r="C148" t="s">
        <v>260</v>
      </c>
      <c r="D148" t="s">
        <v>305</v>
      </c>
      <c r="E148">
        <v>16.504999999999999</v>
      </c>
      <c r="F148">
        <v>83.983000000000004</v>
      </c>
      <c r="G148">
        <f t="shared" si="6"/>
        <v>10.944493426519891</v>
      </c>
    </row>
    <row r="149" spans="1:7" x14ac:dyDescent="0.2">
      <c r="A149">
        <v>219</v>
      </c>
      <c r="B149" t="s">
        <v>153</v>
      </c>
      <c r="C149" t="s">
        <v>261</v>
      </c>
      <c r="D149" t="s">
        <v>305</v>
      </c>
      <c r="E149">
        <v>18.119</v>
      </c>
      <c r="F149">
        <v>83.983000000000004</v>
      </c>
      <c r="G149">
        <f t="shared" si="6"/>
        <v>3.5094195251504163</v>
      </c>
    </row>
    <row r="150" spans="1:7" x14ac:dyDescent="0.2">
      <c r="A150">
        <v>220</v>
      </c>
      <c r="B150" t="s">
        <v>154</v>
      </c>
      <c r="C150" t="s">
        <v>262</v>
      </c>
      <c r="D150" t="s">
        <v>305</v>
      </c>
      <c r="E150">
        <v>17.795999999999999</v>
      </c>
      <c r="F150">
        <v>83.983000000000004</v>
      </c>
      <c r="G150">
        <f t="shared" si="6"/>
        <v>4.4064472227570084</v>
      </c>
    </row>
    <row r="151" spans="1:7" x14ac:dyDescent="0.2">
      <c r="A151">
        <v>221</v>
      </c>
      <c r="B151" t="s">
        <v>155</v>
      </c>
      <c r="C151" t="s">
        <v>263</v>
      </c>
      <c r="D151" t="s">
        <v>305</v>
      </c>
      <c r="E151">
        <v>17.198</v>
      </c>
      <c r="F151">
        <v>84.114999999999995</v>
      </c>
      <c r="G151">
        <f t="shared" si="6"/>
        <v>6.7159100541283552</v>
      </c>
    </row>
    <row r="152" spans="1:7" x14ac:dyDescent="0.2">
      <c r="A152">
        <v>222</v>
      </c>
      <c r="B152" t="s">
        <v>156</v>
      </c>
      <c r="C152" t="s">
        <v>264</v>
      </c>
      <c r="D152" t="s">
        <v>305</v>
      </c>
      <c r="E152">
        <v>16.640999999999998</v>
      </c>
      <c r="F152">
        <v>84.114999999999995</v>
      </c>
      <c r="G152">
        <f t="shared" si="6"/>
        <v>9.9442773633379478</v>
      </c>
    </row>
    <row r="153" spans="1:7" x14ac:dyDescent="0.2">
      <c r="A153">
        <v>223</v>
      </c>
      <c r="B153" t="s">
        <v>157</v>
      </c>
      <c r="C153" t="s">
        <v>265</v>
      </c>
      <c r="D153" t="s">
        <v>305</v>
      </c>
      <c r="E153">
        <v>16.899000000000001</v>
      </c>
      <c r="F153">
        <v>84.114999999999995</v>
      </c>
      <c r="G153">
        <f t="shared" si="6"/>
        <v>8.2911165492078958</v>
      </c>
    </row>
    <row r="154" spans="1:7" x14ac:dyDescent="0.2">
      <c r="A154">
        <v>224</v>
      </c>
      <c r="B154" t="s">
        <v>158</v>
      </c>
      <c r="C154" t="s">
        <v>266</v>
      </c>
      <c r="D154" t="s">
        <v>305</v>
      </c>
      <c r="E154">
        <v>17.242999999999999</v>
      </c>
      <c r="F154">
        <v>84.114999999999995</v>
      </c>
      <c r="G154">
        <f t="shared" si="6"/>
        <v>6.5062798830813202</v>
      </c>
    </row>
    <row r="155" spans="1:7" x14ac:dyDescent="0.2">
      <c r="A155">
        <v>225</v>
      </c>
      <c r="B155" t="s">
        <v>159</v>
      </c>
      <c r="C155" t="s">
        <v>267</v>
      </c>
      <c r="D155" t="s">
        <v>305</v>
      </c>
      <c r="E155">
        <v>19.427</v>
      </c>
      <c r="F155">
        <v>84.114999999999995</v>
      </c>
      <c r="G155">
        <f t="shared" si="6"/>
        <v>1.3961284965611018</v>
      </c>
    </row>
    <row r="156" spans="1:7" x14ac:dyDescent="0.2">
      <c r="A156">
        <v>226</v>
      </c>
      <c r="B156" t="s">
        <v>160</v>
      </c>
      <c r="C156" t="s">
        <v>268</v>
      </c>
      <c r="D156" t="s">
        <v>305</v>
      </c>
      <c r="E156">
        <v>18.297000000000001</v>
      </c>
      <c r="F156">
        <v>84.114999999999995</v>
      </c>
      <c r="G156">
        <f t="shared" si="6"/>
        <v>3.0956999831090886</v>
      </c>
    </row>
    <row r="157" spans="1:7" x14ac:dyDescent="0.2">
      <c r="A157">
        <v>227</v>
      </c>
      <c r="B157" t="s">
        <v>161</v>
      </c>
      <c r="C157" t="s">
        <v>269</v>
      </c>
      <c r="D157" t="s">
        <v>305</v>
      </c>
      <c r="E157">
        <v>18.637</v>
      </c>
      <c r="F157">
        <v>84.114999999999995</v>
      </c>
      <c r="G157">
        <f t="shared" si="6"/>
        <v>2.4361429888795483</v>
      </c>
    </row>
    <row r="158" spans="1:7" x14ac:dyDescent="0.2">
      <c r="A158">
        <v>228</v>
      </c>
      <c r="B158" t="s">
        <v>162</v>
      </c>
      <c r="C158" t="s">
        <v>270</v>
      </c>
      <c r="D158" t="s">
        <v>305</v>
      </c>
      <c r="E158">
        <v>19.396999999999998</v>
      </c>
      <c r="F158">
        <v>84.114999999999995</v>
      </c>
      <c r="G158">
        <f t="shared" si="6"/>
        <v>1.4259582535474253</v>
      </c>
    </row>
    <row r="159" spans="1:7" x14ac:dyDescent="0.2">
      <c r="A159">
        <v>229</v>
      </c>
      <c r="B159" t="s">
        <v>163</v>
      </c>
      <c r="C159" t="s">
        <v>271</v>
      </c>
      <c r="D159" t="s">
        <v>305</v>
      </c>
      <c r="E159">
        <v>20.149000000000001</v>
      </c>
      <c r="F159">
        <v>84.114999999999995</v>
      </c>
      <c r="G159">
        <f t="shared" si="6"/>
        <v>0.83938117619100039</v>
      </c>
    </row>
    <row r="160" spans="1:7" x14ac:dyDescent="0.2">
      <c r="A160">
        <v>230</v>
      </c>
      <c r="B160" t="s">
        <v>164</v>
      </c>
      <c r="C160" t="s">
        <v>272</v>
      </c>
      <c r="D160" t="s">
        <v>305</v>
      </c>
      <c r="E160">
        <v>18.343</v>
      </c>
      <c r="F160">
        <v>84.114999999999995</v>
      </c>
      <c r="G160">
        <f t="shared" si="6"/>
        <v>2.9969582161678212</v>
      </c>
    </row>
    <row r="161" spans="1:7" x14ac:dyDescent="0.2">
      <c r="A161">
        <v>231</v>
      </c>
      <c r="B161" t="s">
        <v>165</v>
      </c>
      <c r="C161" t="s">
        <v>273</v>
      </c>
      <c r="D161" t="s">
        <v>305</v>
      </c>
      <c r="E161">
        <v>18.634</v>
      </c>
      <c r="F161">
        <v>84.114999999999995</v>
      </c>
      <c r="G161">
        <f t="shared" si="6"/>
        <v>2.4412986866824538</v>
      </c>
    </row>
    <row r="162" spans="1:7" x14ac:dyDescent="0.2">
      <c r="A162">
        <v>232</v>
      </c>
      <c r="B162" t="s">
        <v>166</v>
      </c>
      <c r="C162" t="s">
        <v>274</v>
      </c>
      <c r="D162" t="s">
        <v>305</v>
      </c>
      <c r="E162">
        <v>18.891999999999999</v>
      </c>
      <c r="F162">
        <v>84.114999999999995</v>
      </c>
      <c r="G162">
        <f t="shared" si="6"/>
        <v>2.0354512654017727</v>
      </c>
    </row>
    <row r="163" spans="1:7" x14ac:dyDescent="0.2">
      <c r="A163">
        <v>233</v>
      </c>
      <c r="B163" t="s">
        <v>167</v>
      </c>
      <c r="C163" t="s">
        <v>275</v>
      </c>
      <c r="D163" t="s">
        <v>305</v>
      </c>
      <c r="E163">
        <v>18.341999999999999</v>
      </c>
      <c r="F163">
        <v>84.114999999999995</v>
      </c>
      <c r="G163">
        <f t="shared" si="6"/>
        <v>2.9990709169454481</v>
      </c>
    </row>
    <row r="164" spans="1:7" x14ac:dyDescent="0.2">
      <c r="A164">
        <v>234</v>
      </c>
      <c r="B164" t="s">
        <v>168</v>
      </c>
      <c r="C164" t="s">
        <v>276</v>
      </c>
      <c r="D164" t="s">
        <v>305</v>
      </c>
      <c r="E164">
        <v>26.427</v>
      </c>
      <c r="F164">
        <v>83.852000000000004</v>
      </c>
      <c r="G164">
        <f t="shared" si="6"/>
        <v>1.005991107665209E-2</v>
      </c>
    </row>
    <row r="165" spans="1:7" x14ac:dyDescent="0.2">
      <c r="A165">
        <v>241</v>
      </c>
      <c r="B165" t="s">
        <v>169</v>
      </c>
      <c r="C165" t="s">
        <v>259</v>
      </c>
      <c r="D165" t="s">
        <v>305</v>
      </c>
      <c r="E165">
        <v>16.834</v>
      </c>
      <c r="F165">
        <v>83.983000000000004</v>
      </c>
      <c r="G165">
        <f t="shared" si="6"/>
        <v>8.6797276057290809</v>
      </c>
    </row>
    <row r="166" spans="1:7" x14ac:dyDescent="0.2">
      <c r="A166">
        <v>242</v>
      </c>
      <c r="B166" t="s">
        <v>170</v>
      </c>
      <c r="C166" t="s">
        <v>260</v>
      </c>
      <c r="D166" t="s">
        <v>305</v>
      </c>
      <c r="E166">
        <v>16.637</v>
      </c>
      <c r="F166">
        <v>83.983000000000004</v>
      </c>
      <c r="G166">
        <f t="shared" si="6"/>
        <v>9.9723478363078382</v>
      </c>
    </row>
    <row r="167" spans="1:7" x14ac:dyDescent="0.2">
      <c r="A167">
        <v>243</v>
      </c>
      <c r="B167" t="s">
        <v>171</v>
      </c>
      <c r="C167" t="s">
        <v>261</v>
      </c>
      <c r="D167" t="s">
        <v>305</v>
      </c>
      <c r="E167">
        <v>18.210999999999999</v>
      </c>
      <c r="F167">
        <v>83.983000000000004</v>
      </c>
      <c r="G167">
        <f t="shared" si="6"/>
        <v>3.2891140616839443</v>
      </c>
    </row>
    <row r="168" spans="1:7" x14ac:dyDescent="0.2">
      <c r="A168">
        <v>244</v>
      </c>
      <c r="B168" t="s">
        <v>172</v>
      </c>
      <c r="C168" t="s">
        <v>262</v>
      </c>
      <c r="D168" t="s">
        <v>305</v>
      </c>
      <c r="E168">
        <v>17.52</v>
      </c>
      <c r="F168">
        <v>84.114999999999995</v>
      </c>
      <c r="G168">
        <f t="shared" si="6"/>
        <v>5.3525118015780322</v>
      </c>
    </row>
    <row r="169" spans="1:7" x14ac:dyDescent="0.2">
      <c r="A169">
        <v>245</v>
      </c>
      <c r="B169" t="s">
        <v>173</v>
      </c>
      <c r="C169" t="s">
        <v>263</v>
      </c>
      <c r="D169" t="s">
        <v>305</v>
      </c>
      <c r="E169">
        <v>17.324000000000002</v>
      </c>
      <c r="F169">
        <v>83.983000000000004</v>
      </c>
      <c r="G169">
        <f t="shared" si="6"/>
        <v>6.1452974456823206</v>
      </c>
    </row>
    <row r="170" spans="1:7" x14ac:dyDescent="0.2">
      <c r="A170">
        <v>246</v>
      </c>
      <c r="B170" t="s">
        <v>174</v>
      </c>
      <c r="C170" t="s">
        <v>264</v>
      </c>
      <c r="D170" t="s">
        <v>305</v>
      </c>
      <c r="E170">
        <v>16.451000000000001</v>
      </c>
      <c r="F170">
        <v>84.114999999999995</v>
      </c>
      <c r="G170">
        <f t="shared" si="6"/>
        <v>11.368998785841134</v>
      </c>
    </row>
    <row r="171" spans="1:7" x14ac:dyDescent="0.2">
      <c r="A171">
        <v>247</v>
      </c>
      <c r="B171" t="s">
        <v>175</v>
      </c>
      <c r="C171" t="s">
        <v>265</v>
      </c>
      <c r="D171" t="s">
        <v>305</v>
      </c>
      <c r="E171">
        <v>17.260000000000002</v>
      </c>
      <c r="F171">
        <v>83.983000000000004</v>
      </c>
      <c r="G171">
        <f t="shared" si="6"/>
        <v>6.4288003260231807</v>
      </c>
    </row>
    <row r="172" spans="1:7" x14ac:dyDescent="0.2">
      <c r="A172">
        <v>248</v>
      </c>
      <c r="B172" t="s">
        <v>176</v>
      </c>
      <c r="C172" t="s">
        <v>266</v>
      </c>
      <c r="D172" t="s">
        <v>305</v>
      </c>
      <c r="E172">
        <v>16.936</v>
      </c>
      <c r="F172">
        <v>84.114999999999995</v>
      </c>
      <c r="G172">
        <f t="shared" si="6"/>
        <v>8.0777288197116519</v>
      </c>
    </row>
    <row r="173" spans="1:7" x14ac:dyDescent="0.2">
      <c r="A173">
        <v>249</v>
      </c>
      <c r="B173" t="s">
        <v>177</v>
      </c>
      <c r="C173" t="s">
        <v>267</v>
      </c>
      <c r="D173" t="s">
        <v>305</v>
      </c>
      <c r="E173">
        <v>19.495999999999999</v>
      </c>
      <c r="F173">
        <v>84.114999999999995</v>
      </c>
      <c r="G173">
        <f t="shared" si="6"/>
        <v>1.3298667461524381</v>
      </c>
    </row>
    <row r="174" spans="1:7" x14ac:dyDescent="0.2">
      <c r="A174">
        <v>250</v>
      </c>
      <c r="B174" t="s">
        <v>178</v>
      </c>
      <c r="C174" t="s">
        <v>268</v>
      </c>
      <c r="D174" t="s">
        <v>305</v>
      </c>
      <c r="E174">
        <v>18.283999999999999</v>
      </c>
      <c r="F174">
        <v>84.114999999999995</v>
      </c>
      <c r="G174">
        <f t="shared" si="6"/>
        <v>3.1241903023002462</v>
      </c>
    </row>
    <row r="175" spans="1:7" x14ac:dyDescent="0.2">
      <c r="A175">
        <v>251</v>
      </c>
      <c r="B175" t="s">
        <v>179</v>
      </c>
      <c r="C175" t="s">
        <v>269</v>
      </c>
      <c r="D175" t="s">
        <v>305</v>
      </c>
      <c r="E175">
        <v>18.98</v>
      </c>
      <c r="F175">
        <v>84.114999999999995</v>
      </c>
      <c r="G175">
        <f t="shared" si="6"/>
        <v>1.9130597934582809</v>
      </c>
    </row>
    <row r="176" spans="1:7" x14ac:dyDescent="0.2">
      <c r="A176">
        <v>252</v>
      </c>
      <c r="B176" t="s">
        <v>180</v>
      </c>
      <c r="C176" t="s">
        <v>270</v>
      </c>
      <c r="D176" t="s">
        <v>305</v>
      </c>
      <c r="E176">
        <v>19.498000000000001</v>
      </c>
      <c r="F176">
        <v>84.114999999999995</v>
      </c>
      <c r="G176">
        <f t="shared" si="6"/>
        <v>1.3279937521693126</v>
      </c>
    </row>
    <row r="177" spans="1:7" x14ac:dyDescent="0.2">
      <c r="A177">
        <v>253</v>
      </c>
      <c r="B177" t="s">
        <v>181</v>
      </c>
      <c r="C177" t="s">
        <v>271</v>
      </c>
      <c r="D177" t="s">
        <v>305</v>
      </c>
      <c r="E177">
        <v>20.189</v>
      </c>
      <c r="F177">
        <v>84.114999999999995</v>
      </c>
      <c r="G177">
        <f t="shared" si="6"/>
        <v>0.81605105901882269</v>
      </c>
    </row>
    <row r="178" spans="1:7" x14ac:dyDescent="0.2">
      <c r="A178">
        <v>254</v>
      </c>
      <c r="B178" t="s">
        <v>182</v>
      </c>
      <c r="C178" t="s">
        <v>272</v>
      </c>
      <c r="D178" t="s">
        <v>305</v>
      </c>
      <c r="E178">
        <v>18.27</v>
      </c>
      <c r="F178">
        <v>84.114999999999995</v>
      </c>
      <c r="G178">
        <f t="shared" si="6"/>
        <v>3.1551654852200111</v>
      </c>
    </row>
    <row r="179" spans="1:7" x14ac:dyDescent="0.2">
      <c r="A179">
        <v>255</v>
      </c>
      <c r="B179" t="s">
        <v>183</v>
      </c>
      <c r="C179" t="s">
        <v>273</v>
      </c>
      <c r="D179" t="s">
        <v>305</v>
      </c>
      <c r="E179">
        <v>18.626000000000001</v>
      </c>
      <c r="F179">
        <v>84.114999999999995</v>
      </c>
      <c r="G179">
        <f t="shared" si="6"/>
        <v>2.4551006204945036</v>
      </c>
    </row>
    <row r="180" spans="1:7" x14ac:dyDescent="0.2">
      <c r="A180">
        <v>256</v>
      </c>
      <c r="B180" t="s">
        <v>184</v>
      </c>
      <c r="C180" t="s">
        <v>274</v>
      </c>
      <c r="D180" t="s">
        <v>305</v>
      </c>
      <c r="E180">
        <v>18.827000000000002</v>
      </c>
      <c r="F180">
        <v>84.114999999999995</v>
      </c>
      <c r="G180">
        <f t="shared" si="6"/>
        <v>2.1308544432549059</v>
      </c>
    </row>
    <row r="181" spans="1:7" x14ac:dyDescent="0.2">
      <c r="A181">
        <v>257</v>
      </c>
      <c r="B181" t="s">
        <v>185</v>
      </c>
      <c r="C181" t="s">
        <v>275</v>
      </c>
      <c r="D181" t="s">
        <v>305</v>
      </c>
      <c r="E181">
        <v>18.315000000000001</v>
      </c>
      <c r="F181">
        <v>84.114999999999995</v>
      </c>
      <c r="G181">
        <f t="shared" si="6"/>
        <v>3.0566802650461957</v>
      </c>
    </row>
    <row r="182" spans="1:7" x14ac:dyDescent="0.2">
      <c r="A182">
        <v>258</v>
      </c>
      <c r="B182" t="s">
        <v>186</v>
      </c>
      <c r="C182" t="s">
        <v>276</v>
      </c>
      <c r="D182" t="s">
        <v>305</v>
      </c>
      <c r="E182">
        <v>25.292999999999999</v>
      </c>
      <c r="F182">
        <v>83.852000000000004</v>
      </c>
      <c r="G182">
        <f t="shared" si="6"/>
        <v>2.2369269627653898E-2</v>
      </c>
    </row>
    <row r="183" spans="1:7" x14ac:dyDescent="0.2">
      <c r="A183">
        <v>265</v>
      </c>
      <c r="B183" t="s">
        <v>187</v>
      </c>
      <c r="C183" t="s">
        <v>284</v>
      </c>
      <c r="D183" t="s">
        <v>305</v>
      </c>
      <c r="E183">
        <v>17.745000000000001</v>
      </c>
      <c r="F183">
        <v>83.983000000000004</v>
      </c>
      <c r="G183">
        <f t="shared" si="6"/>
        <v>4.5676938354820189</v>
      </c>
    </row>
    <row r="184" spans="1:7" x14ac:dyDescent="0.2">
      <c r="A184">
        <v>266</v>
      </c>
      <c r="B184" t="s">
        <v>188</v>
      </c>
      <c r="C184" t="s">
        <v>285</v>
      </c>
      <c r="D184" t="s">
        <v>305</v>
      </c>
      <c r="E184">
        <v>16.956</v>
      </c>
      <c r="F184">
        <v>83.983000000000004</v>
      </c>
      <c r="G184">
        <f t="shared" si="6"/>
        <v>7.964679837245261</v>
      </c>
    </row>
    <row r="185" spans="1:7" x14ac:dyDescent="0.2">
      <c r="A185">
        <v>267</v>
      </c>
      <c r="B185" t="s">
        <v>189</v>
      </c>
      <c r="C185" t="s">
        <v>286</v>
      </c>
      <c r="D185" t="s">
        <v>305</v>
      </c>
      <c r="E185">
        <v>18.361000000000001</v>
      </c>
      <c r="F185">
        <v>83.983000000000004</v>
      </c>
      <c r="G185">
        <f t="shared" si="6"/>
        <v>2.9591830876737184</v>
      </c>
    </row>
    <row r="186" spans="1:7" x14ac:dyDescent="0.2">
      <c r="A186">
        <v>268</v>
      </c>
      <c r="B186" t="s">
        <v>190</v>
      </c>
      <c r="C186" t="s">
        <v>287</v>
      </c>
      <c r="D186" t="s">
        <v>305</v>
      </c>
      <c r="E186">
        <v>17.25</v>
      </c>
      <c r="F186">
        <v>83.983000000000004</v>
      </c>
      <c r="G186">
        <f t="shared" si="6"/>
        <v>6.4742640853317752</v>
      </c>
    </row>
    <row r="187" spans="1:7" x14ac:dyDescent="0.2">
      <c r="A187">
        <v>269</v>
      </c>
      <c r="B187" t="s">
        <v>191</v>
      </c>
      <c r="C187" t="s">
        <v>288</v>
      </c>
      <c r="D187" t="s">
        <v>305</v>
      </c>
      <c r="E187">
        <v>17.616</v>
      </c>
      <c r="F187">
        <v>83.983000000000004</v>
      </c>
      <c r="G187">
        <f t="shared" si="6"/>
        <v>5.0023847381032773</v>
      </c>
    </row>
    <row r="188" spans="1:7" x14ac:dyDescent="0.2">
      <c r="A188">
        <v>270</v>
      </c>
      <c r="B188" t="s">
        <v>192</v>
      </c>
      <c r="C188" t="s">
        <v>289</v>
      </c>
      <c r="D188" t="s">
        <v>305</v>
      </c>
      <c r="E188">
        <v>17.616</v>
      </c>
      <c r="F188">
        <v>84.114999999999995</v>
      </c>
      <c r="G188">
        <f t="shared" si="6"/>
        <v>5.0023847381032773</v>
      </c>
    </row>
    <row r="189" spans="1:7" x14ac:dyDescent="0.2">
      <c r="A189">
        <v>271</v>
      </c>
      <c r="B189" t="s">
        <v>193</v>
      </c>
      <c r="C189" t="s">
        <v>290</v>
      </c>
      <c r="D189" t="s">
        <v>305</v>
      </c>
      <c r="E189">
        <v>16.707999999999998</v>
      </c>
      <c r="F189">
        <v>83.983000000000004</v>
      </c>
      <c r="G189">
        <f t="shared" si="6"/>
        <v>9.4856710207522088</v>
      </c>
    </row>
    <row r="190" spans="1:7" x14ac:dyDescent="0.2">
      <c r="A190">
        <v>272</v>
      </c>
      <c r="B190" t="s">
        <v>194</v>
      </c>
      <c r="C190" t="s">
        <v>291</v>
      </c>
      <c r="D190" t="s">
        <v>305</v>
      </c>
      <c r="E190">
        <v>16.914000000000001</v>
      </c>
      <c r="F190">
        <v>84.114999999999995</v>
      </c>
      <c r="G190">
        <f t="shared" si="6"/>
        <v>8.2039368798256973</v>
      </c>
    </row>
    <row r="191" spans="1:7" x14ac:dyDescent="0.2">
      <c r="A191">
        <v>273</v>
      </c>
      <c r="B191" t="s">
        <v>195</v>
      </c>
      <c r="C191" t="s">
        <v>292</v>
      </c>
      <c r="D191" t="s">
        <v>305</v>
      </c>
      <c r="E191">
        <v>19.706</v>
      </c>
      <c r="F191">
        <v>84.114999999999995</v>
      </c>
      <c r="G191">
        <f t="shared" si="6"/>
        <v>1.1469333706454996</v>
      </c>
    </row>
    <row r="192" spans="1:7" x14ac:dyDescent="0.2">
      <c r="A192">
        <v>274</v>
      </c>
      <c r="B192" t="s">
        <v>196</v>
      </c>
      <c r="C192" t="s">
        <v>293</v>
      </c>
      <c r="D192" t="s">
        <v>305</v>
      </c>
      <c r="E192">
        <v>18.946000000000002</v>
      </c>
      <c r="F192">
        <v>84.114999999999995</v>
      </c>
      <c r="G192">
        <f t="shared" si="6"/>
        <v>1.9594498525177826</v>
      </c>
    </row>
    <row r="193" spans="1:7" x14ac:dyDescent="0.2">
      <c r="A193">
        <v>275</v>
      </c>
      <c r="B193" t="s">
        <v>197</v>
      </c>
      <c r="C193" t="s">
        <v>294</v>
      </c>
      <c r="D193" t="s">
        <v>305</v>
      </c>
      <c r="E193">
        <v>18.251999999999999</v>
      </c>
      <c r="F193">
        <v>84.114999999999995</v>
      </c>
      <c r="G193">
        <f t="shared" si="6"/>
        <v>3.1954424056041626</v>
      </c>
    </row>
    <row r="194" spans="1:7" x14ac:dyDescent="0.2">
      <c r="A194">
        <v>276</v>
      </c>
      <c r="B194" t="s">
        <v>198</v>
      </c>
      <c r="C194" t="s">
        <v>295</v>
      </c>
      <c r="D194" t="s">
        <v>305</v>
      </c>
      <c r="E194">
        <v>19.632000000000001</v>
      </c>
      <c r="F194">
        <v>83.983000000000004</v>
      </c>
      <c r="G194">
        <f t="shared" ref="G194:G254" si="7">5*246341*EXP(-0.7047*E194)</f>
        <v>1.2083303689483462</v>
      </c>
    </row>
    <row r="195" spans="1:7" x14ac:dyDescent="0.2">
      <c r="A195">
        <v>277</v>
      </c>
      <c r="B195" t="s">
        <v>199</v>
      </c>
      <c r="C195" t="s">
        <v>296</v>
      </c>
      <c r="D195" t="s">
        <v>305</v>
      </c>
      <c r="E195">
        <v>19.62</v>
      </c>
      <c r="F195">
        <v>84.114999999999995</v>
      </c>
      <c r="G195">
        <f t="shared" si="7"/>
        <v>1.2185918201982713</v>
      </c>
    </row>
    <row r="196" spans="1:7" x14ac:dyDescent="0.2">
      <c r="A196">
        <v>278</v>
      </c>
      <c r="B196" t="s">
        <v>200</v>
      </c>
      <c r="C196" t="s">
        <v>297</v>
      </c>
      <c r="D196" t="s">
        <v>305</v>
      </c>
      <c r="E196">
        <v>18.937000000000001</v>
      </c>
      <c r="F196">
        <v>84.114999999999995</v>
      </c>
      <c r="G196">
        <f t="shared" si="7"/>
        <v>1.9719167639738118</v>
      </c>
    </row>
    <row r="197" spans="1:7" x14ac:dyDescent="0.2">
      <c r="A197">
        <v>279</v>
      </c>
      <c r="B197" t="s">
        <v>201</v>
      </c>
      <c r="C197" t="s">
        <v>298</v>
      </c>
      <c r="D197" t="s">
        <v>305</v>
      </c>
      <c r="E197">
        <v>18.597999999999999</v>
      </c>
      <c r="F197">
        <v>84.114999999999995</v>
      </c>
      <c r="G197">
        <f t="shared" si="7"/>
        <v>2.5040247724788443</v>
      </c>
    </row>
    <row r="198" spans="1:7" x14ac:dyDescent="0.2">
      <c r="A198">
        <v>280</v>
      </c>
      <c r="B198" t="s">
        <v>202</v>
      </c>
      <c r="C198" t="s">
        <v>299</v>
      </c>
      <c r="D198" t="s">
        <v>305</v>
      </c>
      <c r="E198">
        <v>19.262</v>
      </c>
      <c r="F198">
        <v>84.114999999999995</v>
      </c>
      <c r="G198">
        <f t="shared" si="7"/>
        <v>1.5682785398325474</v>
      </c>
    </row>
    <row r="199" spans="1:7" x14ac:dyDescent="0.2">
      <c r="A199">
        <v>281</v>
      </c>
      <c r="B199" t="s">
        <v>203</v>
      </c>
      <c r="C199" t="s">
        <v>300</v>
      </c>
      <c r="D199" t="s">
        <v>305</v>
      </c>
      <c r="E199">
        <v>18.361999999999998</v>
      </c>
      <c r="F199">
        <v>83.983000000000004</v>
      </c>
      <c r="G199">
        <f t="shared" si="7"/>
        <v>2.9570984859475264</v>
      </c>
    </row>
    <row r="200" spans="1:7" x14ac:dyDescent="0.2">
      <c r="A200">
        <v>282</v>
      </c>
      <c r="B200" t="s">
        <v>204</v>
      </c>
      <c r="C200" t="s">
        <v>301</v>
      </c>
      <c r="D200" t="s">
        <v>305</v>
      </c>
      <c r="E200">
        <v>26.324999999999999</v>
      </c>
      <c r="F200">
        <v>83.983000000000004</v>
      </c>
      <c r="G200">
        <f t="shared" si="7"/>
        <v>1.0809633478920609E-2</v>
      </c>
    </row>
    <row r="201" spans="1:7" x14ac:dyDescent="0.2">
      <c r="A201">
        <v>289</v>
      </c>
      <c r="B201" t="s">
        <v>205</v>
      </c>
      <c r="C201" t="s">
        <v>284</v>
      </c>
      <c r="D201" t="s">
        <v>305</v>
      </c>
      <c r="E201">
        <v>17.785</v>
      </c>
      <c r="F201">
        <v>83.983000000000004</v>
      </c>
      <c r="G201">
        <f t="shared" si="7"/>
        <v>4.4407374116174783</v>
      </c>
    </row>
    <row r="202" spans="1:7" x14ac:dyDescent="0.2">
      <c r="A202">
        <v>290</v>
      </c>
      <c r="B202" t="s">
        <v>206</v>
      </c>
      <c r="C202" t="s">
        <v>285</v>
      </c>
      <c r="D202" t="s">
        <v>305</v>
      </c>
      <c r="E202">
        <v>16.863</v>
      </c>
      <c r="F202">
        <v>83.983000000000004</v>
      </c>
      <c r="G202">
        <f t="shared" si="7"/>
        <v>8.5041463152297752</v>
      </c>
    </row>
    <row r="203" spans="1:7" x14ac:dyDescent="0.2">
      <c r="A203">
        <v>291</v>
      </c>
      <c r="B203" t="s">
        <v>207</v>
      </c>
      <c r="C203" t="s">
        <v>286</v>
      </c>
      <c r="D203" t="s">
        <v>305</v>
      </c>
      <c r="E203">
        <v>18.321999999999999</v>
      </c>
      <c r="F203">
        <v>83.983000000000004</v>
      </c>
      <c r="G203">
        <f t="shared" si="7"/>
        <v>3.0416390957590909</v>
      </c>
    </row>
    <row r="204" spans="1:7" x14ac:dyDescent="0.2">
      <c r="A204">
        <v>292</v>
      </c>
      <c r="B204" t="s">
        <v>208</v>
      </c>
      <c r="C204" t="s">
        <v>287</v>
      </c>
      <c r="D204" t="s">
        <v>305</v>
      </c>
      <c r="E204">
        <v>17.347000000000001</v>
      </c>
      <c r="F204">
        <v>83.983000000000004</v>
      </c>
      <c r="G204">
        <f t="shared" si="7"/>
        <v>6.0464966992661173</v>
      </c>
    </row>
    <row r="205" spans="1:7" x14ac:dyDescent="0.2">
      <c r="A205">
        <v>293</v>
      </c>
      <c r="B205" t="s">
        <v>209</v>
      </c>
      <c r="C205" t="s">
        <v>288</v>
      </c>
      <c r="D205" t="s">
        <v>305</v>
      </c>
      <c r="E205">
        <v>17.565000000000001</v>
      </c>
      <c r="F205">
        <v>83.983000000000004</v>
      </c>
      <c r="G205">
        <f t="shared" si="7"/>
        <v>5.1854386937709469</v>
      </c>
    </row>
    <row r="206" spans="1:7" x14ac:dyDescent="0.2">
      <c r="A206">
        <v>294</v>
      </c>
      <c r="B206" t="s">
        <v>210</v>
      </c>
      <c r="C206" t="s">
        <v>289</v>
      </c>
      <c r="D206" t="s">
        <v>305</v>
      </c>
      <c r="E206">
        <v>17.646999999999998</v>
      </c>
      <c r="F206">
        <v>83.983000000000004</v>
      </c>
      <c r="G206">
        <f t="shared" si="7"/>
        <v>4.8942891525751655</v>
      </c>
    </row>
    <row r="207" spans="1:7" x14ac:dyDescent="0.2">
      <c r="A207">
        <v>295</v>
      </c>
      <c r="B207" t="s">
        <v>211</v>
      </c>
      <c r="C207" t="s">
        <v>290</v>
      </c>
      <c r="D207" t="s">
        <v>305</v>
      </c>
      <c r="E207">
        <v>16.640999999999998</v>
      </c>
      <c r="F207">
        <v>83.983000000000004</v>
      </c>
      <c r="G207">
        <f t="shared" si="7"/>
        <v>9.9442773633379478</v>
      </c>
    </row>
    <row r="208" spans="1:7" x14ac:dyDescent="0.2">
      <c r="A208">
        <v>296</v>
      </c>
      <c r="B208" t="s">
        <v>212</v>
      </c>
      <c r="C208" t="s">
        <v>291</v>
      </c>
      <c r="D208" t="s">
        <v>305</v>
      </c>
      <c r="E208">
        <v>16.786000000000001</v>
      </c>
      <c r="F208">
        <v>84.114999999999995</v>
      </c>
      <c r="G208">
        <f t="shared" si="7"/>
        <v>8.9783466112836425</v>
      </c>
    </row>
    <row r="209" spans="1:7" x14ac:dyDescent="0.2">
      <c r="A209">
        <v>297</v>
      </c>
      <c r="B209" t="s">
        <v>213</v>
      </c>
      <c r="C209" t="s">
        <v>292</v>
      </c>
      <c r="D209" t="s">
        <v>305</v>
      </c>
      <c r="E209">
        <v>19.655999999999999</v>
      </c>
      <c r="F209">
        <v>84.114999999999995</v>
      </c>
      <c r="G209">
        <f t="shared" si="7"/>
        <v>1.1880659660195756</v>
      </c>
    </row>
    <row r="210" spans="1:7" x14ac:dyDescent="0.2">
      <c r="A210">
        <v>298</v>
      </c>
      <c r="B210" t="s">
        <v>214</v>
      </c>
      <c r="C210" t="s">
        <v>293</v>
      </c>
      <c r="D210" t="s">
        <v>305</v>
      </c>
      <c r="E210">
        <v>18.774999999999999</v>
      </c>
      <c r="F210">
        <v>84.114999999999995</v>
      </c>
      <c r="G210">
        <f t="shared" si="7"/>
        <v>2.2103866309318767</v>
      </c>
    </row>
    <row r="211" spans="1:7" x14ac:dyDescent="0.2">
      <c r="A211">
        <v>299</v>
      </c>
      <c r="B211" t="s">
        <v>215</v>
      </c>
      <c r="C211" t="s">
        <v>294</v>
      </c>
      <c r="D211" t="s">
        <v>305</v>
      </c>
      <c r="E211">
        <v>18.228999999999999</v>
      </c>
      <c r="F211">
        <v>84.114999999999995</v>
      </c>
      <c r="G211">
        <f t="shared" si="7"/>
        <v>3.24765645789034</v>
      </c>
    </row>
    <row r="212" spans="1:7" x14ac:dyDescent="0.2">
      <c r="A212">
        <v>300</v>
      </c>
      <c r="B212" t="s">
        <v>216</v>
      </c>
      <c r="C212" t="s">
        <v>295</v>
      </c>
      <c r="D212" t="s">
        <v>305</v>
      </c>
      <c r="E212">
        <v>19.555</v>
      </c>
      <c r="F212">
        <v>84.114999999999995</v>
      </c>
      <c r="G212">
        <f t="shared" si="7"/>
        <v>1.2757081629616072</v>
      </c>
    </row>
    <row r="213" spans="1:7" x14ac:dyDescent="0.2">
      <c r="A213">
        <v>301</v>
      </c>
      <c r="B213" t="s">
        <v>217</v>
      </c>
      <c r="C213" t="s">
        <v>296</v>
      </c>
      <c r="D213" t="s">
        <v>305</v>
      </c>
      <c r="E213">
        <v>19.966999999999999</v>
      </c>
      <c r="F213">
        <v>83.983000000000004</v>
      </c>
      <c r="G213">
        <f t="shared" si="7"/>
        <v>0.95424487922978085</v>
      </c>
    </row>
    <row r="214" spans="1:7" x14ac:dyDescent="0.2">
      <c r="A214">
        <v>302</v>
      </c>
      <c r="B214" t="s">
        <v>218</v>
      </c>
      <c r="C214" t="s">
        <v>297</v>
      </c>
      <c r="D214" t="s">
        <v>305</v>
      </c>
      <c r="E214">
        <v>18.888999999999999</v>
      </c>
      <c r="F214">
        <v>84.114999999999995</v>
      </c>
      <c r="G214">
        <f t="shared" si="7"/>
        <v>2.0397589647711678</v>
      </c>
    </row>
    <row r="215" spans="1:7" x14ac:dyDescent="0.2">
      <c r="A215">
        <v>303</v>
      </c>
      <c r="B215" t="s">
        <v>219</v>
      </c>
      <c r="C215" t="s">
        <v>298</v>
      </c>
      <c r="D215" t="s">
        <v>305</v>
      </c>
      <c r="E215">
        <v>18.850999999999999</v>
      </c>
      <c r="F215">
        <v>84.114999999999995</v>
      </c>
      <c r="G215">
        <f t="shared" si="7"/>
        <v>2.0951187751542517</v>
      </c>
    </row>
    <row r="216" spans="1:7" x14ac:dyDescent="0.2">
      <c r="A216">
        <v>304</v>
      </c>
      <c r="B216" t="s">
        <v>220</v>
      </c>
      <c r="C216" t="s">
        <v>299</v>
      </c>
      <c r="D216" t="s">
        <v>305</v>
      </c>
      <c r="E216">
        <v>19.161000000000001</v>
      </c>
      <c r="F216">
        <v>84.114999999999995</v>
      </c>
      <c r="G216">
        <f t="shared" si="7"/>
        <v>1.6839685609081123</v>
      </c>
    </row>
    <row r="217" spans="1:7" x14ac:dyDescent="0.2">
      <c r="A217">
        <v>305</v>
      </c>
      <c r="B217" t="s">
        <v>221</v>
      </c>
      <c r="C217" t="s">
        <v>300</v>
      </c>
      <c r="D217" t="s">
        <v>305</v>
      </c>
      <c r="E217">
        <v>18.152999999999999</v>
      </c>
      <c r="F217">
        <v>84.114999999999995</v>
      </c>
      <c r="G217">
        <f t="shared" si="7"/>
        <v>3.4263338678027213</v>
      </c>
    </row>
    <row r="218" spans="1:7" x14ac:dyDescent="0.2">
      <c r="A218">
        <v>306</v>
      </c>
      <c r="B218" t="s">
        <v>222</v>
      </c>
      <c r="C218" t="s">
        <v>301</v>
      </c>
      <c r="D218" t="s">
        <v>305</v>
      </c>
      <c r="E218">
        <v>26.167999999999999</v>
      </c>
      <c r="F218">
        <v>83.983000000000004</v>
      </c>
      <c r="G218">
        <f t="shared" si="7"/>
        <v>1.2074256514363346E-2</v>
      </c>
    </row>
    <row r="219" spans="1:7" x14ac:dyDescent="0.2">
      <c r="A219">
        <v>313</v>
      </c>
      <c r="B219" t="s">
        <v>223</v>
      </c>
      <c r="C219" t="s">
        <v>284</v>
      </c>
      <c r="D219" t="s">
        <v>305</v>
      </c>
      <c r="E219">
        <v>17.716000000000001</v>
      </c>
      <c r="F219">
        <v>83.852000000000004</v>
      </c>
      <c r="G219">
        <f t="shared" si="7"/>
        <v>4.6620009591498439</v>
      </c>
    </row>
    <row r="220" spans="1:7" x14ac:dyDescent="0.2">
      <c r="A220">
        <v>314</v>
      </c>
      <c r="B220" t="s">
        <v>224</v>
      </c>
      <c r="C220" t="s">
        <v>285</v>
      </c>
      <c r="D220" t="s">
        <v>305</v>
      </c>
      <c r="E220">
        <v>17.143999999999998</v>
      </c>
      <c r="F220">
        <v>83.983000000000004</v>
      </c>
      <c r="G220">
        <f t="shared" si="7"/>
        <v>6.9764008506954065</v>
      </c>
    </row>
    <row r="221" spans="1:7" x14ac:dyDescent="0.2">
      <c r="A221">
        <v>315</v>
      </c>
      <c r="B221" t="s">
        <v>225</v>
      </c>
      <c r="C221" t="s">
        <v>286</v>
      </c>
      <c r="D221" t="s">
        <v>305</v>
      </c>
      <c r="E221">
        <v>18.361000000000001</v>
      </c>
      <c r="F221">
        <v>83.983000000000004</v>
      </c>
      <c r="G221">
        <f t="shared" si="7"/>
        <v>2.9591830876737184</v>
      </c>
    </row>
    <row r="222" spans="1:7" x14ac:dyDescent="0.2">
      <c r="A222">
        <v>316</v>
      </c>
      <c r="B222" t="s">
        <v>226</v>
      </c>
      <c r="C222" t="s">
        <v>287</v>
      </c>
      <c r="D222" t="s">
        <v>305</v>
      </c>
      <c r="E222">
        <v>17.359000000000002</v>
      </c>
      <c r="F222">
        <v>83.983000000000004</v>
      </c>
      <c r="G222">
        <f t="shared" si="7"/>
        <v>5.9955806910639149</v>
      </c>
    </row>
    <row r="223" spans="1:7" x14ac:dyDescent="0.2">
      <c r="A223">
        <v>317</v>
      </c>
      <c r="B223" t="s">
        <v>227</v>
      </c>
      <c r="C223" t="s">
        <v>288</v>
      </c>
      <c r="D223" t="s">
        <v>305</v>
      </c>
      <c r="E223">
        <v>17.675999999999998</v>
      </c>
      <c r="F223">
        <v>83.983000000000004</v>
      </c>
      <c r="G223">
        <f t="shared" si="7"/>
        <v>4.7952830956433008</v>
      </c>
    </row>
    <row r="224" spans="1:7" x14ac:dyDescent="0.2">
      <c r="A224">
        <v>318</v>
      </c>
      <c r="B224" t="s">
        <v>228</v>
      </c>
      <c r="C224" t="s">
        <v>289</v>
      </c>
      <c r="D224" t="s">
        <v>305</v>
      </c>
      <c r="E224">
        <v>17.635999999999999</v>
      </c>
      <c r="F224">
        <v>83.983000000000004</v>
      </c>
      <c r="G224">
        <f t="shared" si="7"/>
        <v>4.9323756405995356</v>
      </c>
    </row>
    <row r="225" spans="1:7" x14ac:dyDescent="0.2">
      <c r="A225">
        <v>319</v>
      </c>
      <c r="B225" t="s">
        <v>229</v>
      </c>
      <c r="C225" t="s">
        <v>290</v>
      </c>
      <c r="D225" t="s">
        <v>305</v>
      </c>
      <c r="E225">
        <v>16.718</v>
      </c>
      <c r="F225">
        <v>83.983000000000004</v>
      </c>
      <c r="G225">
        <f t="shared" si="7"/>
        <v>9.4190604749845388</v>
      </c>
    </row>
    <row r="226" spans="1:7" x14ac:dyDescent="0.2">
      <c r="A226">
        <v>320</v>
      </c>
      <c r="B226" t="s">
        <v>230</v>
      </c>
      <c r="C226" t="s">
        <v>291</v>
      </c>
      <c r="D226" t="s">
        <v>305</v>
      </c>
      <c r="E226">
        <v>16.826000000000001</v>
      </c>
      <c r="F226">
        <v>84.114999999999995</v>
      </c>
      <c r="G226">
        <f t="shared" si="7"/>
        <v>8.7287986295142641</v>
      </c>
    </row>
    <row r="227" spans="1:7" x14ac:dyDescent="0.2">
      <c r="A227">
        <v>321</v>
      </c>
      <c r="B227" t="s">
        <v>231</v>
      </c>
      <c r="C227" t="s">
        <v>292</v>
      </c>
      <c r="D227" t="s">
        <v>305</v>
      </c>
      <c r="E227">
        <v>19.783000000000001</v>
      </c>
      <c r="F227">
        <v>84.114999999999995</v>
      </c>
      <c r="G227">
        <f t="shared" si="7"/>
        <v>1.0863569452231787</v>
      </c>
    </row>
    <row r="228" spans="1:7" x14ac:dyDescent="0.2">
      <c r="A228">
        <v>322</v>
      </c>
      <c r="B228" t="s">
        <v>232</v>
      </c>
      <c r="C228" t="s">
        <v>293</v>
      </c>
      <c r="D228" t="s">
        <v>305</v>
      </c>
      <c r="E228">
        <v>18.731000000000002</v>
      </c>
      <c r="F228">
        <v>84.114999999999995</v>
      </c>
      <c r="G228">
        <f t="shared" si="7"/>
        <v>2.2799972717195263</v>
      </c>
    </row>
    <row r="229" spans="1:7" x14ac:dyDescent="0.2">
      <c r="A229">
        <v>323</v>
      </c>
      <c r="B229" t="s">
        <v>233</v>
      </c>
      <c r="C229" t="s">
        <v>294</v>
      </c>
      <c r="D229" t="s">
        <v>305</v>
      </c>
      <c r="E229">
        <v>17.957000000000001</v>
      </c>
      <c r="F229">
        <v>84.114999999999995</v>
      </c>
      <c r="G229">
        <f t="shared" si="7"/>
        <v>3.9338242579222693</v>
      </c>
    </row>
    <row r="230" spans="1:7" x14ac:dyDescent="0.2">
      <c r="A230">
        <v>324</v>
      </c>
      <c r="B230" t="s">
        <v>234</v>
      </c>
      <c r="C230" t="s">
        <v>295</v>
      </c>
      <c r="D230" t="s">
        <v>305</v>
      </c>
      <c r="E230">
        <v>19.393000000000001</v>
      </c>
      <c r="F230">
        <v>84.114999999999995</v>
      </c>
      <c r="G230">
        <f t="shared" si="7"/>
        <v>1.42998341506997</v>
      </c>
    </row>
    <row r="231" spans="1:7" x14ac:dyDescent="0.2">
      <c r="A231">
        <v>325</v>
      </c>
      <c r="B231" t="s">
        <v>235</v>
      </c>
      <c r="C231" t="s">
        <v>296</v>
      </c>
      <c r="D231" t="s">
        <v>305</v>
      </c>
      <c r="E231">
        <v>19.699000000000002</v>
      </c>
      <c r="F231">
        <v>84.114999999999995</v>
      </c>
      <c r="G231">
        <f t="shared" si="7"/>
        <v>1.1526050556961558</v>
      </c>
    </row>
    <row r="232" spans="1:7" x14ac:dyDescent="0.2">
      <c r="A232">
        <v>326</v>
      </c>
      <c r="B232" t="s">
        <v>236</v>
      </c>
      <c r="C232" t="s">
        <v>297</v>
      </c>
      <c r="D232" t="s">
        <v>305</v>
      </c>
      <c r="E232">
        <v>18.786999999999999</v>
      </c>
      <c r="F232">
        <v>84.114999999999995</v>
      </c>
      <c r="G232">
        <f t="shared" si="7"/>
        <v>2.1917735282662871</v>
      </c>
    </row>
    <row r="233" spans="1:7" x14ac:dyDescent="0.2">
      <c r="A233">
        <v>327</v>
      </c>
      <c r="B233" t="s">
        <v>237</v>
      </c>
      <c r="C233" t="s">
        <v>298</v>
      </c>
      <c r="D233" t="s">
        <v>305</v>
      </c>
      <c r="E233">
        <v>18.88</v>
      </c>
      <c r="F233">
        <v>84.114999999999995</v>
      </c>
      <c r="G233">
        <f t="shared" si="7"/>
        <v>2.052736839337733</v>
      </c>
    </row>
    <row r="234" spans="1:7" x14ac:dyDescent="0.2">
      <c r="A234">
        <v>328</v>
      </c>
      <c r="B234" t="s">
        <v>238</v>
      </c>
      <c r="C234" t="s">
        <v>299</v>
      </c>
      <c r="D234" t="s">
        <v>305</v>
      </c>
      <c r="E234">
        <v>19.393999999999998</v>
      </c>
      <c r="F234">
        <v>83.983000000000004</v>
      </c>
      <c r="G234">
        <f t="shared" si="7"/>
        <v>1.4289760607403588</v>
      </c>
    </row>
    <row r="235" spans="1:7" x14ac:dyDescent="0.2">
      <c r="A235">
        <v>329</v>
      </c>
      <c r="B235" t="s">
        <v>239</v>
      </c>
      <c r="C235" t="s">
        <v>300</v>
      </c>
      <c r="D235" t="s">
        <v>305</v>
      </c>
      <c r="E235">
        <v>18.356999999999999</v>
      </c>
      <c r="F235">
        <v>83.983000000000004</v>
      </c>
      <c r="G235">
        <f t="shared" si="7"/>
        <v>2.9675362003073071</v>
      </c>
    </row>
    <row r="236" spans="1:7" x14ac:dyDescent="0.2">
      <c r="A236">
        <v>330</v>
      </c>
      <c r="B236" t="s">
        <v>240</v>
      </c>
      <c r="C236" t="s">
        <v>301</v>
      </c>
      <c r="D236" t="s">
        <v>305</v>
      </c>
      <c r="E236">
        <v>26.187999999999999</v>
      </c>
      <c r="F236">
        <v>83.983000000000004</v>
      </c>
      <c r="G236">
        <f t="shared" si="7"/>
        <v>1.1905275549112785E-2</v>
      </c>
    </row>
    <row r="237" spans="1:7" x14ac:dyDescent="0.2">
      <c r="A237">
        <v>337</v>
      </c>
      <c r="B237" t="s">
        <v>241</v>
      </c>
      <c r="C237" t="s">
        <v>277</v>
      </c>
      <c r="D237" t="s">
        <v>305</v>
      </c>
      <c r="E237">
        <v>17.635000000000002</v>
      </c>
      <c r="F237">
        <v>84.114999999999995</v>
      </c>
      <c r="G237">
        <f t="shared" si="7"/>
        <v>4.9358527107152188</v>
      </c>
    </row>
    <row r="238" spans="1:7" x14ac:dyDescent="0.2">
      <c r="A238">
        <v>338</v>
      </c>
      <c r="B238" t="s">
        <v>242</v>
      </c>
      <c r="C238" t="s">
        <v>277</v>
      </c>
      <c r="D238" t="s">
        <v>305</v>
      </c>
      <c r="E238">
        <v>17.597000000000001</v>
      </c>
      <c r="F238">
        <v>84.114999999999995</v>
      </c>
      <c r="G238">
        <f t="shared" si="7"/>
        <v>5.0698135731814755</v>
      </c>
    </row>
    <row r="239" spans="1:7" x14ac:dyDescent="0.2">
      <c r="A239">
        <v>339</v>
      </c>
      <c r="B239" t="s">
        <v>243</v>
      </c>
      <c r="C239" t="s">
        <v>278</v>
      </c>
      <c r="D239" t="s">
        <v>305</v>
      </c>
      <c r="E239">
        <v>19.300999999999998</v>
      </c>
      <c r="F239">
        <v>83.983000000000004</v>
      </c>
      <c r="G239">
        <f t="shared" si="7"/>
        <v>1.5257639666404677</v>
      </c>
    </row>
    <row r="240" spans="1:7" x14ac:dyDescent="0.2">
      <c r="A240">
        <v>340</v>
      </c>
      <c r="B240" t="s">
        <v>244</v>
      </c>
      <c r="C240" t="s">
        <v>278</v>
      </c>
      <c r="D240" t="s">
        <v>305</v>
      </c>
      <c r="E240">
        <v>19.119</v>
      </c>
      <c r="F240">
        <v>83.983000000000004</v>
      </c>
      <c r="G240">
        <f t="shared" si="7"/>
        <v>1.7345545663614974</v>
      </c>
    </row>
    <row r="241" spans="1:7" x14ac:dyDescent="0.2">
      <c r="A241">
        <v>341</v>
      </c>
      <c r="B241" t="s">
        <v>245</v>
      </c>
      <c r="C241" t="s">
        <v>279</v>
      </c>
      <c r="D241" t="s">
        <v>305</v>
      </c>
      <c r="E241">
        <v>20.66</v>
      </c>
      <c r="F241">
        <v>83.983000000000004</v>
      </c>
      <c r="G241">
        <f t="shared" si="7"/>
        <v>0.58555682102114281</v>
      </c>
    </row>
    <row r="242" spans="1:7" x14ac:dyDescent="0.2">
      <c r="A242">
        <v>342</v>
      </c>
      <c r="B242" t="s">
        <v>246</v>
      </c>
      <c r="C242" t="s">
        <v>279</v>
      </c>
      <c r="D242" t="s">
        <v>305</v>
      </c>
      <c r="E242">
        <v>20.603999999999999</v>
      </c>
      <c r="F242">
        <v>83.983000000000004</v>
      </c>
      <c r="G242">
        <f t="shared" si="7"/>
        <v>0.60912678118757002</v>
      </c>
    </row>
    <row r="243" spans="1:7" x14ac:dyDescent="0.2">
      <c r="A243">
        <v>343</v>
      </c>
      <c r="B243" t="s">
        <v>247</v>
      </c>
      <c r="C243" t="s">
        <v>280</v>
      </c>
      <c r="D243" t="s">
        <v>305</v>
      </c>
      <c r="E243">
        <v>22.242999999999999</v>
      </c>
      <c r="F243">
        <v>83.983000000000004</v>
      </c>
      <c r="G243">
        <f t="shared" si="7"/>
        <v>0.19190935004096041</v>
      </c>
    </row>
    <row r="244" spans="1:7" x14ac:dyDescent="0.2">
      <c r="A244">
        <v>344</v>
      </c>
      <c r="B244" t="s">
        <v>248</v>
      </c>
      <c r="C244" t="s">
        <v>280</v>
      </c>
      <c r="D244" t="s">
        <v>305</v>
      </c>
      <c r="E244">
        <v>22.003</v>
      </c>
      <c r="F244">
        <v>83.983000000000004</v>
      </c>
      <c r="G244">
        <f t="shared" si="7"/>
        <v>0.22727281528992807</v>
      </c>
    </row>
    <row r="245" spans="1:7" x14ac:dyDescent="0.2">
      <c r="A245">
        <v>345</v>
      </c>
      <c r="B245" t="s">
        <v>249</v>
      </c>
      <c r="C245" t="s">
        <v>281</v>
      </c>
      <c r="D245" t="s">
        <v>305</v>
      </c>
      <c r="E245">
        <v>23.853999999999999</v>
      </c>
      <c r="F245">
        <v>84.114999999999995</v>
      </c>
      <c r="G245">
        <f t="shared" si="7"/>
        <v>6.1667153152189937E-2</v>
      </c>
    </row>
    <row r="246" spans="1:7" x14ac:dyDescent="0.2">
      <c r="A246">
        <v>346</v>
      </c>
      <c r="B246" t="s">
        <v>250</v>
      </c>
      <c r="C246" t="s">
        <v>281</v>
      </c>
      <c r="D246" t="s">
        <v>305</v>
      </c>
      <c r="E246" t="s">
        <v>24</v>
      </c>
      <c r="F246">
        <v>61.374000000000002</v>
      </c>
      <c r="G246" t="e">
        <f t="shared" si="7"/>
        <v>#VALUE!</v>
      </c>
    </row>
    <row r="247" spans="1:7" x14ac:dyDescent="0.2">
      <c r="A247">
        <v>347</v>
      </c>
      <c r="B247" t="s">
        <v>251</v>
      </c>
      <c r="C247" t="s">
        <v>282</v>
      </c>
      <c r="D247" t="s">
        <v>305</v>
      </c>
      <c r="E247">
        <v>25.558</v>
      </c>
      <c r="F247">
        <v>84.114999999999995</v>
      </c>
      <c r="G247">
        <f t="shared" si="7"/>
        <v>1.855877318697265E-2</v>
      </c>
    </row>
    <row r="248" spans="1:7" x14ac:dyDescent="0.2">
      <c r="A248">
        <v>348</v>
      </c>
      <c r="B248" t="s">
        <v>252</v>
      </c>
      <c r="C248" t="s">
        <v>282</v>
      </c>
      <c r="D248" t="s">
        <v>305</v>
      </c>
      <c r="E248">
        <v>25.495000000000001</v>
      </c>
      <c r="F248">
        <v>84.114999999999995</v>
      </c>
      <c r="G248">
        <f t="shared" si="7"/>
        <v>1.9401273831545329E-2</v>
      </c>
    </row>
    <row r="249" spans="1:7" x14ac:dyDescent="0.2">
      <c r="A249">
        <v>349</v>
      </c>
      <c r="B249" t="s">
        <v>253</v>
      </c>
      <c r="C249" t="s">
        <v>303</v>
      </c>
      <c r="D249" t="s">
        <v>305</v>
      </c>
      <c r="E249">
        <v>27.363</v>
      </c>
      <c r="F249">
        <v>84.114999999999995</v>
      </c>
      <c r="G249">
        <f t="shared" si="7"/>
        <v>5.2015628334837472E-3</v>
      </c>
    </row>
    <row r="250" spans="1:7" x14ac:dyDescent="0.2">
      <c r="A250">
        <v>350</v>
      </c>
      <c r="B250" t="s">
        <v>254</v>
      </c>
      <c r="C250" t="s">
        <v>303</v>
      </c>
      <c r="D250" t="s">
        <v>305</v>
      </c>
      <c r="E250">
        <v>27.468</v>
      </c>
      <c r="F250">
        <v>84.114999999999995</v>
      </c>
      <c r="G250">
        <f t="shared" si="7"/>
        <v>4.8305755658323681E-3</v>
      </c>
    </row>
    <row r="251" spans="1:7" x14ac:dyDescent="0.2">
      <c r="A251">
        <v>351</v>
      </c>
      <c r="B251" t="s">
        <v>255</v>
      </c>
      <c r="C251" t="s">
        <v>283</v>
      </c>
      <c r="D251" t="s">
        <v>305</v>
      </c>
      <c r="E251" t="s">
        <v>24</v>
      </c>
      <c r="F251">
        <v>61.374000000000002</v>
      </c>
      <c r="G251" t="e">
        <f t="shared" si="7"/>
        <v>#VALUE!</v>
      </c>
    </row>
    <row r="252" spans="1:7" x14ac:dyDescent="0.2">
      <c r="A252">
        <v>352</v>
      </c>
      <c r="B252" t="s">
        <v>256</v>
      </c>
      <c r="C252" t="s">
        <v>283</v>
      </c>
      <c r="D252" t="s">
        <v>305</v>
      </c>
      <c r="E252" t="s">
        <v>24</v>
      </c>
      <c r="F252">
        <v>61.505000000000003</v>
      </c>
      <c r="G252" t="e">
        <f t="shared" si="7"/>
        <v>#VALUE!</v>
      </c>
    </row>
    <row r="253" spans="1:7" x14ac:dyDescent="0.2">
      <c r="A253">
        <v>353</v>
      </c>
      <c r="B253" t="s">
        <v>257</v>
      </c>
      <c r="C253" t="s">
        <v>302</v>
      </c>
      <c r="D253" t="s">
        <v>305</v>
      </c>
      <c r="E253">
        <v>27.227</v>
      </c>
      <c r="F253">
        <v>83.983000000000004</v>
      </c>
      <c r="G253">
        <f t="shared" si="7"/>
        <v>5.7247468225870421E-3</v>
      </c>
    </row>
    <row r="254" spans="1:7" x14ac:dyDescent="0.2">
      <c r="A254">
        <v>354</v>
      </c>
      <c r="B254" t="s">
        <v>258</v>
      </c>
      <c r="C254" t="s">
        <v>302</v>
      </c>
      <c r="D254" t="s">
        <v>305</v>
      </c>
      <c r="E254">
        <v>27.422000000000001</v>
      </c>
      <c r="F254">
        <v>83.983000000000004</v>
      </c>
      <c r="G254">
        <f t="shared" si="7"/>
        <v>4.989730125992871E-3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I2" sqref="I2:I18"/>
    </sheetView>
  </sheetViews>
  <sheetFormatPr baseColWidth="10" defaultRowHeight="16" x14ac:dyDescent="0.2"/>
  <sheetData>
    <row r="1" spans="1:11" x14ac:dyDescent="0.2">
      <c r="B1" s="3" t="s">
        <v>313</v>
      </c>
      <c r="E1" t="s">
        <v>333</v>
      </c>
      <c r="F1" s="3" t="s">
        <v>314</v>
      </c>
      <c r="J1" s="3" t="s">
        <v>315</v>
      </c>
    </row>
    <row r="2" spans="1:11" x14ac:dyDescent="0.2">
      <c r="A2" t="s">
        <v>316</v>
      </c>
      <c r="B2">
        <v>0.82340206747881839</v>
      </c>
      <c r="C2">
        <v>1.1069551536025617</v>
      </c>
      <c r="D2">
        <v>1.0696427789186203</v>
      </c>
      <c r="E2">
        <f>AVERAGE(B2:D2)</f>
        <v>1.0000000000000002</v>
      </c>
      <c r="F2">
        <v>0.54321838436794967</v>
      </c>
      <c r="G2">
        <v>0.53918428828552856</v>
      </c>
      <c r="H2">
        <v>0.5693364843497305</v>
      </c>
      <c r="I2">
        <f>AVERAGE(F2:H2)</f>
        <v>0.55057971900106961</v>
      </c>
      <c r="J2" s="3">
        <v>1.160177883556337</v>
      </c>
      <c r="K2">
        <v>1.1269363332829203</v>
      </c>
    </row>
    <row r="3" spans="1:11" x14ac:dyDescent="0.2">
      <c r="A3" t="s">
        <v>317</v>
      </c>
      <c r="B3">
        <v>1.0577497150813657</v>
      </c>
      <c r="C3">
        <v>1.2033362906229761</v>
      </c>
      <c r="D3">
        <v>1.0760403287144087</v>
      </c>
      <c r="E3">
        <f t="shared" ref="E3:E18" si="0">AVERAGE(B3:D3)</f>
        <v>1.1123754448062499</v>
      </c>
      <c r="F3">
        <v>1.2397552005984778</v>
      </c>
      <c r="G3">
        <v>1.2649590387938139</v>
      </c>
      <c r="H3">
        <v>1.1997537666196711</v>
      </c>
      <c r="I3">
        <f t="shared" ref="I3:I19" si="1">AVERAGE(F3:H3)</f>
        <v>1.2348226686706543</v>
      </c>
    </row>
    <row r="4" spans="1:11" x14ac:dyDescent="0.2">
      <c r="A4" t="s">
        <v>318</v>
      </c>
      <c r="B4">
        <v>0.99503331622099322</v>
      </c>
      <c r="C4">
        <v>1.1036595716116739</v>
      </c>
      <c r="D4">
        <v>1.0784492625225304</v>
      </c>
      <c r="E4">
        <f t="shared" si="0"/>
        <v>1.0590473834517324</v>
      </c>
      <c r="F4">
        <v>1.0506774443844968</v>
      </c>
      <c r="G4">
        <v>1.0577497150813657</v>
      </c>
      <c r="H4">
        <v>0.98617262982603182</v>
      </c>
      <c r="I4">
        <f t="shared" si="1"/>
        <v>1.0315332630972982</v>
      </c>
    </row>
    <row r="5" spans="1:11" x14ac:dyDescent="0.2">
      <c r="A5" t="s">
        <v>319</v>
      </c>
      <c r="B5">
        <v>8.0515767454857219</v>
      </c>
      <c r="C5">
        <v>6.8797928415704614</v>
      </c>
      <c r="D5">
        <v>9.332072669461839</v>
      </c>
      <c r="E5">
        <f t="shared" si="0"/>
        <v>8.0878140855060074</v>
      </c>
      <c r="F5">
        <v>10.759924535235339</v>
      </c>
      <c r="G5">
        <v>10.970490007581811</v>
      </c>
      <c r="H5">
        <v>10.954147385895473</v>
      </c>
      <c r="I5">
        <f t="shared" si="1"/>
        <v>10.894853976237542</v>
      </c>
    </row>
    <row r="6" spans="1:11" x14ac:dyDescent="0.2">
      <c r="A6" t="s">
        <v>320</v>
      </c>
      <c r="B6">
        <v>1.3537400119637777</v>
      </c>
      <c r="C6">
        <v>1.5458166414990984</v>
      </c>
      <c r="D6">
        <v>1.5890433067202296</v>
      </c>
      <c r="E6">
        <f t="shared" si="0"/>
        <v>1.496199986727702</v>
      </c>
      <c r="F6">
        <v>1.6929814416119275</v>
      </c>
      <c r="G6">
        <v>1.6891998263121197</v>
      </c>
      <c r="H6">
        <v>1.628615620310045</v>
      </c>
      <c r="I6">
        <f t="shared" si="1"/>
        <v>1.6702656294113642</v>
      </c>
    </row>
    <row r="7" spans="1:11" x14ac:dyDescent="0.2">
      <c r="A7" t="s">
        <v>321</v>
      </c>
      <c r="B7">
        <v>1.1404570935009277</v>
      </c>
      <c r="C7">
        <v>0.64049724515164819</v>
      </c>
      <c r="D7">
        <v>1.0122394375552861</v>
      </c>
      <c r="E7">
        <f t="shared" si="0"/>
        <v>0.93106459206928738</v>
      </c>
      <c r="F7">
        <v>1.2114361313801341</v>
      </c>
      <c r="G7">
        <v>0.99133172924351776</v>
      </c>
      <c r="H7">
        <v>0.94585475397279339</v>
      </c>
      <c r="I7">
        <f t="shared" si="1"/>
        <v>1.0495408715321484</v>
      </c>
    </row>
    <row r="8" spans="1:11" x14ac:dyDescent="0.2">
      <c r="A8" t="s">
        <v>322</v>
      </c>
      <c r="B8">
        <v>1.0359019963606007</v>
      </c>
      <c r="C8">
        <v>0.9430387935582748</v>
      </c>
      <c r="D8">
        <v>0.76311887623051677</v>
      </c>
      <c r="E8">
        <f t="shared" si="0"/>
        <v>0.914019888716464</v>
      </c>
      <c r="F8">
        <v>1.1837639396106618</v>
      </c>
      <c r="G8">
        <v>1.1328318290660586</v>
      </c>
      <c r="H8">
        <v>1.3446887064599482</v>
      </c>
      <c r="I8">
        <f t="shared" si="1"/>
        <v>1.2204281583788896</v>
      </c>
    </row>
    <row r="9" spans="1:11" x14ac:dyDescent="0.2">
      <c r="A9" t="s">
        <v>323</v>
      </c>
      <c r="B9">
        <v>1.0930165394674578</v>
      </c>
      <c r="C9">
        <v>1.0962803408387045</v>
      </c>
      <c r="D9">
        <v>0.9465600569401651</v>
      </c>
      <c r="E9">
        <f t="shared" si="0"/>
        <v>1.0452856457487758</v>
      </c>
      <c r="F9">
        <v>1.0680493435056817</v>
      </c>
      <c r="G9">
        <v>1.0768427081851109</v>
      </c>
      <c r="H9">
        <v>1.2453122992787824</v>
      </c>
      <c r="I9">
        <f t="shared" si="1"/>
        <v>1.1300681169898583</v>
      </c>
    </row>
    <row r="10" spans="1:11" x14ac:dyDescent="0.2">
      <c r="A10" t="s">
        <v>324</v>
      </c>
      <c r="B10">
        <v>0.54646738182062726</v>
      </c>
      <c r="C10">
        <v>0.54850786583267941</v>
      </c>
      <c r="D10">
        <v>0.54484046129338237</v>
      </c>
      <c r="E10">
        <f t="shared" si="0"/>
        <v>0.54660523631556301</v>
      </c>
      <c r="F10">
        <v>0.44419045370127591</v>
      </c>
      <c r="G10">
        <v>0.46973016848665283</v>
      </c>
      <c r="H10">
        <v>0.45220834786692432</v>
      </c>
      <c r="I10">
        <f t="shared" si="1"/>
        <v>0.45537632335161771</v>
      </c>
    </row>
    <row r="11" spans="1:11" x14ac:dyDescent="0.2">
      <c r="A11" t="s">
        <v>325</v>
      </c>
      <c r="B11">
        <v>0.54973581157668561</v>
      </c>
      <c r="C11">
        <v>0.63149007191711459</v>
      </c>
      <c r="D11">
        <v>0.57961333662811909</v>
      </c>
      <c r="E11">
        <f t="shared" si="0"/>
        <v>0.58694640670730647</v>
      </c>
      <c r="F11">
        <v>0.61614604423917696</v>
      </c>
      <c r="G11">
        <v>0.73849639484807961</v>
      </c>
      <c r="H11">
        <v>0.71733691113095532</v>
      </c>
      <c r="I11">
        <f t="shared" si="1"/>
        <v>0.69065978340607048</v>
      </c>
    </row>
    <row r="12" spans="1:11" x14ac:dyDescent="0.2">
      <c r="A12" t="s">
        <v>326</v>
      </c>
      <c r="B12">
        <v>0.44452167669693815</v>
      </c>
      <c r="C12">
        <v>0.5102484787160092</v>
      </c>
      <c r="D12">
        <v>0.52608311851124234</v>
      </c>
      <c r="E12">
        <f t="shared" si="0"/>
        <v>0.4936177579747299</v>
      </c>
      <c r="F12">
        <v>0.71894281482333966</v>
      </c>
      <c r="G12">
        <v>0.69938544955955084</v>
      </c>
      <c r="H12">
        <v>0.73082981413008408</v>
      </c>
      <c r="I12">
        <f t="shared" si="1"/>
        <v>0.71638602617099156</v>
      </c>
    </row>
    <row r="13" spans="1:11" x14ac:dyDescent="0.2">
      <c r="A13" t="s">
        <v>327</v>
      </c>
      <c r="B13">
        <v>0.39838744841718965</v>
      </c>
      <c r="C13">
        <v>0.38870737852076293</v>
      </c>
      <c r="D13">
        <v>0.38409903394568101</v>
      </c>
      <c r="E13">
        <f t="shared" si="0"/>
        <v>0.39039795362787783</v>
      </c>
      <c r="F13">
        <v>0.66481899805893641</v>
      </c>
      <c r="G13">
        <v>0.63716396238979622</v>
      </c>
      <c r="H13">
        <v>0.52569112226985271</v>
      </c>
      <c r="I13">
        <f t="shared" si="1"/>
        <v>0.60922469423952841</v>
      </c>
    </row>
    <row r="14" spans="1:11" x14ac:dyDescent="0.2">
      <c r="A14" t="s">
        <v>328</v>
      </c>
      <c r="B14">
        <v>0.24577237931127097</v>
      </c>
      <c r="C14">
        <v>0.24467564127574651</v>
      </c>
      <c r="D14">
        <v>0.23890849684591087</v>
      </c>
      <c r="E14">
        <f t="shared" si="0"/>
        <v>0.24311883914430946</v>
      </c>
      <c r="F14">
        <v>0.48611577720795318</v>
      </c>
      <c r="G14">
        <v>0.33362573815030883</v>
      </c>
      <c r="H14">
        <v>0.45187139736147847</v>
      </c>
      <c r="I14">
        <f t="shared" si="1"/>
        <v>0.42387097090658016</v>
      </c>
    </row>
    <row r="15" spans="1:11" x14ac:dyDescent="0.2">
      <c r="A15" t="s">
        <v>329</v>
      </c>
      <c r="B15">
        <v>0.84516647538033052</v>
      </c>
      <c r="C15">
        <v>0.8420224025457177</v>
      </c>
      <c r="D15">
        <v>0.80040625717357983</v>
      </c>
      <c r="E15">
        <f t="shared" si="0"/>
        <v>0.82919837836654275</v>
      </c>
      <c r="F15">
        <v>0.81606974264310184</v>
      </c>
      <c r="G15">
        <v>0.77112417698444302</v>
      </c>
      <c r="H15">
        <v>0.76768310188324029</v>
      </c>
      <c r="I15">
        <f t="shared" si="1"/>
        <v>0.78495900717026179</v>
      </c>
    </row>
    <row r="16" spans="1:11" x14ac:dyDescent="0.2">
      <c r="A16" t="s">
        <v>330</v>
      </c>
      <c r="B16">
        <v>0.56679586941509885</v>
      </c>
      <c r="C16">
        <v>0.57616727137904944</v>
      </c>
      <c r="D16">
        <v>0.57103655121168917</v>
      </c>
      <c r="E16">
        <f t="shared" si="0"/>
        <v>0.57133323066861241</v>
      </c>
      <c r="F16">
        <v>0.65889884186398118</v>
      </c>
      <c r="G16">
        <v>0.63432067318709295</v>
      </c>
      <c r="H16">
        <v>0.60974962387045584</v>
      </c>
      <c r="I16">
        <f t="shared" si="1"/>
        <v>0.63432304630717662</v>
      </c>
    </row>
    <row r="17" spans="1:22" x14ac:dyDescent="0.2">
      <c r="A17" t="s">
        <v>331</v>
      </c>
      <c r="B17">
        <v>0.52647540705555629</v>
      </c>
      <c r="C17">
        <v>0.49048349065204089</v>
      </c>
      <c r="D17">
        <v>0.46243454390152078</v>
      </c>
      <c r="E17">
        <f t="shared" si="0"/>
        <v>0.4931311472030393</v>
      </c>
      <c r="F17">
        <v>0.51139077308743786</v>
      </c>
      <c r="G17">
        <v>0.51598558045539822</v>
      </c>
      <c r="H17">
        <v>0.3823850251497492</v>
      </c>
      <c r="I17">
        <f t="shared" si="1"/>
        <v>0.46992045956419509</v>
      </c>
    </row>
    <row r="18" spans="1:22" x14ac:dyDescent="0.2">
      <c r="A18" t="s">
        <v>332</v>
      </c>
      <c r="B18">
        <v>0.39278501251364834</v>
      </c>
      <c r="C18">
        <v>0.58875763902581257</v>
      </c>
      <c r="D18">
        <v>0.57445192954508406</v>
      </c>
      <c r="E18">
        <f t="shared" si="0"/>
        <v>0.51866486036151505</v>
      </c>
      <c r="F18">
        <v>0.93603551603281121</v>
      </c>
      <c r="G18">
        <v>1.0017310377741941</v>
      </c>
      <c r="H18">
        <v>0.95364207750426333</v>
      </c>
      <c r="I18">
        <f t="shared" si="1"/>
        <v>0.96380287710375623</v>
      </c>
    </row>
    <row r="19" spans="1:22" x14ac:dyDescent="0.2">
      <c r="B19">
        <v>5.77052536350861E-2</v>
      </c>
      <c r="C19">
        <v>5.0234589346776388E-2</v>
      </c>
      <c r="D19">
        <v>4.8432894448393958E-2</v>
      </c>
      <c r="F19">
        <v>1.8557043495339605E-2</v>
      </c>
      <c r="G19">
        <v>2.2308398462583284E-2</v>
      </c>
      <c r="H19">
        <v>2.4034810578298645E-2</v>
      </c>
    </row>
    <row r="23" spans="1:22" x14ac:dyDescent="0.2">
      <c r="P23" s="3"/>
      <c r="S23" s="3"/>
      <c r="V23" s="3"/>
    </row>
    <row r="24" spans="1:22" x14ac:dyDescent="0.2">
      <c r="V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13" sqref="E13"/>
    </sheetView>
  </sheetViews>
  <sheetFormatPr baseColWidth="10" defaultRowHeight="16" x14ac:dyDescent="0.2"/>
  <cols>
    <col min="1" max="1" width="13.5" bestFit="1" customWidth="1"/>
  </cols>
  <sheetData>
    <row r="1" spans="1:5" x14ac:dyDescent="0.2">
      <c r="A1" t="s">
        <v>334</v>
      </c>
      <c r="B1" t="s">
        <v>335</v>
      </c>
      <c r="C1" t="s">
        <v>336</v>
      </c>
      <c r="D1" t="s">
        <v>337</v>
      </c>
    </row>
    <row r="2" spans="1:5" x14ac:dyDescent="0.2">
      <c r="A2" t="s">
        <v>338</v>
      </c>
      <c r="B2">
        <v>9.6970000000000008E-3</v>
      </c>
      <c r="C2">
        <v>1.6913999999999998E-2</v>
      </c>
      <c r="D2">
        <v>1.0000000000000002</v>
      </c>
      <c r="E2">
        <v>1.0000000000000002</v>
      </c>
    </row>
    <row r="3" spans="1:5" x14ac:dyDescent="0.2">
      <c r="A3" t="s">
        <v>339</v>
      </c>
      <c r="B3">
        <v>1.8411E-2</v>
      </c>
      <c r="C3">
        <v>0.107641</v>
      </c>
      <c r="D3">
        <v>1.1123754448062499</v>
      </c>
      <c r="E3">
        <v>1.1123754448062499</v>
      </c>
    </row>
    <row r="4" spans="1:5" x14ac:dyDescent="0.2">
      <c r="A4" t="s">
        <v>340</v>
      </c>
      <c r="B4">
        <v>0.77432299999999998</v>
      </c>
      <c r="C4">
        <v>0.82250599999999996</v>
      </c>
      <c r="D4">
        <v>1.0590473834517324</v>
      </c>
      <c r="E4">
        <f>(D4-(1-MAX(B4:C4))*AVERAGE(D$2:D$3))/MAX(B4:C4)</f>
        <v>1.0596644885891557</v>
      </c>
    </row>
    <row r="5" spans="1:5" x14ac:dyDescent="0.2">
      <c r="A5" t="s">
        <v>341</v>
      </c>
      <c r="B5">
        <v>0.62695999999999996</v>
      </c>
      <c r="C5">
        <v>0.60490500000000003</v>
      </c>
      <c r="D5">
        <v>8.0878140855060074</v>
      </c>
      <c r="E5">
        <f t="shared" ref="E5:E18" si="0">(D5-(1-MAX(B5:C5))*AVERAGE(D$2:D$3))/MAX(B5:C5)</f>
        <v>12.271618313035514</v>
      </c>
    </row>
    <row r="6" spans="1:5" x14ac:dyDescent="0.2">
      <c r="A6" t="s">
        <v>342</v>
      </c>
      <c r="B6">
        <v>0.90543899999999999</v>
      </c>
      <c r="C6">
        <v>0.86436900000000005</v>
      </c>
      <c r="D6">
        <v>1.496199986727702</v>
      </c>
      <c r="E6">
        <f t="shared" si="0"/>
        <v>1.5421533858266985</v>
      </c>
    </row>
    <row r="7" spans="1:5" x14ac:dyDescent="0.2">
      <c r="A7" t="s">
        <v>343</v>
      </c>
      <c r="B7">
        <v>0.90375899999999998</v>
      </c>
      <c r="C7">
        <v>0.44540299999999999</v>
      </c>
      <c r="D7">
        <v>0.93106459206928738</v>
      </c>
      <c r="E7">
        <f t="shared" si="0"/>
        <v>0.91774027088802235</v>
      </c>
    </row>
    <row r="8" spans="1:5" x14ac:dyDescent="0.2">
      <c r="A8" t="s">
        <v>344</v>
      </c>
      <c r="B8">
        <v>0.63954999999999995</v>
      </c>
      <c r="C8">
        <v>8.5902999999999993E-2</v>
      </c>
      <c r="D8">
        <v>0.914019888716464</v>
      </c>
      <c r="E8">
        <f t="shared" si="0"/>
        <v>0.83389418212220701</v>
      </c>
    </row>
    <row r="9" spans="1:5" x14ac:dyDescent="0.2">
      <c r="A9" t="s">
        <v>345</v>
      </c>
      <c r="B9">
        <v>0.444693</v>
      </c>
      <c r="C9">
        <v>0.72599100000000005</v>
      </c>
      <c r="D9">
        <v>1.0452856457487758</v>
      </c>
      <c r="E9">
        <f t="shared" si="0"/>
        <v>1.0411709017340682</v>
      </c>
    </row>
    <row r="10" spans="1:5" x14ac:dyDescent="0.2">
      <c r="A10" t="s">
        <v>346</v>
      </c>
      <c r="B10">
        <v>0.582283</v>
      </c>
      <c r="C10">
        <v>0.93185399999999996</v>
      </c>
      <c r="D10">
        <v>0.54660523631556301</v>
      </c>
      <c r="E10">
        <f t="shared" si="0"/>
        <v>0.50933973324649529</v>
      </c>
    </row>
    <row r="11" spans="1:5" x14ac:dyDescent="0.2">
      <c r="A11" t="s">
        <v>347</v>
      </c>
      <c r="B11">
        <v>0.81083899999999998</v>
      </c>
      <c r="C11">
        <v>0.80172299999999996</v>
      </c>
      <c r="D11">
        <v>0.58694640670730647</v>
      </c>
      <c r="E11">
        <f t="shared" si="0"/>
        <v>0.47747688622501994</v>
      </c>
    </row>
    <row r="12" spans="1:5" x14ac:dyDescent="0.2">
      <c r="A12" t="s">
        <v>348</v>
      </c>
      <c r="B12">
        <v>0.46528199999999997</v>
      </c>
      <c r="C12">
        <v>0.175647</v>
      </c>
      <c r="D12">
        <v>0.4936177579747299</v>
      </c>
      <c r="E12">
        <f>(D12-(1-MAX(B12:C12))*AVERAGE(D$2:D$3))/MAX(B12:C12)</f>
        <v>-0.15290690070371174</v>
      </c>
    </row>
    <row r="13" spans="1:5" x14ac:dyDescent="0.2">
      <c r="A13" t="s">
        <v>349</v>
      </c>
      <c r="B13">
        <v>0.80832400000000004</v>
      </c>
      <c r="C13">
        <v>0.71626800000000002</v>
      </c>
      <c r="D13">
        <v>0.39039795362787783</v>
      </c>
      <c r="E13">
        <f t="shared" si="0"/>
        <v>0.23252076611425176</v>
      </c>
    </row>
    <row r="14" spans="1:5" x14ac:dyDescent="0.2">
      <c r="A14" t="s">
        <v>350</v>
      </c>
      <c r="B14">
        <v>0.40848800000000002</v>
      </c>
      <c r="C14">
        <v>0.87634000000000001</v>
      </c>
      <c r="D14">
        <v>0.24311883914430946</v>
      </c>
      <c r="E14">
        <f t="shared" si="0"/>
        <v>0.12838700206762105</v>
      </c>
    </row>
    <row r="15" spans="1:5" x14ac:dyDescent="0.2">
      <c r="A15" t="s">
        <v>351</v>
      </c>
      <c r="B15">
        <v>0.36342400000000002</v>
      </c>
      <c r="C15">
        <v>0.424869</v>
      </c>
      <c r="D15">
        <v>0.82919837836654275</v>
      </c>
      <c r="E15">
        <f t="shared" si="0"/>
        <v>0.52193047125846082</v>
      </c>
    </row>
    <row r="16" spans="1:5" x14ac:dyDescent="0.2">
      <c r="A16" t="s">
        <v>352</v>
      </c>
      <c r="B16">
        <v>0.94904500000000003</v>
      </c>
      <c r="C16">
        <v>0.69941900000000001</v>
      </c>
      <c r="D16">
        <v>0.57133323066861241</v>
      </c>
      <c r="E16">
        <f t="shared" si="0"/>
        <v>0.54530099760660578</v>
      </c>
    </row>
    <row r="17" spans="1:5" x14ac:dyDescent="0.2">
      <c r="A17" t="s">
        <v>353</v>
      </c>
      <c r="B17">
        <v>0.85171399999999997</v>
      </c>
      <c r="C17">
        <v>0.73363699999999998</v>
      </c>
      <c r="D17">
        <v>0.4931311472030393</v>
      </c>
      <c r="E17">
        <f t="shared" si="0"/>
        <v>0.39510128352800289</v>
      </c>
    </row>
    <row r="18" spans="1:5" x14ac:dyDescent="0.2">
      <c r="A18" t="s">
        <v>354</v>
      </c>
      <c r="B18">
        <v>0.62644599999999995</v>
      </c>
      <c r="C18">
        <v>0.81243699999999996</v>
      </c>
      <c r="D18">
        <v>0.51866486036151505</v>
      </c>
      <c r="E18">
        <f t="shared" si="0"/>
        <v>0.39456982213318409</v>
      </c>
    </row>
    <row r="20" spans="1:5" x14ac:dyDescent="0.2">
      <c r="A20" t="s">
        <v>355</v>
      </c>
      <c r="B20">
        <v>4.7961999999999998E-2</v>
      </c>
      <c r="C20">
        <v>1.3897E-2</v>
      </c>
      <c r="D20">
        <v>0.55057971900106961</v>
      </c>
      <c r="E20">
        <v>0.55057971900106961</v>
      </c>
    </row>
    <row r="21" spans="1:5" x14ac:dyDescent="0.2">
      <c r="A21" t="s">
        <v>356</v>
      </c>
      <c r="B21">
        <v>0.177317</v>
      </c>
      <c r="C21">
        <v>0.95029699999999995</v>
      </c>
      <c r="D21">
        <v>1.2348226686706543</v>
      </c>
      <c r="E21">
        <v>1.2348226686706543</v>
      </c>
    </row>
    <row r="22" spans="1:5" x14ac:dyDescent="0.2">
      <c r="A22" t="s">
        <v>357</v>
      </c>
      <c r="B22">
        <v>0.70962099999999995</v>
      </c>
      <c r="C22">
        <v>0.87968500000000005</v>
      </c>
      <c r="D22">
        <v>1.0315332630972982</v>
      </c>
      <c r="E22">
        <f>(D22-(1-MAX(B22:C22))*AVERAGE(D$20:D$21))/MAX(B22:C22)</f>
        <v>1.050521401366326</v>
      </c>
    </row>
    <row r="23" spans="1:5" x14ac:dyDescent="0.2">
      <c r="A23" t="s">
        <v>358</v>
      </c>
      <c r="B23">
        <v>0.89491399999999999</v>
      </c>
      <c r="C23">
        <v>0.84087800000000001</v>
      </c>
      <c r="D23">
        <v>10.894853976237542</v>
      </c>
      <c r="E23">
        <f t="shared" ref="E23:E36" si="1">(D23-(1-MAX(B23:C23))*AVERAGE(D$20:D$21))/MAX(B23:C23)</f>
        <v>12.06936485358605</v>
      </c>
    </row>
    <row r="24" spans="1:5" x14ac:dyDescent="0.2">
      <c r="A24" t="s">
        <v>359</v>
      </c>
      <c r="B24">
        <v>0.90288500000000005</v>
      </c>
      <c r="C24">
        <v>0.95093899999999998</v>
      </c>
      <c r="D24">
        <v>1.6702656294113642</v>
      </c>
      <c r="E24">
        <f t="shared" si="1"/>
        <v>1.7103818606036592</v>
      </c>
    </row>
    <row r="25" spans="1:5" x14ac:dyDescent="0.2">
      <c r="A25" t="s">
        <v>360</v>
      </c>
      <c r="B25">
        <v>0.45554299999999998</v>
      </c>
      <c r="C25">
        <v>0.73251200000000005</v>
      </c>
      <c r="D25">
        <v>1.0495408715321484</v>
      </c>
      <c r="E25">
        <f t="shared" si="1"/>
        <v>1.1068132871480347</v>
      </c>
    </row>
    <row r="26" spans="1:5" x14ac:dyDescent="0.2">
      <c r="A26" t="s">
        <v>361</v>
      </c>
      <c r="B26">
        <v>0.24376600000000001</v>
      </c>
      <c r="C26">
        <v>0.20155000000000001</v>
      </c>
      <c r="D26">
        <v>1.2204281583788896</v>
      </c>
      <c r="E26">
        <f t="shared" si="1"/>
        <v>2.2371338240756313</v>
      </c>
    </row>
    <row r="27" spans="1:5" x14ac:dyDescent="0.2">
      <c r="A27" t="s">
        <v>362</v>
      </c>
      <c r="B27">
        <v>0.69620199999999999</v>
      </c>
      <c r="C27">
        <v>0.82676400000000005</v>
      </c>
      <c r="D27">
        <v>1.1300681169898583</v>
      </c>
      <c r="E27">
        <f t="shared" si="1"/>
        <v>1.1798047967430958</v>
      </c>
    </row>
    <row r="28" spans="1:5" x14ac:dyDescent="0.2">
      <c r="A28" t="s">
        <v>363</v>
      </c>
      <c r="B28">
        <v>0.95096599999999998</v>
      </c>
      <c r="C28">
        <v>0.95043999999999995</v>
      </c>
      <c r="D28">
        <v>0.45537632335161771</v>
      </c>
      <c r="E28">
        <f t="shared" si="1"/>
        <v>0.43282684450660702</v>
      </c>
    </row>
    <row r="29" spans="1:5" x14ac:dyDescent="0.2">
      <c r="A29" t="s">
        <v>364</v>
      </c>
      <c r="B29">
        <v>0.94952099999999995</v>
      </c>
      <c r="C29">
        <v>0.94763799999999998</v>
      </c>
      <c r="D29">
        <v>0.69065978340607048</v>
      </c>
      <c r="E29">
        <f t="shared" si="1"/>
        <v>0.67991873780825274</v>
      </c>
    </row>
    <row r="30" spans="1:5" x14ac:dyDescent="0.2">
      <c r="A30" t="s">
        <v>365</v>
      </c>
      <c r="B30">
        <v>0.56803400000000004</v>
      </c>
      <c r="C30">
        <v>0.68938999999999995</v>
      </c>
      <c r="D30">
        <v>0.71638602617099156</v>
      </c>
      <c r="E30">
        <f t="shared" si="1"/>
        <v>0.63694586279701548</v>
      </c>
    </row>
    <row r="31" spans="1:5" x14ac:dyDescent="0.2">
      <c r="A31" t="s">
        <v>366</v>
      </c>
      <c r="B31">
        <v>0.77484600000000003</v>
      </c>
      <c r="C31">
        <v>0.94973799999999997</v>
      </c>
      <c r="D31">
        <v>0.60922469423952841</v>
      </c>
      <c r="E31">
        <f t="shared" si="1"/>
        <v>0.59422256120630146</v>
      </c>
    </row>
    <row r="32" spans="1:5" x14ac:dyDescent="0.2">
      <c r="A32" t="s">
        <v>367</v>
      </c>
      <c r="B32">
        <v>0.64405500000000004</v>
      </c>
      <c r="C32">
        <v>0.94479299999999999</v>
      </c>
      <c r="D32">
        <v>0.42387097090658016</v>
      </c>
      <c r="E32">
        <f t="shared" si="1"/>
        <v>0.3964758588373154</v>
      </c>
    </row>
    <row r="33" spans="1:5" x14ac:dyDescent="0.2">
      <c r="A33" t="s">
        <v>368</v>
      </c>
      <c r="B33">
        <v>0.75463599999999997</v>
      </c>
      <c r="C33">
        <v>0.94776800000000005</v>
      </c>
      <c r="D33">
        <v>0.78495900717026179</v>
      </c>
      <c r="E33">
        <f t="shared" si="1"/>
        <v>0.77902127779564945</v>
      </c>
    </row>
    <row r="34" spans="1:5" x14ac:dyDescent="0.2">
      <c r="A34" t="s">
        <v>369</v>
      </c>
      <c r="B34">
        <v>0.95032399999999995</v>
      </c>
      <c r="C34">
        <v>0.95172100000000004</v>
      </c>
      <c r="D34">
        <v>0.63432304630717662</v>
      </c>
      <c r="E34">
        <f t="shared" si="1"/>
        <v>0.62121601327487264</v>
      </c>
    </row>
    <row r="35" spans="1:5" x14ac:dyDescent="0.2">
      <c r="A35" t="s">
        <v>370</v>
      </c>
      <c r="B35">
        <v>0.95018599999999998</v>
      </c>
      <c r="C35">
        <v>0.95117099999999999</v>
      </c>
      <c r="D35">
        <v>0.46992045956419509</v>
      </c>
      <c r="E35">
        <f t="shared" si="1"/>
        <v>0.44821672756043207</v>
      </c>
    </row>
    <row r="36" spans="1:5" x14ac:dyDescent="0.2">
      <c r="A36" t="s">
        <v>371</v>
      </c>
      <c r="B36">
        <v>0.94982299999999997</v>
      </c>
      <c r="C36">
        <v>0.94975399999999999</v>
      </c>
      <c r="D36">
        <v>0.96380287710375623</v>
      </c>
      <c r="E36">
        <f t="shared" si="1"/>
        <v>0.96755901815459733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J47" sqref="J47"/>
    </sheetView>
  </sheetViews>
  <sheetFormatPr baseColWidth="10" defaultRowHeight="16" x14ac:dyDescent="0.2"/>
  <sheetData>
    <row r="1" spans="1:3" x14ac:dyDescent="0.2">
      <c r="A1" t="s">
        <v>306</v>
      </c>
      <c r="B1" t="s">
        <v>308</v>
      </c>
      <c r="C1" t="s">
        <v>307</v>
      </c>
    </row>
    <row r="2" spans="1:3" x14ac:dyDescent="0.2">
      <c r="A2" s="1">
        <v>18.722999999999999</v>
      </c>
      <c r="B2">
        <v>1</v>
      </c>
    </row>
    <row r="3" spans="1:3" x14ac:dyDescent="0.2">
      <c r="A3" s="1">
        <v>18.762</v>
      </c>
      <c r="B3">
        <v>1</v>
      </c>
    </row>
    <row r="4" spans="1:3" x14ac:dyDescent="0.2">
      <c r="A4" s="1">
        <v>20.224</v>
      </c>
      <c r="B4">
        <f>B2/3</f>
        <v>0.33333333333333331</v>
      </c>
    </row>
    <row r="5" spans="1:3" x14ac:dyDescent="0.2">
      <c r="A5" s="1">
        <v>20.271999999999998</v>
      </c>
      <c r="B5">
        <f>B3/3</f>
        <v>0.33333333333333331</v>
      </c>
    </row>
    <row r="6" spans="1:3" x14ac:dyDescent="0.2">
      <c r="A6" s="1">
        <v>21.539000000000001</v>
      </c>
      <c r="B6">
        <f t="shared" ref="B6:B15" si="0">B4/3</f>
        <v>0.1111111111111111</v>
      </c>
    </row>
    <row r="7" spans="1:3" x14ac:dyDescent="0.2">
      <c r="A7" s="1">
        <v>21.629000000000001</v>
      </c>
      <c r="B7">
        <f t="shared" si="0"/>
        <v>0.1111111111111111</v>
      </c>
    </row>
    <row r="8" spans="1:3" x14ac:dyDescent="0.2">
      <c r="A8" s="1">
        <v>23.181999999999999</v>
      </c>
      <c r="B8">
        <f t="shared" si="0"/>
        <v>3.7037037037037035E-2</v>
      </c>
    </row>
    <row r="9" spans="1:3" x14ac:dyDescent="0.2">
      <c r="A9" s="1">
        <v>23.001999999999999</v>
      </c>
      <c r="B9">
        <f t="shared" si="0"/>
        <v>3.7037037037037035E-2</v>
      </c>
    </row>
    <row r="10" spans="1:3" x14ac:dyDescent="0.2">
      <c r="A10" s="1">
        <v>24.742999999999999</v>
      </c>
      <c r="B10">
        <f t="shared" si="0"/>
        <v>1.2345679012345678E-2</v>
      </c>
    </row>
    <row r="11" spans="1:3" x14ac:dyDescent="0.2">
      <c r="A11" s="1">
        <v>24.809000000000001</v>
      </c>
      <c r="B11">
        <f t="shared" si="0"/>
        <v>1.2345679012345678E-2</v>
      </c>
    </row>
    <row r="12" spans="1:3" x14ac:dyDescent="0.2">
      <c r="A12" s="1">
        <v>25.954999999999998</v>
      </c>
      <c r="B12">
        <f t="shared" si="0"/>
        <v>4.1152263374485592E-3</v>
      </c>
    </row>
    <row r="13" spans="1:3" x14ac:dyDescent="0.2">
      <c r="A13" s="1">
        <v>24.486000000000001</v>
      </c>
      <c r="B13">
        <f t="shared" si="0"/>
        <v>4.1152263374485592E-3</v>
      </c>
    </row>
    <row r="14" spans="1:3" x14ac:dyDescent="0.2">
      <c r="A14" s="1">
        <v>26.251000000000001</v>
      </c>
      <c r="B14">
        <f t="shared" si="0"/>
        <v>1.3717421124828531E-3</v>
      </c>
    </row>
    <row r="15" spans="1:3" x14ac:dyDescent="0.2">
      <c r="A15" s="1">
        <v>27.109000000000002</v>
      </c>
      <c r="B15">
        <f t="shared" si="0"/>
        <v>1.3717421124828531E-3</v>
      </c>
    </row>
    <row r="16" spans="1:3" x14ac:dyDescent="0.2">
      <c r="A16">
        <v>17.635000000000002</v>
      </c>
      <c r="C16">
        <v>1</v>
      </c>
    </row>
    <row r="17" spans="1:3" x14ac:dyDescent="0.2">
      <c r="A17">
        <v>17.597000000000001</v>
      </c>
      <c r="C17">
        <v>1</v>
      </c>
    </row>
    <row r="18" spans="1:3" x14ac:dyDescent="0.2">
      <c r="A18">
        <v>19.300999999999998</v>
      </c>
      <c r="C18">
        <f>C16/3</f>
        <v>0.33333333333333331</v>
      </c>
    </row>
    <row r="19" spans="1:3" x14ac:dyDescent="0.2">
      <c r="A19">
        <v>19.119</v>
      </c>
      <c r="C19">
        <f>C17/3</f>
        <v>0.33333333333333331</v>
      </c>
    </row>
    <row r="20" spans="1:3" x14ac:dyDescent="0.2">
      <c r="A20">
        <v>20.66</v>
      </c>
      <c r="C20">
        <f t="shared" ref="C20:C29" si="1">C18/3</f>
        <v>0.1111111111111111</v>
      </c>
    </row>
    <row r="21" spans="1:3" x14ac:dyDescent="0.2">
      <c r="A21">
        <v>20.603999999999999</v>
      </c>
      <c r="C21">
        <f t="shared" si="1"/>
        <v>0.1111111111111111</v>
      </c>
    </row>
    <row r="22" spans="1:3" x14ac:dyDescent="0.2">
      <c r="A22">
        <v>22.242999999999999</v>
      </c>
      <c r="C22">
        <f t="shared" si="1"/>
        <v>3.7037037037037035E-2</v>
      </c>
    </row>
    <row r="23" spans="1:3" x14ac:dyDescent="0.2">
      <c r="A23">
        <v>22.003</v>
      </c>
      <c r="C23">
        <f t="shared" si="1"/>
        <v>3.7037037037037035E-2</v>
      </c>
    </row>
    <row r="24" spans="1:3" x14ac:dyDescent="0.2">
      <c r="A24">
        <v>23.853999999999999</v>
      </c>
      <c r="C24">
        <f t="shared" si="1"/>
        <v>1.2345679012345678E-2</v>
      </c>
    </row>
    <row r="25" spans="1:3" x14ac:dyDescent="0.2">
      <c r="C25">
        <f t="shared" si="1"/>
        <v>1.2345679012345678E-2</v>
      </c>
    </row>
    <row r="26" spans="1:3" x14ac:dyDescent="0.2">
      <c r="A26">
        <v>25.558</v>
      </c>
      <c r="C26">
        <f t="shared" si="1"/>
        <v>4.1152263374485592E-3</v>
      </c>
    </row>
    <row r="27" spans="1:3" x14ac:dyDescent="0.2">
      <c r="A27">
        <v>25.495000000000001</v>
      </c>
      <c r="C27">
        <f t="shared" si="1"/>
        <v>4.1152263374485592E-3</v>
      </c>
    </row>
    <row r="28" spans="1:3" x14ac:dyDescent="0.2">
      <c r="A28">
        <v>27.363</v>
      </c>
      <c r="C28">
        <f t="shared" si="1"/>
        <v>1.3717421124828531E-3</v>
      </c>
    </row>
    <row r="29" spans="1:3" x14ac:dyDescent="0.2">
      <c r="A29">
        <v>27.468</v>
      </c>
      <c r="C29">
        <f t="shared" si="1"/>
        <v>1.3717421124828531E-3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2019-06-21 141831_Result_workin</vt:lpstr>
      <vt:lpstr>triplicate UGAC norm</vt:lpstr>
      <vt:lpstr>inferred_edited_Fraction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Zinshteyn</dc:creator>
  <cp:lastModifiedBy>Boris Zinshteyn</cp:lastModifiedBy>
  <dcterms:created xsi:type="dcterms:W3CDTF">2019-06-21T19:57:10Z</dcterms:created>
  <dcterms:modified xsi:type="dcterms:W3CDTF">2019-06-21T22:11:35Z</dcterms:modified>
</cp:coreProperties>
</file>