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ris/Green_Lab/Book_4/4.062_tertiary_validation/20190626_mean_protein_vs_mRNA/"/>
    </mc:Choice>
  </mc:AlternateContent>
  <xr:revisionPtr revIDLastSave="0" documentId="13_ncr:1_{4AE89D97-0856-364A-88FA-1CAB56C2B5A8}" xr6:coauthVersionLast="43" xr6:coauthVersionMax="43" xr10:uidLastSave="{00000000-0000-0000-0000-000000000000}"/>
  <bookViews>
    <workbookView xWindow="-27960" yWindow="460" windowWidth="28800" windowHeight="16240" activeTab="1" xr2:uid="{00000000-000D-0000-FFFF-FFFF00000000}"/>
  </bookViews>
  <sheets>
    <sheet name="fluorescence mean std" sheetId="1" r:id="rId1"/>
    <sheet name="qPCR mean vs fluor mean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6" l="1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2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2" i="6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38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38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<sst xmlns="http://schemas.openxmlformats.org/spreadsheetml/2006/main" count="98" uniqueCount="61">
  <si>
    <t>sample</t>
  </si>
  <si>
    <t>UGAC NT1</t>
  </si>
  <si>
    <t>UGAC NT2</t>
  </si>
  <si>
    <t>UGAC ETF1</t>
  </si>
  <si>
    <t>UGAC UPF2</t>
  </si>
  <si>
    <t>UGAC GNB2L1</t>
  </si>
  <si>
    <t>UGAC eIF4E2</t>
  </si>
  <si>
    <t>UGAC GIGYF2</t>
  </si>
  <si>
    <t>UGAC MYLIP</t>
  </si>
  <si>
    <t>UGAC SNRPF</t>
  </si>
  <si>
    <t>UGAC NOP56</t>
  </si>
  <si>
    <t>UGAC CORO1A</t>
  </si>
  <si>
    <t>UGAC RBM8A</t>
  </si>
  <si>
    <t>UGAC EIF4A3</t>
  </si>
  <si>
    <t>UGAC AQR</t>
  </si>
  <si>
    <t>UGAC RPS8</t>
  </si>
  <si>
    <t>UGAC RPS27</t>
  </si>
  <si>
    <t>UGAC RPLP0</t>
  </si>
  <si>
    <t>AQP4 NT1</t>
  </si>
  <si>
    <t>AQP4 NT2</t>
  </si>
  <si>
    <t>AQP4 ETF1</t>
  </si>
  <si>
    <t>AQP4 UPF2</t>
  </si>
  <si>
    <t>AQP4 GNB2L1</t>
  </si>
  <si>
    <t>AQP4 eIF4E2</t>
  </si>
  <si>
    <t>AQP4 GIGYF2</t>
  </si>
  <si>
    <t>AQP4 MYLIP</t>
  </si>
  <si>
    <t>AQP4 SNRPF</t>
  </si>
  <si>
    <t>AQP4 NOP56</t>
  </si>
  <si>
    <t>AQP4 CORO1A</t>
  </si>
  <si>
    <t>AQP4 RBM8A</t>
  </si>
  <si>
    <t>AQP4 EIF4A3</t>
  </si>
  <si>
    <t>AQP4 AQR</t>
  </si>
  <si>
    <t>AQP4 RPS8</t>
  </si>
  <si>
    <t>AQP4 RPS27</t>
  </si>
  <si>
    <t>AQP4 RPLP0</t>
  </si>
  <si>
    <t>UGGC NT1</t>
  </si>
  <si>
    <t>UGGC NT2</t>
  </si>
  <si>
    <t>UGGC ETF1</t>
  </si>
  <si>
    <t>UGGC UPF2</t>
  </si>
  <si>
    <t>UGGC GNB2L1</t>
  </si>
  <si>
    <t>UGGC eIF4E2</t>
  </si>
  <si>
    <t>UGGC GIGYF2</t>
  </si>
  <si>
    <t>UGGC MYLIP</t>
  </si>
  <si>
    <t>UGGC SNRPF</t>
  </si>
  <si>
    <t>UGGC NOP56</t>
  </si>
  <si>
    <t>UGGC CORO1A</t>
  </si>
  <si>
    <t>UGGC RBM8A</t>
  </si>
  <si>
    <t>UGGC EIF4A3</t>
  </si>
  <si>
    <t>UGGC AQR</t>
  </si>
  <si>
    <t>UGGC RPS8</t>
  </si>
  <si>
    <t>UGGC RPS27</t>
  </si>
  <si>
    <t>UGGC RPLP0</t>
  </si>
  <si>
    <t>tagBFP/mRNA</t>
  </si>
  <si>
    <t>mean tagBFP</t>
  </si>
  <si>
    <t>std tagBFP</t>
  </si>
  <si>
    <t>mean tdTomato</t>
  </si>
  <si>
    <t>std tdTomato</t>
  </si>
  <si>
    <t>tagBFP/NT1</t>
  </si>
  <si>
    <t>tdTomato/NT1</t>
  </si>
  <si>
    <t>qPCR mean NT1 normed</t>
  </si>
  <si>
    <t>tdTomato/mRNA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</si>
</sst>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workbookViewId="0">
      <selection activeCell="F1" sqref="F1:G1048576"/>
    </sheetView>
  </sheetViews>
  <sheetFormatPr baseColWidth="10" defaultRowHeight="16" x14ac:dyDescent="0.2"/>
  <cols>
    <col min="1" max="1" width="13.6640625" bestFit="1" customWidth="1"/>
    <col min="2" max="3" width="12.1640625" bestFit="1" customWidth="1"/>
    <col min="4" max="4" width="14.33203125" bestFit="1" customWidth="1"/>
    <col min="5" max="5" width="12.1640625" bestFit="1" customWidth="1"/>
    <col min="6" max="6" width="13" bestFit="1" customWidth="1"/>
    <col min="7" max="7" width="25.33203125" customWidth="1"/>
    <col min="9" max="9" width="13" bestFit="1" customWidth="1"/>
    <col min="10" max="10" width="25.33203125" customWidth="1"/>
  </cols>
  <sheetData>
    <row r="1" spans="1:7" x14ac:dyDescent="0.2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7" x14ac:dyDescent="0.2">
      <c r="A2" t="s">
        <v>1</v>
      </c>
      <c r="B2">
        <v>1062.671875</v>
      </c>
      <c r="C2">
        <v>358.21758999999997</v>
      </c>
      <c r="D2">
        <v>902.26049799999998</v>
      </c>
      <c r="E2">
        <v>363.07607999999999</v>
      </c>
      <c r="F2">
        <f>B2/B$2</f>
        <v>1</v>
      </c>
      <c r="G2">
        <f>D2/D$2</f>
        <v>1</v>
      </c>
    </row>
    <row r="3" spans="1:7" x14ac:dyDescent="0.2">
      <c r="A3" t="s">
        <v>2</v>
      </c>
      <c r="B3">
        <v>1065.847534</v>
      </c>
      <c r="C3">
        <v>352.23181199999999</v>
      </c>
      <c r="D3">
        <v>913.048767</v>
      </c>
      <c r="E3">
        <v>379.88720699999999</v>
      </c>
      <c r="F3">
        <f t="shared" ref="F3:F18" si="0">B3/B$2</f>
        <v>1.0029883721162753</v>
      </c>
      <c r="G3">
        <f t="shared" ref="G3:G18" si="1">D3/D$2</f>
        <v>1.0119569337501906</v>
      </c>
    </row>
    <row r="4" spans="1:7" x14ac:dyDescent="0.2">
      <c r="A4" t="s">
        <v>3</v>
      </c>
      <c r="B4">
        <v>1063.1015620000001</v>
      </c>
      <c r="C4">
        <v>517.79418899999996</v>
      </c>
      <c r="D4">
        <v>1248.5439449999999</v>
      </c>
      <c r="E4">
        <v>650.86547900000005</v>
      </c>
      <c r="F4">
        <f t="shared" si="0"/>
        <v>1.0004043458852245</v>
      </c>
      <c r="G4">
        <f t="shared" si="1"/>
        <v>1.3837954202445866</v>
      </c>
    </row>
    <row r="5" spans="1:7" x14ac:dyDescent="0.2">
      <c r="A5" t="s">
        <v>4</v>
      </c>
      <c r="B5">
        <v>5272.8764650000003</v>
      </c>
      <c r="C5">
        <v>4593.4946289999998</v>
      </c>
      <c r="D5">
        <v>1116.0783690000001</v>
      </c>
      <c r="E5">
        <v>451.55789199999998</v>
      </c>
      <c r="F5">
        <f t="shared" si="0"/>
        <v>4.9619046001382134</v>
      </c>
      <c r="G5">
        <f t="shared" si="1"/>
        <v>1.2369801974861589</v>
      </c>
    </row>
    <row r="6" spans="1:7" x14ac:dyDescent="0.2">
      <c r="A6" t="s">
        <v>5</v>
      </c>
      <c r="B6">
        <v>6242.3129879999997</v>
      </c>
      <c r="C6">
        <v>3052.3278810000002</v>
      </c>
      <c r="D6">
        <v>1380.453857</v>
      </c>
      <c r="E6">
        <v>533.16619900000001</v>
      </c>
      <c r="F6">
        <f t="shared" si="0"/>
        <v>5.8741678733146108</v>
      </c>
      <c r="G6">
        <f t="shared" si="1"/>
        <v>1.5299947853862488</v>
      </c>
    </row>
    <row r="7" spans="1:7" x14ac:dyDescent="0.2">
      <c r="A7" t="s">
        <v>6</v>
      </c>
      <c r="B7">
        <v>3823.0600589999999</v>
      </c>
      <c r="C7">
        <v>1683.0631100000001</v>
      </c>
      <c r="D7">
        <v>1043.1079099999999</v>
      </c>
      <c r="E7">
        <v>428.05444299999999</v>
      </c>
      <c r="F7">
        <f t="shared" si="0"/>
        <v>3.5975922097307786</v>
      </c>
      <c r="G7">
        <f t="shared" si="1"/>
        <v>1.1561050409634579</v>
      </c>
    </row>
    <row r="8" spans="1:7" x14ac:dyDescent="0.2">
      <c r="A8" t="s">
        <v>7</v>
      </c>
      <c r="B8">
        <v>2720.908203</v>
      </c>
      <c r="C8">
        <v>1919.067505</v>
      </c>
      <c r="D8">
        <v>931.32232699999997</v>
      </c>
      <c r="E8">
        <v>375.52905299999998</v>
      </c>
      <c r="F8">
        <f t="shared" si="0"/>
        <v>2.5604405903750864</v>
      </c>
      <c r="G8">
        <f t="shared" si="1"/>
        <v>1.0322100203482476</v>
      </c>
    </row>
    <row r="9" spans="1:7" x14ac:dyDescent="0.2">
      <c r="A9" t="s">
        <v>8</v>
      </c>
      <c r="B9">
        <v>1208.2335210000001</v>
      </c>
      <c r="C9">
        <v>411.07989500000002</v>
      </c>
      <c r="D9">
        <v>1329.8911129999999</v>
      </c>
      <c r="E9">
        <v>549.04626499999995</v>
      </c>
      <c r="F9">
        <f t="shared" si="0"/>
        <v>1.1369770381849995</v>
      </c>
      <c r="G9">
        <f t="shared" si="1"/>
        <v>1.4739547125779189</v>
      </c>
    </row>
    <row r="10" spans="1:7" x14ac:dyDescent="0.2">
      <c r="A10" t="s">
        <v>9</v>
      </c>
      <c r="B10">
        <v>1649.9765620000001</v>
      </c>
      <c r="C10">
        <v>1556.3043210000001</v>
      </c>
      <c r="D10">
        <v>1335.6295170000001</v>
      </c>
      <c r="E10">
        <v>787.06707800000004</v>
      </c>
      <c r="F10">
        <f t="shared" si="0"/>
        <v>1.552667950302157</v>
      </c>
      <c r="G10">
        <f t="shared" si="1"/>
        <v>1.4803147427606878</v>
      </c>
    </row>
    <row r="11" spans="1:7" x14ac:dyDescent="0.2">
      <c r="A11" t="s">
        <v>10</v>
      </c>
      <c r="B11">
        <v>1459.9995120000001</v>
      </c>
      <c r="C11">
        <v>1017.680481</v>
      </c>
      <c r="D11">
        <v>1301.1157229999999</v>
      </c>
      <c r="E11">
        <v>598.63336200000003</v>
      </c>
      <c r="F11">
        <f t="shared" si="0"/>
        <v>1.373894940053815</v>
      </c>
      <c r="G11">
        <f t="shared" si="1"/>
        <v>1.4420621604116819</v>
      </c>
    </row>
    <row r="12" spans="1:7" x14ac:dyDescent="0.2">
      <c r="A12" t="s">
        <v>11</v>
      </c>
      <c r="B12">
        <v>766.18023700000003</v>
      </c>
      <c r="C12">
        <v>581.24408000000005</v>
      </c>
      <c r="D12">
        <v>893.39709500000004</v>
      </c>
      <c r="E12">
        <v>451.39804099999998</v>
      </c>
      <c r="F12">
        <f t="shared" si="0"/>
        <v>0.72099417988266612</v>
      </c>
      <c r="G12">
        <f t="shared" si="1"/>
        <v>0.99017644791094472</v>
      </c>
    </row>
    <row r="13" spans="1:7" x14ac:dyDescent="0.2">
      <c r="A13" t="s">
        <v>12</v>
      </c>
      <c r="B13">
        <v>1351.8747559999999</v>
      </c>
      <c r="C13">
        <v>1454.071289</v>
      </c>
      <c r="D13">
        <v>1172.919067</v>
      </c>
      <c r="E13">
        <v>775.66601600000001</v>
      </c>
      <c r="F13">
        <f t="shared" si="0"/>
        <v>1.2721469230565643</v>
      </c>
      <c r="G13">
        <f t="shared" si="1"/>
        <v>1.2999782985068689</v>
      </c>
    </row>
    <row r="14" spans="1:7" x14ac:dyDescent="0.2">
      <c r="A14" t="s">
        <v>13</v>
      </c>
      <c r="B14">
        <v>1413.2342530000001</v>
      </c>
      <c r="C14">
        <v>1575.1843260000001</v>
      </c>
      <c r="D14">
        <v>1238.979004</v>
      </c>
      <c r="E14">
        <v>917.77142300000003</v>
      </c>
      <c r="F14">
        <f t="shared" si="0"/>
        <v>1.329887697460705</v>
      </c>
      <c r="G14">
        <f t="shared" si="1"/>
        <v>1.3731943343927711</v>
      </c>
    </row>
    <row r="15" spans="1:7" x14ac:dyDescent="0.2">
      <c r="A15" t="s">
        <v>14</v>
      </c>
      <c r="B15">
        <v>1871.6304929999999</v>
      </c>
      <c r="C15">
        <v>2623.4038089999999</v>
      </c>
      <c r="D15">
        <v>1116.682861</v>
      </c>
      <c r="E15">
        <v>643.24609399999997</v>
      </c>
      <c r="F15">
        <f t="shared" si="0"/>
        <v>1.7612496736116214</v>
      </c>
      <c r="G15">
        <f t="shared" si="1"/>
        <v>1.2376501725114868</v>
      </c>
    </row>
    <row r="16" spans="1:7" x14ac:dyDescent="0.2">
      <c r="A16" t="s">
        <v>15</v>
      </c>
      <c r="B16">
        <v>1230.1455080000001</v>
      </c>
      <c r="C16">
        <v>740.92645300000004</v>
      </c>
      <c r="D16">
        <v>1273.5986330000001</v>
      </c>
      <c r="E16">
        <v>835.36920199999997</v>
      </c>
      <c r="F16">
        <f t="shared" si="0"/>
        <v>1.1575967492317421</v>
      </c>
      <c r="G16">
        <f t="shared" si="1"/>
        <v>1.4115642165684172</v>
      </c>
    </row>
    <row r="17" spans="1:7" x14ac:dyDescent="0.2">
      <c r="A17" t="s">
        <v>16</v>
      </c>
      <c r="B17">
        <v>1197.5627440000001</v>
      </c>
      <c r="C17">
        <v>689.21160899999995</v>
      </c>
      <c r="D17">
        <v>1241.49353</v>
      </c>
      <c r="E17">
        <v>705.96527100000003</v>
      </c>
      <c r="F17">
        <f t="shared" si="0"/>
        <v>1.1269355783035098</v>
      </c>
      <c r="G17">
        <f t="shared" si="1"/>
        <v>1.3759812523677613</v>
      </c>
    </row>
    <row r="18" spans="1:7" x14ac:dyDescent="0.2">
      <c r="A18" t="s">
        <v>17</v>
      </c>
      <c r="B18">
        <v>1338.5101320000001</v>
      </c>
      <c r="C18">
        <v>962.42956500000003</v>
      </c>
      <c r="D18">
        <v>1149.758789</v>
      </c>
      <c r="E18">
        <v>640.20715299999995</v>
      </c>
      <c r="F18">
        <f t="shared" si="0"/>
        <v>1.2595704878328506</v>
      </c>
      <c r="G18">
        <f t="shared" si="1"/>
        <v>1.2743091286259547</v>
      </c>
    </row>
    <row r="20" spans="1:7" x14ac:dyDescent="0.2">
      <c r="A20" t="s">
        <v>18</v>
      </c>
      <c r="B20">
        <v>1062.3110349999999</v>
      </c>
      <c r="C20">
        <v>434.25793499999997</v>
      </c>
      <c r="D20">
        <v>1040.4948730000001</v>
      </c>
      <c r="E20">
        <v>409.08145100000002</v>
      </c>
      <c r="F20">
        <f>B20/B$20</f>
        <v>1</v>
      </c>
      <c r="G20">
        <f>D20/D$20</f>
        <v>1</v>
      </c>
    </row>
    <row r="21" spans="1:7" x14ac:dyDescent="0.2">
      <c r="A21" t="s">
        <v>19</v>
      </c>
      <c r="B21">
        <v>1101.295288</v>
      </c>
      <c r="C21">
        <v>446.85229500000003</v>
      </c>
      <c r="D21">
        <v>1057.080078</v>
      </c>
      <c r="E21">
        <v>410.37439000000001</v>
      </c>
      <c r="F21">
        <f>B21/B$20</f>
        <v>1.0366975882915497</v>
      </c>
      <c r="G21">
        <f>D21/D$20</f>
        <v>1.0159397277491438</v>
      </c>
    </row>
    <row r="22" spans="1:7" x14ac:dyDescent="0.2">
      <c r="A22" t="s">
        <v>20</v>
      </c>
      <c r="B22">
        <v>1656.106812</v>
      </c>
      <c r="C22">
        <v>790.67608600000005</v>
      </c>
      <c r="D22">
        <v>6097.7026370000003</v>
      </c>
      <c r="E22">
        <v>5424.0541990000002</v>
      </c>
      <c r="F22">
        <f>B22/B$20</f>
        <v>1.5589660254258773</v>
      </c>
      <c r="G22">
        <f>D22/D$20</f>
        <v>5.8603870093264741</v>
      </c>
    </row>
    <row r="23" spans="1:7" x14ac:dyDescent="0.2">
      <c r="A23" t="s">
        <v>21</v>
      </c>
      <c r="B23">
        <v>2114.3549800000001</v>
      </c>
      <c r="C23">
        <v>923.07720900000004</v>
      </c>
      <c r="D23">
        <v>1491.3955080000001</v>
      </c>
      <c r="E23">
        <v>604.92718500000001</v>
      </c>
      <c r="F23">
        <f>B23/B$20</f>
        <v>1.9903351375804923</v>
      </c>
      <c r="G23">
        <f>D23/D$20</f>
        <v>1.4333520968728501</v>
      </c>
    </row>
    <row r="24" spans="1:7" x14ac:dyDescent="0.2">
      <c r="A24" t="s">
        <v>22</v>
      </c>
      <c r="B24">
        <v>3269.2646479999999</v>
      </c>
      <c r="C24">
        <v>1496.8535159999999</v>
      </c>
      <c r="D24">
        <v>2877.297607</v>
      </c>
      <c r="E24">
        <v>1496.881592</v>
      </c>
      <c r="F24">
        <f>B24/B$20</f>
        <v>3.0775022947963633</v>
      </c>
      <c r="G24">
        <f>D24/D$20</f>
        <v>2.7653164678303992</v>
      </c>
    </row>
    <row r="25" spans="1:7" x14ac:dyDescent="0.2">
      <c r="A25" t="s">
        <v>23</v>
      </c>
      <c r="B25">
        <v>1258.190918</v>
      </c>
      <c r="C25">
        <v>509.93808000000001</v>
      </c>
      <c r="D25">
        <v>1263.8114009999999</v>
      </c>
      <c r="E25">
        <v>485.94699100000003</v>
      </c>
      <c r="F25">
        <f>B25/B$20</f>
        <v>1.1843903306530184</v>
      </c>
      <c r="G25">
        <f>D25/D$20</f>
        <v>1.2146253035885932</v>
      </c>
    </row>
    <row r="26" spans="1:7" x14ac:dyDescent="0.2">
      <c r="A26" t="s">
        <v>24</v>
      </c>
      <c r="B26">
        <v>1184.494751</v>
      </c>
      <c r="C26">
        <v>499.931061</v>
      </c>
      <c r="D26">
        <v>1118.8323969999999</v>
      </c>
      <c r="E26">
        <v>438.52337599999998</v>
      </c>
      <c r="F26">
        <f>B26/B$20</f>
        <v>1.1150168942752252</v>
      </c>
      <c r="G26">
        <f>D26/D$20</f>
        <v>1.0752887169680458</v>
      </c>
    </row>
    <row r="27" spans="1:7" x14ac:dyDescent="0.2">
      <c r="A27" t="s">
        <v>25</v>
      </c>
      <c r="B27">
        <v>1240.262573</v>
      </c>
      <c r="C27">
        <v>481.06842</v>
      </c>
      <c r="D27">
        <v>1707.9730219999999</v>
      </c>
      <c r="E27">
        <v>651.85705600000006</v>
      </c>
      <c r="F27">
        <f>B27/B$20</f>
        <v>1.1675135926645062</v>
      </c>
      <c r="G27">
        <f>D27/D$20</f>
        <v>1.641500661195473</v>
      </c>
    </row>
    <row r="28" spans="1:7" x14ac:dyDescent="0.2">
      <c r="A28" t="s">
        <v>26</v>
      </c>
      <c r="B28">
        <v>1456.3237300000001</v>
      </c>
      <c r="C28">
        <v>899.76599099999999</v>
      </c>
      <c r="D28">
        <v>2200.6467290000001</v>
      </c>
      <c r="E28">
        <v>1419.3186040000001</v>
      </c>
      <c r="F28">
        <f>B28/B$20</f>
        <v>1.3709014422503858</v>
      </c>
      <c r="G28">
        <f>D28/D$20</f>
        <v>2.1150000697792959</v>
      </c>
    </row>
    <row r="29" spans="1:7" x14ac:dyDescent="0.2">
      <c r="A29" t="s">
        <v>27</v>
      </c>
      <c r="B29">
        <v>1309.819336</v>
      </c>
      <c r="C29">
        <v>666.43158000000005</v>
      </c>
      <c r="D29">
        <v>3012.3134770000001</v>
      </c>
      <c r="E29">
        <v>1935.0162350000001</v>
      </c>
      <c r="F29">
        <f>B29/B$20</f>
        <v>1.2329904263867504</v>
      </c>
      <c r="G29">
        <f>D29/D$20</f>
        <v>2.895077674255873</v>
      </c>
    </row>
    <row r="30" spans="1:7" x14ac:dyDescent="0.2">
      <c r="A30" t="s">
        <v>28</v>
      </c>
      <c r="B30">
        <v>1199.548706</v>
      </c>
      <c r="C30">
        <v>1187.779297</v>
      </c>
      <c r="D30">
        <v>1724.780029</v>
      </c>
      <c r="E30">
        <v>1852.5451660000001</v>
      </c>
      <c r="F30">
        <f>B30/B$20</f>
        <v>1.1291878428053796</v>
      </c>
      <c r="G30">
        <f>D30/D$20</f>
        <v>1.657653558663907</v>
      </c>
    </row>
    <row r="31" spans="1:7" x14ac:dyDescent="0.2">
      <c r="A31" t="s">
        <v>29</v>
      </c>
      <c r="B31">
        <v>1292.4730219999999</v>
      </c>
      <c r="C31">
        <v>834.89166299999999</v>
      </c>
      <c r="D31">
        <v>1781.4716800000001</v>
      </c>
      <c r="E31">
        <v>1077.666504</v>
      </c>
      <c r="F31">
        <f>B31/B$20</f>
        <v>1.2166615797227409</v>
      </c>
      <c r="G31">
        <f>D31/D$20</f>
        <v>1.7121388353059188</v>
      </c>
    </row>
    <row r="32" spans="1:7" x14ac:dyDescent="0.2">
      <c r="A32" t="s">
        <v>30</v>
      </c>
      <c r="B32">
        <v>1315.5314940000001</v>
      </c>
      <c r="C32">
        <v>975.93920900000001</v>
      </c>
      <c r="D32">
        <v>1901.303467</v>
      </c>
      <c r="E32">
        <v>1342.566284</v>
      </c>
      <c r="F32">
        <f>B32/B$20</f>
        <v>1.2383675314075977</v>
      </c>
      <c r="G32">
        <f>D32/D$20</f>
        <v>1.8273069059130287</v>
      </c>
    </row>
    <row r="33" spans="1:7" x14ac:dyDescent="0.2">
      <c r="A33" t="s">
        <v>31</v>
      </c>
      <c r="B33">
        <v>1498.2807620000001</v>
      </c>
      <c r="C33">
        <v>1036.229126</v>
      </c>
      <c r="D33">
        <v>1949.993774</v>
      </c>
      <c r="E33">
        <v>1501.1298830000001</v>
      </c>
      <c r="F33">
        <f>B33/B$20</f>
        <v>1.410397437884094</v>
      </c>
      <c r="G33">
        <f>D33/D$20</f>
        <v>1.8741022417320454</v>
      </c>
    </row>
    <row r="34" spans="1:7" x14ac:dyDescent="0.2">
      <c r="A34" t="s">
        <v>32</v>
      </c>
      <c r="B34">
        <v>1252.5974120000001</v>
      </c>
      <c r="C34">
        <v>683.69750999999997</v>
      </c>
      <c r="D34">
        <v>2570.2858890000002</v>
      </c>
      <c r="E34">
        <v>1465.065308</v>
      </c>
      <c r="F34">
        <f>B34/B$20</f>
        <v>1.1791249179671754</v>
      </c>
      <c r="G34">
        <f>D34/D$20</f>
        <v>2.4702532955200827</v>
      </c>
    </row>
    <row r="35" spans="1:7" x14ac:dyDescent="0.2">
      <c r="A35" t="s">
        <v>33</v>
      </c>
      <c r="B35">
        <v>1373.151245</v>
      </c>
      <c r="C35">
        <v>742.47717299999999</v>
      </c>
      <c r="D35">
        <v>2584.9343260000001</v>
      </c>
      <c r="E35">
        <v>1641.6754149999999</v>
      </c>
      <c r="F35">
        <f>B35/B$20</f>
        <v>1.292607531842122</v>
      </c>
      <c r="G35">
        <f>D35/D$20</f>
        <v>2.4843316320694639</v>
      </c>
    </row>
    <row r="36" spans="1:7" x14ac:dyDescent="0.2">
      <c r="A36" t="s">
        <v>34</v>
      </c>
      <c r="B36">
        <v>1299.7441409999999</v>
      </c>
      <c r="C36">
        <v>681.75140399999998</v>
      </c>
      <c r="D36">
        <v>2366.0415039999998</v>
      </c>
      <c r="E36">
        <v>1753.9201660000001</v>
      </c>
      <c r="F36">
        <f>B36/B$20</f>
        <v>1.2235062031526387</v>
      </c>
      <c r="G36">
        <f>D36/D$20</f>
        <v>2.2739578688918725</v>
      </c>
    </row>
    <row r="38" spans="1:7" x14ac:dyDescent="0.2">
      <c r="A38" t="s">
        <v>35</v>
      </c>
      <c r="B38">
        <v>793.22552499999995</v>
      </c>
      <c r="C38">
        <v>340.28268400000002</v>
      </c>
      <c r="D38">
        <v>1028.4604489999999</v>
      </c>
      <c r="E38">
        <v>399.95294200000001</v>
      </c>
      <c r="F38">
        <f>B38/B$38</f>
        <v>1</v>
      </c>
      <c r="G38">
        <f>D38/D$38</f>
        <v>1</v>
      </c>
    </row>
    <row r="39" spans="1:7" x14ac:dyDescent="0.2">
      <c r="A39" t="s">
        <v>36</v>
      </c>
      <c r="B39">
        <v>818.55011000000002</v>
      </c>
      <c r="C39">
        <v>349.76254299999999</v>
      </c>
      <c r="D39">
        <v>1055.0297849999999</v>
      </c>
      <c r="E39">
        <v>443.34661899999998</v>
      </c>
      <c r="F39">
        <f>B39/B$38</f>
        <v>1.0319260843251357</v>
      </c>
      <c r="G39">
        <f t="shared" ref="G39:G54" si="2">D39/D$38</f>
        <v>1.0258340863042756</v>
      </c>
    </row>
    <row r="40" spans="1:7" x14ac:dyDescent="0.2">
      <c r="A40" t="s">
        <v>37</v>
      </c>
      <c r="B40">
        <v>820.53442399999994</v>
      </c>
      <c r="C40">
        <v>346.360321</v>
      </c>
      <c r="D40">
        <v>1098.568726</v>
      </c>
      <c r="E40">
        <v>432.57577500000002</v>
      </c>
      <c r="F40">
        <f>B40/B$38</f>
        <v>1.0344276604059104</v>
      </c>
      <c r="G40">
        <f t="shared" si="2"/>
        <v>1.0681681799899727</v>
      </c>
    </row>
    <row r="41" spans="1:7" x14ac:dyDescent="0.2">
      <c r="A41" t="s">
        <v>38</v>
      </c>
      <c r="B41">
        <v>802.72393799999998</v>
      </c>
      <c r="C41">
        <v>334.259705</v>
      </c>
      <c r="D41">
        <v>1081.9501949999999</v>
      </c>
      <c r="E41">
        <v>417.67425500000002</v>
      </c>
      <c r="F41">
        <f>B41/B$38</f>
        <v>1.011974416733501</v>
      </c>
      <c r="G41">
        <f t="shared" si="2"/>
        <v>1.052009531384517</v>
      </c>
    </row>
    <row r="42" spans="1:7" x14ac:dyDescent="0.2">
      <c r="A42" t="s">
        <v>39</v>
      </c>
      <c r="B42">
        <v>810.33038299999998</v>
      </c>
      <c r="C42">
        <v>332.98141500000003</v>
      </c>
      <c r="D42">
        <v>1094.2294919999999</v>
      </c>
      <c r="E42">
        <v>420.03228799999999</v>
      </c>
      <c r="F42">
        <f>B42/B$38</f>
        <v>1.0215636757276565</v>
      </c>
      <c r="G42">
        <f t="shared" si="2"/>
        <v>1.0639490250344086</v>
      </c>
    </row>
    <row r="43" spans="1:7" x14ac:dyDescent="0.2">
      <c r="A43" t="s">
        <v>40</v>
      </c>
      <c r="B43">
        <v>799.00573699999995</v>
      </c>
      <c r="C43">
        <v>338.45602400000001</v>
      </c>
      <c r="D43">
        <v>1077.9178469999999</v>
      </c>
      <c r="E43">
        <v>430.69003300000003</v>
      </c>
      <c r="F43">
        <f>B43/B$38</f>
        <v>1.0072869717600175</v>
      </c>
      <c r="G43">
        <f t="shared" si="2"/>
        <v>1.0480887700135564</v>
      </c>
    </row>
    <row r="44" spans="1:7" x14ac:dyDescent="0.2">
      <c r="A44" t="s">
        <v>41</v>
      </c>
      <c r="B44">
        <v>772.60046399999999</v>
      </c>
      <c r="C44">
        <v>328.21087599999998</v>
      </c>
      <c r="D44">
        <v>1030.7989500000001</v>
      </c>
      <c r="E44">
        <v>406.59591699999999</v>
      </c>
      <c r="F44">
        <f>B44/B$38</f>
        <v>0.97399849053016796</v>
      </c>
      <c r="G44">
        <f t="shared" si="2"/>
        <v>1.0022737879733479</v>
      </c>
    </row>
    <row r="45" spans="1:7" x14ac:dyDescent="0.2">
      <c r="A45" t="s">
        <v>42</v>
      </c>
      <c r="B45">
        <v>783.19433600000002</v>
      </c>
      <c r="C45">
        <v>336.01861600000001</v>
      </c>
      <c r="D45">
        <v>1060.7211910000001</v>
      </c>
      <c r="E45">
        <v>414.34664900000001</v>
      </c>
      <c r="F45">
        <f>B45/B$38</f>
        <v>0.98735392560646618</v>
      </c>
      <c r="G45">
        <f t="shared" si="2"/>
        <v>1.0313679947842118</v>
      </c>
    </row>
    <row r="46" spans="1:7" x14ac:dyDescent="0.2">
      <c r="A46" t="s">
        <v>43</v>
      </c>
      <c r="B46">
        <v>790.08868399999994</v>
      </c>
      <c r="C46">
        <v>337.45867900000002</v>
      </c>
      <c r="D46">
        <v>1073.534058</v>
      </c>
      <c r="E46">
        <v>423.23541299999999</v>
      </c>
      <c r="F46">
        <f>B46/B$38</f>
        <v>0.99604546134593941</v>
      </c>
      <c r="G46">
        <f t="shared" si="2"/>
        <v>1.0438262930225721</v>
      </c>
    </row>
    <row r="47" spans="1:7" x14ac:dyDescent="0.2">
      <c r="A47" t="s">
        <v>44</v>
      </c>
      <c r="B47">
        <v>784.245544</v>
      </c>
      <c r="C47">
        <v>329.42303500000003</v>
      </c>
      <c r="D47">
        <v>1057.5445560000001</v>
      </c>
      <c r="E47">
        <v>412.53100599999999</v>
      </c>
      <c r="F47">
        <f>B47/B$38</f>
        <v>0.98867915779689519</v>
      </c>
      <c r="G47">
        <f t="shared" si="2"/>
        <v>1.0282792663813951</v>
      </c>
    </row>
    <row r="48" spans="1:7" x14ac:dyDescent="0.2">
      <c r="A48" t="s">
        <v>45</v>
      </c>
      <c r="B48">
        <v>828.64642300000003</v>
      </c>
      <c r="C48">
        <v>332.880066</v>
      </c>
      <c r="D48">
        <v>1117.731689</v>
      </c>
      <c r="E48">
        <v>414.49328600000001</v>
      </c>
      <c r="F48">
        <f>B48/B$38</f>
        <v>1.0446542589511352</v>
      </c>
      <c r="G48">
        <f t="shared" si="2"/>
        <v>1.0868008488676457</v>
      </c>
    </row>
    <row r="49" spans="1:7" x14ac:dyDescent="0.2">
      <c r="A49" t="s">
        <v>46</v>
      </c>
      <c r="B49">
        <v>798.31140100000005</v>
      </c>
      <c r="C49">
        <v>344.992615</v>
      </c>
      <c r="D49">
        <v>1039.065308</v>
      </c>
      <c r="E49">
        <v>409.33468599999998</v>
      </c>
      <c r="F49">
        <f>B49/B$38</f>
        <v>1.006411639363219</v>
      </c>
      <c r="G49">
        <f t="shared" si="2"/>
        <v>1.0103113921496072</v>
      </c>
    </row>
    <row r="50" spans="1:7" x14ac:dyDescent="0.2">
      <c r="A50" t="s">
        <v>47</v>
      </c>
      <c r="B50">
        <v>784.45062299999995</v>
      </c>
      <c r="C50">
        <v>328.59860200000003</v>
      </c>
      <c r="D50">
        <v>1065.424927</v>
      </c>
      <c r="E50">
        <v>411.86676</v>
      </c>
      <c r="F50">
        <f>B50/B$38</f>
        <v>0.98893769587154923</v>
      </c>
      <c r="G50">
        <f t="shared" si="2"/>
        <v>1.0359415649244865</v>
      </c>
    </row>
    <row r="51" spans="1:7" x14ac:dyDescent="0.2">
      <c r="A51" t="s">
        <v>48</v>
      </c>
      <c r="B51">
        <v>779.77142300000003</v>
      </c>
      <c r="C51">
        <v>334.70532200000002</v>
      </c>
      <c r="D51">
        <v>1049.528198</v>
      </c>
      <c r="E51">
        <v>417.38168300000001</v>
      </c>
      <c r="F51">
        <f>B51/B$38</f>
        <v>0.98303874298548333</v>
      </c>
      <c r="G51">
        <f t="shared" si="2"/>
        <v>1.020484743988439</v>
      </c>
    </row>
    <row r="52" spans="1:7" x14ac:dyDescent="0.2">
      <c r="A52" t="s">
        <v>49</v>
      </c>
      <c r="B52">
        <v>788.30242899999996</v>
      </c>
      <c r="C52">
        <v>329.495544</v>
      </c>
      <c r="D52">
        <v>1049.687866</v>
      </c>
      <c r="E52">
        <v>403.53155500000003</v>
      </c>
      <c r="F52">
        <f>B52/B$38</f>
        <v>0.99379357339767904</v>
      </c>
      <c r="G52">
        <f t="shared" si="2"/>
        <v>1.0206399935171451</v>
      </c>
    </row>
    <row r="53" spans="1:7" x14ac:dyDescent="0.2">
      <c r="A53" t="s">
        <v>50</v>
      </c>
      <c r="B53">
        <v>807.26031499999999</v>
      </c>
      <c r="C53">
        <v>341.58169600000002</v>
      </c>
      <c r="D53">
        <v>1064.6132809999999</v>
      </c>
      <c r="E53">
        <v>413.40093999999999</v>
      </c>
      <c r="F53">
        <f>B53/B$38</f>
        <v>1.0176933161599913</v>
      </c>
      <c r="G53">
        <f t="shared" si="2"/>
        <v>1.0351523794961219</v>
      </c>
    </row>
    <row r="54" spans="1:7" x14ac:dyDescent="0.2">
      <c r="A54" t="s">
        <v>51</v>
      </c>
      <c r="B54">
        <v>792.58978300000001</v>
      </c>
      <c r="C54">
        <v>335.41427599999997</v>
      </c>
      <c r="D54">
        <v>1064.2551269999999</v>
      </c>
      <c r="E54">
        <v>413.03433200000001</v>
      </c>
      <c r="F54">
        <f>B54/B$38</f>
        <v>0.99919853562453131</v>
      </c>
      <c r="G54">
        <f t="shared" si="2"/>
        <v>1.0348041366440528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C6BA-861D-7349-A4D7-43F2239E14B7}">
  <dimension ref="A1:F36"/>
  <sheetViews>
    <sheetView tabSelected="1" workbookViewId="0">
      <selection activeCell="F36" sqref="F2:F36"/>
    </sheetView>
  </sheetViews>
  <sheetFormatPr baseColWidth="10" defaultRowHeight="16" x14ac:dyDescent="0.2"/>
  <cols>
    <col min="1" max="1" width="13.6640625" bestFit="1" customWidth="1"/>
    <col min="2" max="2" width="21.5" bestFit="1" customWidth="1"/>
    <col min="3" max="3" width="12.1640625" bestFit="1" customWidth="1"/>
    <col min="4" max="4" width="13.33203125" bestFit="1" customWidth="1"/>
    <col min="5" max="5" width="13.1640625" bestFit="1" customWidth="1"/>
  </cols>
  <sheetData>
    <row r="1" spans="1:6" x14ac:dyDescent="0.2">
      <c r="A1" t="s">
        <v>0</v>
      </c>
      <c r="B1" t="s">
        <v>59</v>
      </c>
      <c r="C1" t="s">
        <v>57</v>
      </c>
      <c r="D1" t="s">
        <v>58</v>
      </c>
      <c r="E1" t="s">
        <v>52</v>
      </c>
      <c r="F1" t="s">
        <v>60</v>
      </c>
    </row>
    <row r="2" spans="1:6" x14ac:dyDescent="0.2">
      <c r="A2" t="s">
        <v>1</v>
      </c>
      <c r="B2">
        <v>1</v>
      </c>
      <c r="C2">
        <v>1</v>
      </c>
      <c r="D2">
        <v>1</v>
      </c>
      <c r="E2">
        <f>C2/B2</f>
        <v>1</v>
      </c>
      <c r="F2">
        <f>D2/B2</f>
        <v>1</v>
      </c>
    </row>
    <row r="3" spans="1:6" x14ac:dyDescent="0.2">
      <c r="A3" t="s">
        <v>2</v>
      </c>
      <c r="B3">
        <v>1.0379788116616966</v>
      </c>
      <c r="C3">
        <v>1.0029883721162753</v>
      </c>
      <c r="D3">
        <v>1.0119569337501906</v>
      </c>
      <c r="E3">
        <f t="shared" ref="E3:E18" si="0">C3/B3</f>
        <v>0.96628983255505463</v>
      </c>
      <c r="F3">
        <f t="shared" ref="F3:F18" si="1">D3/B3</f>
        <v>0.97493024171673826</v>
      </c>
    </row>
    <row r="4" spans="1:6" x14ac:dyDescent="0.2">
      <c r="A4" t="s">
        <v>3</v>
      </c>
      <c r="B4">
        <v>0.99748409200691135</v>
      </c>
      <c r="C4">
        <v>1.0004043458852245</v>
      </c>
      <c r="D4">
        <v>1.3837954202445866</v>
      </c>
      <c r="E4">
        <f t="shared" si="0"/>
        <v>1.0029276194996131</v>
      </c>
      <c r="F4">
        <f t="shared" si="1"/>
        <v>1.3872857034345552</v>
      </c>
    </row>
    <row r="5" spans="1:6" x14ac:dyDescent="0.2">
      <c r="A5" t="s">
        <v>4</v>
      </c>
      <c r="B5">
        <v>8.7860988007632201</v>
      </c>
      <c r="C5">
        <v>4.9619046001382134</v>
      </c>
      <c r="D5">
        <v>1.2369801974861589</v>
      </c>
      <c r="E5">
        <f t="shared" si="0"/>
        <v>0.5647449126917613</v>
      </c>
      <c r="F5">
        <f t="shared" si="1"/>
        <v>0.14078833228903667</v>
      </c>
    </row>
    <row r="6" spans="1:6" x14ac:dyDescent="0.2">
      <c r="A6" t="s">
        <v>5</v>
      </c>
      <c r="B6">
        <v>4.1544148837571218</v>
      </c>
      <c r="C6">
        <v>5.8741678733146108</v>
      </c>
      <c r="D6">
        <v>1.5299947853862488</v>
      </c>
      <c r="E6">
        <f t="shared" si="0"/>
        <v>1.41395793094266</v>
      </c>
      <c r="F6">
        <f t="shared" si="1"/>
        <v>0.36828165414297037</v>
      </c>
    </row>
    <row r="7" spans="1:6" x14ac:dyDescent="0.2">
      <c r="A7" t="s">
        <v>6</v>
      </c>
      <c r="B7">
        <v>2.3932663109792922</v>
      </c>
      <c r="C7">
        <v>3.5975922097307786</v>
      </c>
      <c r="D7">
        <v>1.1561050409634579</v>
      </c>
      <c r="E7">
        <f t="shared" si="0"/>
        <v>1.5032143281449912</v>
      </c>
      <c r="F7">
        <f t="shared" si="1"/>
        <v>0.48306577319027877</v>
      </c>
    </row>
    <row r="8" spans="1:6" x14ac:dyDescent="0.2">
      <c r="A8" t="s">
        <v>7</v>
      </c>
      <c r="B8">
        <v>1.8836392648344071</v>
      </c>
      <c r="C8">
        <v>2.5604405903750864</v>
      </c>
      <c r="D8">
        <v>1.0322100203482476</v>
      </c>
      <c r="E8">
        <f t="shared" si="0"/>
        <v>1.359305169612812</v>
      </c>
      <c r="F8">
        <f t="shared" si="1"/>
        <v>0.547987101149641</v>
      </c>
    </row>
    <row r="9" spans="1:6" x14ac:dyDescent="0.2">
      <c r="A9" t="s">
        <v>8</v>
      </c>
      <c r="B9">
        <v>1.1413471539401232</v>
      </c>
      <c r="C9">
        <v>1.1369770381849995</v>
      </c>
      <c r="D9">
        <v>1.4739547125779189</v>
      </c>
      <c r="E9">
        <f t="shared" si="0"/>
        <v>0.99617108980380131</v>
      </c>
      <c r="F9">
        <f t="shared" si="1"/>
        <v>1.2914166452245297</v>
      </c>
    </row>
    <row r="10" spans="1:6" x14ac:dyDescent="0.2">
      <c r="A10" t="s">
        <v>9</v>
      </c>
      <c r="B10">
        <v>3.5367746805192355</v>
      </c>
      <c r="C10">
        <v>1.552667950302157</v>
      </c>
      <c r="D10">
        <v>1.4803147427606878</v>
      </c>
      <c r="E10">
        <f t="shared" si="0"/>
        <v>0.43900674782997745</v>
      </c>
      <c r="F10">
        <f t="shared" si="1"/>
        <v>0.41854934975483427</v>
      </c>
    </row>
    <row r="11" spans="1:6" x14ac:dyDescent="0.2">
      <c r="A11" t="s">
        <v>10</v>
      </c>
      <c r="B11">
        <v>1.5060214866439823</v>
      </c>
      <c r="C11">
        <v>1.373894940053815</v>
      </c>
      <c r="D11">
        <v>1.4420621604116819</v>
      </c>
      <c r="E11">
        <f t="shared" si="0"/>
        <v>0.91226782103580872</v>
      </c>
      <c r="F11">
        <f t="shared" si="1"/>
        <v>0.95753093378844989</v>
      </c>
    </row>
    <row r="12" spans="1:6" x14ac:dyDescent="0.2">
      <c r="A12" t="s">
        <v>11</v>
      </c>
      <c r="B12">
        <v>1.294984702999636</v>
      </c>
      <c r="C12">
        <v>0.72099417988266612</v>
      </c>
      <c r="D12">
        <v>0.99017644791094472</v>
      </c>
      <c r="E12">
        <f t="shared" si="0"/>
        <v>0.55675883909098867</v>
      </c>
      <c r="F12">
        <f t="shared" si="1"/>
        <v>0.76462404970294318</v>
      </c>
    </row>
    <row r="13" spans="1:6" x14ac:dyDescent="0.2">
      <c r="A13" t="s">
        <v>12</v>
      </c>
      <c r="B13">
        <v>2.1023312803286696</v>
      </c>
      <c r="C13">
        <v>1.2721469230565643</v>
      </c>
      <c r="D13">
        <v>1.2999782985068689</v>
      </c>
      <c r="E13">
        <f t="shared" si="0"/>
        <v>0.60511249343047502</v>
      </c>
      <c r="F13">
        <f t="shared" si="1"/>
        <v>0.61835083303504657</v>
      </c>
    </row>
    <row r="14" spans="1:6" x14ac:dyDescent="0.2">
      <c r="A14" t="s">
        <v>13</v>
      </c>
      <c r="B14">
        <v>1.3114251609994165</v>
      </c>
      <c r="C14">
        <v>1.329887697460705</v>
      </c>
      <c r="D14">
        <v>1.3731943343927711</v>
      </c>
      <c r="E14">
        <f t="shared" si="0"/>
        <v>1.0140782234551748</v>
      </c>
      <c r="F14">
        <f t="shared" si="1"/>
        <v>1.0471007993672177</v>
      </c>
    </row>
    <row r="15" spans="1:6" x14ac:dyDescent="0.2">
      <c r="A15" t="s">
        <v>14</v>
      </c>
      <c r="B15">
        <v>2.5524381485940966</v>
      </c>
      <c r="C15">
        <v>1.7612496736116214</v>
      </c>
      <c r="D15">
        <v>1.2376501725114868</v>
      </c>
      <c r="E15">
        <f t="shared" si="0"/>
        <v>0.69002638695935958</v>
      </c>
      <c r="F15">
        <f t="shared" si="1"/>
        <v>0.48488938828672279</v>
      </c>
    </row>
    <row r="16" spans="1:6" x14ac:dyDescent="0.2">
      <c r="A16" t="s">
        <v>15</v>
      </c>
      <c r="B16">
        <v>1.2987184777994587</v>
      </c>
      <c r="C16">
        <v>1.1575967492317421</v>
      </c>
      <c r="D16">
        <v>1.4115642165684172</v>
      </c>
      <c r="E16">
        <f t="shared" si="0"/>
        <v>0.89133770637741871</v>
      </c>
      <c r="F16">
        <f t="shared" si="1"/>
        <v>1.0868900694784629</v>
      </c>
    </row>
    <row r="17" spans="1:6" x14ac:dyDescent="0.2">
      <c r="A17" t="s">
        <v>16</v>
      </c>
      <c r="B17">
        <v>1.4962815052915939</v>
      </c>
      <c r="C17">
        <v>1.1269355783035098</v>
      </c>
      <c r="D17">
        <v>1.3759812523677613</v>
      </c>
      <c r="E17">
        <f t="shared" si="0"/>
        <v>0.75315746022262953</v>
      </c>
      <c r="F17">
        <f t="shared" si="1"/>
        <v>0.9196005213601911</v>
      </c>
    </row>
    <row r="18" spans="1:6" x14ac:dyDescent="0.2">
      <c r="A18" t="s">
        <v>17</v>
      </c>
      <c r="B18">
        <v>2.012239666552698</v>
      </c>
      <c r="C18">
        <v>1.2595704878328506</v>
      </c>
      <c r="D18">
        <v>1.2743091286259547</v>
      </c>
      <c r="E18">
        <f t="shared" si="0"/>
        <v>0.62595450669686126</v>
      </c>
      <c r="F18">
        <f t="shared" si="1"/>
        <v>0.63327900240087143</v>
      </c>
    </row>
    <row r="20" spans="1:6" x14ac:dyDescent="0.2">
      <c r="A20" t="s">
        <v>18</v>
      </c>
      <c r="B20">
        <v>1</v>
      </c>
      <c r="C20">
        <v>1</v>
      </c>
      <c r="D20">
        <v>1</v>
      </c>
      <c r="E20">
        <f>C20/B20</f>
        <v>1</v>
      </c>
      <c r="F20">
        <f>D20/B20</f>
        <v>1</v>
      </c>
    </row>
    <row r="21" spans="1:6" x14ac:dyDescent="0.2">
      <c r="A21" t="s">
        <v>19</v>
      </c>
      <c r="B21">
        <v>1.2081511672811758</v>
      </c>
      <c r="C21">
        <v>1.0366975882915497</v>
      </c>
      <c r="D21">
        <v>1.0159397277491438</v>
      </c>
      <c r="E21">
        <f t="shared" ref="E21:E36" si="2">C21/B21</f>
        <v>0.85808598821663573</v>
      </c>
      <c r="F21">
        <f t="shared" ref="F21:F36" si="3">D21/B21</f>
        <v>0.84090447889514952</v>
      </c>
    </row>
    <row r="22" spans="1:6" x14ac:dyDescent="0.2">
      <c r="A22" t="s">
        <v>20</v>
      </c>
      <c r="B22">
        <v>2.2621218912272245</v>
      </c>
      <c r="C22">
        <v>1.5589660254258773</v>
      </c>
      <c r="D22">
        <v>5.8603870093264741</v>
      </c>
      <c r="E22">
        <f t="shared" si="2"/>
        <v>0.68916092959965214</v>
      </c>
      <c r="F22">
        <f t="shared" si="3"/>
        <v>2.5906592531789494</v>
      </c>
    </row>
    <row r="23" spans="1:6" x14ac:dyDescent="0.2">
      <c r="A23" t="s">
        <v>21</v>
      </c>
      <c r="B23">
        <v>3.0660662532547662</v>
      </c>
      <c r="C23">
        <v>1.9903351375804923</v>
      </c>
      <c r="D23">
        <v>1.4333520968728501</v>
      </c>
      <c r="E23">
        <f t="shared" si="2"/>
        <v>0.64914942247828555</v>
      </c>
      <c r="F23">
        <f t="shared" si="3"/>
        <v>0.46748895114424971</v>
      </c>
    </row>
    <row r="24" spans="1:6" x14ac:dyDescent="0.2">
      <c r="A24" t="s">
        <v>22</v>
      </c>
      <c r="B24">
        <v>3.403200835518275</v>
      </c>
      <c r="C24">
        <v>3.0775022947963633</v>
      </c>
      <c r="D24">
        <v>2.7653164678303992</v>
      </c>
      <c r="E24">
        <f t="shared" si="2"/>
        <v>0.90429640903860709</v>
      </c>
      <c r="F24">
        <f t="shared" si="3"/>
        <v>0.81256340765127599</v>
      </c>
    </row>
    <row r="25" spans="1:6" x14ac:dyDescent="0.2">
      <c r="A25" t="s">
        <v>23</v>
      </c>
      <c r="B25">
        <v>1.6552601881917894</v>
      </c>
      <c r="C25">
        <v>1.1843903306530184</v>
      </c>
      <c r="D25">
        <v>1.2146253035885932</v>
      </c>
      <c r="E25">
        <f t="shared" si="2"/>
        <v>0.71553121322083479</v>
      </c>
      <c r="F25">
        <f t="shared" si="3"/>
        <v>0.73379720738372445</v>
      </c>
    </row>
    <row r="26" spans="1:6" x14ac:dyDescent="0.2">
      <c r="A26" t="s">
        <v>24</v>
      </c>
      <c r="B26">
        <v>1.2603419085010537</v>
      </c>
      <c r="C26">
        <v>1.1150168942752252</v>
      </c>
      <c r="D26">
        <v>1.0752887169680458</v>
      </c>
      <c r="E26">
        <f t="shared" si="2"/>
        <v>0.88469397609838585</v>
      </c>
      <c r="F26">
        <f t="shared" si="3"/>
        <v>0.85317223026163214</v>
      </c>
    </row>
    <row r="27" spans="1:6" x14ac:dyDescent="0.2">
      <c r="A27" t="s">
        <v>25</v>
      </c>
      <c r="B27">
        <v>1.3686527428798219</v>
      </c>
      <c r="C27">
        <v>1.1675135926645062</v>
      </c>
      <c r="D27">
        <v>1.641500661195473</v>
      </c>
      <c r="E27">
        <f t="shared" si="2"/>
        <v>0.8530385802668301</v>
      </c>
      <c r="F27">
        <f t="shared" si="3"/>
        <v>1.1993551101512747</v>
      </c>
    </row>
    <row r="28" spans="1:6" x14ac:dyDescent="0.2">
      <c r="A28" t="s">
        <v>26</v>
      </c>
      <c r="B28">
        <v>1.5138209403792402</v>
      </c>
      <c r="C28">
        <v>1.3709014422503858</v>
      </c>
      <c r="D28">
        <v>2.1150000697792959</v>
      </c>
      <c r="E28">
        <f t="shared" si="2"/>
        <v>0.90559022251796151</v>
      </c>
      <c r="F28">
        <f t="shared" si="3"/>
        <v>1.3971269741119112</v>
      </c>
    </row>
    <row r="29" spans="1:6" x14ac:dyDescent="0.2">
      <c r="A29" t="s">
        <v>27</v>
      </c>
      <c r="B29">
        <v>1.8386741499347912</v>
      </c>
      <c r="C29">
        <v>1.2329904263867504</v>
      </c>
      <c r="D29">
        <v>2.895077674255873</v>
      </c>
      <c r="E29">
        <f t="shared" si="2"/>
        <v>0.67058669771937485</v>
      </c>
      <c r="F29">
        <f t="shared" si="3"/>
        <v>1.5745463514340197</v>
      </c>
    </row>
    <row r="30" spans="1:6" x14ac:dyDescent="0.2">
      <c r="A30" t="s">
        <v>28</v>
      </c>
      <c r="B30">
        <v>1.6302851192780585</v>
      </c>
      <c r="C30">
        <v>1.1291878428053796</v>
      </c>
      <c r="D30">
        <v>1.657653558663907</v>
      </c>
      <c r="E30">
        <f t="shared" si="2"/>
        <v>0.69263212272060704</v>
      </c>
      <c r="F30">
        <f t="shared" si="3"/>
        <v>1.0167875171417673</v>
      </c>
    </row>
    <row r="31" spans="1:6" x14ac:dyDescent="0.2">
      <c r="A31" t="s">
        <v>29</v>
      </c>
      <c r="B31">
        <v>2.1661623629592346</v>
      </c>
      <c r="C31">
        <v>1.2166615797227409</v>
      </c>
      <c r="D31">
        <v>1.7121388353059188</v>
      </c>
      <c r="E31">
        <f t="shared" si="2"/>
        <v>0.56166684479765261</v>
      </c>
      <c r="F31">
        <f t="shared" si="3"/>
        <v>0.79040189442075537</v>
      </c>
    </row>
    <row r="32" spans="1:6" x14ac:dyDescent="0.2">
      <c r="A32" t="s">
        <v>30</v>
      </c>
      <c r="B32">
        <v>1.5309742113529345</v>
      </c>
      <c r="C32">
        <v>1.2383675314075977</v>
      </c>
      <c r="D32">
        <v>1.8273069059130287</v>
      </c>
      <c r="E32">
        <f t="shared" si="2"/>
        <v>0.8088755004653162</v>
      </c>
      <c r="F32">
        <f t="shared" si="3"/>
        <v>1.1935582535372837</v>
      </c>
    </row>
    <row r="33" spans="1:6" x14ac:dyDescent="0.2">
      <c r="A33" t="s">
        <v>31</v>
      </c>
      <c r="B33">
        <v>2.6027275266939642</v>
      </c>
      <c r="C33">
        <v>1.410397437884094</v>
      </c>
      <c r="D33">
        <v>1.8741022417320454</v>
      </c>
      <c r="E33">
        <f t="shared" si="2"/>
        <v>0.54189208183294113</v>
      </c>
      <c r="F33">
        <f t="shared" si="3"/>
        <v>0.72005318363561743</v>
      </c>
    </row>
    <row r="34" spans="1:6" x14ac:dyDescent="0.2">
      <c r="A34" t="s">
        <v>32</v>
      </c>
      <c r="B34">
        <v>1.4405085408894118</v>
      </c>
      <c r="C34">
        <v>1.1791249179671754</v>
      </c>
      <c r="D34">
        <v>2.4702532955200827</v>
      </c>
      <c r="E34">
        <f t="shared" si="2"/>
        <v>0.81854767569732667</v>
      </c>
      <c r="F34">
        <f t="shared" si="3"/>
        <v>1.7148480730248754</v>
      </c>
    </row>
    <row r="35" spans="1:6" x14ac:dyDescent="0.2">
      <c r="A35" t="s">
        <v>33</v>
      </c>
      <c r="B35">
        <v>2.026256509288586</v>
      </c>
      <c r="C35">
        <v>1.292607531842122</v>
      </c>
      <c r="D35">
        <v>2.4843316320694639</v>
      </c>
      <c r="E35">
        <f t="shared" si="2"/>
        <v>0.637928873228372</v>
      </c>
      <c r="F35">
        <f t="shared" si="3"/>
        <v>1.2260696613094197</v>
      </c>
    </row>
    <row r="36" spans="1:6" x14ac:dyDescent="0.2">
      <c r="A36" t="s">
        <v>34</v>
      </c>
      <c r="B36">
        <v>1.9260531261428711</v>
      </c>
      <c r="C36">
        <v>1.2235062031526387</v>
      </c>
      <c r="D36">
        <v>2.2739578688918725</v>
      </c>
      <c r="E36">
        <f t="shared" si="2"/>
        <v>0.63524011178385387</v>
      </c>
      <c r="F36">
        <f t="shared" si="3"/>
        <v>1.1806309171989031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fluorescence mean std</vt:lpstr>
      <vt:lpstr>qPCR mean vs fluor 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Zinshteyn</dc:creator>
  <cp:lastModifiedBy>Boris Zinshteyn</cp:lastModifiedBy>
  <dcterms:created xsi:type="dcterms:W3CDTF">2019-06-18T15:22:30Z</dcterms:created>
  <dcterms:modified xsi:type="dcterms:W3CDTF">2019-06-26T22:20:24Z</dcterms:modified>
</cp:coreProperties>
</file>