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5035" windowHeight="11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6" i="1"/>
  <c r="G8" i="1"/>
  <c r="J8" i="1"/>
</calcChain>
</file>

<file path=xl/sharedStrings.xml><?xml version="1.0" encoding="utf-8"?>
<sst xmlns="http://schemas.openxmlformats.org/spreadsheetml/2006/main" count="31" uniqueCount="28">
  <si>
    <t>Bermuda</t>
  </si>
  <si>
    <t>Cayman Islands</t>
  </si>
  <si>
    <t>Florida, US</t>
  </si>
  <si>
    <t>Gulf Coast, US</t>
  </si>
  <si>
    <t>New York, US</t>
  </si>
  <si>
    <t>Tanzania</t>
  </si>
  <si>
    <t>Samoa</t>
  </si>
  <si>
    <t>Hull, UK</t>
  </si>
  <si>
    <t>Barbados</t>
  </si>
  <si>
    <t>Antigua &amp; Barbuda</t>
  </si>
  <si>
    <t>Anguilla</t>
  </si>
  <si>
    <t>St. Lucia</t>
  </si>
  <si>
    <t>Jamaica</t>
  </si>
  <si>
    <t>Dominica</t>
  </si>
  <si>
    <t>North&amp; Northeast China</t>
  </si>
  <si>
    <t>Georgetown, Guyana</t>
  </si>
  <si>
    <t>Maharasthra, India</t>
  </si>
  <si>
    <t>Mopti region, Mali</t>
  </si>
  <si>
    <t>until 2050, no economic growth, climate change: sea level rise, increased hurricane frequency</t>
  </si>
  <si>
    <t>GDP</t>
  </si>
  <si>
    <t>Adaptation measuers</t>
  </si>
  <si>
    <t>Residual loss</t>
  </si>
  <si>
    <t>Annual expected loss in million USD</t>
  </si>
  <si>
    <t>Today</t>
  </si>
  <si>
    <t>Economic growth</t>
  </si>
  <si>
    <t>Climate change</t>
  </si>
  <si>
    <t>Annual expected loss as percentage of GDP</t>
  </si>
  <si>
    <t>Benefit of cost-effective measures 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</si>
</sst>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.000_ ;_ * \-#,##0.000_ ;_ * &quot;-&quot;??_ ;_ @_ "/>
    <numFmt numFmtId="165" formatCode="_ * #,##0_ ;_ * \-#,##0_ ;_ * &quot;-&quot;??_ ;_ @_ "/>
    <numFmt numFmtId="166" formatCode="0.0"/>
    <numFmt numFmtId="167" formatCode="0.000"/>
  </numFmts>
  <fonts count="3" x14ac:knownFonts="1">
    <font>
      <sz val="11"/>
      <color theme="1"/>
      <name val="SwissReSans"/>
      <family val="2"/>
    </font>
    <font>
      <sz val="11"/>
      <color theme="1"/>
      <name val="SwissReSans"/>
      <family val="2"/>
    </font>
    <font>
      <sz val="11"/>
      <color theme="1"/>
      <name val="SwissReSans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164" fontId="2" fillId="0" borderId="0" xfId="1" applyNumberFormat="1" applyFont="1"/>
    <xf numFmtId="165" fontId="2" fillId="0" borderId="0" xfId="1" applyNumberFormat="1" applyFont="1"/>
    <xf numFmtId="9" fontId="2" fillId="0" borderId="0" xfId="2" applyFont="1"/>
    <xf numFmtId="9" fontId="2" fillId="0" borderId="1" xfId="2" applyFont="1" applyBorder="1"/>
    <xf numFmtId="9" fontId="2" fillId="0" borderId="0" xfId="2" applyFont="1" applyBorder="1"/>
    <xf numFmtId="9" fontId="2" fillId="0" borderId="2" xfId="2" applyFont="1" applyBorder="1"/>
    <xf numFmtId="166" fontId="2" fillId="0" borderId="0" xfId="0" applyNumberFormat="1" applyFont="1"/>
    <xf numFmtId="166" fontId="2" fillId="0" borderId="2" xfId="0" applyNumberFormat="1" applyFont="1" applyBorder="1"/>
    <xf numFmtId="167" fontId="2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68D36"/>
      <color rgb="FFFF2525"/>
      <color rgb="FFFF11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2331608498635843E-2"/>
          <c:y val="6.2134494768535393E-2"/>
          <c:w val="0.94160355650017169"/>
          <c:h val="0.5875248700179507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Today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scene3d>
              <a:camera prst="orthographicFront"/>
              <a:lightRig rig="threePt" dir="t"/>
            </a:scene3d>
            <a:sp3d prstMaterial="flat"/>
          </c:spPr>
          <c:invertIfNegative val="0"/>
          <c:cat>
            <c:strRef>
              <c:f>Sheet1!$A$6:$A$23</c:f>
              <c:strCache>
                <c:ptCount val="18"/>
                <c:pt idx="0">
                  <c:v>Florida, US</c:v>
                </c:pt>
                <c:pt idx="1">
                  <c:v>Gulf Coast, US</c:v>
                </c:pt>
                <c:pt idx="2">
                  <c:v>New York, US</c:v>
                </c:pt>
                <c:pt idx="3">
                  <c:v>Georgetown, Guyana</c:v>
                </c:pt>
                <c:pt idx="4">
                  <c:v>Mopti region, Mali</c:v>
                </c:pt>
                <c:pt idx="5">
                  <c:v>Tanzania</c:v>
                </c:pt>
                <c:pt idx="6">
                  <c:v>Maharasthra, India</c:v>
                </c:pt>
                <c:pt idx="7">
                  <c:v>North&amp; Northeast China</c:v>
                </c:pt>
                <c:pt idx="8">
                  <c:v>Samoa</c:v>
                </c:pt>
                <c:pt idx="9">
                  <c:v>Hull, UK</c:v>
                </c:pt>
                <c:pt idx="10">
                  <c:v>Bermuda</c:v>
                </c:pt>
                <c:pt idx="11">
                  <c:v>Cayman Islands</c:v>
                </c:pt>
                <c:pt idx="12">
                  <c:v>Barbados</c:v>
                </c:pt>
                <c:pt idx="13">
                  <c:v>Antigua &amp; Barbuda</c:v>
                </c:pt>
                <c:pt idx="14">
                  <c:v>Anguilla</c:v>
                </c:pt>
                <c:pt idx="15">
                  <c:v>St. Lucia</c:v>
                </c:pt>
                <c:pt idx="16">
                  <c:v>Jamaica</c:v>
                </c:pt>
                <c:pt idx="17">
                  <c:v>Dominica</c:v>
                </c:pt>
              </c:strCache>
            </c:strRef>
          </c:cat>
          <c:val>
            <c:numRef>
              <c:f>Sheet1!$B$6:$B$23</c:f>
              <c:numCache>
                <c:formatCode>General</c:formatCode>
                <c:ptCount val="18"/>
                <c:pt idx="0">
                  <c:v>17000</c:v>
                </c:pt>
                <c:pt idx="1">
                  <c:v>14200</c:v>
                </c:pt>
                <c:pt idx="2">
                  <c:v>1700</c:v>
                </c:pt>
                <c:pt idx="3">
                  <c:v>66</c:v>
                </c:pt>
                <c:pt idx="4">
                  <c:v>230</c:v>
                </c:pt>
                <c:pt idx="5">
                  <c:v>14</c:v>
                </c:pt>
                <c:pt idx="6">
                  <c:v>240</c:v>
                </c:pt>
                <c:pt idx="7">
                  <c:v>1300</c:v>
                </c:pt>
                <c:pt idx="8">
                  <c:v>25</c:v>
                </c:pt>
                <c:pt idx="9">
                  <c:v>56</c:v>
                </c:pt>
                <c:pt idx="10">
                  <c:v>107</c:v>
                </c:pt>
                <c:pt idx="11">
                  <c:v>126</c:v>
                </c:pt>
                <c:pt idx="12">
                  <c:v>139</c:v>
                </c:pt>
                <c:pt idx="13">
                  <c:v>20</c:v>
                </c:pt>
                <c:pt idx="14">
                  <c:v>15</c:v>
                </c:pt>
                <c:pt idx="15">
                  <c:v>28</c:v>
                </c:pt>
                <c:pt idx="16">
                  <c:v>479</c:v>
                </c:pt>
                <c:pt idx="17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flat"/>
          </c:spPr>
          <c:invertIfNegative val="0"/>
          <c:cat>
            <c:strRef>
              <c:f>Sheet1!$A$6:$A$23</c:f>
              <c:strCache>
                <c:ptCount val="18"/>
                <c:pt idx="0">
                  <c:v>Florida, US</c:v>
                </c:pt>
                <c:pt idx="1">
                  <c:v>Gulf Coast, US</c:v>
                </c:pt>
                <c:pt idx="2">
                  <c:v>New York, US</c:v>
                </c:pt>
                <c:pt idx="3">
                  <c:v>Georgetown, Guyana</c:v>
                </c:pt>
                <c:pt idx="4">
                  <c:v>Mopti region, Mali</c:v>
                </c:pt>
                <c:pt idx="5">
                  <c:v>Tanzania</c:v>
                </c:pt>
                <c:pt idx="6">
                  <c:v>Maharasthra, India</c:v>
                </c:pt>
                <c:pt idx="7">
                  <c:v>North&amp; Northeast China</c:v>
                </c:pt>
                <c:pt idx="8">
                  <c:v>Samoa</c:v>
                </c:pt>
                <c:pt idx="9">
                  <c:v>Hull, UK</c:v>
                </c:pt>
                <c:pt idx="10">
                  <c:v>Bermuda</c:v>
                </c:pt>
                <c:pt idx="11">
                  <c:v>Cayman Islands</c:v>
                </c:pt>
                <c:pt idx="12">
                  <c:v>Barbados</c:v>
                </c:pt>
                <c:pt idx="13">
                  <c:v>Antigua &amp; Barbuda</c:v>
                </c:pt>
                <c:pt idx="14">
                  <c:v>Anguilla</c:v>
                </c:pt>
                <c:pt idx="15">
                  <c:v>St. Lucia</c:v>
                </c:pt>
                <c:pt idx="16">
                  <c:v>Jamaica</c:v>
                </c:pt>
                <c:pt idx="17">
                  <c:v>Dominica</c:v>
                </c:pt>
              </c:strCache>
            </c:strRef>
          </c:cat>
          <c:val>
            <c:numRef>
              <c:f>Sheet1!$C$6:$C$23</c:f>
              <c:numCache>
                <c:formatCode>General</c:formatCode>
                <c:ptCount val="18"/>
                <c:pt idx="0">
                  <c:v>9000</c:v>
                </c:pt>
                <c:pt idx="1">
                  <c:v>4600</c:v>
                </c:pt>
                <c:pt idx="2">
                  <c:v>1500</c:v>
                </c:pt>
                <c:pt idx="3">
                  <c:v>61</c:v>
                </c:pt>
                <c:pt idx="4">
                  <c:v>110</c:v>
                </c:pt>
                <c:pt idx="5">
                  <c:v>51</c:v>
                </c:pt>
                <c:pt idx="6">
                  <c:v>130</c:v>
                </c:pt>
                <c:pt idx="7">
                  <c:v>700</c:v>
                </c:pt>
                <c:pt idx="8">
                  <c:v>22</c:v>
                </c:pt>
                <c:pt idx="9">
                  <c:v>23</c:v>
                </c:pt>
                <c:pt idx="10">
                  <c:v>102</c:v>
                </c:pt>
                <c:pt idx="11">
                  <c:v>121</c:v>
                </c:pt>
                <c:pt idx="12">
                  <c:v>84</c:v>
                </c:pt>
                <c:pt idx="13">
                  <c:v>19</c:v>
                </c:pt>
                <c:pt idx="14">
                  <c:v>11</c:v>
                </c:pt>
                <c:pt idx="15">
                  <c:v>23</c:v>
                </c:pt>
                <c:pt idx="16">
                  <c:v>158</c:v>
                </c:pt>
                <c:pt idx="17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Climate change</c:v>
                </c:pt>
              </c:strCache>
            </c:strRef>
          </c:tx>
          <c:spPr>
            <a:solidFill>
              <a:srgbClr val="FF1111"/>
            </a:solidFill>
            <a:scene3d>
              <a:camera prst="orthographicFront"/>
              <a:lightRig rig="threePt" dir="t"/>
            </a:scene3d>
            <a:sp3d prstMaterial="flat"/>
          </c:spPr>
          <c:invertIfNegative val="0"/>
          <c:cat>
            <c:strRef>
              <c:f>Sheet1!$A$6:$A$23</c:f>
              <c:strCache>
                <c:ptCount val="18"/>
                <c:pt idx="0">
                  <c:v>Florida, US</c:v>
                </c:pt>
                <c:pt idx="1">
                  <c:v>Gulf Coast, US</c:v>
                </c:pt>
                <c:pt idx="2">
                  <c:v>New York, US</c:v>
                </c:pt>
                <c:pt idx="3">
                  <c:v>Georgetown, Guyana</c:v>
                </c:pt>
                <c:pt idx="4">
                  <c:v>Mopti region, Mali</c:v>
                </c:pt>
                <c:pt idx="5">
                  <c:v>Tanzania</c:v>
                </c:pt>
                <c:pt idx="6">
                  <c:v>Maharasthra, India</c:v>
                </c:pt>
                <c:pt idx="7">
                  <c:v>North&amp; Northeast China</c:v>
                </c:pt>
                <c:pt idx="8">
                  <c:v>Samoa</c:v>
                </c:pt>
                <c:pt idx="9">
                  <c:v>Hull, UK</c:v>
                </c:pt>
                <c:pt idx="10">
                  <c:v>Bermuda</c:v>
                </c:pt>
                <c:pt idx="11">
                  <c:v>Cayman Islands</c:v>
                </c:pt>
                <c:pt idx="12">
                  <c:v>Barbados</c:v>
                </c:pt>
                <c:pt idx="13">
                  <c:v>Antigua &amp; Barbuda</c:v>
                </c:pt>
                <c:pt idx="14">
                  <c:v>Anguilla</c:v>
                </c:pt>
                <c:pt idx="15">
                  <c:v>St. Lucia</c:v>
                </c:pt>
                <c:pt idx="16">
                  <c:v>Jamaica</c:v>
                </c:pt>
                <c:pt idx="17">
                  <c:v>Dominica</c:v>
                </c:pt>
              </c:strCache>
            </c:strRef>
          </c:cat>
          <c:val>
            <c:numRef>
              <c:f>Sheet1!$D$6:$D$23</c:f>
              <c:numCache>
                <c:formatCode>General</c:formatCode>
                <c:ptCount val="18"/>
                <c:pt idx="0">
                  <c:v>7000</c:v>
                </c:pt>
                <c:pt idx="1">
                  <c:v>4600</c:v>
                </c:pt>
                <c:pt idx="2">
                  <c:v>1200</c:v>
                </c:pt>
                <c:pt idx="3">
                  <c:v>72</c:v>
                </c:pt>
                <c:pt idx="4">
                  <c:v>190</c:v>
                </c:pt>
                <c:pt idx="5">
                  <c:v>506</c:v>
                </c:pt>
                <c:pt idx="6">
                  <c:v>200</c:v>
                </c:pt>
                <c:pt idx="7">
                  <c:v>600</c:v>
                </c:pt>
                <c:pt idx="8">
                  <c:v>30</c:v>
                </c:pt>
                <c:pt idx="9">
                  <c:v>17</c:v>
                </c:pt>
                <c:pt idx="10">
                  <c:v>78</c:v>
                </c:pt>
                <c:pt idx="11">
                  <c:v>62</c:v>
                </c:pt>
                <c:pt idx="12">
                  <c:v>56</c:v>
                </c:pt>
                <c:pt idx="13">
                  <c:v>11</c:v>
                </c:pt>
                <c:pt idx="14">
                  <c:v>8</c:v>
                </c:pt>
                <c:pt idx="15">
                  <c:v>12</c:v>
                </c:pt>
                <c:pt idx="16">
                  <c:v>208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gapDepth val="0"/>
        <c:shape val="pyramid"/>
        <c:axId val="330906240"/>
        <c:axId val="330908032"/>
        <c:axId val="0"/>
      </c:bar3DChart>
      <c:catAx>
        <c:axId val="33090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0908032"/>
        <c:crosses val="autoZero"/>
        <c:auto val="1"/>
        <c:lblAlgn val="ctr"/>
        <c:lblOffset val="100"/>
        <c:noMultiLvlLbl val="0"/>
      </c:catAx>
      <c:valAx>
        <c:axId val="330908032"/>
        <c:scaling>
          <c:orientation val="minMax"/>
          <c:max val="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906240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68156807342076564"/>
          <c:y val="0.17620573995008118"/>
          <c:w val="0.20803161151411087"/>
          <c:h val="0.199811197633444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Samoa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(Sheet1!$G$14,Sheet1!$M$14)</c:f>
              <c:numCache>
                <c:formatCode>0.0</c:formatCode>
                <c:ptCount val="2"/>
                <c:pt idx="0" formatCode="General">
                  <c:v>4.9000000000000004</c:v>
                </c:pt>
                <c:pt idx="1">
                  <c:v>4.7600000000000007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Sheet1!$H$14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</c:ser>
        <c:ser>
          <c:idx val="2"/>
          <c:order val="2"/>
          <c:spPr>
            <a:solidFill>
              <a:srgbClr val="FF2525"/>
            </a:solidFill>
          </c:spPr>
          <c:invertIfNegative val="0"/>
          <c:val>
            <c:numRef>
              <c:f>Sheet1!$I$14</c:f>
              <c:numCache>
                <c:formatCode>General</c:formatCode>
                <c:ptCount val="1"/>
                <c:pt idx="0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1737728"/>
        <c:axId val="331739520"/>
      </c:barChart>
      <c:catAx>
        <c:axId val="33173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31739520"/>
        <c:crosses val="autoZero"/>
        <c:auto val="1"/>
        <c:lblAlgn val="ctr"/>
        <c:lblOffset val="100"/>
        <c:noMultiLvlLbl val="0"/>
      </c:catAx>
      <c:valAx>
        <c:axId val="3317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737728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New York, US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(Sheet1!$G$8,Sheet1!$M$8)</c:f>
              <c:numCache>
                <c:formatCode>0.000</c:formatCode>
                <c:ptCount val="2"/>
                <c:pt idx="0" formatCode="_ * #,##0.000_ ;_ * \-#,##0.000_ ;_ * &quot;-&quot;??_ ;_ @_ ">
                  <c:v>1.2363636363636364E-3</c:v>
                </c:pt>
                <c:pt idx="1">
                  <c:v>2.2399999999999998E-3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Sheet1!$H$8</c:f>
              <c:numCache>
                <c:formatCode>_ * #,##0.000_ ;_ * \-#,##0.000_ ;_ * "-"??_ ;_ @_ </c:formatCode>
                <c:ptCount val="1"/>
                <c:pt idx="0">
                  <c:v>1E-3</c:v>
                </c:pt>
              </c:numCache>
            </c:numRef>
          </c:val>
        </c:ser>
        <c:ser>
          <c:idx val="2"/>
          <c:order val="2"/>
          <c:spPr>
            <a:solidFill>
              <a:srgbClr val="FF2525"/>
            </a:solidFill>
          </c:spPr>
          <c:invertIfNegative val="0"/>
          <c:val>
            <c:numRef>
              <c:f>Sheet1!$I$8</c:f>
              <c:numCache>
                <c:formatCode>_ * #,##0.000_ ;_ * \-#,##0.000_ ;_ * "-"??_ ;_ @_ </c:formatCode>
                <c:ptCount val="1"/>
                <c:pt idx="0">
                  <c:v>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1794688"/>
        <c:axId val="331804672"/>
      </c:barChart>
      <c:catAx>
        <c:axId val="3317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31804672"/>
        <c:crosses val="autoZero"/>
        <c:auto val="1"/>
        <c:lblAlgn val="ctr"/>
        <c:lblOffset val="100"/>
        <c:noMultiLvlLbl val="0"/>
      </c:catAx>
      <c:valAx>
        <c:axId val="331804672"/>
        <c:scaling>
          <c:orientation val="minMax"/>
        </c:scaling>
        <c:delete val="0"/>
        <c:axPos val="l"/>
        <c:majorGridlines/>
        <c:numFmt formatCode="_ * #,##0.000_ ;_ * \-#,##0.000_ ;_ * &quot;-&quot;??_ ;_ @_ " sourceLinked="1"/>
        <c:majorTickMark val="out"/>
        <c:minorTickMark val="none"/>
        <c:tickLblPos val="nextTo"/>
        <c:crossAx val="331794688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Gulf Coast, US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(Sheet1!$G$7,Sheet1!$M$7)</c:f>
              <c:numCache>
                <c:formatCode>0.0</c:formatCode>
                <c:ptCount val="2"/>
                <c:pt idx="0" formatCode="General">
                  <c:v>2.7</c:v>
                </c:pt>
                <c:pt idx="1">
                  <c:v>1.56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Sheet1!$H$7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2525"/>
            </a:solidFill>
          </c:spPr>
          <c:invertIfNegative val="0"/>
          <c:val>
            <c:numRef>
              <c:f>Sheet1!$I$7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1818880"/>
        <c:axId val="331820416"/>
      </c:barChart>
      <c:catAx>
        <c:axId val="33181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31820416"/>
        <c:crosses val="autoZero"/>
        <c:auto val="1"/>
        <c:lblAlgn val="ctr"/>
        <c:lblOffset val="100"/>
        <c:noMultiLvlLbl val="0"/>
      </c:catAx>
      <c:valAx>
        <c:axId val="33182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818880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(Sheet1!$G$22,Sheet1!$M$22)</c:f>
              <c:numCache>
                <c:formatCode>0.0</c:formatCode>
                <c:ptCount val="2"/>
                <c:pt idx="0" formatCode="General">
                  <c:v>6</c:v>
                </c:pt>
                <c:pt idx="1">
                  <c:v>7.11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Sheet1!$H$22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spPr>
            <a:solidFill>
              <a:srgbClr val="FF2525"/>
            </a:solidFill>
          </c:spPr>
          <c:invertIfNegative val="0"/>
          <c:val>
            <c:numRef>
              <c:f>Sheet1!$I$22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2027392"/>
        <c:axId val="332028928"/>
      </c:barChart>
      <c:catAx>
        <c:axId val="33202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32028928"/>
        <c:crosses val="autoZero"/>
        <c:auto val="1"/>
        <c:lblAlgn val="ctr"/>
        <c:lblOffset val="100"/>
        <c:noMultiLvlLbl val="0"/>
      </c:catAx>
      <c:valAx>
        <c:axId val="3320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027392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1773132903841566E-2"/>
          <c:y val="6.5797621701819478E-2"/>
          <c:w val="0.94160355650017169"/>
          <c:h val="0.5875248700179507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Today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scene3d>
              <a:camera prst="orthographicFront"/>
              <a:lightRig rig="threePt" dir="t"/>
            </a:scene3d>
            <a:sp3d prstMaterial="flat"/>
          </c:spPr>
          <c:invertIfNegative val="0"/>
          <c:cat>
            <c:strRef>
              <c:f>Sheet1!$A$6:$A$23</c:f>
              <c:strCache>
                <c:ptCount val="18"/>
                <c:pt idx="0">
                  <c:v>Florida, US</c:v>
                </c:pt>
                <c:pt idx="1">
                  <c:v>Gulf Coast, US</c:v>
                </c:pt>
                <c:pt idx="2">
                  <c:v>New York, US</c:v>
                </c:pt>
                <c:pt idx="3">
                  <c:v>Georgetown, Guyana</c:v>
                </c:pt>
                <c:pt idx="4">
                  <c:v>Mopti region, Mali</c:v>
                </c:pt>
                <c:pt idx="5">
                  <c:v>Tanzania</c:v>
                </c:pt>
                <c:pt idx="6">
                  <c:v>Maharasthra, India</c:v>
                </c:pt>
                <c:pt idx="7">
                  <c:v>North&amp; Northeast China</c:v>
                </c:pt>
                <c:pt idx="8">
                  <c:v>Samoa</c:v>
                </c:pt>
                <c:pt idx="9">
                  <c:v>Hull, UK</c:v>
                </c:pt>
                <c:pt idx="10">
                  <c:v>Bermuda</c:v>
                </c:pt>
                <c:pt idx="11">
                  <c:v>Cayman Islands</c:v>
                </c:pt>
                <c:pt idx="12">
                  <c:v>Barbados</c:v>
                </c:pt>
                <c:pt idx="13">
                  <c:v>Antigua &amp; Barbuda</c:v>
                </c:pt>
                <c:pt idx="14">
                  <c:v>Anguilla</c:v>
                </c:pt>
                <c:pt idx="15">
                  <c:v>St. Lucia</c:v>
                </c:pt>
                <c:pt idx="16">
                  <c:v>Jamaica</c:v>
                </c:pt>
                <c:pt idx="17">
                  <c:v>Dominica</c:v>
                </c:pt>
              </c:strCache>
            </c:strRef>
          </c:cat>
          <c:val>
            <c:numRef>
              <c:f>Sheet1!$G$6:$G$23</c:f>
              <c:numCache>
                <c:formatCode>General</c:formatCode>
                <c:ptCount val="18"/>
                <c:pt idx="0">
                  <c:v>8.5</c:v>
                </c:pt>
                <c:pt idx="1">
                  <c:v>2.7</c:v>
                </c:pt>
                <c:pt idx="2" formatCode="_ * #,##0.000_ ;_ * \-#,##0.000_ ;_ * &quot;-&quot;??_ ;_ @_ ">
                  <c:v>1.2363636363636364E-3</c:v>
                </c:pt>
                <c:pt idx="3">
                  <c:v>12.4</c:v>
                </c:pt>
                <c:pt idx="4">
                  <c:v>1.3</c:v>
                </c:pt>
                <c:pt idx="5">
                  <c:v>0.01</c:v>
                </c:pt>
                <c:pt idx="6">
                  <c:v>3.1</c:v>
                </c:pt>
                <c:pt idx="7">
                  <c:v>4.5</c:v>
                </c:pt>
                <c:pt idx="8">
                  <c:v>4.9000000000000004</c:v>
                </c:pt>
                <c:pt idx="9">
                  <c:v>0.7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flat"/>
          </c:spPr>
          <c:invertIfNegative val="0"/>
          <c:cat>
            <c:strRef>
              <c:f>Sheet1!$A$6:$A$23</c:f>
              <c:strCache>
                <c:ptCount val="18"/>
                <c:pt idx="0">
                  <c:v>Florida, US</c:v>
                </c:pt>
                <c:pt idx="1">
                  <c:v>Gulf Coast, US</c:v>
                </c:pt>
                <c:pt idx="2">
                  <c:v>New York, US</c:v>
                </c:pt>
                <c:pt idx="3">
                  <c:v>Georgetown, Guyana</c:v>
                </c:pt>
                <c:pt idx="4">
                  <c:v>Mopti region, Mali</c:v>
                </c:pt>
                <c:pt idx="5">
                  <c:v>Tanzania</c:v>
                </c:pt>
                <c:pt idx="6">
                  <c:v>Maharasthra, India</c:v>
                </c:pt>
                <c:pt idx="7">
                  <c:v>North&amp; Northeast China</c:v>
                </c:pt>
                <c:pt idx="8">
                  <c:v>Samoa</c:v>
                </c:pt>
                <c:pt idx="9">
                  <c:v>Hull, UK</c:v>
                </c:pt>
                <c:pt idx="10">
                  <c:v>Bermuda</c:v>
                </c:pt>
                <c:pt idx="11">
                  <c:v>Cayman Islands</c:v>
                </c:pt>
                <c:pt idx="12">
                  <c:v>Barbados</c:v>
                </c:pt>
                <c:pt idx="13">
                  <c:v>Antigua &amp; Barbuda</c:v>
                </c:pt>
                <c:pt idx="14">
                  <c:v>Anguilla</c:v>
                </c:pt>
                <c:pt idx="15">
                  <c:v>St. Lucia</c:v>
                </c:pt>
                <c:pt idx="16">
                  <c:v>Jamaica</c:v>
                </c:pt>
                <c:pt idx="17">
                  <c:v>Dominica</c:v>
                </c:pt>
              </c:strCache>
            </c:strRef>
          </c:cat>
          <c:val>
            <c:numRef>
              <c:f>Sheet1!$H$6:$H$23</c:f>
              <c:numCache>
                <c:formatCode>General</c:formatCode>
                <c:ptCount val="18"/>
                <c:pt idx="0">
                  <c:v>0.1</c:v>
                </c:pt>
                <c:pt idx="1">
                  <c:v>0</c:v>
                </c:pt>
                <c:pt idx="2" formatCode="_ * #,##0.000_ ;_ * \-#,##0.000_ ;_ * &quot;-&quot;??_ ;_ @_ ">
                  <c:v>1E-3</c:v>
                </c:pt>
                <c:pt idx="3">
                  <c:v>0.5</c:v>
                </c:pt>
                <c:pt idx="4">
                  <c:v>0.2</c:v>
                </c:pt>
                <c:pt idx="5">
                  <c:v>0.08</c:v>
                </c:pt>
                <c:pt idx="6">
                  <c:v>0.2</c:v>
                </c:pt>
                <c:pt idx="7">
                  <c:v>0.5</c:v>
                </c:pt>
                <c:pt idx="8">
                  <c:v>0.2</c:v>
                </c:pt>
                <c:pt idx="9">
                  <c:v>0</c:v>
                </c:pt>
                <c:pt idx="10">
                  <c:v>0.1</c:v>
                </c:pt>
                <c:pt idx="11">
                  <c:v>0.5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0.5</c:v>
                </c:pt>
                <c:pt idx="17">
                  <c:v>0.3</c:v>
                </c:pt>
              </c:numCache>
            </c:numRef>
          </c:val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Climate change</c:v>
                </c:pt>
              </c:strCache>
            </c:strRef>
          </c:tx>
          <c:spPr>
            <a:solidFill>
              <a:srgbClr val="FF1111"/>
            </a:solidFill>
            <a:scene3d>
              <a:camera prst="orthographicFront"/>
              <a:lightRig rig="threePt" dir="t"/>
            </a:scene3d>
            <a:sp3d prstMaterial="flat"/>
          </c:spPr>
          <c:invertIfNegative val="0"/>
          <c:cat>
            <c:strRef>
              <c:f>Sheet1!$A$6:$A$23</c:f>
              <c:strCache>
                <c:ptCount val="18"/>
                <c:pt idx="0">
                  <c:v>Florida, US</c:v>
                </c:pt>
                <c:pt idx="1">
                  <c:v>Gulf Coast, US</c:v>
                </c:pt>
                <c:pt idx="2">
                  <c:v>New York, US</c:v>
                </c:pt>
                <c:pt idx="3">
                  <c:v>Georgetown, Guyana</c:v>
                </c:pt>
                <c:pt idx="4">
                  <c:v>Mopti region, Mali</c:v>
                </c:pt>
                <c:pt idx="5">
                  <c:v>Tanzania</c:v>
                </c:pt>
                <c:pt idx="6">
                  <c:v>Maharasthra, India</c:v>
                </c:pt>
                <c:pt idx="7">
                  <c:v>North&amp; Northeast China</c:v>
                </c:pt>
                <c:pt idx="8">
                  <c:v>Samoa</c:v>
                </c:pt>
                <c:pt idx="9">
                  <c:v>Hull, UK</c:v>
                </c:pt>
                <c:pt idx="10">
                  <c:v>Bermuda</c:v>
                </c:pt>
                <c:pt idx="11">
                  <c:v>Cayman Islands</c:v>
                </c:pt>
                <c:pt idx="12">
                  <c:v>Barbados</c:v>
                </c:pt>
                <c:pt idx="13">
                  <c:v>Antigua &amp; Barbuda</c:v>
                </c:pt>
                <c:pt idx="14">
                  <c:v>Anguilla</c:v>
                </c:pt>
                <c:pt idx="15">
                  <c:v>St. Lucia</c:v>
                </c:pt>
                <c:pt idx="16">
                  <c:v>Jamaica</c:v>
                </c:pt>
                <c:pt idx="17">
                  <c:v>Dominica</c:v>
                </c:pt>
              </c:strCache>
            </c:strRef>
          </c:cat>
          <c:val>
            <c:numRef>
              <c:f>Sheet1!$I$6:$I$23</c:f>
              <c:numCache>
                <c:formatCode>General</c:formatCode>
                <c:ptCount val="18"/>
                <c:pt idx="0">
                  <c:v>1.5</c:v>
                </c:pt>
                <c:pt idx="1">
                  <c:v>0</c:v>
                </c:pt>
                <c:pt idx="2" formatCode="_ * #,##0.000_ ;_ * \-#,##0.000_ ;_ * &quot;-&quot;??_ ;_ @_ ">
                  <c:v>1E-3</c:v>
                </c:pt>
                <c:pt idx="3">
                  <c:v>6.4</c:v>
                </c:pt>
                <c:pt idx="4">
                  <c:v>0.2</c:v>
                </c:pt>
                <c:pt idx="5">
                  <c:v>0.61</c:v>
                </c:pt>
                <c:pt idx="6">
                  <c:v>0.8</c:v>
                </c:pt>
                <c:pt idx="7">
                  <c:v>2.4</c:v>
                </c:pt>
                <c:pt idx="8">
                  <c:v>3.4</c:v>
                </c:pt>
                <c:pt idx="9">
                  <c:v>0.2</c:v>
                </c:pt>
                <c:pt idx="10">
                  <c:v>0.2</c:v>
                </c:pt>
                <c:pt idx="11">
                  <c:v>1.5</c:v>
                </c:pt>
                <c:pt idx="12">
                  <c:v>0.9</c:v>
                </c:pt>
                <c:pt idx="13">
                  <c:v>0.9</c:v>
                </c:pt>
                <c:pt idx="14">
                  <c:v>0.8</c:v>
                </c:pt>
                <c:pt idx="15">
                  <c:v>1.8</c:v>
                </c:pt>
                <c:pt idx="16">
                  <c:v>2.5</c:v>
                </c:pt>
                <c:pt idx="17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gapDepth val="0"/>
        <c:shape val="pyramid"/>
        <c:axId val="330938240"/>
        <c:axId val="330939776"/>
        <c:axId val="0"/>
      </c:bar3DChart>
      <c:catAx>
        <c:axId val="33093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0939776"/>
        <c:crosses val="autoZero"/>
        <c:auto val="1"/>
        <c:lblAlgn val="ctr"/>
        <c:lblOffset val="100"/>
        <c:noMultiLvlLbl val="0"/>
      </c:catAx>
      <c:valAx>
        <c:axId val="3309397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93824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54397236401697779"/>
          <c:y val="0.10197705457093778"/>
          <c:w val="0.32829576927053733"/>
          <c:h val="0.21935743680772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Georgetown, Guyana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(Sheet1!$G$9,Sheet1!$M$9)</c:f>
              <c:numCache>
                <c:formatCode>0.0</c:formatCode>
                <c:ptCount val="2"/>
                <c:pt idx="0" formatCode="General">
                  <c:v>12.4</c:v>
                </c:pt>
                <c:pt idx="1">
                  <c:v>16.405000000000001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Sheet1!$H$9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spPr>
            <a:solidFill>
              <a:srgbClr val="FF2525"/>
            </a:solidFill>
          </c:spPr>
          <c:invertIfNegative val="0"/>
          <c:val>
            <c:numRef>
              <c:f>Sheet1!$I$9</c:f>
              <c:numCache>
                <c:formatCode>General</c:formatCode>
                <c:ptCount val="1"/>
                <c:pt idx="0">
                  <c:v>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0969856"/>
        <c:axId val="330971392"/>
      </c:barChart>
      <c:catAx>
        <c:axId val="33096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30971392"/>
        <c:crosses val="autoZero"/>
        <c:auto val="1"/>
        <c:lblAlgn val="ctr"/>
        <c:lblOffset val="100"/>
        <c:noMultiLvlLbl val="0"/>
      </c:catAx>
      <c:valAx>
        <c:axId val="3309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969856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Florida, US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(Sheet1!$G$6,Sheet1!$M$6)</c:f>
              <c:numCache>
                <c:formatCode>0.0</c:formatCode>
                <c:ptCount val="2"/>
                <c:pt idx="0" formatCode="General">
                  <c:v>8.5</c:v>
                </c:pt>
                <c:pt idx="1">
                  <c:v>6.06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Sheet1!$H$6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</c:ser>
        <c:ser>
          <c:idx val="2"/>
          <c:order val="2"/>
          <c:spPr>
            <a:solidFill>
              <a:srgbClr val="FF2525"/>
            </a:solidFill>
          </c:spPr>
          <c:invertIfNegative val="0"/>
          <c:val>
            <c:numRef>
              <c:f>Sheet1!$I$6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1006336"/>
        <c:axId val="331007872"/>
      </c:barChart>
      <c:catAx>
        <c:axId val="3310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31007872"/>
        <c:crosses val="autoZero"/>
        <c:auto val="1"/>
        <c:lblAlgn val="ctr"/>
        <c:lblOffset val="100"/>
        <c:noMultiLvlLbl val="0"/>
      </c:catAx>
      <c:valAx>
        <c:axId val="3310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006336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Hull, UK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(Sheet1!$G$15,Sheet1!$M$15)</c:f>
              <c:numCache>
                <c:formatCode>0.0</c:formatCode>
                <c:ptCount val="2"/>
                <c:pt idx="0" formatCode="General">
                  <c:v>0.7</c:v>
                </c:pt>
                <c:pt idx="1">
                  <c:v>0.315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Sheet1!$H$15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2525"/>
            </a:solidFill>
          </c:spPr>
          <c:invertIfNegative val="0"/>
          <c:val>
            <c:numRef>
              <c:f>Sheet1!$I$15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1252480"/>
        <c:axId val="331254016"/>
      </c:barChart>
      <c:catAx>
        <c:axId val="3312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31254016"/>
        <c:crosses val="autoZero"/>
        <c:auto val="1"/>
        <c:lblAlgn val="ctr"/>
        <c:lblOffset val="100"/>
        <c:noMultiLvlLbl val="0"/>
      </c:catAx>
      <c:valAx>
        <c:axId val="3312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252480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Mopti region, Mali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(Sheet1!$G$10,Sheet1!$M$10)</c:f>
              <c:numCache>
                <c:formatCode>0.0</c:formatCode>
                <c:ptCount val="2"/>
                <c:pt idx="0" formatCode="General">
                  <c:v>1.3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Sheet1!$H$10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</c:ser>
        <c:ser>
          <c:idx val="2"/>
          <c:order val="2"/>
          <c:spPr>
            <a:solidFill>
              <a:srgbClr val="FF2525"/>
            </a:solidFill>
          </c:spPr>
          <c:invertIfNegative val="0"/>
          <c:val>
            <c:numRef>
              <c:f>Sheet1!$I$10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1346304"/>
        <c:axId val="331347840"/>
      </c:barChart>
      <c:catAx>
        <c:axId val="3313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31347840"/>
        <c:crosses val="autoZero"/>
        <c:auto val="1"/>
        <c:lblAlgn val="ctr"/>
        <c:lblOffset val="100"/>
        <c:noMultiLvlLbl val="0"/>
      </c:catAx>
      <c:valAx>
        <c:axId val="3313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346304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(Sheet1!$G$11,Sheet1!$M$11)</c:f>
              <c:numCache>
                <c:formatCode>0.0</c:formatCode>
                <c:ptCount val="2"/>
                <c:pt idx="0" formatCode="General">
                  <c:v>0.01</c:v>
                </c:pt>
                <c:pt idx="1">
                  <c:v>0.39900000000000002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Sheet1!$H$11</c:f>
              <c:numCache>
                <c:formatCode>General</c:formatCode>
                <c:ptCount val="1"/>
                <c:pt idx="0">
                  <c:v>0.08</c:v>
                </c:pt>
              </c:numCache>
            </c:numRef>
          </c:val>
        </c:ser>
        <c:ser>
          <c:idx val="2"/>
          <c:order val="2"/>
          <c:spPr>
            <a:solidFill>
              <a:srgbClr val="FF2525"/>
            </a:solidFill>
          </c:spPr>
          <c:invertIfNegative val="0"/>
          <c:val>
            <c:numRef>
              <c:f>Sheet1!$I$11</c:f>
              <c:numCache>
                <c:formatCode>General</c:formatCode>
                <c:ptCount val="1"/>
                <c:pt idx="0">
                  <c:v>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1420416"/>
        <c:axId val="331421952"/>
      </c:barChart>
      <c:catAx>
        <c:axId val="3314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1421952"/>
        <c:crosses val="autoZero"/>
        <c:auto val="1"/>
        <c:lblAlgn val="ctr"/>
        <c:lblOffset val="100"/>
        <c:noMultiLvlLbl val="0"/>
      </c:catAx>
      <c:valAx>
        <c:axId val="3314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420416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North&amp; Northeast China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(Sheet1!$G$13,Sheet1!$M$13)</c:f>
              <c:numCache>
                <c:formatCode>0.0</c:formatCode>
                <c:ptCount val="2"/>
                <c:pt idx="0" formatCode="General">
                  <c:v>4.5</c:v>
                </c:pt>
                <c:pt idx="1">
                  <c:v>3.8480000000000003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Sheet1!$H$13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spPr>
            <a:solidFill>
              <a:srgbClr val="FF2525"/>
            </a:solidFill>
          </c:spPr>
          <c:invertIfNegative val="0"/>
          <c:val>
            <c:numRef>
              <c:f>Sheet1!$I$13</c:f>
              <c:numCache>
                <c:formatCode>General</c:formatCode>
                <c:ptCount val="1"/>
                <c:pt idx="0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1488640"/>
        <c:axId val="331510912"/>
      </c:barChart>
      <c:catAx>
        <c:axId val="3314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1510912"/>
        <c:crosses val="autoZero"/>
        <c:auto val="1"/>
        <c:lblAlgn val="ctr"/>
        <c:lblOffset val="100"/>
        <c:noMultiLvlLbl val="0"/>
      </c:catAx>
      <c:valAx>
        <c:axId val="331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488640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Maharasthra, India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(Sheet1!$G$12,Sheet1!$M$12)</c:f>
              <c:numCache>
                <c:formatCode>0.0</c:formatCode>
                <c:ptCount val="2"/>
                <c:pt idx="0" formatCode="General">
                  <c:v>3.1</c:v>
                </c:pt>
                <c:pt idx="1">
                  <c:v>0.81999999999999973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Sheet1!$H$12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</c:ser>
        <c:ser>
          <c:idx val="2"/>
          <c:order val="2"/>
          <c:spPr>
            <a:solidFill>
              <a:srgbClr val="FF2525"/>
            </a:solidFill>
          </c:spPr>
          <c:invertIfNegative val="0"/>
          <c:val>
            <c:numRef>
              <c:f>Sheet1!$I$12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1639808"/>
        <c:axId val="331649792"/>
      </c:barChart>
      <c:catAx>
        <c:axId val="3316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31649792"/>
        <c:crosses val="autoZero"/>
        <c:auto val="1"/>
        <c:lblAlgn val="ctr"/>
        <c:lblOffset val="100"/>
        <c:noMultiLvlLbl val="0"/>
      </c:catAx>
      <c:valAx>
        <c:axId val="33164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639808"/>
        <c:crosses val="autoZero"/>
        <c:crossBetween val="between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23</xdr:row>
      <xdr:rowOff>152400</xdr:rowOff>
    </xdr:from>
    <xdr:to>
      <xdr:col>7</xdr:col>
      <xdr:colOff>28575</xdr:colOff>
      <xdr:row>43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171451</xdr:colOff>
      <xdr:row>23</xdr:row>
      <xdr:rowOff>114300</xdr:rowOff>
    </xdr:from>
    <xdr:to>
      <xdr:col>14</xdr:col>
      <xdr:colOff>95251</xdr:colOff>
      <xdr:row>42</xdr:row>
      <xdr:rowOff>142876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377827</xdr:colOff>
      <xdr:row>0</xdr:row>
      <xdr:rowOff>23813</xdr:rowOff>
    </xdr:from>
    <xdr:to>
      <xdr:col>20</xdr:col>
      <xdr:colOff>166687</xdr:colOff>
      <xdr:row>20</xdr:row>
      <xdr:rowOff>55565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685270</xdr:colOff>
      <xdr:row>8</xdr:row>
      <xdr:rowOff>66146</xdr:rowOff>
    </xdr:from>
    <xdr:to>
      <xdr:col>16</xdr:col>
      <xdr:colOff>61380</xdr:colOff>
      <xdr:row>20</xdr:row>
      <xdr:rowOff>26460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50800</xdr:colOff>
      <xdr:row>11</xdr:row>
      <xdr:rowOff>114429</xdr:rowOff>
    </xdr:from>
    <xdr:to>
      <xdr:col>17</xdr:col>
      <xdr:colOff>243124</xdr:colOff>
      <xdr:row>18</xdr:row>
      <xdr:rowOff>73082</xdr:rowOff>
    </xdr:to>
    <xdr:grpSp>
      <xdr:nvGrpSpPr>
        <xdr:cNvPr id="17" name="Group 16"/>
        <xdr:cNvGrpSpPr/>
      </xdr:nvGrpSpPr>
      <xdr:grpSpPr>
        <a:xfrm>
          <a:off x="11823700" y="2105154"/>
          <a:ext cx="954324" cy="1225478"/>
          <a:chOff x="359532" y="5206857"/>
          <a:chExt cx="1233961" cy="1390516"/>
        </a:xfrm>
      </xdr:grpSpPr>
      <xdr:sp macro="" textlink="">
        <xdr:nvSpPr>
          <xdr:cNvPr id="18" name="Trapezoid 17"/>
          <xdr:cNvSpPr/>
        </xdr:nvSpPr>
        <xdr:spPr>
          <a:xfrm>
            <a:off x="359532" y="5283488"/>
            <a:ext cx="504056" cy="1313884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9" name="Trapezoid 18"/>
          <xdr:cNvSpPr/>
        </xdr:nvSpPr>
        <xdr:spPr>
          <a:xfrm>
            <a:off x="359532" y="5533282"/>
            <a:ext cx="504056" cy="1064091"/>
          </a:xfrm>
          <a:prstGeom prst="trapezoid">
            <a:avLst>
              <a:gd name="adj" fmla="val 12301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0" name="Trapezoid 19"/>
          <xdr:cNvSpPr/>
        </xdr:nvSpPr>
        <xdr:spPr>
          <a:xfrm>
            <a:off x="429022" y="5436416"/>
            <a:ext cx="365075" cy="69473"/>
          </a:xfrm>
          <a:prstGeom prst="trapezoid">
            <a:avLst>
              <a:gd name="adj" fmla="val 12301"/>
            </a:avLst>
          </a:prstGeom>
          <a:solidFill>
            <a:srgbClr val="F68D3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1" name="TextBox 396"/>
          <xdr:cNvSpPr txBox="1"/>
        </xdr:nvSpPr>
        <xdr:spPr>
          <a:xfrm>
            <a:off x="376490" y="5206857"/>
            <a:ext cx="612069" cy="27164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10</a:t>
            </a:r>
            <a:endParaRPr lang="en-GB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22" name="TextBox 397"/>
          <xdr:cNvSpPr txBox="1"/>
        </xdr:nvSpPr>
        <xdr:spPr>
          <a:xfrm>
            <a:off x="368916" y="6160417"/>
            <a:ext cx="612068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8.5</a:t>
            </a:r>
            <a:endParaRPr lang="en-GB" sz="1100" b="1"/>
          </a:p>
        </xdr:txBody>
      </xdr:sp>
      <xdr:sp macro="" textlink="">
        <xdr:nvSpPr>
          <xdr:cNvPr id="23" name="Trapezoid 22"/>
          <xdr:cNvSpPr/>
        </xdr:nvSpPr>
        <xdr:spPr>
          <a:xfrm>
            <a:off x="865796" y="5270481"/>
            <a:ext cx="504056" cy="1326871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4" name="Down Arrow 23"/>
          <xdr:cNvSpPr/>
        </xdr:nvSpPr>
        <xdr:spPr>
          <a:xfrm>
            <a:off x="903013" y="5270483"/>
            <a:ext cx="431442" cy="529871"/>
          </a:xfrm>
          <a:prstGeom prst="downArrow">
            <a:avLst/>
          </a:prstGeom>
          <a:solidFill>
            <a:srgbClr val="00D5D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5" name="TextBox 400"/>
          <xdr:cNvSpPr txBox="1"/>
        </xdr:nvSpPr>
        <xdr:spPr>
          <a:xfrm>
            <a:off x="828964" y="5468426"/>
            <a:ext cx="764529" cy="35814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-40%</a:t>
            </a:r>
            <a:endParaRPr lang="en-GB" sz="1100" b="1"/>
          </a:p>
        </xdr:txBody>
      </xdr:sp>
      <xdr:sp macro="" textlink="">
        <xdr:nvSpPr>
          <xdr:cNvPr id="26" name="Trapezoid 25"/>
          <xdr:cNvSpPr/>
        </xdr:nvSpPr>
        <xdr:spPr>
          <a:xfrm>
            <a:off x="901193" y="5827746"/>
            <a:ext cx="433262" cy="769626"/>
          </a:xfrm>
          <a:prstGeom prst="trapezoid">
            <a:avLst>
              <a:gd name="adj" fmla="val 1230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27" name="TextBox 402"/>
          <xdr:cNvSpPr txBox="1"/>
        </xdr:nvSpPr>
        <xdr:spPr>
          <a:xfrm>
            <a:off x="950591" y="6137999"/>
            <a:ext cx="612068" cy="35814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6</a:t>
            </a:r>
            <a:endParaRPr lang="en-GB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20</xdr:col>
      <xdr:colOff>114299</xdr:colOff>
      <xdr:row>6</xdr:row>
      <xdr:rowOff>101204</xdr:rowOff>
    </xdr:from>
    <xdr:to>
      <xdr:col>21</xdr:col>
      <xdr:colOff>488156</xdr:colOff>
      <xdr:row>18</xdr:row>
      <xdr:rowOff>103509</xdr:rowOff>
    </xdr:to>
    <xdr:grpSp>
      <xdr:nvGrpSpPr>
        <xdr:cNvPr id="28" name="Group 27"/>
        <xdr:cNvGrpSpPr/>
      </xdr:nvGrpSpPr>
      <xdr:grpSpPr>
        <a:xfrm>
          <a:off x="14935199" y="1187054"/>
          <a:ext cx="1135857" cy="2174005"/>
          <a:chOff x="359532" y="5262421"/>
          <a:chExt cx="1267167" cy="1334952"/>
        </a:xfrm>
      </xdr:grpSpPr>
      <xdr:sp macro="" textlink="">
        <xdr:nvSpPr>
          <xdr:cNvPr id="29" name="Trapezoid 28"/>
          <xdr:cNvSpPr/>
        </xdr:nvSpPr>
        <xdr:spPr>
          <a:xfrm>
            <a:off x="359532" y="5283488"/>
            <a:ext cx="504056" cy="1313884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30" name="Trapezoid 29"/>
          <xdr:cNvSpPr/>
        </xdr:nvSpPr>
        <xdr:spPr>
          <a:xfrm>
            <a:off x="359532" y="5743968"/>
            <a:ext cx="504056" cy="853405"/>
          </a:xfrm>
          <a:prstGeom prst="trapezoid">
            <a:avLst>
              <a:gd name="adj" fmla="val 12301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31" name="Trapezoid 30"/>
          <xdr:cNvSpPr/>
        </xdr:nvSpPr>
        <xdr:spPr>
          <a:xfrm>
            <a:off x="415739" y="5654964"/>
            <a:ext cx="365075" cy="69473"/>
          </a:xfrm>
          <a:prstGeom prst="trapezoid">
            <a:avLst>
              <a:gd name="adj" fmla="val 12301"/>
            </a:avLst>
          </a:prstGeom>
          <a:solidFill>
            <a:srgbClr val="F68D3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32" name="TextBox 396"/>
          <xdr:cNvSpPr txBox="1"/>
        </xdr:nvSpPr>
        <xdr:spPr>
          <a:xfrm>
            <a:off x="429621" y="5262421"/>
            <a:ext cx="612068" cy="16298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19</a:t>
            </a:r>
            <a:endParaRPr lang="en-GB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33" name="TextBox 397"/>
          <xdr:cNvSpPr txBox="1"/>
        </xdr:nvSpPr>
        <xdr:spPr>
          <a:xfrm>
            <a:off x="368916" y="6160417"/>
            <a:ext cx="612068" cy="17435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12.5</a:t>
            </a:r>
            <a:endParaRPr lang="en-GB" sz="1100" b="1"/>
          </a:p>
        </xdr:txBody>
      </xdr:sp>
      <xdr:sp macro="" textlink="">
        <xdr:nvSpPr>
          <xdr:cNvPr id="34" name="Trapezoid 33"/>
          <xdr:cNvSpPr/>
        </xdr:nvSpPr>
        <xdr:spPr>
          <a:xfrm>
            <a:off x="865796" y="5270481"/>
            <a:ext cx="504056" cy="1326871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35" name="Down Arrow 34"/>
          <xdr:cNvSpPr/>
        </xdr:nvSpPr>
        <xdr:spPr>
          <a:xfrm>
            <a:off x="903013" y="5270484"/>
            <a:ext cx="431442" cy="251232"/>
          </a:xfrm>
          <a:prstGeom prst="downArrow">
            <a:avLst/>
          </a:prstGeom>
          <a:solidFill>
            <a:srgbClr val="00D5D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36" name="TextBox 400"/>
          <xdr:cNvSpPr txBox="1"/>
        </xdr:nvSpPr>
        <xdr:spPr>
          <a:xfrm>
            <a:off x="862170" y="5316554"/>
            <a:ext cx="764529" cy="17435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-15%</a:t>
            </a:r>
            <a:endParaRPr lang="en-GB" sz="1100" b="1"/>
          </a:p>
        </xdr:txBody>
      </xdr:sp>
      <xdr:sp macro="" textlink="">
        <xdr:nvSpPr>
          <xdr:cNvPr id="37" name="Trapezoid 36"/>
          <xdr:cNvSpPr/>
        </xdr:nvSpPr>
        <xdr:spPr>
          <a:xfrm>
            <a:off x="901192" y="5540236"/>
            <a:ext cx="433262" cy="1057135"/>
          </a:xfrm>
          <a:prstGeom prst="trapezoid">
            <a:avLst>
              <a:gd name="adj" fmla="val 1230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38" name="TextBox 402"/>
          <xdr:cNvSpPr txBox="1"/>
        </xdr:nvSpPr>
        <xdr:spPr>
          <a:xfrm>
            <a:off x="950591" y="6163928"/>
            <a:ext cx="612069" cy="17435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16</a:t>
            </a:r>
            <a:endParaRPr lang="en-GB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603250</xdr:colOff>
      <xdr:row>25</xdr:row>
      <xdr:rowOff>81358</xdr:rowOff>
    </xdr:from>
    <xdr:to>
      <xdr:col>15</xdr:col>
      <xdr:colOff>826027</xdr:colOff>
      <xdr:row>32</xdr:row>
      <xdr:rowOff>109538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789517</xdr:colOff>
      <xdr:row>26</xdr:row>
      <xdr:rowOff>166025</xdr:rowOff>
    </xdr:from>
    <xdr:to>
      <xdr:col>17</xdr:col>
      <xdr:colOff>142186</xdr:colOff>
      <xdr:row>31</xdr:row>
      <xdr:rowOff>33706</xdr:rowOff>
    </xdr:to>
    <xdr:grpSp>
      <xdr:nvGrpSpPr>
        <xdr:cNvPr id="40" name="Group 39"/>
        <xdr:cNvGrpSpPr/>
      </xdr:nvGrpSpPr>
      <xdr:grpSpPr>
        <a:xfrm>
          <a:off x="11714692" y="4871375"/>
          <a:ext cx="962394" cy="772556"/>
          <a:chOff x="359532" y="4681751"/>
          <a:chExt cx="1241651" cy="2036684"/>
        </a:xfrm>
      </xdr:grpSpPr>
      <xdr:sp macro="" textlink="">
        <xdr:nvSpPr>
          <xdr:cNvPr id="41" name="Trapezoid 40"/>
          <xdr:cNvSpPr/>
        </xdr:nvSpPr>
        <xdr:spPr>
          <a:xfrm>
            <a:off x="359532" y="5283488"/>
            <a:ext cx="504056" cy="1313884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42" name="Trapezoid 41"/>
          <xdr:cNvSpPr/>
        </xdr:nvSpPr>
        <xdr:spPr>
          <a:xfrm>
            <a:off x="359532" y="5533282"/>
            <a:ext cx="504056" cy="1064091"/>
          </a:xfrm>
          <a:prstGeom prst="trapezoid">
            <a:avLst>
              <a:gd name="adj" fmla="val 12301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43" name="Trapezoid 42"/>
          <xdr:cNvSpPr/>
        </xdr:nvSpPr>
        <xdr:spPr>
          <a:xfrm>
            <a:off x="429022" y="5436416"/>
            <a:ext cx="365075" cy="69473"/>
          </a:xfrm>
          <a:prstGeom prst="trapezoid">
            <a:avLst>
              <a:gd name="adj" fmla="val 12301"/>
            </a:avLst>
          </a:prstGeom>
          <a:solidFill>
            <a:srgbClr val="F68D3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44" name="TextBox 396"/>
          <xdr:cNvSpPr txBox="1"/>
        </xdr:nvSpPr>
        <xdr:spPr>
          <a:xfrm>
            <a:off x="361113" y="4681751"/>
            <a:ext cx="612069" cy="60466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ysClr val="windowText" lastClr="000000"/>
                </a:solidFill>
              </a:rPr>
              <a:t>0.9</a:t>
            </a:r>
            <a:endParaRPr lang="en-GB" sz="11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5" name="TextBox 397"/>
          <xdr:cNvSpPr txBox="1"/>
        </xdr:nvSpPr>
        <xdr:spPr>
          <a:xfrm>
            <a:off x="361228" y="5969474"/>
            <a:ext cx="612069" cy="74896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0.7</a:t>
            </a:r>
            <a:endParaRPr lang="en-GB" sz="1100" b="1"/>
          </a:p>
        </xdr:txBody>
      </xdr:sp>
      <xdr:sp macro="" textlink="">
        <xdr:nvSpPr>
          <xdr:cNvPr id="46" name="Trapezoid 45"/>
          <xdr:cNvSpPr/>
        </xdr:nvSpPr>
        <xdr:spPr>
          <a:xfrm>
            <a:off x="865796" y="5270481"/>
            <a:ext cx="504056" cy="1326871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47" name="Down Arrow 46"/>
          <xdr:cNvSpPr/>
        </xdr:nvSpPr>
        <xdr:spPr>
          <a:xfrm>
            <a:off x="903013" y="5270480"/>
            <a:ext cx="431442" cy="827454"/>
          </a:xfrm>
          <a:prstGeom prst="downArrow">
            <a:avLst/>
          </a:prstGeom>
          <a:solidFill>
            <a:srgbClr val="00D5D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48" name="TextBox 400"/>
          <xdr:cNvSpPr txBox="1"/>
        </xdr:nvSpPr>
        <xdr:spPr>
          <a:xfrm>
            <a:off x="836654" y="5388863"/>
            <a:ext cx="764529" cy="51812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-65%</a:t>
            </a:r>
            <a:endParaRPr lang="en-GB" sz="1100" b="1"/>
          </a:p>
        </xdr:txBody>
      </xdr:sp>
      <xdr:sp macro="" textlink="">
        <xdr:nvSpPr>
          <xdr:cNvPr id="49" name="Trapezoid 48"/>
          <xdr:cNvSpPr/>
        </xdr:nvSpPr>
        <xdr:spPr>
          <a:xfrm>
            <a:off x="901193" y="6113848"/>
            <a:ext cx="433262" cy="483523"/>
          </a:xfrm>
          <a:prstGeom prst="trapezoid">
            <a:avLst>
              <a:gd name="adj" fmla="val 1230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0" name="TextBox 402"/>
          <xdr:cNvSpPr txBox="1"/>
        </xdr:nvSpPr>
        <xdr:spPr>
          <a:xfrm>
            <a:off x="866012" y="5938813"/>
            <a:ext cx="612069" cy="50260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0.3</a:t>
            </a:r>
            <a:endParaRPr lang="en-GB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571500</xdr:colOff>
      <xdr:row>23</xdr:row>
      <xdr:rowOff>101600</xdr:rowOff>
    </xdr:from>
    <xdr:to>
      <xdr:col>19</xdr:col>
      <xdr:colOff>360360</xdr:colOff>
      <xdr:row>32</xdr:row>
      <xdr:rowOff>98029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342900</xdr:colOff>
      <xdr:row>25</xdr:row>
      <xdr:rowOff>63498</xdr:rowOff>
    </xdr:from>
    <xdr:to>
      <xdr:col>20</xdr:col>
      <xdr:colOff>510425</xdr:colOff>
      <xdr:row>30</xdr:row>
      <xdr:rowOff>175559</xdr:rowOff>
    </xdr:to>
    <xdr:grpSp>
      <xdr:nvGrpSpPr>
        <xdr:cNvPr id="52" name="Group 51"/>
        <xdr:cNvGrpSpPr/>
      </xdr:nvGrpSpPr>
      <xdr:grpSpPr>
        <a:xfrm>
          <a:off x="14401800" y="4587873"/>
          <a:ext cx="929525" cy="1016936"/>
          <a:chOff x="359532" y="4925100"/>
          <a:chExt cx="1200566" cy="1727928"/>
        </a:xfrm>
      </xdr:grpSpPr>
      <xdr:sp macro="" textlink="">
        <xdr:nvSpPr>
          <xdr:cNvPr id="53" name="Trapezoid 52"/>
          <xdr:cNvSpPr/>
        </xdr:nvSpPr>
        <xdr:spPr>
          <a:xfrm>
            <a:off x="359532" y="5283488"/>
            <a:ext cx="504056" cy="1313884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4" name="Trapezoid 53"/>
          <xdr:cNvSpPr/>
        </xdr:nvSpPr>
        <xdr:spPr>
          <a:xfrm>
            <a:off x="359532" y="5533282"/>
            <a:ext cx="504056" cy="1064091"/>
          </a:xfrm>
          <a:prstGeom prst="trapezoid">
            <a:avLst>
              <a:gd name="adj" fmla="val 12301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5" name="Trapezoid 54"/>
          <xdr:cNvSpPr/>
        </xdr:nvSpPr>
        <xdr:spPr>
          <a:xfrm>
            <a:off x="429022" y="5422381"/>
            <a:ext cx="365075" cy="83509"/>
          </a:xfrm>
          <a:prstGeom prst="trapezoid">
            <a:avLst>
              <a:gd name="adj" fmla="val 12301"/>
            </a:avLst>
          </a:prstGeom>
          <a:solidFill>
            <a:srgbClr val="F68D3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6" name="TextBox 396"/>
          <xdr:cNvSpPr txBox="1"/>
        </xdr:nvSpPr>
        <xdr:spPr>
          <a:xfrm>
            <a:off x="361112" y="4925100"/>
            <a:ext cx="612069" cy="43379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tx1"/>
                </a:solidFill>
              </a:rPr>
              <a:t>1.7</a:t>
            </a:r>
            <a:endParaRPr lang="en-GB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57" name="TextBox 397"/>
          <xdr:cNvSpPr txBox="1"/>
        </xdr:nvSpPr>
        <xdr:spPr>
          <a:xfrm>
            <a:off x="369429" y="6159921"/>
            <a:ext cx="612069" cy="46687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1.3</a:t>
            </a:r>
            <a:endParaRPr lang="en-GB" sz="1100" b="1"/>
          </a:p>
        </xdr:txBody>
      </xdr:sp>
      <xdr:sp macro="" textlink="">
        <xdr:nvSpPr>
          <xdr:cNvPr id="58" name="Trapezoid 57"/>
          <xdr:cNvSpPr/>
        </xdr:nvSpPr>
        <xdr:spPr>
          <a:xfrm>
            <a:off x="865796" y="5270481"/>
            <a:ext cx="504056" cy="1326871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9" name="Down Arrow 58"/>
          <xdr:cNvSpPr/>
        </xdr:nvSpPr>
        <xdr:spPr>
          <a:xfrm>
            <a:off x="903013" y="5270478"/>
            <a:ext cx="431442" cy="1273422"/>
          </a:xfrm>
          <a:prstGeom prst="downArrow">
            <a:avLst/>
          </a:prstGeom>
          <a:solidFill>
            <a:srgbClr val="00D5D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0" name="TextBox 400"/>
          <xdr:cNvSpPr txBox="1"/>
        </xdr:nvSpPr>
        <xdr:spPr>
          <a:xfrm>
            <a:off x="779243" y="5600471"/>
            <a:ext cx="764529" cy="5181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-100%</a:t>
            </a:r>
            <a:endParaRPr lang="en-GB" sz="1100" b="1"/>
          </a:p>
        </xdr:txBody>
      </xdr:sp>
      <xdr:sp macro="" textlink="">
        <xdr:nvSpPr>
          <xdr:cNvPr id="61" name="Trapezoid 60"/>
          <xdr:cNvSpPr/>
        </xdr:nvSpPr>
        <xdr:spPr>
          <a:xfrm>
            <a:off x="901193" y="6521191"/>
            <a:ext cx="433262" cy="76177"/>
          </a:xfrm>
          <a:prstGeom prst="trapezoid">
            <a:avLst>
              <a:gd name="adj" fmla="val 1230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2" name="TextBox 402"/>
          <xdr:cNvSpPr txBox="1"/>
        </xdr:nvSpPr>
        <xdr:spPr>
          <a:xfrm>
            <a:off x="948029" y="6150421"/>
            <a:ext cx="612069" cy="50260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0</a:t>
            </a:r>
            <a:endParaRPr lang="en-GB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615950</xdr:colOff>
      <xdr:row>34</xdr:row>
      <xdr:rowOff>63499</xdr:rowOff>
    </xdr:from>
    <xdr:to>
      <xdr:col>15</xdr:col>
      <xdr:colOff>838727</xdr:colOff>
      <xdr:row>41</xdr:row>
      <xdr:rowOff>117079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765430</xdr:colOff>
      <xdr:row>36</xdr:row>
      <xdr:rowOff>63500</xdr:rowOff>
    </xdr:from>
    <xdr:to>
      <xdr:col>17</xdr:col>
      <xdr:colOff>116786</xdr:colOff>
      <xdr:row>40</xdr:row>
      <xdr:rowOff>60298</xdr:rowOff>
    </xdr:to>
    <xdr:grpSp>
      <xdr:nvGrpSpPr>
        <xdr:cNvPr id="64" name="Group 63"/>
        <xdr:cNvGrpSpPr/>
      </xdr:nvGrpSpPr>
      <xdr:grpSpPr>
        <a:xfrm>
          <a:off x="11690605" y="6578600"/>
          <a:ext cx="961081" cy="720698"/>
          <a:chOff x="344825" y="4879653"/>
          <a:chExt cx="1239955" cy="1904748"/>
        </a:xfrm>
      </xdr:grpSpPr>
      <xdr:sp macro="" textlink="">
        <xdr:nvSpPr>
          <xdr:cNvPr id="65" name="Trapezoid 64"/>
          <xdr:cNvSpPr/>
        </xdr:nvSpPr>
        <xdr:spPr>
          <a:xfrm>
            <a:off x="359532" y="5489852"/>
            <a:ext cx="504055" cy="1107521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6" name="Trapezoid 65"/>
          <xdr:cNvSpPr/>
        </xdr:nvSpPr>
        <xdr:spPr>
          <a:xfrm>
            <a:off x="359532" y="6446385"/>
            <a:ext cx="504056" cy="150988"/>
          </a:xfrm>
          <a:prstGeom prst="trapezoid">
            <a:avLst>
              <a:gd name="adj" fmla="val 12301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7" name="Trapezoid 66"/>
          <xdr:cNvSpPr/>
        </xdr:nvSpPr>
        <xdr:spPr>
          <a:xfrm>
            <a:off x="412619" y="6215499"/>
            <a:ext cx="365075" cy="164462"/>
          </a:xfrm>
          <a:prstGeom prst="trapezoid">
            <a:avLst>
              <a:gd name="adj" fmla="val 12301"/>
            </a:avLst>
          </a:prstGeom>
          <a:solidFill>
            <a:srgbClr val="F68D3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8" name="TextBox 396"/>
          <xdr:cNvSpPr txBox="1"/>
        </xdr:nvSpPr>
        <xdr:spPr>
          <a:xfrm>
            <a:off x="377516" y="4879653"/>
            <a:ext cx="612069" cy="60466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ysClr val="windowText" lastClr="000000"/>
                </a:solidFill>
              </a:rPr>
              <a:t>0.7</a:t>
            </a:r>
            <a:endParaRPr lang="en-GB" sz="11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9" name="TextBox 397"/>
          <xdr:cNvSpPr txBox="1"/>
        </xdr:nvSpPr>
        <xdr:spPr>
          <a:xfrm>
            <a:off x="344825" y="6035440"/>
            <a:ext cx="612069" cy="74896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0.01</a:t>
            </a:r>
            <a:endParaRPr lang="en-GB" sz="1100" b="1"/>
          </a:p>
        </xdr:txBody>
      </xdr:sp>
      <xdr:sp macro="" textlink="">
        <xdr:nvSpPr>
          <xdr:cNvPr id="70" name="Trapezoid 69"/>
          <xdr:cNvSpPr/>
        </xdr:nvSpPr>
        <xdr:spPr>
          <a:xfrm>
            <a:off x="865796" y="5473362"/>
            <a:ext cx="504056" cy="1123990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71" name="Down Arrow 70"/>
          <xdr:cNvSpPr/>
        </xdr:nvSpPr>
        <xdr:spPr>
          <a:xfrm>
            <a:off x="903013" y="5473362"/>
            <a:ext cx="431442" cy="494757"/>
          </a:xfrm>
          <a:prstGeom prst="downArrow">
            <a:avLst/>
          </a:prstGeom>
          <a:solidFill>
            <a:srgbClr val="00D5D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72" name="TextBox 400"/>
          <xdr:cNvSpPr txBox="1"/>
        </xdr:nvSpPr>
        <xdr:spPr>
          <a:xfrm>
            <a:off x="820251" y="4927090"/>
            <a:ext cx="764529" cy="51812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-43%</a:t>
            </a:r>
            <a:endParaRPr lang="en-GB" sz="1100" b="1"/>
          </a:p>
        </xdr:txBody>
      </xdr:sp>
      <xdr:sp macro="" textlink="">
        <xdr:nvSpPr>
          <xdr:cNvPr id="73" name="Trapezoid 72"/>
          <xdr:cNvSpPr/>
        </xdr:nvSpPr>
        <xdr:spPr>
          <a:xfrm>
            <a:off x="901194" y="6001103"/>
            <a:ext cx="433262" cy="596267"/>
          </a:xfrm>
          <a:prstGeom prst="trapezoid">
            <a:avLst>
              <a:gd name="adj" fmla="val 1230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74" name="TextBox 402"/>
          <xdr:cNvSpPr txBox="1"/>
        </xdr:nvSpPr>
        <xdr:spPr>
          <a:xfrm>
            <a:off x="882415" y="6004780"/>
            <a:ext cx="612069" cy="63950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0.4</a:t>
            </a:r>
            <a:endParaRPr lang="en-GB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0</xdr:colOff>
      <xdr:row>8</xdr:row>
      <xdr:rowOff>0</xdr:rowOff>
    </xdr:from>
    <xdr:to>
      <xdr:col>24</xdr:col>
      <xdr:colOff>550860</xdr:colOff>
      <xdr:row>19</xdr:row>
      <xdr:rowOff>144464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514349</xdr:colOff>
      <xdr:row>11</xdr:row>
      <xdr:rowOff>95253</xdr:rowOff>
    </xdr:from>
    <xdr:to>
      <xdr:col>26</xdr:col>
      <xdr:colOff>113506</xdr:colOff>
      <xdr:row>18</xdr:row>
      <xdr:rowOff>46362</xdr:rowOff>
    </xdr:to>
    <xdr:grpSp>
      <xdr:nvGrpSpPr>
        <xdr:cNvPr id="76" name="Group 75"/>
        <xdr:cNvGrpSpPr/>
      </xdr:nvGrpSpPr>
      <xdr:grpSpPr>
        <a:xfrm>
          <a:off x="18383249" y="2085978"/>
          <a:ext cx="1123157" cy="1217934"/>
          <a:chOff x="359532" y="5255551"/>
          <a:chExt cx="1252998" cy="1341822"/>
        </a:xfrm>
      </xdr:grpSpPr>
      <xdr:sp macro="" textlink="">
        <xdr:nvSpPr>
          <xdr:cNvPr id="77" name="Trapezoid 76"/>
          <xdr:cNvSpPr/>
        </xdr:nvSpPr>
        <xdr:spPr>
          <a:xfrm>
            <a:off x="359532" y="5283488"/>
            <a:ext cx="504056" cy="1313884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78" name="Trapezoid 77"/>
          <xdr:cNvSpPr/>
        </xdr:nvSpPr>
        <xdr:spPr>
          <a:xfrm>
            <a:off x="359532" y="5798321"/>
            <a:ext cx="504056" cy="799052"/>
          </a:xfrm>
          <a:prstGeom prst="trapezoid">
            <a:avLst>
              <a:gd name="adj" fmla="val 12301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79" name="Trapezoid 78"/>
          <xdr:cNvSpPr/>
        </xdr:nvSpPr>
        <xdr:spPr>
          <a:xfrm>
            <a:off x="429908" y="5689317"/>
            <a:ext cx="365075" cy="69473"/>
          </a:xfrm>
          <a:prstGeom prst="trapezoid">
            <a:avLst>
              <a:gd name="adj" fmla="val 12301"/>
            </a:avLst>
          </a:prstGeom>
          <a:solidFill>
            <a:srgbClr val="F68D3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80" name="TextBox 396"/>
          <xdr:cNvSpPr txBox="1"/>
        </xdr:nvSpPr>
        <xdr:spPr>
          <a:xfrm>
            <a:off x="422537" y="5255551"/>
            <a:ext cx="612069" cy="24734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7.4</a:t>
            </a:r>
            <a:endParaRPr lang="en-GB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81" name="TextBox 397"/>
          <xdr:cNvSpPr txBox="1"/>
        </xdr:nvSpPr>
        <xdr:spPr>
          <a:xfrm>
            <a:off x="368916" y="6160416"/>
            <a:ext cx="612069" cy="24251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4.5</a:t>
            </a:r>
            <a:endParaRPr lang="en-GB" sz="1100" b="1"/>
          </a:p>
        </xdr:txBody>
      </xdr:sp>
      <xdr:sp macro="" textlink="">
        <xdr:nvSpPr>
          <xdr:cNvPr id="82" name="Trapezoid 81"/>
          <xdr:cNvSpPr/>
        </xdr:nvSpPr>
        <xdr:spPr>
          <a:xfrm>
            <a:off x="865796" y="5270481"/>
            <a:ext cx="504056" cy="1326871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83" name="Down Arrow 82"/>
          <xdr:cNvSpPr/>
        </xdr:nvSpPr>
        <xdr:spPr>
          <a:xfrm>
            <a:off x="903013" y="5270484"/>
            <a:ext cx="431442" cy="610283"/>
          </a:xfrm>
          <a:prstGeom prst="downArrow">
            <a:avLst/>
          </a:prstGeom>
          <a:solidFill>
            <a:srgbClr val="00D5D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84" name="TextBox 400"/>
          <xdr:cNvSpPr txBox="1"/>
        </xdr:nvSpPr>
        <xdr:spPr>
          <a:xfrm>
            <a:off x="848001" y="5557023"/>
            <a:ext cx="764529" cy="23442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-48%</a:t>
            </a:r>
            <a:endParaRPr lang="en-GB" sz="1100" b="1"/>
          </a:p>
        </xdr:txBody>
      </xdr:sp>
      <xdr:sp macro="" textlink="">
        <xdr:nvSpPr>
          <xdr:cNvPr id="85" name="Trapezoid 84"/>
          <xdr:cNvSpPr/>
        </xdr:nvSpPr>
        <xdr:spPr>
          <a:xfrm>
            <a:off x="901192" y="5894509"/>
            <a:ext cx="433262" cy="702862"/>
          </a:xfrm>
          <a:prstGeom prst="trapezoid">
            <a:avLst>
              <a:gd name="adj" fmla="val 1230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86" name="TextBox 402"/>
          <xdr:cNvSpPr txBox="1"/>
        </xdr:nvSpPr>
        <xdr:spPr>
          <a:xfrm>
            <a:off x="950591" y="6163928"/>
            <a:ext cx="612070" cy="30317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3.8</a:t>
            </a:r>
            <a:endParaRPr lang="en-GB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93133</xdr:colOff>
      <xdr:row>21</xdr:row>
      <xdr:rowOff>169334</xdr:rowOff>
    </xdr:from>
    <xdr:to>
      <xdr:col>22</xdr:col>
      <xdr:colOff>643993</xdr:colOff>
      <xdr:row>32</xdr:row>
      <xdr:rowOff>74747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603692</xdr:colOff>
      <xdr:row>25</xdr:row>
      <xdr:rowOff>23139</xdr:rowOff>
    </xdr:from>
    <xdr:to>
      <xdr:col>24</xdr:col>
      <xdr:colOff>35460</xdr:colOff>
      <xdr:row>31</xdr:row>
      <xdr:rowOff>52169</xdr:rowOff>
    </xdr:to>
    <xdr:grpSp>
      <xdr:nvGrpSpPr>
        <xdr:cNvPr id="88" name="Group 87"/>
        <xdr:cNvGrpSpPr/>
      </xdr:nvGrpSpPr>
      <xdr:grpSpPr>
        <a:xfrm>
          <a:off x="16948592" y="4547514"/>
          <a:ext cx="955768" cy="1114880"/>
          <a:chOff x="354636" y="5202124"/>
          <a:chExt cx="1234461" cy="1498566"/>
        </a:xfrm>
      </xdr:grpSpPr>
      <xdr:sp macro="" textlink="">
        <xdr:nvSpPr>
          <xdr:cNvPr id="89" name="Trapezoid 88"/>
          <xdr:cNvSpPr/>
        </xdr:nvSpPr>
        <xdr:spPr>
          <a:xfrm>
            <a:off x="359532" y="5283488"/>
            <a:ext cx="504056" cy="1313884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90" name="Trapezoid 89"/>
          <xdr:cNvSpPr/>
        </xdr:nvSpPr>
        <xdr:spPr>
          <a:xfrm>
            <a:off x="359532" y="5585392"/>
            <a:ext cx="504056" cy="1011979"/>
          </a:xfrm>
          <a:prstGeom prst="trapezoid">
            <a:avLst>
              <a:gd name="adj" fmla="val 12301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91" name="Trapezoid 90"/>
          <xdr:cNvSpPr/>
        </xdr:nvSpPr>
        <xdr:spPr>
          <a:xfrm>
            <a:off x="419604" y="5473546"/>
            <a:ext cx="365075" cy="83509"/>
          </a:xfrm>
          <a:prstGeom prst="trapezoid">
            <a:avLst>
              <a:gd name="adj" fmla="val 12301"/>
            </a:avLst>
          </a:prstGeom>
          <a:solidFill>
            <a:srgbClr val="F68D3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92" name="TextBox 396"/>
          <xdr:cNvSpPr txBox="1"/>
        </xdr:nvSpPr>
        <xdr:spPr>
          <a:xfrm>
            <a:off x="354636" y="5202124"/>
            <a:ext cx="612069" cy="433799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4.1</a:t>
            </a:r>
            <a:endParaRPr lang="en-GB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93" name="TextBox 397"/>
          <xdr:cNvSpPr txBox="1"/>
        </xdr:nvSpPr>
        <xdr:spPr>
          <a:xfrm>
            <a:off x="382379" y="6227489"/>
            <a:ext cx="612070" cy="47320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3.1</a:t>
            </a:r>
            <a:endParaRPr lang="en-GB" sz="1100" b="1"/>
          </a:p>
        </xdr:txBody>
      </xdr:sp>
      <xdr:sp macro="" textlink="">
        <xdr:nvSpPr>
          <xdr:cNvPr id="94" name="Trapezoid 93"/>
          <xdr:cNvSpPr/>
        </xdr:nvSpPr>
        <xdr:spPr>
          <a:xfrm>
            <a:off x="865796" y="5270481"/>
            <a:ext cx="504056" cy="1326871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95" name="Down Arrow 94"/>
          <xdr:cNvSpPr/>
        </xdr:nvSpPr>
        <xdr:spPr>
          <a:xfrm>
            <a:off x="903013" y="5270478"/>
            <a:ext cx="431442" cy="967256"/>
          </a:xfrm>
          <a:prstGeom prst="downArrow">
            <a:avLst/>
          </a:prstGeom>
          <a:solidFill>
            <a:srgbClr val="00D5D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96" name="TextBox 400"/>
          <xdr:cNvSpPr txBox="1"/>
        </xdr:nvSpPr>
        <xdr:spPr>
          <a:xfrm>
            <a:off x="824568" y="5863981"/>
            <a:ext cx="764529" cy="35348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-80%</a:t>
            </a:r>
            <a:endParaRPr lang="en-GB" sz="1100" b="1"/>
          </a:p>
        </xdr:txBody>
      </xdr:sp>
      <xdr:sp macro="" textlink="">
        <xdr:nvSpPr>
          <xdr:cNvPr id="97" name="Trapezoid 96"/>
          <xdr:cNvSpPr/>
        </xdr:nvSpPr>
        <xdr:spPr>
          <a:xfrm>
            <a:off x="901193" y="6264761"/>
            <a:ext cx="433261" cy="332608"/>
          </a:xfrm>
          <a:prstGeom prst="trapezoid">
            <a:avLst>
              <a:gd name="adj" fmla="val 1230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98" name="TextBox 402"/>
          <xdr:cNvSpPr txBox="1"/>
        </xdr:nvSpPr>
        <xdr:spPr>
          <a:xfrm>
            <a:off x="863854" y="6211231"/>
            <a:ext cx="612070" cy="36433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0.8</a:t>
            </a:r>
            <a:endParaRPr lang="en-GB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503463</xdr:colOff>
      <xdr:row>7</xdr:row>
      <xdr:rowOff>61232</xdr:rowOff>
    </xdr:from>
    <xdr:to>
      <xdr:col>28</xdr:col>
      <xdr:colOff>292323</xdr:colOff>
      <xdr:row>19</xdr:row>
      <xdr:rowOff>130858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231322</xdr:colOff>
      <xdr:row>10</xdr:row>
      <xdr:rowOff>108857</xdr:rowOff>
    </xdr:from>
    <xdr:to>
      <xdr:col>29</xdr:col>
      <xdr:colOff>606086</xdr:colOff>
      <xdr:row>18</xdr:row>
      <xdr:rowOff>5539</xdr:rowOff>
    </xdr:to>
    <xdr:grpSp>
      <xdr:nvGrpSpPr>
        <xdr:cNvPr id="100" name="Group 99"/>
        <xdr:cNvGrpSpPr/>
      </xdr:nvGrpSpPr>
      <xdr:grpSpPr>
        <a:xfrm>
          <a:off x="21148222" y="1918607"/>
          <a:ext cx="1136764" cy="1344482"/>
          <a:chOff x="359532" y="5255551"/>
          <a:chExt cx="1268178" cy="1341822"/>
        </a:xfrm>
      </xdr:grpSpPr>
      <xdr:sp macro="" textlink="">
        <xdr:nvSpPr>
          <xdr:cNvPr id="101" name="Trapezoid 100"/>
          <xdr:cNvSpPr/>
        </xdr:nvSpPr>
        <xdr:spPr>
          <a:xfrm>
            <a:off x="359532" y="5283488"/>
            <a:ext cx="504056" cy="1313884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02" name="Trapezoid 101"/>
          <xdr:cNvSpPr/>
        </xdr:nvSpPr>
        <xdr:spPr>
          <a:xfrm>
            <a:off x="359532" y="5798321"/>
            <a:ext cx="504056" cy="799052"/>
          </a:xfrm>
          <a:prstGeom prst="trapezoid">
            <a:avLst>
              <a:gd name="adj" fmla="val 12301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03" name="Trapezoid 102"/>
          <xdr:cNvSpPr/>
        </xdr:nvSpPr>
        <xdr:spPr>
          <a:xfrm>
            <a:off x="429908" y="5689317"/>
            <a:ext cx="365075" cy="69473"/>
          </a:xfrm>
          <a:prstGeom prst="trapezoid">
            <a:avLst>
              <a:gd name="adj" fmla="val 12301"/>
            </a:avLst>
          </a:prstGeom>
          <a:solidFill>
            <a:srgbClr val="F68D3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04" name="TextBox 396"/>
          <xdr:cNvSpPr txBox="1"/>
        </xdr:nvSpPr>
        <xdr:spPr>
          <a:xfrm>
            <a:off x="422537" y="5255551"/>
            <a:ext cx="612069" cy="24734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8.5</a:t>
            </a:r>
            <a:endParaRPr lang="en-GB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05" name="TextBox 397"/>
          <xdr:cNvSpPr txBox="1"/>
        </xdr:nvSpPr>
        <xdr:spPr>
          <a:xfrm>
            <a:off x="452408" y="6180462"/>
            <a:ext cx="612069" cy="24251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5</a:t>
            </a:r>
            <a:endParaRPr lang="en-GB" sz="1100" b="1"/>
          </a:p>
        </xdr:txBody>
      </xdr:sp>
      <xdr:sp macro="" textlink="">
        <xdr:nvSpPr>
          <xdr:cNvPr id="106" name="Trapezoid 105"/>
          <xdr:cNvSpPr/>
        </xdr:nvSpPr>
        <xdr:spPr>
          <a:xfrm>
            <a:off x="865796" y="5270481"/>
            <a:ext cx="504056" cy="1326871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07" name="Down Arrow 106"/>
          <xdr:cNvSpPr/>
        </xdr:nvSpPr>
        <xdr:spPr>
          <a:xfrm>
            <a:off x="903013" y="5270484"/>
            <a:ext cx="431442" cy="610283"/>
          </a:xfrm>
          <a:prstGeom prst="downArrow">
            <a:avLst/>
          </a:prstGeom>
          <a:solidFill>
            <a:srgbClr val="00D5D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08" name="TextBox 400"/>
          <xdr:cNvSpPr txBox="1"/>
        </xdr:nvSpPr>
        <xdr:spPr>
          <a:xfrm>
            <a:off x="863181" y="5597114"/>
            <a:ext cx="764529" cy="23442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-44%</a:t>
            </a:r>
            <a:endParaRPr lang="en-GB" sz="1100" b="1"/>
          </a:p>
        </xdr:txBody>
      </xdr:sp>
      <xdr:sp macro="" textlink="">
        <xdr:nvSpPr>
          <xdr:cNvPr id="109" name="Trapezoid 108"/>
          <xdr:cNvSpPr/>
        </xdr:nvSpPr>
        <xdr:spPr>
          <a:xfrm>
            <a:off x="901192" y="5894509"/>
            <a:ext cx="433262" cy="702862"/>
          </a:xfrm>
          <a:prstGeom prst="trapezoid">
            <a:avLst>
              <a:gd name="adj" fmla="val 1230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10" name="TextBox 402"/>
          <xdr:cNvSpPr txBox="1"/>
        </xdr:nvSpPr>
        <xdr:spPr>
          <a:xfrm>
            <a:off x="905050" y="6163928"/>
            <a:ext cx="612070" cy="2751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4.8</a:t>
            </a:r>
            <a:endParaRPr lang="en-GB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626685</xdr:colOff>
      <xdr:row>34</xdr:row>
      <xdr:rowOff>121429</xdr:rowOff>
    </xdr:from>
    <xdr:to>
      <xdr:col>19</xdr:col>
      <xdr:colOff>415545</xdr:colOff>
      <xdr:row>41</xdr:row>
      <xdr:rowOff>33923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515871</xdr:colOff>
      <xdr:row>36</xdr:row>
      <xdr:rowOff>102810</xdr:rowOff>
    </xdr:from>
    <xdr:to>
      <xdr:col>21</xdr:col>
      <xdr:colOff>148167</xdr:colOff>
      <xdr:row>40</xdr:row>
      <xdr:rowOff>164320</xdr:rowOff>
    </xdr:to>
    <xdr:grpSp>
      <xdr:nvGrpSpPr>
        <xdr:cNvPr id="112" name="Group 111"/>
        <xdr:cNvGrpSpPr/>
      </xdr:nvGrpSpPr>
      <xdr:grpSpPr>
        <a:xfrm>
          <a:off x="14574771" y="6617910"/>
          <a:ext cx="1156296" cy="785410"/>
          <a:chOff x="240556" y="4669391"/>
          <a:chExt cx="1561696" cy="2732605"/>
        </a:xfrm>
      </xdr:grpSpPr>
      <xdr:sp macro="" textlink="">
        <xdr:nvSpPr>
          <xdr:cNvPr id="113" name="Trapezoid 112"/>
          <xdr:cNvSpPr/>
        </xdr:nvSpPr>
        <xdr:spPr>
          <a:xfrm>
            <a:off x="359532" y="5489852"/>
            <a:ext cx="504055" cy="1107521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14" name="Trapezoid 113"/>
          <xdr:cNvSpPr/>
        </xdr:nvSpPr>
        <xdr:spPr>
          <a:xfrm>
            <a:off x="359532" y="6150968"/>
            <a:ext cx="504057" cy="446402"/>
          </a:xfrm>
          <a:prstGeom prst="trapezoid">
            <a:avLst>
              <a:gd name="adj" fmla="val 12301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15" name="Trapezoid 114"/>
          <xdr:cNvSpPr/>
        </xdr:nvSpPr>
        <xdr:spPr>
          <a:xfrm>
            <a:off x="432933" y="5783695"/>
            <a:ext cx="365076" cy="281463"/>
          </a:xfrm>
          <a:prstGeom prst="trapezoid">
            <a:avLst>
              <a:gd name="adj" fmla="val 12301"/>
            </a:avLst>
          </a:prstGeom>
          <a:solidFill>
            <a:srgbClr val="F68D3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16" name="TextBox 396"/>
          <xdr:cNvSpPr txBox="1"/>
        </xdr:nvSpPr>
        <xdr:spPr>
          <a:xfrm>
            <a:off x="241361" y="4669391"/>
            <a:ext cx="765377" cy="61079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ysClr val="windowText" lastClr="000000"/>
                </a:solidFill>
              </a:rPr>
              <a:t>0.003</a:t>
            </a:r>
            <a:endParaRPr lang="en-GB" sz="11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7" name="TextBox 397"/>
          <xdr:cNvSpPr txBox="1"/>
        </xdr:nvSpPr>
        <xdr:spPr>
          <a:xfrm>
            <a:off x="240556" y="6424462"/>
            <a:ext cx="757781" cy="97753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0.001</a:t>
            </a:r>
            <a:endParaRPr lang="en-GB" sz="1100" b="1"/>
          </a:p>
        </xdr:txBody>
      </xdr:sp>
      <xdr:sp macro="" textlink="">
        <xdr:nvSpPr>
          <xdr:cNvPr id="118" name="Trapezoid 117"/>
          <xdr:cNvSpPr/>
        </xdr:nvSpPr>
        <xdr:spPr>
          <a:xfrm>
            <a:off x="865796" y="5473362"/>
            <a:ext cx="504056" cy="1123990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19" name="Down Arrow 118"/>
          <xdr:cNvSpPr/>
        </xdr:nvSpPr>
        <xdr:spPr>
          <a:xfrm>
            <a:off x="903013" y="5473363"/>
            <a:ext cx="431442" cy="380293"/>
          </a:xfrm>
          <a:prstGeom prst="downArrow">
            <a:avLst/>
          </a:prstGeom>
          <a:solidFill>
            <a:srgbClr val="00D5D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20" name="TextBox 400"/>
          <xdr:cNvSpPr txBox="1"/>
        </xdr:nvSpPr>
        <xdr:spPr>
          <a:xfrm>
            <a:off x="813480" y="4717219"/>
            <a:ext cx="764530" cy="71669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-30%</a:t>
            </a:r>
            <a:endParaRPr lang="en-GB" sz="1100" b="1"/>
          </a:p>
        </xdr:txBody>
      </xdr:sp>
      <xdr:sp macro="" textlink="">
        <xdr:nvSpPr>
          <xdr:cNvPr id="121" name="Trapezoid 120"/>
          <xdr:cNvSpPr/>
        </xdr:nvSpPr>
        <xdr:spPr>
          <a:xfrm>
            <a:off x="901194" y="5888636"/>
            <a:ext cx="433262" cy="708737"/>
          </a:xfrm>
          <a:prstGeom prst="trapezoid">
            <a:avLst>
              <a:gd name="adj" fmla="val 1230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22" name="TextBox 402"/>
          <xdr:cNvSpPr txBox="1"/>
        </xdr:nvSpPr>
        <xdr:spPr>
          <a:xfrm>
            <a:off x="769568" y="5822927"/>
            <a:ext cx="1032684" cy="73816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0.002</a:t>
            </a:r>
            <a:endParaRPr lang="en-GB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24</xdr:col>
      <xdr:colOff>248708</xdr:colOff>
      <xdr:row>22</xdr:row>
      <xdr:rowOff>84666</xdr:rowOff>
    </xdr:from>
    <xdr:to>
      <xdr:col>25</xdr:col>
      <xdr:colOff>685270</xdr:colOff>
      <xdr:row>31</xdr:row>
      <xdr:rowOff>151646</xdr:rowOff>
    </xdr:to>
    <xdr:graphicFrame macro="">
      <xdr:nvGraphicFramePr>
        <xdr:cNvPr id="12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728749</xdr:colOff>
      <xdr:row>24</xdr:row>
      <xdr:rowOff>151158</xdr:rowOff>
    </xdr:from>
    <xdr:to>
      <xdr:col>27</xdr:col>
      <xdr:colOff>162679</xdr:colOff>
      <xdr:row>30</xdr:row>
      <xdr:rowOff>48664</xdr:rowOff>
    </xdr:to>
    <xdr:grpSp>
      <xdr:nvGrpSpPr>
        <xdr:cNvPr id="125" name="Group 124"/>
        <xdr:cNvGrpSpPr/>
      </xdr:nvGrpSpPr>
      <xdr:grpSpPr>
        <a:xfrm>
          <a:off x="19359649" y="4494558"/>
          <a:ext cx="957930" cy="983356"/>
          <a:chOff x="359532" y="5270478"/>
          <a:chExt cx="1237254" cy="1345543"/>
        </a:xfrm>
      </xdr:grpSpPr>
      <xdr:sp macro="" textlink="">
        <xdr:nvSpPr>
          <xdr:cNvPr id="126" name="Trapezoid 125"/>
          <xdr:cNvSpPr/>
        </xdr:nvSpPr>
        <xdr:spPr>
          <a:xfrm>
            <a:off x="359532" y="5283488"/>
            <a:ext cx="504056" cy="1313884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27" name="Trapezoid 126"/>
          <xdr:cNvSpPr/>
        </xdr:nvSpPr>
        <xdr:spPr>
          <a:xfrm>
            <a:off x="359532" y="5306683"/>
            <a:ext cx="504056" cy="1290689"/>
          </a:xfrm>
          <a:prstGeom prst="trapezoid">
            <a:avLst>
              <a:gd name="adj" fmla="val 12301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30" name="TextBox 397"/>
          <xdr:cNvSpPr txBox="1"/>
        </xdr:nvSpPr>
        <xdr:spPr>
          <a:xfrm>
            <a:off x="382379" y="6227489"/>
            <a:ext cx="612070" cy="3885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2.7</a:t>
            </a:r>
            <a:endParaRPr lang="en-GB" sz="1100" b="1"/>
          </a:p>
        </xdr:txBody>
      </xdr:sp>
      <xdr:sp macro="" textlink="">
        <xdr:nvSpPr>
          <xdr:cNvPr id="131" name="Trapezoid 130"/>
          <xdr:cNvSpPr/>
        </xdr:nvSpPr>
        <xdr:spPr>
          <a:xfrm>
            <a:off x="865796" y="5270481"/>
            <a:ext cx="504056" cy="1326871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32" name="Down Arrow 131"/>
          <xdr:cNvSpPr/>
        </xdr:nvSpPr>
        <xdr:spPr>
          <a:xfrm>
            <a:off x="903013" y="5270478"/>
            <a:ext cx="431442" cy="647046"/>
          </a:xfrm>
          <a:prstGeom prst="downArrow">
            <a:avLst/>
          </a:prstGeom>
          <a:solidFill>
            <a:srgbClr val="00D5D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33" name="TextBox 400"/>
          <xdr:cNvSpPr txBox="1"/>
        </xdr:nvSpPr>
        <xdr:spPr>
          <a:xfrm>
            <a:off x="832257" y="5550306"/>
            <a:ext cx="764529" cy="35348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-35%</a:t>
            </a:r>
            <a:endParaRPr lang="en-GB" sz="1100" b="1"/>
          </a:p>
        </xdr:txBody>
      </xdr:sp>
      <xdr:sp macro="" textlink="">
        <xdr:nvSpPr>
          <xdr:cNvPr id="134" name="Trapezoid 133"/>
          <xdr:cNvSpPr/>
        </xdr:nvSpPr>
        <xdr:spPr>
          <a:xfrm>
            <a:off x="901193" y="5934035"/>
            <a:ext cx="433260" cy="663335"/>
          </a:xfrm>
          <a:prstGeom prst="trapezoid">
            <a:avLst>
              <a:gd name="adj" fmla="val 1230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35" name="TextBox 402"/>
          <xdr:cNvSpPr txBox="1"/>
        </xdr:nvSpPr>
        <xdr:spPr>
          <a:xfrm>
            <a:off x="879232" y="6194723"/>
            <a:ext cx="612070" cy="36433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1.6</a:t>
            </a:r>
            <a:endParaRPr lang="en-GB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338666</xdr:colOff>
      <xdr:row>32</xdr:row>
      <xdr:rowOff>137583</xdr:rowOff>
    </xdr:from>
    <xdr:to>
      <xdr:col>23</xdr:col>
      <xdr:colOff>127526</xdr:colOff>
      <xdr:row>45</xdr:row>
      <xdr:rowOff>27292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183707</xdr:colOff>
      <xdr:row>35</xdr:row>
      <xdr:rowOff>139405</xdr:rowOff>
    </xdr:from>
    <xdr:to>
      <xdr:col>24</xdr:col>
      <xdr:colOff>317500</xdr:colOff>
      <xdr:row>43</xdr:row>
      <xdr:rowOff>101598</xdr:rowOff>
    </xdr:to>
    <xdr:grpSp>
      <xdr:nvGrpSpPr>
        <xdr:cNvPr id="128" name="Group 127"/>
        <xdr:cNvGrpSpPr/>
      </xdr:nvGrpSpPr>
      <xdr:grpSpPr>
        <a:xfrm>
          <a:off x="17290607" y="6473530"/>
          <a:ext cx="895793" cy="1409993"/>
          <a:chOff x="359532" y="5247582"/>
          <a:chExt cx="1156998" cy="1349790"/>
        </a:xfrm>
      </xdr:grpSpPr>
      <xdr:sp macro="" textlink="">
        <xdr:nvSpPr>
          <xdr:cNvPr id="129" name="Trapezoid 128"/>
          <xdr:cNvSpPr/>
        </xdr:nvSpPr>
        <xdr:spPr>
          <a:xfrm>
            <a:off x="359532" y="5283488"/>
            <a:ext cx="504056" cy="1313884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36" name="Trapezoid 135"/>
          <xdr:cNvSpPr/>
        </xdr:nvSpPr>
        <xdr:spPr>
          <a:xfrm>
            <a:off x="359532" y="5707518"/>
            <a:ext cx="504056" cy="889852"/>
          </a:xfrm>
          <a:prstGeom prst="trapezoid">
            <a:avLst>
              <a:gd name="adj" fmla="val 12301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37" name="Trapezoid 136"/>
          <xdr:cNvSpPr/>
        </xdr:nvSpPr>
        <xdr:spPr>
          <a:xfrm>
            <a:off x="436007" y="5592990"/>
            <a:ext cx="365075" cy="83509"/>
          </a:xfrm>
          <a:prstGeom prst="trapezoid">
            <a:avLst>
              <a:gd name="adj" fmla="val 12301"/>
            </a:avLst>
          </a:prstGeom>
          <a:solidFill>
            <a:srgbClr val="F68D3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38" name="TextBox 396"/>
          <xdr:cNvSpPr txBox="1"/>
        </xdr:nvSpPr>
        <xdr:spPr>
          <a:xfrm>
            <a:off x="436706" y="5247582"/>
            <a:ext cx="420674" cy="25456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9</a:t>
            </a:r>
            <a:endParaRPr lang="en-GB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139" name="TextBox 397"/>
          <xdr:cNvSpPr txBox="1"/>
        </xdr:nvSpPr>
        <xdr:spPr>
          <a:xfrm>
            <a:off x="466447" y="6329016"/>
            <a:ext cx="385754" cy="23849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6</a:t>
            </a:r>
            <a:endParaRPr lang="en-GB" sz="1100" b="1"/>
          </a:p>
        </xdr:txBody>
      </xdr:sp>
      <xdr:sp macro="" textlink="">
        <xdr:nvSpPr>
          <xdr:cNvPr id="140" name="Trapezoid 139"/>
          <xdr:cNvSpPr/>
        </xdr:nvSpPr>
        <xdr:spPr>
          <a:xfrm>
            <a:off x="865796" y="5270481"/>
            <a:ext cx="504056" cy="1326871"/>
          </a:xfrm>
          <a:prstGeom prst="trapezoid">
            <a:avLst>
              <a:gd name="adj" fmla="val 12301"/>
            </a:avLst>
          </a:prstGeom>
          <a:solidFill>
            <a:srgbClr val="FF3F3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41" name="Down Arrow 140"/>
          <xdr:cNvSpPr/>
        </xdr:nvSpPr>
        <xdr:spPr>
          <a:xfrm>
            <a:off x="903013" y="5270478"/>
            <a:ext cx="431442" cy="311626"/>
          </a:xfrm>
          <a:prstGeom prst="downArrow">
            <a:avLst/>
          </a:prstGeom>
          <a:solidFill>
            <a:srgbClr val="00D5D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42" name="TextBox 400"/>
          <xdr:cNvSpPr txBox="1"/>
        </xdr:nvSpPr>
        <xdr:spPr>
          <a:xfrm>
            <a:off x="840971" y="5328980"/>
            <a:ext cx="675559" cy="19589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/>
              <a:t>-21%</a:t>
            </a:r>
            <a:endParaRPr lang="en-GB" sz="1100" b="1"/>
          </a:p>
        </xdr:txBody>
      </xdr:sp>
      <xdr:sp macro="" textlink="">
        <xdr:nvSpPr>
          <xdr:cNvPr id="143" name="Trapezoid 142"/>
          <xdr:cNvSpPr/>
        </xdr:nvSpPr>
        <xdr:spPr>
          <a:xfrm>
            <a:off x="901193" y="5605992"/>
            <a:ext cx="433262" cy="991377"/>
          </a:xfrm>
          <a:prstGeom prst="trapezoid">
            <a:avLst>
              <a:gd name="adj" fmla="val 12301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144" name="TextBox 402"/>
          <xdr:cNvSpPr txBox="1"/>
        </xdr:nvSpPr>
        <xdr:spPr>
          <a:xfrm>
            <a:off x="962274" y="6318731"/>
            <a:ext cx="455837" cy="22489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 b="1">
                <a:solidFill>
                  <a:schemeClr val="bg1"/>
                </a:solidFill>
              </a:rPr>
              <a:t>7</a:t>
            </a:r>
            <a:endParaRPr lang="en-GB" sz="11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3"/>
  <sheetViews>
    <sheetView tabSelected="1" topLeftCell="A4" zoomScaleNormal="100" workbookViewId="0">
      <selection activeCell="E13" sqref="E13"/>
    </sheetView>
  </sheetViews>
  <sheetFormatPr defaultRowHeight="14.25" x14ac:dyDescent="0.2"/>
  <cols>
    <col min="1" max="1" width="18.44140625" style="2" customWidth="1"/>
    <col min="2" max="5" width="8.88671875" style="2"/>
    <col min="6" max="6" width="1.44140625" style="2" customWidth="1"/>
    <col min="7" max="10" width="8.88671875" style="2"/>
    <col min="11" max="11" width="1.88671875" style="2" customWidth="1"/>
    <col min="12" max="12" width="10.5546875" style="2" customWidth="1"/>
    <col min="13" max="13" width="7.77734375" style="2" customWidth="1"/>
    <col min="14" max="14" width="3.5546875" style="2" customWidth="1"/>
    <col min="15" max="15" width="12.6640625" style="2" customWidth="1"/>
    <col min="16" max="16" width="9.88671875" style="2" customWidth="1"/>
    <col min="17" max="16384" width="8.88671875" style="2"/>
  </cols>
  <sheetData>
    <row r="4" spans="1:16" x14ac:dyDescent="0.2">
      <c r="A4" s="1"/>
      <c r="B4" s="1" t="s">
        <v>22</v>
      </c>
      <c r="C4" s="1"/>
      <c r="D4" s="1"/>
      <c r="E4" s="1"/>
      <c r="G4" s="1" t="s">
        <v>26</v>
      </c>
      <c r="H4" s="1"/>
      <c r="I4" s="1"/>
      <c r="J4" s="1"/>
      <c r="L4" s="1" t="s">
        <v>20</v>
      </c>
      <c r="M4" s="1"/>
    </row>
    <row r="5" spans="1:16" x14ac:dyDescent="0.2">
      <c r="A5" s="3"/>
      <c r="B5" s="3" t="s">
        <v>23</v>
      </c>
      <c r="C5" s="3" t="s">
        <v>24</v>
      </c>
      <c r="D5" s="3" t="s">
        <v>25</v>
      </c>
      <c r="E5" s="3">
        <v>2030</v>
      </c>
      <c r="G5" s="3" t="s">
        <v>23</v>
      </c>
      <c r="H5" s="3" t="s">
        <v>24</v>
      </c>
      <c r="I5" s="3" t="s">
        <v>25</v>
      </c>
      <c r="J5" s="3">
        <v>2030</v>
      </c>
      <c r="L5" s="4" t="s">
        <v>27</v>
      </c>
      <c r="M5" s="3" t="s">
        <v>21</v>
      </c>
    </row>
    <row r="6" spans="1:16" x14ac:dyDescent="0.2">
      <c r="A6" s="1" t="s">
        <v>2</v>
      </c>
      <c r="B6" s="1">
        <v>17000</v>
      </c>
      <c r="C6" s="1">
        <v>9000</v>
      </c>
      <c r="D6" s="1">
        <v>7000</v>
      </c>
      <c r="E6" s="1">
        <v>33000</v>
      </c>
      <c r="G6" s="2">
        <v>8.5</v>
      </c>
      <c r="H6" s="2">
        <v>0.1</v>
      </c>
      <c r="I6" s="2">
        <v>1.5</v>
      </c>
      <c r="J6" s="2">
        <v>10.1</v>
      </c>
      <c r="L6" s="8">
        <v>0.4</v>
      </c>
      <c r="M6" s="11">
        <f>(1-L6)*J6</f>
        <v>6.06</v>
      </c>
    </row>
    <row r="7" spans="1:16" x14ac:dyDescent="0.2">
      <c r="A7" s="4" t="s">
        <v>3</v>
      </c>
      <c r="B7" s="4">
        <v>14200</v>
      </c>
      <c r="C7" s="4">
        <v>4600</v>
      </c>
      <c r="D7" s="4">
        <v>4600</v>
      </c>
      <c r="E7" s="4">
        <v>23400</v>
      </c>
      <c r="G7" s="2">
        <v>2.7</v>
      </c>
      <c r="H7" s="2">
        <v>0</v>
      </c>
      <c r="I7" s="2">
        <v>0</v>
      </c>
      <c r="J7" s="2">
        <v>2.4</v>
      </c>
      <c r="L7" s="9">
        <v>0.35</v>
      </c>
      <c r="M7" s="11">
        <f t="shared" ref="M7:M23" si="0">(1-L7)*J7</f>
        <v>1.56</v>
      </c>
    </row>
    <row r="8" spans="1:16" x14ac:dyDescent="0.2">
      <c r="A8" s="4" t="s">
        <v>4</v>
      </c>
      <c r="B8" s="4">
        <v>1700</v>
      </c>
      <c r="C8" s="4">
        <v>1500</v>
      </c>
      <c r="D8" s="4">
        <v>1200</v>
      </c>
      <c r="E8" s="4">
        <v>4400</v>
      </c>
      <c r="G8" s="5">
        <f>B8*0.8/O8</f>
        <v>1.2363636363636364E-3</v>
      </c>
      <c r="H8" s="5">
        <v>1E-3</v>
      </c>
      <c r="I8" s="5">
        <v>1E-3</v>
      </c>
      <c r="J8" s="5">
        <f>E8*0.8/O8</f>
        <v>3.2000000000000002E-3</v>
      </c>
      <c r="L8" s="7">
        <v>0.3</v>
      </c>
      <c r="M8" s="13">
        <f t="shared" si="0"/>
        <v>2.2399999999999998E-3</v>
      </c>
      <c r="N8" s="4" t="s">
        <v>19</v>
      </c>
      <c r="O8" s="6">
        <v>1100000</v>
      </c>
      <c r="P8" s="2" t="s">
        <v>18</v>
      </c>
    </row>
    <row r="9" spans="1:16" x14ac:dyDescent="0.2">
      <c r="A9" s="4" t="s">
        <v>15</v>
      </c>
      <c r="B9" s="4">
        <v>66</v>
      </c>
      <c r="C9" s="4">
        <v>61</v>
      </c>
      <c r="D9" s="4">
        <v>72</v>
      </c>
      <c r="E9" s="4">
        <v>199</v>
      </c>
      <c r="G9" s="2">
        <v>12.4</v>
      </c>
      <c r="H9" s="2">
        <v>0.5</v>
      </c>
      <c r="I9" s="2">
        <v>6.4</v>
      </c>
      <c r="J9" s="2">
        <v>19.3</v>
      </c>
      <c r="L9" s="9">
        <v>0.15</v>
      </c>
      <c r="M9" s="11">
        <f t="shared" si="0"/>
        <v>16.405000000000001</v>
      </c>
    </row>
    <row r="10" spans="1:16" x14ac:dyDescent="0.2">
      <c r="A10" s="4" t="s">
        <v>17</v>
      </c>
      <c r="B10" s="4">
        <v>230</v>
      </c>
      <c r="C10" s="4">
        <v>110</v>
      </c>
      <c r="D10" s="4">
        <v>190</v>
      </c>
      <c r="E10" s="4">
        <v>530</v>
      </c>
      <c r="G10" s="2">
        <v>1.3</v>
      </c>
      <c r="H10" s="2">
        <v>0.2</v>
      </c>
      <c r="I10" s="2">
        <v>0.2</v>
      </c>
      <c r="J10" s="2">
        <v>1.7</v>
      </c>
      <c r="L10" s="9">
        <v>1</v>
      </c>
      <c r="M10" s="11">
        <f t="shared" si="0"/>
        <v>0</v>
      </c>
    </row>
    <row r="11" spans="1:16" x14ac:dyDescent="0.2">
      <c r="A11" s="4" t="s">
        <v>5</v>
      </c>
      <c r="B11" s="4">
        <v>14</v>
      </c>
      <c r="C11" s="4">
        <v>51</v>
      </c>
      <c r="D11" s="4">
        <v>506</v>
      </c>
      <c r="E11" s="4">
        <v>571</v>
      </c>
      <c r="G11" s="2">
        <v>0.01</v>
      </c>
      <c r="H11" s="2">
        <v>0.08</v>
      </c>
      <c r="I11" s="2">
        <v>0.61</v>
      </c>
      <c r="J11" s="2">
        <v>0.7</v>
      </c>
      <c r="L11" s="9">
        <v>0.43</v>
      </c>
      <c r="M11" s="11">
        <f t="shared" si="0"/>
        <v>0.39900000000000002</v>
      </c>
    </row>
    <row r="12" spans="1:16" x14ac:dyDescent="0.2">
      <c r="A12" s="4" t="s">
        <v>16</v>
      </c>
      <c r="B12" s="4">
        <v>240</v>
      </c>
      <c r="C12" s="4">
        <v>130</v>
      </c>
      <c r="D12" s="4">
        <v>200</v>
      </c>
      <c r="E12" s="4">
        <v>570</v>
      </c>
      <c r="G12" s="2">
        <v>3.1</v>
      </c>
      <c r="H12" s="2">
        <v>0.2</v>
      </c>
      <c r="I12" s="2">
        <v>0.8</v>
      </c>
      <c r="J12" s="2">
        <v>4.0999999999999996</v>
      </c>
      <c r="L12" s="9">
        <v>0.8</v>
      </c>
      <c r="M12" s="11">
        <f t="shared" si="0"/>
        <v>0.81999999999999973</v>
      </c>
    </row>
    <row r="13" spans="1:16" x14ac:dyDescent="0.2">
      <c r="A13" s="4" t="s">
        <v>14</v>
      </c>
      <c r="B13" s="4">
        <v>1300</v>
      </c>
      <c r="C13" s="4">
        <v>700</v>
      </c>
      <c r="D13" s="4">
        <v>600</v>
      </c>
      <c r="E13" s="4">
        <v>2600</v>
      </c>
      <c r="G13" s="2">
        <v>4.5</v>
      </c>
      <c r="H13" s="2">
        <v>0.5</v>
      </c>
      <c r="I13" s="2">
        <v>2.4</v>
      </c>
      <c r="J13" s="2">
        <v>7.4</v>
      </c>
      <c r="L13" s="9">
        <v>0.48</v>
      </c>
      <c r="M13" s="11">
        <f t="shared" si="0"/>
        <v>3.8480000000000003</v>
      </c>
    </row>
    <row r="14" spans="1:16" x14ac:dyDescent="0.2">
      <c r="A14" s="4" t="s">
        <v>6</v>
      </c>
      <c r="B14" s="4">
        <v>25</v>
      </c>
      <c r="C14" s="4">
        <v>22</v>
      </c>
      <c r="D14" s="4">
        <v>30</v>
      </c>
      <c r="E14" s="4">
        <v>77</v>
      </c>
      <c r="G14" s="2">
        <v>4.9000000000000004</v>
      </c>
      <c r="H14" s="2">
        <v>0.2</v>
      </c>
      <c r="I14" s="2">
        <v>3.4</v>
      </c>
      <c r="J14" s="2">
        <v>8.5</v>
      </c>
      <c r="L14" s="9">
        <v>0.44</v>
      </c>
      <c r="M14" s="11">
        <f t="shared" si="0"/>
        <v>4.7600000000000007</v>
      </c>
    </row>
    <row r="15" spans="1:16" x14ac:dyDescent="0.2">
      <c r="A15" s="4" t="s">
        <v>7</v>
      </c>
      <c r="B15" s="4">
        <v>56</v>
      </c>
      <c r="C15" s="4">
        <v>23</v>
      </c>
      <c r="D15" s="4">
        <v>17</v>
      </c>
      <c r="E15" s="4">
        <v>96</v>
      </c>
      <c r="G15" s="2">
        <v>0.7</v>
      </c>
      <c r="H15" s="2">
        <v>0</v>
      </c>
      <c r="I15" s="2">
        <v>0.2</v>
      </c>
      <c r="J15" s="2">
        <v>0.9</v>
      </c>
      <c r="L15" s="9">
        <v>0.65</v>
      </c>
      <c r="M15" s="11">
        <f t="shared" si="0"/>
        <v>0.315</v>
      </c>
    </row>
    <row r="16" spans="1:16" x14ac:dyDescent="0.2">
      <c r="A16" s="4" t="s">
        <v>0</v>
      </c>
      <c r="B16" s="4">
        <v>107</v>
      </c>
      <c r="C16" s="4">
        <v>102</v>
      </c>
      <c r="D16" s="4">
        <v>78</v>
      </c>
      <c r="E16" s="4">
        <v>287</v>
      </c>
      <c r="G16" s="2">
        <v>2</v>
      </c>
      <c r="H16" s="2">
        <v>0.1</v>
      </c>
      <c r="I16" s="2">
        <v>0.2</v>
      </c>
      <c r="J16" s="2">
        <v>2.2999999999999998</v>
      </c>
      <c r="L16" s="9">
        <v>0.44</v>
      </c>
      <c r="M16" s="11">
        <f t="shared" si="0"/>
        <v>1.288</v>
      </c>
    </row>
    <row r="17" spans="1:13" x14ac:dyDescent="0.2">
      <c r="A17" s="4" t="s">
        <v>1</v>
      </c>
      <c r="B17" s="4">
        <v>126</v>
      </c>
      <c r="C17" s="4">
        <v>121</v>
      </c>
      <c r="D17" s="4">
        <v>62</v>
      </c>
      <c r="E17" s="4">
        <v>309</v>
      </c>
      <c r="G17" s="2">
        <v>5</v>
      </c>
      <c r="H17" s="2">
        <v>0.5</v>
      </c>
      <c r="I17" s="2">
        <v>1.5</v>
      </c>
      <c r="J17" s="2">
        <v>7</v>
      </c>
      <c r="L17" s="9">
        <v>0.89</v>
      </c>
      <c r="M17" s="11">
        <f t="shared" si="0"/>
        <v>0.76999999999999991</v>
      </c>
    </row>
    <row r="18" spans="1:13" x14ac:dyDescent="0.2">
      <c r="A18" s="4" t="s">
        <v>8</v>
      </c>
      <c r="B18" s="4">
        <v>139</v>
      </c>
      <c r="C18" s="4">
        <v>84</v>
      </c>
      <c r="D18" s="4">
        <v>56</v>
      </c>
      <c r="E18" s="4">
        <v>279</v>
      </c>
      <c r="G18" s="2">
        <v>3</v>
      </c>
      <c r="H18" s="2">
        <v>0.1</v>
      </c>
      <c r="I18" s="2">
        <v>0.9</v>
      </c>
      <c r="J18" s="2">
        <v>4</v>
      </c>
      <c r="L18" s="9">
        <v>0.35</v>
      </c>
      <c r="M18" s="11">
        <f t="shared" si="0"/>
        <v>2.6</v>
      </c>
    </row>
    <row r="19" spans="1:13" x14ac:dyDescent="0.2">
      <c r="A19" s="4" t="s">
        <v>9</v>
      </c>
      <c r="B19" s="4">
        <v>20</v>
      </c>
      <c r="C19" s="4">
        <v>19</v>
      </c>
      <c r="D19" s="4">
        <v>11</v>
      </c>
      <c r="E19" s="4">
        <v>50</v>
      </c>
      <c r="G19" s="2">
        <v>1</v>
      </c>
      <c r="H19" s="2">
        <v>0.1</v>
      </c>
      <c r="I19" s="2">
        <v>0.9</v>
      </c>
      <c r="J19" s="2">
        <v>2</v>
      </c>
      <c r="L19" s="9">
        <v>0.08</v>
      </c>
      <c r="M19" s="11">
        <f t="shared" si="0"/>
        <v>1.84</v>
      </c>
    </row>
    <row r="20" spans="1:13" x14ac:dyDescent="0.2">
      <c r="A20" s="4" t="s">
        <v>10</v>
      </c>
      <c r="B20" s="4">
        <v>15</v>
      </c>
      <c r="C20" s="4">
        <v>11</v>
      </c>
      <c r="D20" s="4">
        <v>8</v>
      </c>
      <c r="E20" s="4">
        <v>34</v>
      </c>
      <c r="G20" s="2">
        <v>3</v>
      </c>
      <c r="H20" s="2">
        <v>0.2</v>
      </c>
      <c r="I20" s="2">
        <v>0.8</v>
      </c>
      <c r="J20" s="2">
        <v>4</v>
      </c>
      <c r="L20" s="9">
        <v>0.64</v>
      </c>
      <c r="M20" s="11">
        <f t="shared" si="0"/>
        <v>1.44</v>
      </c>
    </row>
    <row r="21" spans="1:13" x14ac:dyDescent="0.2">
      <c r="A21" s="4" t="s">
        <v>11</v>
      </c>
      <c r="B21" s="4">
        <v>28</v>
      </c>
      <c r="C21" s="4">
        <v>23</v>
      </c>
      <c r="D21" s="4">
        <v>12</v>
      </c>
      <c r="E21" s="4">
        <v>63</v>
      </c>
      <c r="G21" s="2">
        <v>3</v>
      </c>
      <c r="H21" s="2">
        <v>0.2</v>
      </c>
      <c r="I21" s="2">
        <v>1.8</v>
      </c>
      <c r="J21" s="2">
        <v>5</v>
      </c>
      <c r="L21" s="9">
        <v>7.0000000000000007E-2</v>
      </c>
      <c r="M21" s="11">
        <f t="shared" si="0"/>
        <v>4.6499999999999995</v>
      </c>
    </row>
    <row r="22" spans="1:13" x14ac:dyDescent="0.2">
      <c r="A22" s="4" t="s">
        <v>12</v>
      </c>
      <c r="B22" s="4">
        <v>479</v>
      </c>
      <c r="C22" s="4">
        <v>158</v>
      </c>
      <c r="D22" s="4">
        <v>208</v>
      </c>
      <c r="E22" s="4">
        <v>844</v>
      </c>
      <c r="G22" s="2">
        <v>6</v>
      </c>
      <c r="H22" s="2">
        <v>0.5</v>
      </c>
      <c r="I22" s="2">
        <v>2.5</v>
      </c>
      <c r="J22" s="2">
        <v>9</v>
      </c>
      <c r="L22" s="9">
        <v>0.21</v>
      </c>
      <c r="M22" s="11">
        <f t="shared" si="0"/>
        <v>7.11</v>
      </c>
    </row>
    <row r="23" spans="1:13" x14ac:dyDescent="0.2">
      <c r="A23" s="3" t="s">
        <v>13</v>
      </c>
      <c r="B23" s="3">
        <v>4</v>
      </c>
      <c r="C23" s="3">
        <v>3</v>
      </c>
      <c r="D23" s="3">
        <v>1</v>
      </c>
      <c r="E23" s="3">
        <v>8</v>
      </c>
      <c r="G23" s="3">
        <v>4</v>
      </c>
      <c r="H23" s="3">
        <v>0.3</v>
      </c>
      <c r="I23" s="3">
        <v>1.7</v>
      </c>
      <c r="J23" s="3">
        <v>6</v>
      </c>
      <c r="L23" s="10">
        <v>0.02</v>
      </c>
      <c r="M23" s="12">
        <f t="shared" si="0"/>
        <v>5.88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Müller</dc:creator>
  <cp:lastModifiedBy>Lea Müller</cp:lastModifiedBy>
  <dcterms:created xsi:type="dcterms:W3CDTF">2013-10-17T12:11:45Z</dcterms:created>
  <dcterms:modified xsi:type="dcterms:W3CDTF">2015-01-07T10:55:03Z</dcterms:modified>
</cp:coreProperties>
</file>