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EB\VIJESTI\Dokumenti\Financije\2018\"/>
    </mc:Choice>
  </mc:AlternateContent>
  <xr:revisionPtr revIDLastSave="0" documentId="8_{94B0217E-3A8B-4B02-AB23-9F9915FE8CB2}" xr6:coauthVersionLast="36" xr6:coauthVersionMax="36" xr10:uidLastSave="{00000000-0000-0000-0000-000000000000}"/>
  <bookViews>
    <workbookView xWindow="120" yWindow="90" windowWidth="19320" windowHeight="8250" xr2:uid="{00000000-000D-0000-FFFF-FFFF00000000}"/>
  </bookViews>
  <sheets>
    <sheet name="2018" sheetId="6" r:id="rId1"/>
  </sheets>
  <definedNames>
    <definedName name="_xlnm.Print_Area" localSheetId="0">'2018'!$A$1:$K$22</definedName>
  </definedNames>
  <calcPr calcId="191029"/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9" i="6"/>
  <c r="K20" i="6"/>
  <c r="K21" i="6"/>
  <c r="K3" i="6"/>
  <c r="I18" i="6"/>
  <c r="H18" i="6"/>
  <c r="F18" i="6"/>
  <c r="D18" i="6"/>
  <c r="K18" i="6" s="1"/>
  <c r="D22" i="6"/>
  <c r="E22" i="6"/>
  <c r="J22" i="6" l="1"/>
  <c r="I22" i="6"/>
  <c r="H22" i="6"/>
  <c r="G22" i="6"/>
  <c r="F22" i="6"/>
  <c r="K22" i="6" l="1"/>
</calcChain>
</file>

<file path=xl/sharedStrings.xml><?xml version="1.0" encoding="utf-8"?>
<sst xmlns="http://schemas.openxmlformats.org/spreadsheetml/2006/main" count="70" uniqueCount="60">
  <si>
    <t>KTO</t>
  </si>
  <si>
    <t>AOP</t>
  </si>
  <si>
    <t>NAZIV</t>
  </si>
  <si>
    <t>NABAVNA VRIJEDNOST</t>
  </si>
  <si>
    <t>NETO VRIJEDNOST</t>
  </si>
  <si>
    <t>Licence</t>
  </si>
  <si>
    <t>Računala i računalna oprema</t>
  </si>
  <si>
    <t>Uredski namještaj</t>
  </si>
  <si>
    <t>Ostala uredska oprema</t>
  </si>
  <si>
    <t>Telefoni i ostali komunikacijski uređaji</t>
  </si>
  <si>
    <t>Telefonske centrale</t>
  </si>
  <si>
    <t>Oprema za grijanje , ven. i hlađenje</t>
  </si>
  <si>
    <t>Knjige</t>
  </si>
  <si>
    <t>Ulaganja u računalne programe</t>
  </si>
  <si>
    <t>UKUPNO</t>
  </si>
  <si>
    <t>NABAVLJENO U RAZDOBLJU</t>
  </si>
  <si>
    <t>POČETNO STANJE ISPRAVKA VRIJEDNOSTI</t>
  </si>
  <si>
    <t>ISPRAVAK VRIJEDNOSTI U RAZDOBLJU</t>
  </si>
  <si>
    <t>Oprema za održavanje prostorija</t>
  </si>
  <si>
    <t>Plemeniti metali i ostale pohranjene vrijednosti</t>
  </si>
  <si>
    <t>Ostala kominikac.oprema</t>
  </si>
  <si>
    <t>01231</t>
  </si>
  <si>
    <t>01243</t>
  </si>
  <si>
    <t>01261</t>
  </si>
  <si>
    <t>Zaštitni znak</t>
  </si>
  <si>
    <t>Ostala nemat. Imovina</t>
  </si>
  <si>
    <t>02211</t>
  </si>
  <si>
    <t>02212</t>
  </si>
  <si>
    <t>02232</t>
  </si>
  <si>
    <t>02221</t>
  </si>
  <si>
    <t>02219</t>
  </si>
  <si>
    <t>Radio i TV prijemnici</t>
  </si>
  <si>
    <t>02222</t>
  </si>
  <si>
    <t>02223</t>
  </si>
  <si>
    <t>02229</t>
  </si>
  <si>
    <t>02231</t>
  </si>
  <si>
    <t>02411</t>
  </si>
  <si>
    <t>02621</t>
  </si>
  <si>
    <t>02271</t>
  </si>
  <si>
    <t>Uređaji</t>
  </si>
  <si>
    <t>05/006</t>
  </si>
  <si>
    <t>03123</t>
  </si>
  <si>
    <t>01241</t>
  </si>
  <si>
    <t>Ulaganja na tuđoj imovini radi prava korištenja</t>
  </si>
  <si>
    <t>RASHOD</t>
  </si>
  <si>
    <t>NABAVNE</t>
  </si>
  <si>
    <t>ISPRAVAK</t>
  </si>
  <si>
    <t>NEOTPISANO</t>
  </si>
  <si>
    <t>02129</t>
  </si>
  <si>
    <t>Ostali poslovni građevinski objekti</t>
  </si>
  <si>
    <t>010/013</t>
  </si>
  <si>
    <t>015/023</t>
  </si>
  <si>
    <t>016/023</t>
  </si>
  <si>
    <t>017/023</t>
  </si>
  <si>
    <t>020/023</t>
  </si>
  <si>
    <t>031/035</t>
  </si>
  <si>
    <t>042/045</t>
  </si>
  <si>
    <t>046/</t>
  </si>
  <si>
    <t>02239</t>
  </si>
  <si>
    <t>Otala oprema za grijanje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</si>
</sst>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color rgb="FFFFFFFF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4" fontId="4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 wrapText="1"/>
    </xf>
    <xf numFmtId="4" fontId="3" fillId="0" borderId="0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4" fontId="5" fillId="0" borderId="2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30" sqref="G30"/>
    </sheetView>
  </sheetViews>
  <sheetFormatPr defaultRowHeight="11.25" x14ac:dyDescent="0.2"/>
  <cols>
    <col min="1" max="1" width="6.7109375" style="1" customWidth="1"/>
    <col min="2" max="2" width="8" style="1" customWidth="1"/>
    <col min="3" max="3" width="35.140625" style="1" customWidth="1"/>
    <col min="4" max="4" width="11.5703125" style="1" customWidth="1"/>
    <col min="5" max="5" width="11.85546875" style="1" customWidth="1"/>
    <col min="6" max="6" width="11.7109375" style="1" customWidth="1"/>
    <col min="7" max="7" width="11" style="1" customWidth="1"/>
    <col min="8" max="9" width="9.140625" style="1" customWidth="1"/>
    <col min="10" max="10" width="10.28515625" style="1" bestFit="1" customWidth="1"/>
    <col min="11" max="11" width="12.85546875" style="1" customWidth="1"/>
    <col min="12" max="16384" width="9.140625" style="1"/>
  </cols>
  <sheetData>
    <row r="1" spans="1:11" ht="45" x14ac:dyDescent="0.2">
      <c r="A1" s="19" t="s">
        <v>0</v>
      </c>
      <c r="B1" s="19" t="s">
        <v>1</v>
      </c>
      <c r="C1" s="20" t="s">
        <v>2</v>
      </c>
      <c r="D1" s="19" t="s">
        <v>3</v>
      </c>
      <c r="E1" s="19" t="s">
        <v>15</v>
      </c>
      <c r="F1" s="19" t="s">
        <v>16</v>
      </c>
      <c r="G1" s="19" t="s">
        <v>17</v>
      </c>
      <c r="H1" s="27" t="s">
        <v>44</v>
      </c>
      <c r="I1" s="27"/>
      <c r="J1" s="27"/>
      <c r="K1" s="19" t="s">
        <v>4</v>
      </c>
    </row>
    <row r="2" spans="1:11" ht="20.25" customHeight="1" x14ac:dyDescent="0.2">
      <c r="A2" s="19"/>
      <c r="B2" s="19"/>
      <c r="C2" s="20"/>
      <c r="D2" s="19"/>
      <c r="E2" s="19"/>
      <c r="F2" s="19"/>
      <c r="G2" s="19"/>
      <c r="H2" s="19" t="s">
        <v>45</v>
      </c>
      <c r="I2" s="19" t="s">
        <v>46</v>
      </c>
      <c r="J2" s="19" t="s">
        <v>47</v>
      </c>
      <c r="K2" s="19"/>
    </row>
    <row r="3" spans="1:11" x14ac:dyDescent="0.2">
      <c r="A3" s="6" t="s">
        <v>21</v>
      </c>
      <c r="B3" s="7" t="s">
        <v>40</v>
      </c>
      <c r="C3" s="8" t="s">
        <v>5</v>
      </c>
      <c r="D3" s="21">
        <v>83046.039999999994</v>
      </c>
      <c r="E3" s="22">
        <v>0</v>
      </c>
      <c r="F3" s="21">
        <v>64846.02</v>
      </c>
      <c r="G3" s="21">
        <v>7800.02</v>
      </c>
      <c r="H3" s="21">
        <v>44046.04</v>
      </c>
      <c r="I3" s="21">
        <v>44046.04</v>
      </c>
      <c r="J3" s="22">
        <v>0</v>
      </c>
      <c r="K3" s="18">
        <f>D3+E3-F3-G3-H3+I3</f>
        <v>10399.999999999993</v>
      </c>
    </row>
    <row r="4" spans="1:11" x14ac:dyDescent="0.2">
      <c r="A4" s="6" t="s">
        <v>42</v>
      </c>
      <c r="B4" s="7" t="s">
        <v>40</v>
      </c>
      <c r="C4" s="8" t="s">
        <v>43</v>
      </c>
      <c r="D4" s="21">
        <v>84325</v>
      </c>
      <c r="E4" s="22">
        <v>0</v>
      </c>
      <c r="F4" s="21">
        <v>65206.67</v>
      </c>
      <c r="G4" s="21">
        <v>16865</v>
      </c>
      <c r="H4" s="22">
        <v>0</v>
      </c>
      <c r="I4" s="22">
        <v>0</v>
      </c>
      <c r="J4" s="22">
        <v>0</v>
      </c>
      <c r="K4" s="26">
        <f t="shared" ref="K4:K21" si="0">D4+E4-F4-G4-H4+I4</f>
        <v>2253.3300000000017</v>
      </c>
    </row>
    <row r="5" spans="1:11" x14ac:dyDescent="0.2">
      <c r="A5" s="6" t="s">
        <v>22</v>
      </c>
      <c r="B5" s="7" t="s">
        <v>40</v>
      </c>
      <c r="C5" s="8" t="s">
        <v>24</v>
      </c>
      <c r="D5" s="21">
        <v>19886</v>
      </c>
      <c r="E5" s="22">
        <v>0</v>
      </c>
      <c r="F5" s="21">
        <v>19886</v>
      </c>
      <c r="G5" s="22">
        <v>0</v>
      </c>
      <c r="H5" s="21">
        <v>19886</v>
      </c>
      <c r="I5" s="21">
        <v>19886</v>
      </c>
      <c r="J5" s="22">
        <v>0</v>
      </c>
      <c r="K5" s="26">
        <f t="shared" si="0"/>
        <v>0</v>
      </c>
    </row>
    <row r="6" spans="1:11" x14ac:dyDescent="0.2">
      <c r="A6" s="6" t="s">
        <v>23</v>
      </c>
      <c r="B6" s="7" t="s">
        <v>40</v>
      </c>
      <c r="C6" s="8" t="s">
        <v>25</v>
      </c>
      <c r="D6" s="21">
        <v>29700.49</v>
      </c>
      <c r="E6" s="22">
        <v>0</v>
      </c>
      <c r="F6" s="21">
        <v>29700.49</v>
      </c>
      <c r="G6" s="22">
        <v>0</v>
      </c>
      <c r="H6" s="21">
        <v>29700.49</v>
      </c>
      <c r="I6" s="21">
        <v>29700.49</v>
      </c>
      <c r="J6" s="22">
        <v>0</v>
      </c>
      <c r="K6" s="26">
        <f t="shared" si="0"/>
        <v>0</v>
      </c>
    </row>
    <row r="7" spans="1:11" x14ac:dyDescent="0.2">
      <c r="A7" s="6" t="s">
        <v>48</v>
      </c>
      <c r="B7" s="7" t="s">
        <v>50</v>
      </c>
      <c r="C7" s="8" t="s">
        <v>49</v>
      </c>
      <c r="D7" s="21">
        <v>19569300</v>
      </c>
      <c r="E7" s="22">
        <v>0</v>
      </c>
      <c r="F7" s="21">
        <v>1956930</v>
      </c>
      <c r="G7" s="21">
        <v>978465</v>
      </c>
      <c r="H7" s="22">
        <v>0</v>
      </c>
      <c r="I7" s="22">
        <v>0</v>
      </c>
      <c r="J7" s="22">
        <v>0</v>
      </c>
      <c r="K7" s="26">
        <f t="shared" si="0"/>
        <v>16633905</v>
      </c>
    </row>
    <row r="8" spans="1:11" x14ac:dyDescent="0.2">
      <c r="A8" s="23" t="s">
        <v>26</v>
      </c>
      <c r="B8" s="24" t="s">
        <v>51</v>
      </c>
      <c r="C8" s="25" t="s">
        <v>6</v>
      </c>
      <c r="D8" s="21">
        <v>372212.41</v>
      </c>
      <c r="E8" s="21">
        <v>94382.46</v>
      </c>
      <c r="F8" s="21">
        <v>291619.46000000002</v>
      </c>
      <c r="G8" s="21">
        <v>38305.97</v>
      </c>
      <c r="H8" s="21">
        <v>67276.960000000006</v>
      </c>
      <c r="I8" s="21">
        <v>46367.01</v>
      </c>
      <c r="J8" s="21">
        <v>20909.95</v>
      </c>
      <c r="K8" s="26">
        <f t="shared" si="0"/>
        <v>115759.48999999996</v>
      </c>
    </row>
    <row r="9" spans="1:11" x14ac:dyDescent="0.2">
      <c r="A9" s="23" t="s">
        <v>27</v>
      </c>
      <c r="B9" s="24" t="s">
        <v>51</v>
      </c>
      <c r="C9" s="25" t="s">
        <v>7</v>
      </c>
      <c r="D9" s="21">
        <v>357416.81</v>
      </c>
      <c r="E9" s="21">
        <v>14500</v>
      </c>
      <c r="F9" s="21">
        <v>191565.34</v>
      </c>
      <c r="G9" s="21">
        <v>39019.120000000003</v>
      </c>
      <c r="H9" s="21">
        <v>24893.599999999999</v>
      </c>
      <c r="I9" s="21">
        <v>13302.77</v>
      </c>
      <c r="J9" s="21">
        <v>11590.83</v>
      </c>
      <c r="K9" s="26">
        <f t="shared" si="0"/>
        <v>129741.52</v>
      </c>
    </row>
    <row r="10" spans="1:11" x14ac:dyDescent="0.2">
      <c r="A10" s="23" t="s">
        <v>30</v>
      </c>
      <c r="B10" s="24" t="s">
        <v>51</v>
      </c>
      <c r="C10" s="25" t="s">
        <v>8</v>
      </c>
      <c r="D10" s="21">
        <v>147237.66</v>
      </c>
      <c r="E10" s="21">
        <v>29373.25</v>
      </c>
      <c r="F10" s="21">
        <v>139698</v>
      </c>
      <c r="G10" s="21">
        <v>4414.46</v>
      </c>
      <c r="H10" s="21">
        <v>1274.9000000000001</v>
      </c>
      <c r="I10" s="21">
        <v>1274.9000000000001</v>
      </c>
      <c r="J10" s="22">
        <v>0</v>
      </c>
      <c r="K10" s="26">
        <f t="shared" si="0"/>
        <v>32498.450000000004</v>
      </c>
    </row>
    <row r="11" spans="1:11" x14ac:dyDescent="0.2">
      <c r="A11" s="6" t="s">
        <v>29</v>
      </c>
      <c r="B11" s="7" t="s">
        <v>51</v>
      </c>
      <c r="C11" s="8" t="s">
        <v>31</v>
      </c>
      <c r="D11" s="21">
        <v>5549</v>
      </c>
      <c r="E11" s="22">
        <v>0</v>
      </c>
      <c r="F11" s="21">
        <v>5549</v>
      </c>
      <c r="G11" s="22">
        <v>0</v>
      </c>
      <c r="H11" s="22">
        <v>0</v>
      </c>
      <c r="I11" s="22">
        <v>0</v>
      </c>
      <c r="J11" s="22">
        <v>0</v>
      </c>
      <c r="K11" s="26">
        <f t="shared" si="0"/>
        <v>0</v>
      </c>
    </row>
    <row r="12" spans="1:11" x14ac:dyDescent="0.2">
      <c r="A12" s="10" t="s">
        <v>32</v>
      </c>
      <c r="B12" s="7" t="s">
        <v>52</v>
      </c>
      <c r="C12" s="8" t="s">
        <v>9</v>
      </c>
      <c r="D12" s="21">
        <v>21816.27</v>
      </c>
      <c r="E12" s="21">
        <v>34249</v>
      </c>
      <c r="F12" s="21">
        <v>21816.27</v>
      </c>
      <c r="G12" s="21">
        <v>1473.05</v>
      </c>
      <c r="H12" s="21">
        <v>14706.25</v>
      </c>
      <c r="I12" s="21">
        <v>6868.75</v>
      </c>
      <c r="J12" s="21">
        <v>7837.5</v>
      </c>
      <c r="K12" s="26">
        <f t="shared" si="0"/>
        <v>24938.449999999997</v>
      </c>
    </row>
    <row r="13" spans="1:11" x14ac:dyDescent="0.2">
      <c r="A13" s="6" t="s">
        <v>33</v>
      </c>
      <c r="B13" s="7" t="s">
        <v>52</v>
      </c>
      <c r="C13" s="8" t="s">
        <v>10</v>
      </c>
      <c r="D13" s="21">
        <v>11820.6</v>
      </c>
      <c r="E13" s="22">
        <v>0</v>
      </c>
      <c r="F13" s="21">
        <v>11820.6</v>
      </c>
      <c r="G13" s="22">
        <v>0</v>
      </c>
      <c r="H13" s="22">
        <v>0</v>
      </c>
      <c r="I13" s="22">
        <v>0</v>
      </c>
      <c r="J13" s="22">
        <v>0</v>
      </c>
      <c r="K13" s="26">
        <f t="shared" si="0"/>
        <v>0</v>
      </c>
    </row>
    <row r="14" spans="1:11" x14ac:dyDescent="0.2">
      <c r="A14" s="10" t="s">
        <v>34</v>
      </c>
      <c r="B14" s="9" t="s">
        <v>52</v>
      </c>
      <c r="C14" s="11" t="s">
        <v>20</v>
      </c>
      <c r="D14" s="21">
        <v>54491.47</v>
      </c>
      <c r="E14" s="21">
        <v>2250</v>
      </c>
      <c r="F14" s="21">
        <v>51664.480000000003</v>
      </c>
      <c r="G14" s="21">
        <v>1108.1600000000001</v>
      </c>
      <c r="H14" s="21">
        <v>1178.6300000000001</v>
      </c>
      <c r="I14" s="21">
        <v>1178.6300000000001</v>
      </c>
      <c r="J14" s="22">
        <v>0</v>
      </c>
      <c r="K14" s="26">
        <f t="shared" si="0"/>
        <v>3968.8299999999981</v>
      </c>
    </row>
    <row r="15" spans="1:11" x14ac:dyDescent="0.2">
      <c r="A15" s="12" t="s">
        <v>35</v>
      </c>
      <c r="B15" s="13" t="s">
        <v>53</v>
      </c>
      <c r="C15" s="14" t="s">
        <v>11</v>
      </c>
      <c r="D15" s="21">
        <v>33912.49</v>
      </c>
      <c r="E15" s="21">
        <v>30462.5</v>
      </c>
      <c r="F15" s="21">
        <v>20880.62</v>
      </c>
      <c r="G15" s="21">
        <v>3197.5</v>
      </c>
      <c r="H15" s="22">
        <v>0</v>
      </c>
      <c r="I15" s="22">
        <v>0</v>
      </c>
      <c r="J15" s="22">
        <v>0</v>
      </c>
      <c r="K15" s="26">
        <f t="shared" si="0"/>
        <v>40296.869999999995</v>
      </c>
    </row>
    <row r="16" spans="1:11" x14ac:dyDescent="0.2">
      <c r="A16" s="12" t="s">
        <v>28</v>
      </c>
      <c r="B16" s="13" t="s">
        <v>53</v>
      </c>
      <c r="C16" s="14" t="s">
        <v>18</v>
      </c>
      <c r="D16" s="21">
        <v>2509.1999999999998</v>
      </c>
      <c r="E16" s="22">
        <v>0</v>
      </c>
      <c r="F16" s="21">
        <v>2509.1999999999998</v>
      </c>
      <c r="G16" s="22">
        <v>0</v>
      </c>
      <c r="H16" s="22">
        <v>0</v>
      </c>
      <c r="I16" s="22">
        <v>0</v>
      </c>
      <c r="J16" s="22">
        <v>0</v>
      </c>
      <c r="K16" s="26">
        <f t="shared" si="0"/>
        <v>0</v>
      </c>
    </row>
    <row r="17" spans="1:11" x14ac:dyDescent="0.2">
      <c r="A17" s="15" t="s">
        <v>58</v>
      </c>
      <c r="B17" s="16" t="s">
        <v>53</v>
      </c>
      <c r="C17" s="17" t="s">
        <v>59</v>
      </c>
      <c r="D17" s="22">
        <v>862.5</v>
      </c>
      <c r="E17" s="21">
        <v>2173</v>
      </c>
      <c r="F17" s="22">
        <v>230</v>
      </c>
      <c r="G17" s="22">
        <v>317.37</v>
      </c>
      <c r="H17" s="22">
        <v>0</v>
      </c>
      <c r="I17" s="22">
        <v>0</v>
      </c>
      <c r="J17" s="22">
        <v>0</v>
      </c>
      <c r="K17" s="26">
        <f t="shared" si="0"/>
        <v>2488.13</v>
      </c>
    </row>
    <row r="18" spans="1:11" x14ac:dyDescent="0.2">
      <c r="A18" s="12" t="s">
        <v>38</v>
      </c>
      <c r="B18" s="13" t="s">
        <v>54</v>
      </c>
      <c r="C18" s="14" t="s">
        <v>39</v>
      </c>
      <c r="D18" s="21">
        <f>22285.76+2879.2</f>
        <v>25164.959999999999</v>
      </c>
      <c r="E18" s="22">
        <v>0</v>
      </c>
      <c r="F18" s="21">
        <f t="shared" ref="F18" si="1">22285.76+2879.2</f>
        <v>25164.959999999999</v>
      </c>
      <c r="G18" s="22">
        <v>0</v>
      </c>
      <c r="H18" s="21">
        <f t="shared" ref="H18:I18" si="2">22285.76+2879.2</f>
        <v>25164.959999999999</v>
      </c>
      <c r="I18" s="21">
        <f t="shared" si="2"/>
        <v>25164.959999999999</v>
      </c>
      <c r="J18" s="22">
        <v>0</v>
      </c>
      <c r="K18" s="26">
        <f t="shared" si="0"/>
        <v>0</v>
      </c>
    </row>
    <row r="19" spans="1:11" x14ac:dyDescent="0.2">
      <c r="A19" s="12" t="s">
        <v>36</v>
      </c>
      <c r="B19" s="13" t="s">
        <v>55</v>
      </c>
      <c r="C19" s="14" t="s">
        <v>12</v>
      </c>
      <c r="D19" s="21">
        <v>4330.05</v>
      </c>
      <c r="E19" s="22">
        <v>0</v>
      </c>
      <c r="F19" s="21">
        <v>4330.05</v>
      </c>
      <c r="G19" s="22">
        <v>0</v>
      </c>
      <c r="H19" s="21">
        <v>4330.05</v>
      </c>
      <c r="I19" s="21">
        <v>4330.05</v>
      </c>
      <c r="J19" s="22">
        <v>0</v>
      </c>
      <c r="K19" s="26">
        <f t="shared" si="0"/>
        <v>0</v>
      </c>
    </row>
    <row r="20" spans="1:11" x14ac:dyDescent="0.2">
      <c r="A20" s="12" t="s">
        <v>37</v>
      </c>
      <c r="B20" s="13" t="s">
        <v>56</v>
      </c>
      <c r="C20" s="14" t="s">
        <v>13</v>
      </c>
      <c r="D20" s="21">
        <v>35271.599999999999</v>
      </c>
      <c r="E20" s="22">
        <v>0</v>
      </c>
      <c r="F20" s="21">
        <v>30884.1</v>
      </c>
      <c r="G20" s="21">
        <v>1462.5</v>
      </c>
      <c r="H20" s="21">
        <v>8241</v>
      </c>
      <c r="I20" s="21">
        <v>8241</v>
      </c>
      <c r="J20" s="22">
        <v>0</v>
      </c>
      <c r="K20" s="26">
        <f t="shared" si="0"/>
        <v>2925</v>
      </c>
    </row>
    <row r="21" spans="1:11" x14ac:dyDescent="0.2">
      <c r="A21" s="12" t="s">
        <v>41</v>
      </c>
      <c r="B21" s="14" t="s">
        <v>57</v>
      </c>
      <c r="C21" s="14" t="s">
        <v>19</v>
      </c>
      <c r="D21" s="21">
        <v>2196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6">
        <f t="shared" si="0"/>
        <v>2196</v>
      </c>
    </row>
    <row r="22" spans="1:11" ht="12" thickBot="1" x14ac:dyDescent="0.25">
      <c r="A22" s="28" t="s">
        <v>14</v>
      </c>
      <c r="B22" s="28"/>
      <c r="C22" s="28"/>
      <c r="D22" s="2">
        <f>SUM(D3:D21)</f>
        <v>20861048.550000001</v>
      </c>
      <c r="E22" s="2">
        <f>SUM(E3:E21)</f>
        <v>207390.21000000002</v>
      </c>
      <c r="F22" s="2">
        <f>SUM(F3:F21)</f>
        <v>2934301.2600000002</v>
      </c>
      <c r="G22" s="2">
        <f>SUM(G3:G21)</f>
        <v>1092428.1500000001</v>
      </c>
      <c r="H22" s="2">
        <f t="shared" ref="H22:J22" si="3">SUM(H3:H21)</f>
        <v>240698.87999999998</v>
      </c>
      <c r="I22" s="2">
        <f t="shared" si="3"/>
        <v>200360.59999999998</v>
      </c>
      <c r="J22" s="2">
        <f t="shared" si="3"/>
        <v>40338.28</v>
      </c>
      <c r="K22" s="3">
        <f>SUM(K3:K21)</f>
        <v>17001371.069999997</v>
      </c>
    </row>
    <row r="23" spans="1:11" ht="12" thickTop="1" x14ac:dyDescent="0.2">
      <c r="D23" s="4"/>
      <c r="F23" s="4"/>
    </row>
    <row r="24" spans="1:11" x14ac:dyDescent="0.2">
      <c r="D24" s="5"/>
      <c r="F24" s="5"/>
      <c r="K24" s="5"/>
    </row>
    <row r="25" spans="1:11" x14ac:dyDescent="0.2">
      <c r="D25" s="5"/>
    </row>
    <row r="26" spans="1:11" x14ac:dyDescent="0.2">
      <c r="D26" s="5"/>
    </row>
  </sheetData>
  <mergeCells count="2">
    <mergeCell ref="H1:J1"/>
    <mergeCell ref="A22:C22"/>
  </mergeCells>
  <printOptions horizontalCentered="1"/>
  <pageMargins left="0" right="0" top="0.78740157480314965" bottom="0" header="0.11811023622047245" footer="0.11811023622047245"/>
  <pageSetup paperSize="9" orientation="landscape" r:id="rId1"/>
  <headerFooter>
    <oddHeader>&amp;C&amp;"-,Bold"&amp;12NETO VRIJEDNOST NEFINANCIJSKE IMOVINE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2018</vt:lpstr>
      <vt:lpstr>'2018'!Print_Area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Lacković</dc:creator>
  <cp:lastModifiedBy>Aleksandra Prgomet Bosanac</cp:lastModifiedBy>
  <cp:lastPrinted>2019-01-31T08:08:41Z</cp:lastPrinted>
  <dcterms:created xsi:type="dcterms:W3CDTF">2013-02-14T10:57:39Z</dcterms:created>
  <dcterms:modified xsi:type="dcterms:W3CDTF">2019-02-04T10:22:59Z</dcterms:modified>
</cp:coreProperties>
</file>