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stSuite\TestResultParser\"/>
    </mc:Choice>
  </mc:AlternateContent>
  <xr:revisionPtr revIDLastSave="0" documentId="13_ncr:1_{02C03A27-925D-4B0E-9DC8-4615CE2A67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98" i="1"/>
  <c r="N199" i="1"/>
  <c r="N200" i="1"/>
  <c r="N201" i="1"/>
  <c r="N190" i="1"/>
  <c r="N191" i="1"/>
  <c r="N192" i="1"/>
  <c r="N193" i="1"/>
  <c r="N194" i="1"/>
  <c r="N195" i="1"/>
  <c r="N196" i="1"/>
  <c r="N197" i="1"/>
  <c r="N210" i="1"/>
  <c r="N211" i="1"/>
  <c r="N212" i="1"/>
  <c r="N213" i="1"/>
  <c r="N202" i="1"/>
  <c r="N203" i="1"/>
  <c r="N204" i="1"/>
  <c r="N205" i="1"/>
  <c r="N206" i="1"/>
  <c r="N207" i="1"/>
  <c r="N208" i="1"/>
  <c r="N209" i="1"/>
  <c r="N234" i="1"/>
  <c r="N235" i="1"/>
  <c r="N236" i="1"/>
  <c r="N237" i="1"/>
  <c r="N214" i="1"/>
  <c r="N215" i="1"/>
  <c r="N216" i="1"/>
  <c r="N217" i="1"/>
  <c r="N230" i="1"/>
  <c r="N231" i="1"/>
  <c r="N232" i="1"/>
  <c r="N233" i="1"/>
  <c r="N18" i="1"/>
  <c r="N19" i="1"/>
  <c r="N20" i="1"/>
  <c r="N21" i="1"/>
  <c r="N238" i="1"/>
  <c r="N239" i="1"/>
  <c r="N240" i="1"/>
  <c r="N241" i="1"/>
  <c r="N14" i="1"/>
  <c r="N15" i="1"/>
  <c r="N16" i="1"/>
  <c r="N17" i="1"/>
  <c r="N114" i="1"/>
  <c r="N115" i="1"/>
  <c r="N116" i="1"/>
  <c r="N117" i="1"/>
  <c r="N22" i="1"/>
  <c r="N23" i="1"/>
  <c r="N24" i="1"/>
  <c r="N25" i="1"/>
  <c r="N110" i="1"/>
  <c r="N111" i="1"/>
  <c r="N112" i="1"/>
  <c r="N113" i="1"/>
  <c r="N188" i="1"/>
  <c r="N187" i="1"/>
  <c r="N186" i="1"/>
  <c r="N189" i="1"/>
  <c r="N118" i="1"/>
  <c r="N119" i="1"/>
  <c r="N120" i="1"/>
  <c r="N121" i="1"/>
  <c r="N218" i="1"/>
  <c r="N219" i="1"/>
  <c r="N220" i="1"/>
  <c r="N221" i="1"/>
  <c r="N225" i="1"/>
  <c r="N224" i="1"/>
  <c r="N222" i="1"/>
  <c r="N223" i="1"/>
  <c r="N226" i="1"/>
  <c r="N227" i="1"/>
  <c r="N228" i="1"/>
  <c r="N229" i="1"/>
  <c r="R2" i="1"/>
  <c r="R3" i="1"/>
  <c r="R4" i="1"/>
  <c r="R5" i="1"/>
  <c r="R6" i="1"/>
  <c r="R7" i="1"/>
  <c r="R8" i="1"/>
  <c r="R9" i="1"/>
  <c r="R10" i="1"/>
  <c r="R11" i="1"/>
  <c r="R12" i="1"/>
  <c r="R13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14" i="1"/>
  <c r="R15" i="1"/>
  <c r="R16" i="1"/>
  <c r="R17" i="1"/>
  <c r="R18" i="1"/>
  <c r="R19" i="1"/>
  <c r="R20" i="1"/>
  <c r="R21" i="1"/>
  <c r="R22" i="1"/>
  <c r="R23" i="1"/>
  <c r="R24" i="1"/>
  <c r="R25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Q223" i="1"/>
  <c r="Q218" i="1"/>
  <c r="Q219" i="1"/>
  <c r="Q220" i="1"/>
  <c r="Q221" i="1"/>
  <c r="Q222" i="1"/>
  <c r="Q224" i="1"/>
  <c r="Q225" i="1"/>
  <c r="Q226" i="1"/>
  <c r="Q227" i="1"/>
  <c r="Q228" i="1"/>
  <c r="Q22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2" i="1"/>
  <c r="Q25" i="1"/>
  <c r="Q24" i="1"/>
  <c r="Q23" i="1"/>
  <c r="Q21" i="1"/>
  <c r="Q20" i="1"/>
  <c r="Q19" i="1"/>
  <c r="Q18" i="1"/>
  <c r="Q17" i="1"/>
  <c r="Q16" i="1"/>
  <c r="Q15" i="1"/>
  <c r="Q14" i="1"/>
  <c r="Q2" i="1"/>
  <c r="Q3" i="1"/>
  <c r="Q4" i="1"/>
  <c r="Q5" i="1"/>
  <c r="Q6" i="1"/>
  <c r="Q7" i="1"/>
  <c r="Q8" i="1"/>
  <c r="Q9" i="1"/>
  <c r="Q10" i="1"/>
  <c r="Q11" i="1"/>
  <c r="Q12" i="1"/>
  <c r="Q13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30" i="1"/>
  <c r="Q231" i="1"/>
  <c r="Q232" i="1"/>
  <c r="Q233" i="1"/>
  <c r="Q234" i="1"/>
  <c r="Q235" i="1"/>
  <c r="Q236" i="1"/>
  <c r="Q237" i="1"/>
  <c r="Q238" i="1"/>
  <c r="Q239" i="1"/>
  <c r="Q240" i="1"/>
  <c r="Q241" i="1"/>
</calcChain>
</file>

<file path=xl/sharedStrings.xml><?xml version="1.0" encoding="utf-8"?>
<sst xmlns="http://schemas.openxmlformats.org/spreadsheetml/2006/main" count="1651" uniqueCount="277">
  <si>
    <t>CUSTOM</t>
  </si>
  <si>
    <t>106780_120857_270923</t>
  </si>
  <si>
    <t>10.0.0.1</t>
  </si>
  <si>
    <t>10.0.0.2</t>
  </si>
  <si>
    <t>CPU_USR</t>
  </si>
  <si>
    <t>112889_123712_270923</t>
  </si>
  <si>
    <t>CPU_KERNEL</t>
  </si>
  <si>
    <t>119239_115353_270923</t>
  </si>
  <si>
    <t>216931_122940_270923</t>
  </si>
  <si>
    <t>310107_123905_270923</t>
  </si>
  <si>
    <t>319845_124251_270923</t>
  </si>
  <si>
    <t>396749_124058_270923</t>
  </si>
  <si>
    <t>440459_123133_270923</t>
  </si>
  <si>
    <t>469323_115200_270923</t>
  </si>
  <si>
    <t>531983_115932_270923</t>
  </si>
  <si>
    <t>578022_122208_270923</t>
  </si>
  <si>
    <t>692646_122401_270923</t>
  </si>
  <si>
    <t>695650_115546_270923</t>
  </si>
  <si>
    <t>752500_123326_270923</t>
  </si>
  <si>
    <t>766005_120511_270923</t>
  </si>
  <si>
    <t>799291_115007_270923</t>
  </si>
  <si>
    <t>825499_121436_270923</t>
  </si>
  <si>
    <t>835275_120125_270923</t>
  </si>
  <si>
    <t>864586_120318_270923</t>
  </si>
  <si>
    <t>898995_121243_270923</t>
  </si>
  <si>
    <t>919255_121050_270923</t>
  </si>
  <si>
    <t>953442_122015_270923</t>
  </si>
  <si>
    <t>972660_122747_270923</t>
  </si>
  <si>
    <t>979917_121822_270923</t>
  </si>
  <si>
    <t>121673_045836_280923</t>
  </si>
  <si>
    <t>MEMORY</t>
  </si>
  <si>
    <t>209503_040550_280923</t>
  </si>
  <si>
    <t>TIMER</t>
  </si>
  <si>
    <t>251322_044718_280923</t>
  </si>
  <si>
    <t>253873_035432_280923</t>
  </si>
  <si>
    <t>IO</t>
  </si>
  <si>
    <t>276977_041901_280923</t>
  </si>
  <si>
    <t>305980_042440_280923</t>
  </si>
  <si>
    <t>314797_044525_280923</t>
  </si>
  <si>
    <t>335424_034314_280923</t>
  </si>
  <si>
    <t>360092_041129_280923</t>
  </si>
  <si>
    <t>366467_033349_280923</t>
  </si>
  <si>
    <t>378698_041322_280923</t>
  </si>
  <si>
    <t>407775_033735_280923</t>
  </si>
  <si>
    <t>429049_042054_280923</t>
  </si>
  <si>
    <t>456587_050222_280923</t>
  </si>
  <si>
    <t>489541_042247_280923</t>
  </si>
  <si>
    <t>525451_041515_280923</t>
  </si>
  <si>
    <t>532327_033155_280923</t>
  </si>
  <si>
    <t>562515_040936_280923</t>
  </si>
  <si>
    <t>570377_045257_280923</t>
  </si>
  <si>
    <t>590410_044332_280923</t>
  </si>
  <si>
    <t>603286_033542_280923</t>
  </si>
  <si>
    <t>624415_034507_280923</t>
  </si>
  <si>
    <t>629059_040011_280923</t>
  </si>
  <si>
    <t>642785_040204_280923</t>
  </si>
  <si>
    <t>672559_040357_280923</t>
  </si>
  <si>
    <t>679892_044911_280923</t>
  </si>
  <si>
    <t>732625_034121_280923</t>
  </si>
  <si>
    <t>739643_035239_280923</t>
  </si>
  <si>
    <t>791845_050801_280923</t>
  </si>
  <si>
    <t>854479_035046_280923</t>
  </si>
  <si>
    <t>876761_034700_280923</t>
  </si>
  <si>
    <t>879229_035625_280923</t>
  </si>
  <si>
    <t>899617_045643_280923</t>
  </si>
  <si>
    <t>912723_045450_280923</t>
  </si>
  <si>
    <t>919770_050415_280923</t>
  </si>
  <si>
    <t>951777_050608_280923</t>
  </si>
  <si>
    <t>120416_024710_290923</t>
  </si>
  <si>
    <t>CPU_REALTIME</t>
  </si>
  <si>
    <t>147185_025100_290923</t>
  </si>
  <si>
    <t>177285_025840_290923</t>
  </si>
  <si>
    <t>225073_024905_290923</t>
  </si>
  <si>
    <t>278259_031205_290923</t>
  </si>
  <si>
    <t>327293_030035_290923</t>
  </si>
  <si>
    <t>529551_030230_290923</t>
  </si>
  <si>
    <t>547941_030815_290923</t>
  </si>
  <si>
    <t>725211_025255_290923</t>
  </si>
  <si>
    <t>887508_025645_290923</t>
  </si>
  <si>
    <t>936563_031010_290923</t>
  </si>
  <si>
    <t>970778_030620_290923</t>
  </si>
  <si>
    <t>116612_075600_270923</t>
  </si>
  <si>
    <t>126398_071048_270923</t>
  </si>
  <si>
    <t>130988_084305_270923</t>
  </si>
  <si>
    <t>135969_082029_270923</t>
  </si>
  <si>
    <t>138255_080525_270923</t>
  </si>
  <si>
    <t>148045_065544_270923</t>
  </si>
  <si>
    <t>197742_075753_270923</t>
  </si>
  <si>
    <t>205737_082415_270923</t>
  </si>
  <si>
    <t>219071_081104_270923</t>
  </si>
  <si>
    <t>221217_074249_270923</t>
  </si>
  <si>
    <t>224881_070509_270923</t>
  </si>
  <si>
    <t>245396_080139_270923</t>
  </si>
  <si>
    <t>269218_082222_270923</t>
  </si>
  <si>
    <t>290327_070123_270923</t>
  </si>
  <si>
    <t>297153_075214_270923</t>
  </si>
  <si>
    <t>311058_064619_270923</t>
  </si>
  <si>
    <t>313817_065158_270923</t>
  </si>
  <si>
    <t>319205_080332_270923</t>
  </si>
  <si>
    <t>340245_075407_270923</t>
  </si>
  <si>
    <t>365838_071627_270923</t>
  </si>
  <si>
    <t>379476_072745_270923</t>
  </si>
  <si>
    <t>383484_084458_270923</t>
  </si>
  <si>
    <t>390968_080718_270923</t>
  </si>
  <si>
    <t>410011_064812_270923</t>
  </si>
  <si>
    <t>435000_074635_270923</t>
  </si>
  <si>
    <t>437479_085423_270923</t>
  </si>
  <si>
    <t>444364_085230_270923</t>
  </si>
  <si>
    <t>462429_073903_270923</t>
  </si>
  <si>
    <t>476961_081450_270923</t>
  </si>
  <si>
    <t>495985_082608_270923</t>
  </si>
  <si>
    <t>502953_070702_270923</t>
  </si>
  <si>
    <t>525123_083919_270923</t>
  </si>
  <si>
    <t>559057_090002_270923</t>
  </si>
  <si>
    <t>573927_085037_270923</t>
  </si>
  <si>
    <t>617524_072359_270923</t>
  </si>
  <si>
    <t>639849_071434_270923</t>
  </si>
  <si>
    <t>690737_073324_270923</t>
  </si>
  <si>
    <t>693706_073710_270923</t>
  </si>
  <si>
    <t>721128_085809_270923</t>
  </si>
  <si>
    <t>728771_082954_270923</t>
  </si>
  <si>
    <t>732292_090155_270923</t>
  </si>
  <si>
    <t>758058_071820_270923</t>
  </si>
  <si>
    <t>765254_065930_270923</t>
  </si>
  <si>
    <t>790127_081643_270923</t>
  </si>
  <si>
    <t>791767_072552_270923</t>
  </si>
  <si>
    <t>800978_072013_270923</t>
  </si>
  <si>
    <t>825899_072938_270923</t>
  </si>
  <si>
    <t>835687_074828_270923</t>
  </si>
  <si>
    <t>838890_074442_270923</t>
  </si>
  <si>
    <t>844543_081257_270923</t>
  </si>
  <si>
    <t>852302_065737_270923</t>
  </si>
  <si>
    <t>886743_070855_270923</t>
  </si>
  <si>
    <t>887631_065005_270923</t>
  </si>
  <si>
    <t>895723_084112_270923</t>
  </si>
  <si>
    <t>919030_084844_270923</t>
  </si>
  <si>
    <t>920820_073517_270923</t>
  </si>
  <si>
    <t>929620_083533_270923</t>
  </si>
  <si>
    <t>942846_083340_270923</t>
  </si>
  <si>
    <t>949966_090348_270923</t>
  </si>
  <si>
    <t>965505_083147_270923</t>
  </si>
  <si>
    <t>118216_104019_270923</t>
  </si>
  <si>
    <t>136983_104944_270923</t>
  </si>
  <si>
    <t>192568_104212_270923</t>
  </si>
  <si>
    <t>198143_104751_270923</t>
  </si>
  <si>
    <t>344932_102901_270923</t>
  </si>
  <si>
    <t>401666_103633_270923</t>
  </si>
  <si>
    <t>544030_103054_270923</t>
  </si>
  <si>
    <t>548622_103826_270923</t>
  </si>
  <si>
    <t>640619_102708_270923</t>
  </si>
  <si>
    <t>646976_105137_270923</t>
  </si>
  <si>
    <t>721255_104558_270923</t>
  </si>
  <si>
    <t>848571_103247_270923</t>
  </si>
  <si>
    <t>NETWORK_10</t>
  </si>
  <si>
    <t>175062_064032_280923</t>
  </si>
  <si>
    <t>209520_061938_280923</t>
  </si>
  <si>
    <t>457848_061550_280923</t>
  </si>
  <si>
    <t>556969_063838_280923</t>
  </si>
  <si>
    <t>570192_062520_280923</t>
  </si>
  <si>
    <t>580921_062908_280923</t>
  </si>
  <si>
    <t>650688_063644_280923</t>
  </si>
  <si>
    <t>680736_063102_280923</t>
  </si>
  <si>
    <t>725100_062132_280923</t>
  </si>
  <si>
    <t>745268_061744_280923</t>
  </si>
  <si>
    <t>821442_062714_280923</t>
  </si>
  <si>
    <t>825214_063450_280923</t>
  </si>
  <si>
    <t>163530_083334_280923</t>
  </si>
  <si>
    <t>382785_081822_280923</t>
  </si>
  <si>
    <t>415746_082404_280923</t>
  </si>
  <si>
    <t>437057_081240_280923</t>
  </si>
  <si>
    <t>513770_081046_280923</t>
  </si>
  <si>
    <t>566713_082946_280923</t>
  </si>
  <si>
    <t>605813_082016_280923</t>
  </si>
  <si>
    <t>702357_083140_280923</t>
  </si>
  <si>
    <t>715153_081434_280923</t>
  </si>
  <si>
    <t>759042_080852_280923</t>
  </si>
  <si>
    <t>836963_082210_280923</t>
  </si>
  <si>
    <t>952929_082752_280923</t>
  </si>
  <si>
    <t>NETWORK_2.5</t>
  </si>
  <si>
    <t>350364_073657_280923</t>
  </si>
  <si>
    <t>412250_073503_280923</t>
  </si>
  <si>
    <t>444209_075751_280923</t>
  </si>
  <si>
    <t>474981_074821_280923</t>
  </si>
  <si>
    <t>516732_074433_280923</t>
  </si>
  <si>
    <t>521500_073309_280923</t>
  </si>
  <si>
    <t>539359_075209_280923</t>
  </si>
  <si>
    <t>548388_074239_280923</t>
  </si>
  <si>
    <t>817048_073851_280923</t>
  </si>
  <si>
    <t>847540_075403_280923</t>
  </si>
  <si>
    <t>906898_074627_280923</t>
  </si>
  <si>
    <t>987761_075557_280923</t>
  </si>
  <si>
    <t>334678_085111_280923</t>
  </si>
  <si>
    <t>343947_090041_280923</t>
  </si>
  <si>
    <t>621606_085847_280923</t>
  </si>
  <si>
    <t>646708_091011_280923</t>
  </si>
  <si>
    <t>657177_084917_280923</t>
  </si>
  <si>
    <t>717209_090429_280923</t>
  </si>
  <si>
    <t>727670_090817_280923</t>
  </si>
  <si>
    <t>740524_090623_280923</t>
  </si>
  <si>
    <t>812717_084529_280923</t>
  </si>
  <si>
    <t>855293_085459_280923</t>
  </si>
  <si>
    <t>899486_085653_280923</t>
  </si>
  <si>
    <t>969640_084723_280923</t>
  </si>
  <si>
    <t>NETWORK_TRAFFIC</t>
  </si>
  <si>
    <t>223225_112747_280923</t>
  </si>
  <si>
    <t>240175_113722_280923</t>
  </si>
  <si>
    <t>244870_112942_280923</t>
  </si>
  <si>
    <t>304454_111812_280923</t>
  </si>
  <si>
    <t>336263_111617_280923</t>
  </si>
  <si>
    <t>371079_112357_280923</t>
  </si>
  <si>
    <t>440745_113332_280923</t>
  </si>
  <si>
    <t>520429_112552_280923</t>
  </si>
  <si>
    <t>587339_112007_280923</t>
  </si>
  <si>
    <t>710186_113527_280923</t>
  </si>
  <si>
    <t>836491_111422_280923</t>
  </si>
  <si>
    <t>985714_113917_280923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</si>
  <si>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</si>
  <si>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</si>
  <si>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</si>
  <si>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</si>
  <si>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</si>
  <si>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</si>
  <si>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</si>
  <si>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</si>
  <si>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</si>
  <si>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>NONE</t>
  </si>
  <si>
    <t xml:space="preserve">Bandbreite [netto] (Mbit/s) </t>
  </si>
  <si>
    <t>Bandbreite [brutto] (Mbit/s)</t>
  </si>
  <si>
    <t>462517_062402_041023</t>
  </si>
  <si>
    <t>151412_062207_041023</t>
  </si>
  <si>
    <t>599256_062012_041023</t>
  </si>
  <si>
    <t>897334_061818_041023</t>
  </si>
  <si>
    <t>172538_063142_041023</t>
  </si>
  <si>
    <t>172135_062947_041023</t>
  </si>
  <si>
    <t>827555_062752_041023</t>
  </si>
  <si>
    <t>731914_062557_041023</t>
  </si>
  <si>
    <t>464174_063922_041023</t>
  </si>
  <si>
    <t>972337_063727_041023</t>
  </si>
  <si>
    <t>315009_063532_041023</t>
  </si>
  <si>
    <t>174569_063337_041023</t>
  </si>
  <si>
    <t>NETWORK_TPC</t>
  </si>
  <si>
    <t>212810_081303_041023</t>
  </si>
  <si>
    <t>199125_081108_041023</t>
  </si>
  <si>
    <t>724143_080913_041023</t>
  </si>
  <si>
    <t>538396_080719_041023</t>
  </si>
  <si>
    <t>664772_082043_041023</t>
  </si>
  <si>
    <t>641059_081848_041023</t>
  </si>
  <si>
    <t>897515_081653_041023</t>
  </si>
  <si>
    <t>736462_081458_041023</t>
  </si>
  <si>
    <t>422316_082823_041023</t>
  </si>
  <si>
    <t>989313_082628_041023</t>
  </si>
  <si>
    <t>603368_082433_041023</t>
  </si>
  <si>
    <t>280315_082238_041023</t>
  </si>
  <si>
    <t>315623_083850_041023</t>
  </si>
  <si>
    <t>123211_090459_041023</t>
  </si>
  <si>
    <t>434800_083500_041023</t>
  </si>
  <si>
    <t>334811_083306_041023</t>
  </si>
  <si>
    <t>391826_084630_041023</t>
  </si>
  <si>
    <t>143263_091239_041023</t>
  </si>
  <si>
    <t>525985_091044_041023</t>
  </si>
  <si>
    <t>207573_084045_041023</t>
  </si>
  <si>
    <t>338352_092214_041023</t>
  </si>
  <si>
    <t>115616_085215_041023</t>
  </si>
  <si>
    <t>367666_085020_041023</t>
  </si>
  <si>
    <t>268643_091629_041023</t>
  </si>
  <si>
    <t>Test-ID [1. Durchgang]</t>
  </si>
  <si>
    <t>Pakete [Std. A.]</t>
  </si>
  <si>
    <t>Verluste [Mw.]
(Anzahl)</t>
  </si>
  <si>
    <t>Pakete [Mw.]
(Anzahl)</t>
  </si>
  <si>
    <t>Timer Misses [Mw.]</t>
  </si>
  <si>
    <t>Verluste [Mw.]
(Verhaeltnis)</t>
  </si>
  <si>
    <t>BOTH</t>
  </si>
  <si>
    <t>CLIENT</t>
  </si>
  <si>
    <t>SERVER</t>
  </si>
  <si>
    <t>SUCCESS</t>
  </si>
  <si>
    <t>Duration (s)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</si>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</sst>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left" vertical="top" wrapText="1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2" formatCode="0.00"/>
    </dxf>
    <dxf>
      <numFmt numFmtId="166" formatCode="0.000%"/>
    </dxf>
    <dxf>
      <numFmt numFmtId="2" formatCode="0.00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S241" totalsRowShown="0" headerRowDxfId="8" headerRowBorderDxfId="7" tableBorderDxfId="6">
  <autoFilter ref="A1:S241" xr:uid="{F3BBF563-1890-4707-A2D7-7DFD0767C04A}"/>
  <sortState xmlns:xlrd2="http://schemas.microsoft.com/office/spreadsheetml/2017/richdata2" ref="A2:S241">
    <sortCondition ref="K1:K241"/>
  </sortState>
  <tableColumns count="19">
    <tableColumn id="1" xr3:uid="{BF229500-5BDC-4A9D-816A-3ECDFDDBFC9C}" name="Duration (s)" dataDxfId="5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4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/>
    <tableColumn id="16" xr3:uid="{87F3AD7B-507A-487F-AF4C-176AA4CA438B}" name="Verluste [Mw.]_x000a_(Verhaeltnis)" dataDxfId="2" dataCellStyle="Percent">
      <calculatedColumnFormula>Table1[[#This Row],[Verluste '[Mw.']
(Anzahl)]]/Table1[[#This Row],[Pakete '[Mw.']
(Anzahl)]]</calculatedColumnFormula>
    </tableColumn>
    <tableColumn id="14" xr3:uid="{8725EA04-C06E-40B7-93FF-0D89909564F0}" name="Pakete [Mw.]_x000a_(Anzahl)"/>
    <tableColumn id="54" xr3:uid="{BD727F69-6C55-4591-B4B5-C9F811870DAD}" name="Pakete [Std. A.]"/>
    <tableColumn id="52" xr3:uid="{B3F162DF-E3FF-4A53-BAB9-F9E96BCA6E23}" name="Bandbreite [netto] (Mbit/s) " dataDxfId="3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1"/>
  <sheetViews>
    <sheetView tabSelected="1" workbookViewId="0">
      <selection activeCell="P16" sqref="P16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0" hidden="1" customWidth="1"/>
    <col min="7" max="7" width="10.85546875" customWidth="1"/>
    <col min="8" max="8" width="11.5703125" customWidth="1"/>
    <col min="9" max="9" width="18.42578125" bestFit="1" customWidth="1"/>
    <col min="10" max="10" width="11" customWidth="1"/>
    <col min="11" max="11" width="10.7109375" bestFit="1" customWidth="1"/>
    <col min="12" max="12" width="8.7109375" bestFit="1" customWidth="1"/>
    <col min="13" max="16" width="17.28515625" customWidth="1"/>
    <col min="17" max="18" width="18.28515625" customWidth="1"/>
    <col min="19" max="19" width="21.140625" bestFit="1" customWidth="1"/>
  </cols>
  <sheetData>
    <row r="1" spans="1:19" s="2" customFormat="1" ht="30" x14ac:dyDescent="0.25">
      <c r="A1" s="7" t="s">
        <v>275</v>
      </c>
      <c r="B1" s="4" t="s">
        <v>276</v>
      </c>
      <c r="C1" s="4" t="s">
        <v>265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223</v>
      </c>
      <c r="J1" s="4" t="s">
        <v>222</v>
      </c>
      <c r="K1" s="4" t="s">
        <v>221</v>
      </c>
      <c r="L1" s="4" t="s">
        <v>224</v>
      </c>
      <c r="M1" s="7" t="s">
        <v>267</v>
      </c>
      <c r="N1" s="7" t="s">
        <v>270</v>
      </c>
      <c r="O1" s="7" t="s">
        <v>268</v>
      </c>
      <c r="P1" s="4" t="s">
        <v>266</v>
      </c>
      <c r="Q1" s="7" t="s">
        <v>226</v>
      </c>
      <c r="R1" s="7" t="s">
        <v>227</v>
      </c>
      <c r="S1" s="4" t="s">
        <v>269</v>
      </c>
    </row>
    <row r="2" spans="1:19" x14ac:dyDescent="0.25">
      <c r="A2" s="1">
        <v>100</v>
      </c>
      <c r="B2" t="s">
        <v>0</v>
      </c>
      <c r="C2" t="s">
        <v>212</v>
      </c>
      <c r="D2" t="s">
        <v>2</v>
      </c>
      <c r="E2" t="s">
        <v>3</v>
      </c>
      <c r="F2">
        <v>8100</v>
      </c>
      <c r="G2" s="1">
        <v>2500</v>
      </c>
      <c r="H2">
        <v>80</v>
      </c>
      <c r="I2" t="s">
        <v>203</v>
      </c>
      <c r="J2">
        <v>10</v>
      </c>
      <c r="K2" t="s">
        <v>271</v>
      </c>
      <c r="L2" t="s">
        <v>274</v>
      </c>
      <c r="M2">
        <v>0</v>
      </c>
      <c r="N2" s="8">
        <f>Table1[[#This Row],[Verluste '[Mw.']
(Anzahl)]]/Table1[[#This Row],[Pakete '[Mw.']
(Anzahl)]]</f>
        <v>0</v>
      </c>
      <c r="O2" s="1">
        <v>15894164</v>
      </c>
      <c r="P2" s="1"/>
      <c r="Q2" s="3">
        <f>((Table1[[#This Row],[Pakete '[Mw.']
(Anzahl)]]/Table1[[#This Row],[Duration (s)]])*Table1[[#This Row],[Datagram]]*8)/1000000</f>
        <v>101.72264960000001</v>
      </c>
      <c r="R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155.12704064000002</v>
      </c>
      <c r="S2" s="6">
        <v>24050527</v>
      </c>
    </row>
    <row r="3" spans="1:19" x14ac:dyDescent="0.25">
      <c r="A3" s="1">
        <v>100</v>
      </c>
      <c r="B3" t="s">
        <v>0</v>
      </c>
      <c r="C3" t="s">
        <v>207</v>
      </c>
      <c r="D3" t="s">
        <v>2</v>
      </c>
      <c r="E3" t="s">
        <v>3</v>
      </c>
      <c r="F3">
        <v>8100</v>
      </c>
      <c r="G3" s="1">
        <v>5000</v>
      </c>
      <c r="H3">
        <v>80</v>
      </c>
      <c r="I3" t="s">
        <v>203</v>
      </c>
      <c r="J3">
        <v>10</v>
      </c>
      <c r="K3" t="s">
        <v>271</v>
      </c>
      <c r="L3" t="s">
        <v>274</v>
      </c>
      <c r="M3">
        <v>0</v>
      </c>
      <c r="N3" s="8">
        <f>Table1[[#This Row],[Verluste '[Mw.']
(Anzahl)]]/Table1[[#This Row],[Pakete '[Mw.']
(Anzahl)]]</f>
        <v>0</v>
      </c>
      <c r="O3" s="1">
        <v>14639355</v>
      </c>
      <c r="P3" s="1"/>
      <c r="Q3" s="3">
        <f>((Table1[[#This Row],[Pakete '[Mw.']
(Anzahl)]]/Table1[[#This Row],[Duration (s)]])*Table1[[#This Row],[Datagram]]*8)/1000000</f>
        <v>93.691872000000004</v>
      </c>
      <c r="R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142.88010479999997</v>
      </c>
      <c r="S3" s="6">
        <v>5333051</v>
      </c>
    </row>
    <row r="4" spans="1:19" x14ac:dyDescent="0.25">
      <c r="A4" s="1">
        <v>100</v>
      </c>
      <c r="B4" t="s">
        <v>0</v>
      </c>
      <c r="C4" t="s">
        <v>208</v>
      </c>
      <c r="D4" t="s">
        <v>2</v>
      </c>
      <c r="E4" t="s">
        <v>3</v>
      </c>
      <c r="F4">
        <v>8100</v>
      </c>
      <c r="G4" s="1">
        <v>7500</v>
      </c>
      <c r="H4">
        <v>80</v>
      </c>
      <c r="I4" t="s">
        <v>203</v>
      </c>
      <c r="J4">
        <v>10</v>
      </c>
      <c r="K4" t="s">
        <v>271</v>
      </c>
      <c r="L4" t="s">
        <v>274</v>
      </c>
      <c r="M4">
        <v>0</v>
      </c>
      <c r="N4" s="8">
        <f>Table1[[#This Row],[Verluste '[Mw.']
(Anzahl)]]/Table1[[#This Row],[Pakete '[Mw.']
(Anzahl)]]</f>
        <v>0</v>
      </c>
      <c r="O4" s="1">
        <v>13248981</v>
      </c>
      <c r="P4" s="1"/>
      <c r="Q4" s="3">
        <f>((Table1[[#This Row],[Pakete '[Mw.']
(Anzahl)]]/Table1[[#This Row],[Duration (s)]])*Table1[[#This Row],[Datagram]]*8)/1000000</f>
        <v>84.793478400000012</v>
      </c>
      <c r="R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129.31005456</v>
      </c>
      <c r="S4" s="6">
        <v>65805</v>
      </c>
    </row>
    <row r="5" spans="1:19" x14ac:dyDescent="0.25">
      <c r="A5" s="1">
        <v>100</v>
      </c>
      <c r="B5" t="s">
        <v>0</v>
      </c>
      <c r="C5" t="s">
        <v>214</v>
      </c>
      <c r="D5" t="s">
        <v>2</v>
      </c>
      <c r="E5" t="s">
        <v>3</v>
      </c>
      <c r="F5">
        <v>8100</v>
      </c>
      <c r="G5" s="1">
        <v>10000</v>
      </c>
      <c r="H5">
        <v>80</v>
      </c>
      <c r="I5" t="s">
        <v>203</v>
      </c>
      <c r="J5">
        <v>10</v>
      </c>
      <c r="K5" t="s">
        <v>271</v>
      </c>
      <c r="L5" t="s">
        <v>274</v>
      </c>
      <c r="M5">
        <v>0</v>
      </c>
      <c r="N5" s="8">
        <f>Table1[[#This Row],[Verluste '[Mw.']
(Anzahl)]]/Table1[[#This Row],[Pakete '[Mw.']
(Anzahl)]]</f>
        <v>0</v>
      </c>
      <c r="O5" s="1">
        <v>9902578</v>
      </c>
      <c r="P5" s="1"/>
      <c r="Q5" s="3">
        <f>((Table1[[#This Row],[Pakete '[Mw.']
(Anzahl)]]/Table1[[#This Row],[Duration (s)]])*Table1[[#This Row],[Datagram]]*8)/1000000</f>
        <v>63.376499200000005</v>
      </c>
      <c r="R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96.649161280000001</v>
      </c>
      <c r="S5" s="6">
        <v>87</v>
      </c>
    </row>
    <row r="6" spans="1:19" x14ac:dyDescent="0.25">
      <c r="A6" s="1">
        <v>100</v>
      </c>
      <c r="B6" t="s">
        <v>0</v>
      </c>
      <c r="C6" t="s">
        <v>206</v>
      </c>
      <c r="D6" t="s">
        <v>2</v>
      </c>
      <c r="E6" t="s">
        <v>3</v>
      </c>
      <c r="F6">
        <v>8100</v>
      </c>
      <c r="G6" s="1">
        <v>2500</v>
      </c>
      <c r="H6">
        <v>8900</v>
      </c>
      <c r="I6" t="s">
        <v>203</v>
      </c>
      <c r="J6">
        <v>10</v>
      </c>
      <c r="K6" t="s">
        <v>271</v>
      </c>
      <c r="L6" t="s">
        <v>274</v>
      </c>
      <c r="M6">
        <v>0</v>
      </c>
      <c r="N6" s="8">
        <f>Table1[[#This Row],[Verluste '[Mw.']
(Anzahl)]]/Table1[[#This Row],[Pakete '[Mw.']
(Anzahl)]]</f>
        <v>0</v>
      </c>
      <c r="O6" s="1">
        <v>10283416</v>
      </c>
      <c r="P6" s="1"/>
      <c r="Q6" s="3">
        <f>((Table1[[#This Row],[Pakete '[Mw.']
(Anzahl)]]/Table1[[#This Row],[Duration (s)]])*Table1[[#This Row],[Datagram]]*8)/1000000</f>
        <v>7321.7921919999999</v>
      </c>
      <c r="R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7356.3444697599998</v>
      </c>
      <c r="S6" s="6">
        <v>29661144</v>
      </c>
    </row>
    <row r="7" spans="1:19" x14ac:dyDescent="0.25">
      <c r="A7" s="1">
        <v>100</v>
      </c>
      <c r="B7" t="s">
        <v>0</v>
      </c>
      <c r="C7" t="s">
        <v>204</v>
      </c>
      <c r="D7" t="s">
        <v>2</v>
      </c>
      <c r="E7" t="s">
        <v>3</v>
      </c>
      <c r="F7">
        <v>8100</v>
      </c>
      <c r="G7" s="1">
        <v>5000</v>
      </c>
      <c r="H7">
        <v>8900</v>
      </c>
      <c r="I7" t="s">
        <v>203</v>
      </c>
      <c r="J7">
        <v>10</v>
      </c>
      <c r="K7" t="s">
        <v>271</v>
      </c>
      <c r="L7" t="s">
        <v>274</v>
      </c>
      <c r="M7">
        <v>0</v>
      </c>
      <c r="N7" s="8">
        <f>Table1[[#This Row],[Verluste '[Mw.']
(Anzahl)]]/Table1[[#This Row],[Pakete '[Mw.']
(Anzahl)]]</f>
        <v>0</v>
      </c>
      <c r="O7" s="1">
        <v>10281299</v>
      </c>
      <c r="P7" s="1"/>
      <c r="Q7" s="3">
        <f>((Table1[[#This Row],[Pakete '[Mw.']
(Anzahl)]]/Table1[[#This Row],[Duration (s)]])*Table1[[#This Row],[Datagram]]*8)/1000000</f>
        <v>7320.2848880000001</v>
      </c>
      <c r="R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7354.8300526400008</v>
      </c>
      <c r="S7" s="6">
        <v>9691010</v>
      </c>
    </row>
    <row r="8" spans="1:19" x14ac:dyDescent="0.25">
      <c r="A8" s="1">
        <v>100</v>
      </c>
      <c r="B8" t="s">
        <v>0</v>
      </c>
      <c r="C8" t="s">
        <v>211</v>
      </c>
      <c r="D8" t="s">
        <v>2</v>
      </c>
      <c r="E8" t="s">
        <v>3</v>
      </c>
      <c r="F8">
        <v>8100</v>
      </c>
      <c r="G8" s="1">
        <v>7500</v>
      </c>
      <c r="H8">
        <v>8900</v>
      </c>
      <c r="I8" t="s">
        <v>203</v>
      </c>
      <c r="J8">
        <v>10</v>
      </c>
      <c r="K8" t="s">
        <v>271</v>
      </c>
      <c r="L8" t="s">
        <v>274</v>
      </c>
      <c r="M8">
        <v>0</v>
      </c>
      <c r="N8" s="8">
        <f>Table1[[#This Row],[Verluste '[Mw.']
(Anzahl)]]/Table1[[#This Row],[Pakete '[Mw.']
(Anzahl)]]</f>
        <v>0</v>
      </c>
      <c r="O8" s="1">
        <v>10272102</v>
      </c>
      <c r="P8" s="1"/>
      <c r="Q8" s="3">
        <f>((Table1[[#This Row],[Pakete '[Mw.']
(Anzahl)]]/Table1[[#This Row],[Duration (s)]])*Table1[[#This Row],[Datagram]]*8)/1000000</f>
        <v>7313.7366240000001</v>
      </c>
      <c r="R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7348.2508867200004</v>
      </c>
      <c r="S8" s="6">
        <v>3042787</v>
      </c>
    </row>
    <row r="9" spans="1:19" x14ac:dyDescent="0.25">
      <c r="A9" s="1">
        <v>100</v>
      </c>
      <c r="B9" t="s">
        <v>0</v>
      </c>
      <c r="C9" t="s">
        <v>209</v>
      </c>
      <c r="D9" t="s">
        <v>2</v>
      </c>
      <c r="E9" t="s">
        <v>3</v>
      </c>
      <c r="F9">
        <v>8100</v>
      </c>
      <c r="G9" s="1">
        <v>10000</v>
      </c>
      <c r="H9">
        <v>8900</v>
      </c>
      <c r="I9" t="s">
        <v>203</v>
      </c>
      <c r="J9">
        <v>10</v>
      </c>
      <c r="K9" t="s">
        <v>271</v>
      </c>
      <c r="L9" t="s">
        <v>274</v>
      </c>
      <c r="M9">
        <v>0</v>
      </c>
      <c r="N9" s="8">
        <f>Table1[[#This Row],[Verluste '[Mw.']
(Anzahl)]]/Table1[[#This Row],[Pakete '[Mw.']
(Anzahl)]]</f>
        <v>0</v>
      </c>
      <c r="O9" s="1">
        <v>9743965</v>
      </c>
      <c r="P9" s="1"/>
      <c r="Q9" s="3">
        <f>((Table1[[#This Row],[Pakete '[Mw.']
(Anzahl)]]/Table1[[#This Row],[Duration (s)]])*Table1[[#This Row],[Datagram]]*8)/1000000</f>
        <v>6937.7030800000002</v>
      </c>
      <c r="R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6970.4428023999999</v>
      </c>
      <c r="S9" s="6">
        <v>242213</v>
      </c>
    </row>
    <row r="10" spans="1:19" x14ac:dyDescent="0.25">
      <c r="A10" s="1">
        <v>100</v>
      </c>
      <c r="B10" t="s">
        <v>0</v>
      </c>
      <c r="C10" t="s">
        <v>215</v>
      </c>
      <c r="D10" t="s">
        <v>2</v>
      </c>
      <c r="E10" t="s">
        <v>3</v>
      </c>
      <c r="F10">
        <v>8100</v>
      </c>
      <c r="G10" s="1">
        <v>2500</v>
      </c>
      <c r="H10">
        <v>65000</v>
      </c>
      <c r="I10" t="s">
        <v>203</v>
      </c>
      <c r="J10">
        <v>10</v>
      </c>
      <c r="K10" t="s">
        <v>271</v>
      </c>
      <c r="L10" t="s">
        <v>274</v>
      </c>
      <c r="M10">
        <v>0</v>
      </c>
      <c r="N10" s="8">
        <f>Table1[[#This Row],[Verluste '[Mw.']
(Anzahl)]]/Table1[[#This Row],[Pakete '[Mw.']
(Anzahl)]]</f>
        <v>0</v>
      </c>
      <c r="O10" s="1">
        <v>1695194</v>
      </c>
      <c r="P10" s="1"/>
      <c r="Q10" s="3">
        <f>((Table1[[#This Row],[Pakete '[Mw.']
(Anzahl)]]/Table1[[#This Row],[Duration (s)]])*Table1[[#This Row],[Datagram]]*8)/1000000</f>
        <v>8815.0087999999996</v>
      </c>
      <c r="R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8852.9811455999989</v>
      </c>
      <c r="S10" s="6">
        <v>38369278</v>
      </c>
    </row>
    <row r="11" spans="1:19" x14ac:dyDescent="0.25">
      <c r="A11" s="1">
        <v>100</v>
      </c>
      <c r="B11" t="s">
        <v>0</v>
      </c>
      <c r="C11" t="s">
        <v>205</v>
      </c>
      <c r="D11" t="s">
        <v>2</v>
      </c>
      <c r="E11" t="s">
        <v>3</v>
      </c>
      <c r="F11">
        <v>8100</v>
      </c>
      <c r="G11" s="1">
        <v>5000</v>
      </c>
      <c r="H11">
        <v>65000</v>
      </c>
      <c r="I11" t="s">
        <v>203</v>
      </c>
      <c r="J11">
        <v>10</v>
      </c>
      <c r="K11" t="s">
        <v>271</v>
      </c>
      <c r="L11" t="s">
        <v>274</v>
      </c>
      <c r="M11">
        <v>0</v>
      </c>
      <c r="N11" s="8">
        <f>Table1[[#This Row],[Verluste '[Mw.']
(Anzahl)]]/Table1[[#This Row],[Pakete '[Mw.']
(Anzahl)]]</f>
        <v>0</v>
      </c>
      <c r="O11" s="1">
        <v>1699585</v>
      </c>
      <c r="P11" s="1"/>
      <c r="Q11" s="3">
        <f>((Table1[[#This Row],[Pakete '[Mw.']
(Anzahl)]]/Table1[[#This Row],[Duration (s)]])*Table1[[#This Row],[Datagram]]*8)/1000000</f>
        <v>8837.8420000000006</v>
      </c>
      <c r="R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8875.9127040000003</v>
      </c>
      <c r="S11" s="6">
        <v>18392691</v>
      </c>
    </row>
    <row r="12" spans="1:19" x14ac:dyDescent="0.25">
      <c r="A12" s="1">
        <v>100</v>
      </c>
      <c r="B12" t="s">
        <v>0</v>
      </c>
      <c r="C12" t="s">
        <v>213</v>
      </c>
      <c r="D12" t="s">
        <v>2</v>
      </c>
      <c r="E12" t="s">
        <v>3</v>
      </c>
      <c r="F12">
        <v>8100</v>
      </c>
      <c r="G12" s="1">
        <v>7500</v>
      </c>
      <c r="H12">
        <v>65000</v>
      </c>
      <c r="I12" t="s">
        <v>203</v>
      </c>
      <c r="J12">
        <v>10</v>
      </c>
      <c r="K12" t="s">
        <v>271</v>
      </c>
      <c r="L12" t="s">
        <v>274</v>
      </c>
      <c r="M12">
        <v>0</v>
      </c>
      <c r="N12" s="8">
        <f>Table1[[#This Row],[Verluste '[Mw.']
(Anzahl)]]/Table1[[#This Row],[Pakete '[Mw.']
(Anzahl)]]</f>
        <v>0</v>
      </c>
      <c r="O12" s="1">
        <v>1698756</v>
      </c>
      <c r="Q12" s="3">
        <f>((Table1[[#This Row],[Pakete '[Mw.']
(Anzahl)]]/Table1[[#This Row],[Duration (s)]])*Table1[[#This Row],[Datagram]]*8)/1000000</f>
        <v>8833.5311999999994</v>
      </c>
      <c r="R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8871.5833344000021</v>
      </c>
      <c r="S12" s="6">
        <v>11736089</v>
      </c>
    </row>
    <row r="13" spans="1:19" x14ac:dyDescent="0.25">
      <c r="A13" s="1">
        <v>100</v>
      </c>
      <c r="B13" t="s">
        <v>0</v>
      </c>
      <c r="C13" t="s">
        <v>210</v>
      </c>
      <c r="D13" t="s">
        <v>2</v>
      </c>
      <c r="E13" t="s">
        <v>3</v>
      </c>
      <c r="F13">
        <v>8100</v>
      </c>
      <c r="G13" s="1">
        <v>10000</v>
      </c>
      <c r="H13">
        <v>65000</v>
      </c>
      <c r="I13" t="s">
        <v>203</v>
      </c>
      <c r="J13">
        <v>10</v>
      </c>
      <c r="K13" t="s">
        <v>271</v>
      </c>
      <c r="L13" t="s">
        <v>274</v>
      </c>
      <c r="M13">
        <v>0</v>
      </c>
      <c r="N13" s="8">
        <f>Table1[[#This Row],[Verluste '[Mw.']
(Anzahl)]]/Table1[[#This Row],[Pakete '[Mw.']
(Anzahl)]]</f>
        <v>0</v>
      </c>
      <c r="O13" s="1">
        <v>1698534</v>
      </c>
      <c r="Q13" s="3">
        <f>((Table1[[#This Row],[Pakete '[Mw.']
(Anzahl)]]/Table1[[#This Row],[Duration (s)]])*Table1[[#This Row],[Datagram]]*8)/1000000</f>
        <v>8832.3768</v>
      </c>
      <c r="R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8870.4239615999995</v>
      </c>
      <c r="S13" s="6">
        <v>8409612</v>
      </c>
    </row>
    <row r="14" spans="1:19" x14ac:dyDescent="0.25">
      <c r="A14" s="1">
        <v>100</v>
      </c>
      <c r="B14" t="s">
        <v>0</v>
      </c>
      <c r="C14" t="s">
        <v>228</v>
      </c>
      <c r="D14" t="s">
        <v>2</v>
      </c>
      <c r="E14" t="s">
        <v>3</v>
      </c>
      <c r="F14">
        <v>8100</v>
      </c>
      <c r="G14" s="1">
        <v>2500</v>
      </c>
      <c r="H14">
        <v>80</v>
      </c>
      <c r="I14" t="s">
        <v>225</v>
      </c>
      <c r="J14">
        <v>0</v>
      </c>
      <c r="K14" t="s">
        <v>271</v>
      </c>
      <c r="L14" t="s">
        <v>274</v>
      </c>
      <c r="M14">
        <v>0</v>
      </c>
      <c r="N14" s="8">
        <f>Table1[[#This Row],[Verluste '[Mw.']
(Anzahl)]]/Table1[[#This Row],[Pakete '[Mw.']
(Anzahl)]]</f>
        <v>0</v>
      </c>
      <c r="O14" s="6">
        <v>16263020.5</v>
      </c>
      <c r="P14" s="5">
        <v>34668.738374795241</v>
      </c>
      <c r="Q14" s="3">
        <f>((Table1[[#This Row],[Pakete '[Mw.']
(Anzahl)]]/Table1[[#This Row],[Duration (s)]])*Table1[[#This Row],[Datagram]]*8)/1000000</f>
        <v>104.08333119999999</v>
      </c>
      <c r="R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158.72708007999998</v>
      </c>
      <c r="S14" s="6">
        <v>23733144</v>
      </c>
    </row>
    <row r="15" spans="1:19" x14ac:dyDescent="0.25">
      <c r="A15" s="1">
        <v>100</v>
      </c>
      <c r="B15" t="s">
        <v>0</v>
      </c>
      <c r="C15" t="s">
        <v>229</v>
      </c>
      <c r="D15" t="s">
        <v>2</v>
      </c>
      <c r="E15" t="s">
        <v>3</v>
      </c>
      <c r="F15">
        <v>8100</v>
      </c>
      <c r="G15" s="1">
        <v>5000</v>
      </c>
      <c r="H15">
        <v>80</v>
      </c>
      <c r="I15" t="s">
        <v>225</v>
      </c>
      <c r="J15">
        <v>0</v>
      </c>
      <c r="K15" t="s">
        <v>271</v>
      </c>
      <c r="L15" t="s">
        <v>274</v>
      </c>
      <c r="M15">
        <v>0</v>
      </c>
      <c r="N15" s="8">
        <f>Table1[[#This Row],[Verluste '[Mw.']
(Anzahl)]]/Table1[[#This Row],[Pakete '[Mw.']
(Anzahl)]]</f>
        <v>0</v>
      </c>
      <c r="O15" s="6">
        <v>15000744.5</v>
      </c>
      <c r="P15" s="5">
        <v>22539.895196971</v>
      </c>
      <c r="Q15" s="3">
        <f>((Table1[[#This Row],[Pakete '[Mw.']
(Anzahl)]]/Table1[[#This Row],[Duration (s)]])*Table1[[#This Row],[Datagram]]*8)/1000000</f>
        <v>96.004764800000018</v>
      </c>
      <c r="R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146.40726631999999</v>
      </c>
      <c r="S15" s="6">
        <v>4997347</v>
      </c>
    </row>
    <row r="16" spans="1:19" x14ac:dyDescent="0.25">
      <c r="A16" s="1">
        <v>100</v>
      </c>
      <c r="B16" t="s">
        <v>0</v>
      </c>
      <c r="C16" t="s">
        <v>230</v>
      </c>
      <c r="D16" t="s">
        <v>2</v>
      </c>
      <c r="E16" t="s">
        <v>3</v>
      </c>
      <c r="F16">
        <v>8100</v>
      </c>
      <c r="G16" s="1">
        <v>7500</v>
      </c>
      <c r="H16">
        <v>80</v>
      </c>
      <c r="I16" t="s">
        <v>225</v>
      </c>
      <c r="J16">
        <v>0</v>
      </c>
      <c r="K16" t="s">
        <v>271</v>
      </c>
      <c r="L16" t="s">
        <v>274</v>
      </c>
      <c r="M16">
        <v>0</v>
      </c>
      <c r="N16" s="8">
        <f>Table1[[#This Row],[Verluste '[Mw.']
(Anzahl)]]/Table1[[#This Row],[Pakete '[Mw.']
(Anzahl)]]</f>
        <v>0</v>
      </c>
      <c r="O16" s="6">
        <v>13210145.5</v>
      </c>
      <c r="P16" s="5">
        <v>91892.061749097789</v>
      </c>
      <c r="Q16" s="3">
        <f>((Table1[[#This Row],[Pakete '[Mw.']
(Anzahl)]]/Table1[[#This Row],[Duration (s)]])*Table1[[#This Row],[Datagram]]*8)/1000000</f>
        <v>84.544931199999994</v>
      </c>
      <c r="R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128.93102008</v>
      </c>
      <c r="S16" s="6">
        <v>121893.5</v>
      </c>
    </row>
    <row r="17" spans="1:19" x14ac:dyDescent="0.25">
      <c r="A17" s="1">
        <v>100</v>
      </c>
      <c r="B17" t="s">
        <v>0</v>
      </c>
      <c r="C17" t="s">
        <v>231</v>
      </c>
      <c r="D17" t="s">
        <v>2</v>
      </c>
      <c r="E17" t="s">
        <v>3</v>
      </c>
      <c r="F17">
        <v>8100</v>
      </c>
      <c r="G17" s="1">
        <v>10000</v>
      </c>
      <c r="H17">
        <v>80</v>
      </c>
      <c r="I17" t="s">
        <v>225</v>
      </c>
      <c r="J17">
        <v>0</v>
      </c>
      <c r="K17" t="s">
        <v>271</v>
      </c>
      <c r="L17" t="s">
        <v>274</v>
      </c>
      <c r="M17">
        <v>0</v>
      </c>
      <c r="N17" s="8">
        <f>Table1[[#This Row],[Verluste '[Mw.']
(Anzahl)]]/Table1[[#This Row],[Pakete '[Mw.']
(Anzahl)]]</f>
        <v>0</v>
      </c>
      <c r="O17" s="6">
        <v>9952017</v>
      </c>
      <c r="P17" s="5">
        <v>41459.084794529655</v>
      </c>
      <c r="Q17" s="3">
        <f>((Table1[[#This Row],[Pakete '[Mw.']
(Anzahl)]]/Table1[[#This Row],[Duration (s)]])*Table1[[#This Row],[Datagram]]*8)/1000000</f>
        <v>63.692908799999998</v>
      </c>
      <c r="R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97.131685919999995</v>
      </c>
      <c r="S17" s="6">
        <v>163</v>
      </c>
    </row>
    <row r="18" spans="1:19" x14ac:dyDescent="0.25">
      <c r="A18" s="1">
        <v>100</v>
      </c>
      <c r="B18" t="s">
        <v>0</v>
      </c>
      <c r="C18" t="s">
        <v>232</v>
      </c>
      <c r="D18" t="s">
        <v>2</v>
      </c>
      <c r="E18" t="s">
        <v>3</v>
      </c>
      <c r="F18">
        <v>8100</v>
      </c>
      <c r="G18" s="1">
        <v>2500</v>
      </c>
      <c r="H18">
        <v>8900</v>
      </c>
      <c r="I18" t="s">
        <v>225</v>
      </c>
      <c r="J18">
        <v>0</v>
      </c>
      <c r="K18" t="s">
        <v>271</v>
      </c>
      <c r="L18" t="s">
        <v>274</v>
      </c>
      <c r="M18">
        <v>0</v>
      </c>
      <c r="N18" s="8">
        <f>Table1[[#This Row],[Verluste '[Mw.']
(Anzahl)]]/Table1[[#This Row],[Pakete '[Mw.']
(Anzahl)]]</f>
        <v>0</v>
      </c>
      <c r="O18" s="6">
        <v>10280372.5</v>
      </c>
      <c r="P18" s="5">
        <v>13582.814159812391</v>
      </c>
      <c r="Q18" s="3">
        <f>((Table1[[#This Row],[Pakete '[Mw.']
(Anzahl)]]/Table1[[#This Row],[Duration (s)]])*Table1[[#This Row],[Datagram]]*8)/1000000</f>
        <v>7319.6252199999999</v>
      </c>
      <c r="R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7354.1672716000003</v>
      </c>
      <c r="S18" s="6">
        <v>29715785.5</v>
      </c>
    </row>
    <row r="19" spans="1:19" x14ac:dyDescent="0.25">
      <c r="A19" s="1">
        <v>100</v>
      </c>
      <c r="B19" t="s">
        <v>0</v>
      </c>
      <c r="C19" t="s">
        <v>233</v>
      </c>
      <c r="D19" t="s">
        <v>2</v>
      </c>
      <c r="E19" t="s">
        <v>3</v>
      </c>
      <c r="F19">
        <v>8100</v>
      </c>
      <c r="G19" s="1">
        <v>5000</v>
      </c>
      <c r="H19">
        <v>8900</v>
      </c>
      <c r="I19" t="s">
        <v>225</v>
      </c>
      <c r="J19">
        <v>0</v>
      </c>
      <c r="K19" t="s">
        <v>271</v>
      </c>
      <c r="L19" t="s">
        <v>274</v>
      </c>
      <c r="M19">
        <v>0</v>
      </c>
      <c r="N19" s="8">
        <f>Table1[[#This Row],[Verluste '[Mw.']
(Anzahl)]]/Table1[[#This Row],[Pakete '[Mw.']
(Anzahl)]]</f>
        <v>0</v>
      </c>
      <c r="O19" s="6">
        <v>10282806</v>
      </c>
      <c r="P19" s="5">
        <v>19609.485255865337</v>
      </c>
      <c r="Q19" s="3">
        <f>((Table1[[#This Row],[Pakete '[Mw.']
(Anzahl)]]/Table1[[#This Row],[Duration (s)]])*Table1[[#This Row],[Datagram]]*8)/1000000</f>
        <v>7321.3578719999996</v>
      </c>
      <c r="R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7355.9081001599998</v>
      </c>
      <c r="S19" s="6">
        <v>9715271.5</v>
      </c>
    </row>
    <row r="20" spans="1:19" x14ac:dyDescent="0.25">
      <c r="A20" s="1">
        <v>100</v>
      </c>
      <c r="B20" t="s">
        <v>0</v>
      </c>
      <c r="C20" t="s">
        <v>234</v>
      </c>
      <c r="D20" t="s">
        <v>2</v>
      </c>
      <c r="E20" t="s">
        <v>3</v>
      </c>
      <c r="F20">
        <v>8100</v>
      </c>
      <c r="G20" s="1">
        <v>7500</v>
      </c>
      <c r="H20">
        <v>8900</v>
      </c>
      <c r="I20" t="s">
        <v>225</v>
      </c>
      <c r="J20">
        <v>0</v>
      </c>
      <c r="K20" t="s">
        <v>271</v>
      </c>
      <c r="L20" t="s">
        <v>274</v>
      </c>
      <c r="M20">
        <v>0</v>
      </c>
      <c r="N20" s="8">
        <f>Table1[[#This Row],[Verluste '[Mw.']
(Anzahl)]]/Table1[[#This Row],[Pakete '[Mw.']
(Anzahl)]]</f>
        <v>0</v>
      </c>
      <c r="O20" s="6">
        <v>10283614</v>
      </c>
      <c r="P20" s="5">
        <v>5928.3832534680141</v>
      </c>
      <c r="Q20" s="3">
        <f>((Table1[[#This Row],[Pakete '[Mw.']
(Anzahl)]]/Table1[[#This Row],[Duration (s)]])*Table1[[#This Row],[Datagram]]*8)/1000000</f>
        <v>7321.9331679999996</v>
      </c>
      <c r="R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7356.4861110399997</v>
      </c>
      <c r="S20" s="6">
        <v>3048442</v>
      </c>
    </row>
    <row r="21" spans="1:19" x14ac:dyDescent="0.25">
      <c r="A21" s="1">
        <v>100</v>
      </c>
      <c r="B21" t="s">
        <v>0</v>
      </c>
      <c r="C21" t="s">
        <v>235</v>
      </c>
      <c r="D21" t="s">
        <v>2</v>
      </c>
      <c r="E21" t="s">
        <v>3</v>
      </c>
      <c r="F21">
        <v>8100</v>
      </c>
      <c r="G21" s="1">
        <v>10000</v>
      </c>
      <c r="H21">
        <v>8900</v>
      </c>
      <c r="I21" t="s">
        <v>225</v>
      </c>
      <c r="J21">
        <v>0</v>
      </c>
      <c r="K21" t="s">
        <v>271</v>
      </c>
      <c r="L21" t="s">
        <v>274</v>
      </c>
      <c r="M21">
        <v>0</v>
      </c>
      <c r="N21" s="8">
        <f>Table1[[#This Row],[Verluste '[Mw.']
(Anzahl)]]/Table1[[#This Row],[Pakete '[Mw.']
(Anzahl)]]</f>
        <v>0</v>
      </c>
      <c r="O21" s="6">
        <v>9753433</v>
      </c>
      <c r="P21" s="5">
        <v>3583.6171670534227</v>
      </c>
      <c r="Q21" s="3">
        <f>((Table1[[#This Row],[Pakete '[Mw.']
(Anzahl)]]/Table1[[#This Row],[Duration (s)]])*Table1[[#This Row],[Datagram]]*8)/1000000</f>
        <v>6944.4442959999997</v>
      </c>
      <c r="R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6977.2158308799999</v>
      </c>
      <c r="S21" s="6">
        <v>245622.5</v>
      </c>
    </row>
    <row r="22" spans="1:19" x14ac:dyDescent="0.25">
      <c r="A22" s="1">
        <v>100</v>
      </c>
      <c r="B22" t="s">
        <v>0</v>
      </c>
      <c r="C22" t="s">
        <v>236</v>
      </c>
      <c r="D22" t="s">
        <v>2</v>
      </c>
      <c r="E22" t="s">
        <v>3</v>
      </c>
      <c r="F22">
        <v>8100</v>
      </c>
      <c r="G22" s="1">
        <v>2500</v>
      </c>
      <c r="H22">
        <v>65000</v>
      </c>
      <c r="I22" t="s">
        <v>225</v>
      </c>
      <c r="J22">
        <v>0</v>
      </c>
      <c r="K22" t="s">
        <v>271</v>
      </c>
      <c r="L22" t="s">
        <v>274</v>
      </c>
      <c r="M22">
        <v>0</v>
      </c>
      <c r="N22" s="8">
        <f>Table1[[#This Row],[Verluste '[Mw.']
(Anzahl)]]/Table1[[#This Row],[Pakete '[Mw.']
(Anzahl)]]</f>
        <v>0</v>
      </c>
      <c r="O22" s="6">
        <v>1735044.5</v>
      </c>
      <c r="P22" s="5">
        <v>2725.8966414741408</v>
      </c>
      <c r="Q22" s="3">
        <f>((Table1[[#This Row],[Pakete '[Mw.']
(Anzahl)]]/Table1[[#This Row],[Duration (s)]])*Table1[[#This Row],[Datagram]]*8)/1000000</f>
        <v>9022.2314000000006</v>
      </c>
      <c r="R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9061.0963967999996</v>
      </c>
      <c r="S22" s="6">
        <v>38416116</v>
      </c>
    </row>
    <row r="23" spans="1:19" x14ac:dyDescent="0.25">
      <c r="A23" s="1">
        <v>100</v>
      </c>
      <c r="B23" t="s">
        <v>0</v>
      </c>
      <c r="C23" t="s">
        <v>237</v>
      </c>
      <c r="D23" t="s">
        <v>2</v>
      </c>
      <c r="E23" t="s">
        <v>3</v>
      </c>
      <c r="F23">
        <v>8100</v>
      </c>
      <c r="G23" s="1">
        <v>5000</v>
      </c>
      <c r="H23">
        <v>65000</v>
      </c>
      <c r="I23" t="s">
        <v>225</v>
      </c>
      <c r="J23">
        <v>0</v>
      </c>
      <c r="K23" t="s">
        <v>271</v>
      </c>
      <c r="L23" t="s">
        <v>274</v>
      </c>
      <c r="M23">
        <v>0</v>
      </c>
      <c r="N23" s="8">
        <f>Table1[[#This Row],[Verluste '[Mw.']
(Anzahl)]]/Table1[[#This Row],[Pakete '[Mw.']
(Anzahl)]]</f>
        <v>0</v>
      </c>
      <c r="O23" s="6">
        <v>1721888</v>
      </c>
      <c r="P23" s="5">
        <v>285.67113959936518</v>
      </c>
      <c r="Q23" s="3">
        <f>((Table1[[#This Row],[Pakete '[Mw.']
(Anzahl)]]/Table1[[#This Row],[Duration (s)]])*Table1[[#This Row],[Datagram]]*8)/1000000</f>
        <v>8953.8176000000003</v>
      </c>
      <c r="R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8992.3878912</v>
      </c>
      <c r="S23" s="6">
        <v>18416198</v>
      </c>
    </row>
    <row r="24" spans="1:19" x14ac:dyDescent="0.25">
      <c r="A24" s="1">
        <v>100</v>
      </c>
      <c r="B24" t="s">
        <v>0</v>
      </c>
      <c r="C24" t="s">
        <v>238</v>
      </c>
      <c r="D24" t="s">
        <v>2</v>
      </c>
      <c r="E24" t="s">
        <v>3</v>
      </c>
      <c r="F24">
        <v>8100</v>
      </c>
      <c r="G24" s="1">
        <v>7500</v>
      </c>
      <c r="H24">
        <v>65000</v>
      </c>
      <c r="I24" t="s">
        <v>225</v>
      </c>
      <c r="J24">
        <v>0</v>
      </c>
      <c r="K24" t="s">
        <v>271</v>
      </c>
      <c r="L24" t="s">
        <v>274</v>
      </c>
      <c r="M24">
        <v>0</v>
      </c>
      <c r="N24" s="8">
        <f>Table1[[#This Row],[Verluste '[Mw.']
(Anzahl)]]/Table1[[#This Row],[Pakete '[Mw.']
(Anzahl)]]</f>
        <v>0</v>
      </c>
      <c r="O24" s="6">
        <v>1742217</v>
      </c>
      <c r="P24" s="5">
        <v>11.313708498984761</v>
      </c>
      <c r="Q24" s="3">
        <f>((Table1[[#This Row],[Pakete '[Mw.']
(Anzahl)]]/Table1[[#This Row],[Duration (s)]])*Table1[[#This Row],[Datagram]]*8)/1000000</f>
        <v>9059.5283999999992</v>
      </c>
      <c r="R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9098.5540607999992</v>
      </c>
      <c r="S24" s="6">
        <v>11749845.5</v>
      </c>
    </row>
    <row r="25" spans="1:19" x14ac:dyDescent="0.25">
      <c r="A25" s="1">
        <v>100</v>
      </c>
      <c r="B25" t="s">
        <v>0</v>
      </c>
      <c r="C25" t="s">
        <v>239</v>
      </c>
      <c r="D25" t="s">
        <v>2</v>
      </c>
      <c r="E25" t="s">
        <v>3</v>
      </c>
      <c r="F25">
        <v>8100</v>
      </c>
      <c r="G25" s="1">
        <v>10000</v>
      </c>
      <c r="H25">
        <v>65000</v>
      </c>
      <c r="I25" t="s">
        <v>225</v>
      </c>
      <c r="J25">
        <v>0</v>
      </c>
      <c r="K25" t="s">
        <v>271</v>
      </c>
      <c r="L25" t="s">
        <v>274</v>
      </c>
      <c r="M25">
        <v>0</v>
      </c>
      <c r="N25" s="8">
        <f>Table1[[#This Row],[Verluste '[Mw.']
(Anzahl)]]/Table1[[#This Row],[Pakete '[Mw.']
(Anzahl)]]</f>
        <v>0</v>
      </c>
      <c r="O25" s="6">
        <v>1741971</v>
      </c>
      <c r="P25" s="5">
        <v>131.52186130069785</v>
      </c>
      <c r="Q25" s="3">
        <f>((Table1[[#This Row],[Pakete '[Mw.']
(Anzahl)]]/Table1[[#This Row],[Duration (s)]])*Table1[[#This Row],[Datagram]]*8)/1000000</f>
        <v>9058.2492000000002</v>
      </c>
      <c r="R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9097.2693503999999</v>
      </c>
      <c r="S25" s="6">
        <v>8417079.5</v>
      </c>
    </row>
    <row r="26" spans="1:19" x14ac:dyDescent="0.25">
      <c r="A26" s="1">
        <v>100</v>
      </c>
      <c r="B26" t="s">
        <v>0</v>
      </c>
      <c r="C26" t="s">
        <v>102</v>
      </c>
      <c r="D26" t="s">
        <v>2</v>
      </c>
      <c r="E26" t="s">
        <v>3</v>
      </c>
      <c r="F26">
        <v>8100</v>
      </c>
      <c r="G26" s="1">
        <v>2500</v>
      </c>
      <c r="H26">
        <v>80</v>
      </c>
      <c r="I26" t="s">
        <v>6</v>
      </c>
      <c r="J26">
        <v>16</v>
      </c>
      <c r="K26" t="s">
        <v>272</v>
      </c>
      <c r="L26" t="s">
        <v>274</v>
      </c>
      <c r="M26">
        <v>0</v>
      </c>
      <c r="N26" s="8">
        <f>Table1[[#This Row],[Verluste '[Mw.']
(Anzahl)]]/Table1[[#This Row],[Pakete '[Mw.']
(Anzahl)]]</f>
        <v>0</v>
      </c>
      <c r="O26" s="1">
        <v>11940367</v>
      </c>
      <c r="Q26" s="3">
        <f>((Table1[[#This Row],[Pakete '[Mw.']
(Anzahl)]]/Table1[[#This Row],[Duration (s)]])*Table1[[#This Row],[Datagram]]*8)/1000000</f>
        <v>76.418348800000004</v>
      </c>
      <c r="R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116.53798192000001</v>
      </c>
      <c r="S26" s="6">
        <v>27698624</v>
      </c>
    </row>
    <row r="27" spans="1:19" x14ac:dyDescent="0.25">
      <c r="A27" s="1">
        <v>100</v>
      </c>
      <c r="B27" t="s">
        <v>0</v>
      </c>
      <c r="C27" t="s">
        <v>83</v>
      </c>
      <c r="D27" t="s">
        <v>2</v>
      </c>
      <c r="E27" t="s">
        <v>3</v>
      </c>
      <c r="F27">
        <v>8100</v>
      </c>
      <c r="G27" s="1">
        <v>5000</v>
      </c>
      <c r="H27">
        <v>80</v>
      </c>
      <c r="I27" t="s">
        <v>6</v>
      </c>
      <c r="J27">
        <v>16</v>
      </c>
      <c r="K27" t="s">
        <v>272</v>
      </c>
      <c r="L27" t="s">
        <v>274</v>
      </c>
      <c r="M27">
        <v>0</v>
      </c>
      <c r="N27" s="8">
        <f>Table1[[#This Row],[Verluste '[Mw.']
(Anzahl)]]/Table1[[#This Row],[Pakete '[Mw.']
(Anzahl)]]</f>
        <v>0</v>
      </c>
      <c r="O27">
        <v>11932886</v>
      </c>
      <c r="Q27" s="3">
        <f>((Table1[[#This Row],[Pakete '[Mw.']
(Anzahl)]]/Table1[[#This Row],[Duration (s)]])*Table1[[#This Row],[Datagram]]*8)/1000000</f>
        <v>76.370470400000002</v>
      </c>
      <c r="R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116.46496736</v>
      </c>
      <c r="S27" s="6">
        <v>7886696</v>
      </c>
    </row>
    <row r="28" spans="1:19" x14ac:dyDescent="0.25">
      <c r="A28" s="1">
        <v>100</v>
      </c>
      <c r="B28" t="s">
        <v>0</v>
      </c>
      <c r="C28" t="s">
        <v>134</v>
      </c>
      <c r="D28" t="s">
        <v>2</v>
      </c>
      <c r="E28" t="s">
        <v>3</v>
      </c>
      <c r="F28">
        <v>8100</v>
      </c>
      <c r="G28" s="1">
        <v>7500</v>
      </c>
      <c r="H28">
        <v>80</v>
      </c>
      <c r="I28" t="s">
        <v>6</v>
      </c>
      <c r="J28">
        <v>16</v>
      </c>
      <c r="K28" t="s">
        <v>272</v>
      </c>
      <c r="L28" t="s">
        <v>274</v>
      </c>
      <c r="M28">
        <v>0</v>
      </c>
      <c r="N28" s="8">
        <f>Table1[[#This Row],[Verluste '[Mw.']
(Anzahl)]]/Table1[[#This Row],[Pakete '[Mw.']
(Anzahl)]]</f>
        <v>0</v>
      </c>
      <c r="O28">
        <v>11682318</v>
      </c>
      <c r="Q28" s="3">
        <f>((Table1[[#This Row],[Pakete '[Mw.']
(Anzahl)]]/Table1[[#This Row],[Duration (s)]])*Table1[[#This Row],[Datagram]]*8)/1000000</f>
        <v>74.766835199999989</v>
      </c>
      <c r="R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114.01942367999999</v>
      </c>
      <c r="S28" s="6">
        <v>1530688</v>
      </c>
    </row>
    <row r="29" spans="1:19" x14ac:dyDescent="0.25">
      <c r="A29" s="1">
        <v>100</v>
      </c>
      <c r="B29" t="s">
        <v>0</v>
      </c>
      <c r="C29" t="s">
        <v>112</v>
      </c>
      <c r="D29" t="s">
        <v>2</v>
      </c>
      <c r="E29" t="s">
        <v>3</v>
      </c>
      <c r="F29">
        <v>8100</v>
      </c>
      <c r="G29" s="1">
        <v>10000</v>
      </c>
      <c r="H29">
        <v>80</v>
      </c>
      <c r="I29" t="s">
        <v>6</v>
      </c>
      <c r="J29">
        <v>16</v>
      </c>
      <c r="K29" t="s">
        <v>272</v>
      </c>
      <c r="L29" t="s">
        <v>274</v>
      </c>
      <c r="M29">
        <v>0</v>
      </c>
      <c r="N29" s="8">
        <f>Table1[[#This Row],[Verluste '[Mw.']
(Anzahl)]]/Table1[[#This Row],[Pakete '[Mw.']
(Anzahl)]]</f>
        <v>0</v>
      </c>
      <c r="O29">
        <v>9908752</v>
      </c>
      <c r="Q29" s="3">
        <f>((Table1[[#This Row],[Pakete '[Mw.']
(Anzahl)]]/Table1[[#This Row],[Duration (s)]])*Table1[[#This Row],[Datagram]]*8)/1000000</f>
        <v>63.416012800000004</v>
      </c>
      <c r="R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96.709419520000012</v>
      </c>
      <c r="S29" s="6">
        <v>987</v>
      </c>
    </row>
    <row r="30" spans="1:19" x14ac:dyDescent="0.25">
      <c r="A30" s="1">
        <v>100</v>
      </c>
      <c r="B30" t="s">
        <v>0</v>
      </c>
      <c r="C30" t="s">
        <v>106</v>
      </c>
      <c r="D30" t="s">
        <v>2</v>
      </c>
      <c r="E30" t="s">
        <v>3</v>
      </c>
      <c r="F30">
        <v>8100</v>
      </c>
      <c r="G30" s="1">
        <v>2500</v>
      </c>
      <c r="H30">
        <v>8900</v>
      </c>
      <c r="I30" t="s">
        <v>6</v>
      </c>
      <c r="J30">
        <v>16</v>
      </c>
      <c r="K30" t="s">
        <v>272</v>
      </c>
      <c r="L30" t="s">
        <v>274</v>
      </c>
      <c r="M30">
        <v>0</v>
      </c>
      <c r="N30" s="8">
        <f>Table1[[#This Row],[Verluste '[Mw.']
(Anzahl)]]/Table1[[#This Row],[Pakete '[Mw.']
(Anzahl)]]</f>
        <v>0</v>
      </c>
      <c r="O30">
        <v>9726457</v>
      </c>
      <c r="Q30" s="3">
        <f>((Table1[[#This Row],[Pakete '[Mw.']
(Anzahl)]]/Table1[[#This Row],[Duration (s)]])*Table1[[#This Row],[Datagram]]*8)/1000000</f>
        <v>6925.2373840000009</v>
      </c>
      <c r="R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6957.9182795200004</v>
      </c>
      <c r="S30" s="6">
        <v>29912569</v>
      </c>
    </row>
    <row r="31" spans="1:19" x14ac:dyDescent="0.25">
      <c r="A31" s="1">
        <v>100</v>
      </c>
      <c r="B31" t="s">
        <v>0</v>
      </c>
      <c r="C31" t="s">
        <v>107</v>
      </c>
      <c r="D31" t="s">
        <v>2</v>
      </c>
      <c r="E31" t="s">
        <v>3</v>
      </c>
      <c r="F31">
        <v>8100</v>
      </c>
      <c r="G31" s="1">
        <v>5000</v>
      </c>
      <c r="H31">
        <v>8900</v>
      </c>
      <c r="I31" t="s">
        <v>6</v>
      </c>
      <c r="J31">
        <v>16</v>
      </c>
      <c r="K31" t="s">
        <v>272</v>
      </c>
      <c r="L31" t="s">
        <v>274</v>
      </c>
      <c r="M31">
        <v>0</v>
      </c>
      <c r="N31" s="8">
        <f>Table1[[#This Row],[Verluste '[Mw.']
(Anzahl)]]/Table1[[#This Row],[Pakete '[Mw.']
(Anzahl)]]</f>
        <v>0</v>
      </c>
      <c r="O31">
        <v>9736934</v>
      </c>
      <c r="Q31" s="3">
        <f>((Table1[[#This Row],[Pakete '[Mw.']
(Anzahl)]]/Table1[[#This Row],[Duration (s)]])*Table1[[#This Row],[Datagram]]*8)/1000000</f>
        <v>6932.6970080000001</v>
      </c>
      <c r="R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6965.4131062400002</v>
      </c>
      <c r="S31" s="6">
        <v>10082526</v>
      </c>
    </row>
    <row r="32" spans="1:19" x14ac:dyDescent="0.25">
      <c r="A32" s="1">
        <v>100</v>
      </c>
      <c r="B32" t="s">
        <v>0</v>
      </c>
      <c r="C32" t="s">
        <v>114</v>
      </c>
      <c r="D32" t="s">
        <v>2</v>
      </c>
      <c r="E32" t="s">
        <v>3</v>
      </c>
      <c r="F32">
        <v>8100</v>
      </c>
      <c r="G32" s="1">
        <v>7500</v>
      </c>
      <c r="H32">
        <v>8900</v>
      </c>
      <c r="I32" t="s">
        <v>6</v>
      </c>
      <c r="J32">
        <v>16</v>
      </c>
      <c r="K32" t="s">
        <v>272</v>
      </c>
      <c r="L32" t="s">
        <v>274</v>
      </c>
      <c r="M32">
        <v>0</v>
      </c>
      <c r="N32" s="8">
        <f>Table1[[#This Row],[Verluste '[Mw.']
(Anzahl)]]/Table1[[#This Row],[Pakete '[Mw.']
(Anzahl)]]</f>
        <v>0</v>
      </c>
      <c r="O32">
        <v>9690695</v>
      </c>
      <c r="Q32" s="3">
        <f>((Table1[[#This Row],[Pakete '[Mw.']
(Anzahl)]]/Table1[[#This Row],[Duration (s)]])*Table1[[#This Row],[Datagram]]*8)/1000000</f>
        <v>6899.77484</v>
      </c>
      <c r="R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6932.3355751999998</v>
      </c>
      <c r="S32" s="6">
        <v>3522288</v>
      </c>
    </row>
    <row r="33" spans="1:19" x14ac:dyDescent="0.25">
      <c r="A33" s="1">
        <v>100</v>
      </c>
      <c r="B33" t="s">
        <v>0</v>
      </c>
      <c r="C33" t="s">
        <v>135</v>
      </c>
      <c r="D33" t="s">
        <v>2</v>
      </c>
      <c r="E33" t="s">
        <v>3</v>
      </c>
      <c r="F33">
        <v>8100</v>
      </c>
      <c r="G33" s="1">
        <v>10000</v>
      </c>
      <c r="H33">
        <v>8900</v>
      </c>
      <c r="I33" t="s">
        <v>6</v>
      </c>
      <c r="J33">
        <v>16</v>
      </c>
      <c r="K33" t="s">
        <v>272</v>
      </c>
      <c r="L33" t="s">
        <v>274</v>
      </c>
      <c r="M33">
        <v>0</v>
      </c>
      <c r="N33" s="8">
        <f>Table1[[#This Row],[Verluste '[Mw.']
(Anzahl)]]/Table1[[#This Row],[Pakete '[Mw.']
(Anzahl)]]</f>
        <v>0</v>
      </c>
      <c r="O33">
        <v>9592099</v>
      </c>
      <c r="Q33" s="3">
        <f>((Table1[[#This Row],[Pakete '[Mw.']
(Anzahl)]]/Table1[[#This Row],[Duration (s)]])*Table1[[#This Row],[Datagram]]*8)/1000000</f>
        <v>6829.5744880000002</v>
      </c>
      <c r="R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6861.8039406400003</v>
      </c>
      <c r="S33" s="6">
        <v>317639</v>
      </c>
    </row>
    <row r="34" spans="1:19" x14ac:dyDescent="0.25">
      <c r="A34" s="1">
        <v>100</v>
      </c>
      <c r="B34" t="s">
        <v>0</v>
      </c>
      <c r="C34" t="s">
        <v>139</v>
      </c>
      <c r="D34" t="s">
        <v>2</v>
      </c>
      <c r="E34" t="s">
        <v>3</v>
      </c>
      <c r="F34">
        <v>8100</v>
      </c>
      <c r="G34" s="1">
        <v>2500</v>
      </c>
      <c r="H34">
        <v>65000</v>
      </c>
      <c r="I34" t="s">
        <v>6</v>
      </c>
      <c r="J34">
        <v>16</v>
      </c>
      <c r="K34" t="s">
        <v>272</v>
      </c>
      <c r="L34" t="s">
        <v>274</v>
      </c>
      <c r="M34">
        <v>0</v>
      </c>
      <c r="N34" s="8">
        <f>Table1[[#This Row],[Verluste '[Mw.']
(Anzahl)]]/Table1[[#This Row],[Pakete '[Mw.']
(Anzahl)]]</f>
        <v>0</v>
      </c>
      <c r="O34">
        <v>1741660</v>
      </c>
      <c r="Q34" s="3">
        <f>((Table1[[#This Row],[Pakete '[Mw.']
(Anzahl)]]/Table1[[#This Row],[Duration (s)]])*Table1[[#This Row],[Datagram]]*8)/1000000</f>
        <v>9056.6319999999996</v>
      </c>
      <c r="R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9095.6451840000009</v>
      </c>
      <c r="S34" s="6">
        <v>37897257</v>
      </c>
    </row>
    <row r="35" spans="1:19" x14ac:dyDescent="0.25">
      <c r="A35" s="1">
        <v>100</v>
      </c>
      <c r="B35" t="s">
        <v>0</v>
      </c>
      <c r="C35" t="s">
        <v>121</v>
      </c>
      <c r="D35" t="s">
        <v>2</v>
      </c>
      <c r="E35" t="s">
        <v>3</v>
      </c>
      <c r="F35">
        <v>8100</v>
      </c>
      <c r="G35" s="1">
        <v>5000</v>
      </c>
      <c r="H35">
        <v>65000</v>
      </c>
      <c r="I35" t="s">
        <v>6</v>
      </c>
      <c r="J35">
        <v>16</v>
      </c>
      <c r="K35" t="s">
        <v>272</v>
      </c>
      <c r="L35" t="s">
        <v>274</v>
      </c>
      <c r="M35">
        <v>0</v>
      </c>
      <c r="N35" s="8">
        <f>Table1[[#This Row],[Verluste '[Mw.']
(Anzahl)]]/Table1[[#This Row],[Pakete '[Mw.']
(Anzahl)]]</f>
        <v>0</v>
      </c>
      <c r="O35">
        <v>1742529</v>
      </c>
      <c r="Q35" s="3">
        <f>((Table1[[#This Row],[Pakete '[Mw.']
(Anzahl)]]/Table1[[#This Row],[Duration (s)]])*Table1[[#This Row],[Datagram]]*8)/1000000</f>
        <v>9061.1507999999994</v>
      </c>
      <c r="R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9100.183449600001</v>
      </c>
      <c r="S35" s="6">
        <v>18087026</v>
      </c>
    </row>
    <row r="36" spans="1:19" x14ac:dyDescent="0.25">
      <c r="A36" s="1">
        <v>100</v>
      </c>
      <c r="B36" t="s">
        <v>0</v>
      </c>
      <c r="C36" t="s">
        <v>113</v>
      </c>
      <c r="D36" t="s">
        <v>2</v>
      </c>
      <c r="E36" t="s">
        <v>3</v>
      </c>
      <c r="F36">
        <v>8100</v>
      </c>
      <c r="G36" s="1">
        <v>7500</v>
      </c>
      <c r="H36">
        <v>65000</v>
      </c>
      <c r="I36" t="s">
        <v>6</v>
      </c>
      <c r="J36">
        <v>16</v>
      </c>
      <c r="K36" t="s">
        <v>272</v>
      </c>
      <c r="L36" t="s">
        <v>274</v>
      </c>
      <c r="M36">
        <v>0</v>
      </c>
      <c r="N36" s="8">
        <f>Table1[[#This Row],[Verluste '[Mw.']
(Anzahl)]]/Table1[[#This Row],[Pakete '[Mw.']
(Anzahl)]]</f>
        <v>0</v>
      </c>
      <c r="O36">
        <v>1741806</v>
      </c>
      <c r="Q36" s="3">
        <f>((Table1[[#This Row],[Pakete '[Mw.']
(Anzahl)]]/Table1[[#This Row],[Duration (s)]])*Table1[[#This Row],[Datagram]]*8)/1000000</f>
        <v>9057.3912</v>
      </c>
      <c r="R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9096.4076544000018</v>
      </c>
      <c r="S36" s="6">
        <v>11471133</v>
      </c>
    </row>
    <row r="37" spans="1:19" x14ac:dyDescent="0.25">
      <c r="A37" s="1">
        <v>100</v>
      </c>
      <c r="B37" t="s">
        <v>0</v>
      </c>
      <c r="C37" t="s">
        <v>119</v>
      </c>
      <c r="D37" t="s">
        <v>2</v>
      </c>
      <c r="E37" t="s">
        <v>3</v>
      </c>
      <c r="F37">
        <v>8100</v>
      </c>
      <c r="G37" s="1">
        <v>10000</v>
      </c>
      <c r="H37">
        <v>65000</v>
      </c>
      <c r="I37" t="s">
        <v>6</v>
      </c>
      <c r="J37">
        <v>16</v>
      </c>
      <c r="K37" t="s">
        <v>272</v>
      </c>
      <c r="L37" t="s">
        <v>274</v>
      </c>
      <c r="M37">
        <v>0</v>
      </c>
      <c r="N37" s="8">
        <f>Table1[[#This Row],[Verluste '[Mw.']
(Anzahl)]]/Table1[[#This Row],[Pakete '[Mw.']
(Anzahl)]]</f>
        <v>0</v>
      </c>
      <c r="O37">
        <v>1741673</v>
      </c>
      <c r="Q37" s="3">
        <f>((Table1[[#This Row],[Pakete '[Mw.']
(Anzahl)]]/Table1[[#This Row],[Duration (s)]])*Table1[[#This Row],[Datagram]]*8)/1000000</f>
        <v>9056.6995999999999</v>
      </c>
      <c r="R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9095.7130751999994</v>
      </c>
      <c r="S37" s="6">
        <v>8168065</v>
      </c>
    </row>
    <row r="38" spans="1:19" x14ac:dyDescent="0.25">
      <c r="A38" s="1">
        <v>100</v>
      </c>
      <c r="B38" t="s">
        <v>0</v>
      </c>
      <c r="C38" t="s">
        <v>152</v>
      </c>
      <c r="D38" t="s">
        <v>2</v>
      </c>
      <c r="E38" t="s">
        <v>3</v>
      </c>
      <c r="F38">
        <v>8100</v>
      </c>
      <c r="G38" s="1">
        <v>2500</v>
      </c>
      <c r="H38">
        <v>80</v>
      </c>
      <c r="I38" t="s">
        <v>69</v>
      </c>
      <c r="J38">
        <v>15</v>
      </c>
      <c r="K38" t="s">
        <v>272</v>
      </c>
      <c r="L38" t="s">
        <v>274</v>
      </c>
      <c r="M38">
        <v>0</v>
      </c>
      <c r="N38" s="8">
        <f>Table1[[#This Row],[Verluste '[Mw.']
(Anzahl)]]/Table1[[#This Row],[Pakete '[Mw.']
(Anzahl)]]</f>
        <v>0</v>
      </c>
      <c r="O38">
        <v>10636186</v>
      </c>
      <c r="Q38" s="3">
        <f>((Table1[[#This Row],[Pakete '[Mw.']
(Anzahl)]]/Table1[[#This Row],[Duration (s)]])*Table1[[#This Row],[Datagram]]*8)/1000000</f>
        <v>68.071590400000005</v>
      </c>
      <c r="R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103.80917536</v>
      </c>
      <c r="S38" s="6">
        <v>29004323</v>
      </c>
    </row>
    <row r="39" spans="1:19" x14ac:dyDescent="0.25">
      <c r="A39" s="1">
        <v>100</v>
      </c>
      <c r="B39" t="s">
        <v>0</v>
      </c>
      <c r="C39" t="s">
        <v>147</v>
      </c>
      <c r="D39" t="s">
        <v>2</v>
      </c>
      <c r="E39" t="s">
        <v>3</v>
      </c>
      <c r="F39">
        <v>8100</v>
      </c>
      <c r="G39" s="1">
        <v>5000</v>
      </c>
      <c r="H39">
        <v>80</v>
      </c>
      <c r="I39" t="s">
        <v>69</v>
      </c>
      <c r="J39">
        <v>15</v>
      </c>
      <c r="K39" t="s">
        <v>272</v>
      </c>
      <c r="L39" t="s">
        <v>274</v>
      </c>
      <c r="M39">
        <v>0</v>
      </c>
      <c r="N39" s="8">
        <f>Table1[[#This Row],[Verluste '[Mw.']
(Anzahl)]]/Table1[[#This Row],[Pakete '[Mw.']
(Anzahl)]]</f>
        <v>0</v>
      </c>
      <c r="O39">
        <v>10415326</v>
      </c>
      <c r="Q39" s="3">
        <f>((Table1[[#This Row],[Pakete '[Mw.']
(Anzahl)]]/Table1[[#This Row],[Duration (s)]])*Table1[[#This Row],[Datagram]]*8)/1000000</f>
        <v>66.658086400000002</v>
      </c>
      <c r="R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101.65358175999999</v>
      </c>
      <c r="S39" s="6">
        <v>9413456</v>
      </c>
    </row>
    <row r="40" spans="1:19" x14ac:dyDescent="0.25">
      <c r="A40" s="1">
        <v>100</v>
      </c>
      <c r="B40" t="s">
        <v>0</v>
      </c>
      <c r="C40" t="s">
        <v>145</v>
      </c>
      <c r="D40" t="s">
        <v>2</v>
      </c>
      <c r="E40" t="s">
        <v>3</v>
      </c>
      <c r="F40">
        <v>8100</v>
      </c>
      <c r="G40" s="1">
        <v>7500</v>
      </c>
      <c r="H40">
        <v>80</v>
      </c>
      <c r="I40" t="s">
        <v>69</v>
      </c>
      <c r="J40">
        <v>15</v>
      </c>
      <c r="K40" t="s">
        <v>272</v>
      </c>
      <c r="L40" t="s">
        <v>274</v>
      </c>
      <c r="M40">
        <v>0</v>
      </c>
      <c r="N40" s="8">
        <f>Table1[[#This Row],[Verluste '[Mw.']
(Anzahl)]]/Table1[[#This Row],[Pakete '[Mw.']
(Anzahl)]]</f>
        <v>0</v>
      </c>
      <c r="O40">
        <v>10495112</v>
      </c>
      <c r="Q40" s="3">
        <f>((Table1[[#This Row],[Pakete '[Mw.']
(Anzahl)]]/Table1[[#This Row],[Duration (s)]])*Table1[[#This Row],[Datagram]]*8)/1000000</f>
        <v>67.168716799999999</v>
      </c>
      <c r="R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102.43229311999998</v>
      </c>
      <c r="S40" s="6">
        <v>2718480</v>
      </c>
    </row>
    <row r="41" spans="1:19" x14ac:dyDescent="0.25">
      <c r="A41" s="1">
        <v>100</v>
      </c>
      <c r="B41" t="s">
        <v>0</v>
      </c>
      <c r="C41" t="s">
        <v>149</v>
      </c>
      <c r="D41" t="s">
        <v>2</v>
      </c>
      <c r="E41" t="s">
        <v>3</v>
      </c>
      <c r="F41">
        <v>8100</v>
      </c>
      <c r="G41" s="1">
        <v>10000</v>
      </c>
      <c r="H41">
        <v>80</v>
      </c>
      <c r="I41" t="s">
        <v>69</v>
      </c>
      <c r="J41">
        <v>15</v>
      </c>
      <c r="K41" t="s">
        <v>272</v>
      </c>
      <c r="L41" t="s">
        <v>274</v>
      </c>
      <c r="M41">
        <v>0</v>
      </c>
      <c r="N41" s="8">
        <f>Table1[[#This Row],[Verluste '[Mw.']
(Anzahl)]]/Table1[[#This Row],[Pakete '[Mw.']
(Anzahl)]]</f>
        <v>0</v>
      </c>
      <c r="O41">
        <v>9287351</v>
      </c>
      <c r="Q41" s="3">
        <f>((Table1[[#This Row],[Pakete '[Mw.']
(Anzahl)]]/Table1[[#This Row],[Duration (s)]])*Table1[[#This Row],[Datagram]]*8)/1000000</f>
        <v>59.439046399999995</v>
      </c>
      <c r="R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90.644545759999986</v>
      </c>
      <c r="S41" s="6">
        <v>628991</v>
      </c>
    </row>
    <row r="42" spans="1:19" x14ac:dyDescent="0.25">
      <c r="A42" s="1">
        <v>100</v>
      </c>
      <c r="B42" t="s">
        <v>0</v>
      </c>
      <c r="C42" t="s">
        <v>143</v>
      </c>
      <c r="D42" t="s">
        <v>2</v>
      </c>
      <c r="E42" t="s">
        <v>3</v>
      </c>
      <c r="F42">
        <v>8100</v>
      </c>
      <c r="G42" s="1">
        <v>2500</v>
      </c>
      <c r="H42">
        <v>8900</v>
      </c>
      <c r="I42" t="s">
        <v>69</v>
      </c>
      <c r="J42">
        <v>15</v>
      </c>
      <c r="K42" t="s">
        <v>272</v>
      </c>
      <c r="L42" t="s">
        <v>274</v>
      </c>
      <c r="M42">
        <v>0</v>
      </c>
      <c r="N42" s="8">
        <f>Table1[[#This Row],[Verluste '[Mw.']
(Anzahl)]]/Table1[[#This Row],[Pakete '[Mw.']
(Anzahl)]]</f>
        <v>0</v>
      </c>
      <c r="O42">
        <v>8503075</v>
      </c>
      <c r="Q42" s="3">
        <f>((Table1[[#This Row],[Pakete '[Mw.']
(Anzahl)]]/Table1[[#This Row],[Duration (s)]])*Table1[[#This Row],[Datagram]]*8)/1000000</f>
        <v>6054.1894000000002</v>
      </c>
      <c r="R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6082.7597320000004</v>
      </c>
      <c r="S42" s="6">
        <v>31144632</v>
      </c>
    </row>
    <row r="43" spans="1:19" x14ac:dyDescent="0.25">
      <c r="A43" s="1">
        <v>100</v>
      </c>
      <c r="B43" t="s">
        <v>0</v>
      </c>
      <c r="C43" t="s">
        <v>141</v>
      </c>
      <c r="D43" t="s">
        <v>2</v>
      </c>
      <c r="E43" t="s">
        <v>3</v>
      </c>
      <c r="F43">
        <v>8100</v>
      </c>
      <c r="G43" s="1">
        <v>5000</v>
      </c>
      <c r="H43">
        <v>8900</v>
      </c>
      <c r="I43" t="s">
        <v>69</v>
      </c>
      <c r="J43">
        <v>15</v>
      </c>
      <c r="K43" t="s">
        <v>272</v>
      </c>
      <c r="L43" t="s">
        <v>274</v>
      </c>
      <c r="M43">
        <v>0</v>
      </c>
      <c r="N43" s="8">
        <f>Table1[[#This Row],[Verluste '[Mw.']
(Anzahl)]]/Table1[[#This Row],[Pakete '[Mw.']
(Anzahl)]]</f>
        <v>0</v>
      </c>
      <c r="O43">
        <v>8728494</v>
      </c>
      <c r="Q43" s="3">
        <f>((Table1[[#This Row],[Pakete '[Mw.']
(Anzahl)]]/Table1[[#This Row],[Duration (s)]])*Table1[[#This Row],[Datagram]]*8)/1000000</f>
        <v>6214.6877279999999</v>
      </c>
      <c r="R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6244.0154678400004</v>
      </c>
      <c r="S43" s="6">
        <v>11101985</v>
      </c>
    </row>
    <row r="44" spans="1:19" x14ac:dyDescent="0.25">
      <c r="A44" s="1">
        <v>100</v>
      </c>
      <c r="B44" t="s">
        <v>0</v>
      </c>
      <c r="C44" t="s">
        <v>148</v>
      </c>
      <c r="D44" t="s">
        <v>2</v>
      </c>
      <c r="E44" t="s">
        <v>3</v>
      </c>
      <c r="F44">
        <v>8100</v>
      </c>
      <c r="G44" s="1">
        <v>7500</v>
      </c>
      <c r="H44">
        <v>8900</v>
      </c>
      <c r="I44" t="s">
        <v>69</v>
      </c>
      <c r="J44">
        <v>15</v>
      </c>
      <c r="K44" t="s">
        <v>272</v>
      </c>
      <c r="L44" t="s">
        <v>274</v>
      </c>
      <c r="M44">
        <v>0</v>
      </c>
      <c r="N44" s="8">
        <f>Table1[[#This Row],[Verluste '[Mw.']
(Anzahl)]]/Table1[[#This Row],[Pakete '[Mw.']
(Anzahl)]]</f>
        <v>0</v>
      </c>
      <c r="O44">
        <v>8493785</v>
      </c>
      <c r="Q44" s="3">
        <f>((Table1[[#This Row],[Pakete '[Mw.']
(Anzahl)]]/Table1[[#This Row],[Duration (s)]])*Table1[[#This Row],[Datagram]]*8)/1000000</f>
        <v>6047.57492</v>
      </c>
      <c r="R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6076.1140376000003</v>
      </c>
      <c r="S44" s="6">
        <v>4719775</v>
      </c>
    </row>
    <row r="45" spans="1:19" x14ac:dyDescent="0.25">
      <c r="A45" s="1">
        <v>100</v>
      </c>
      <c r="B45" t="s">
        <v>0</v>
      </c>
      <c r="C45" t="s">
        <v>146</v>
      </c>
      <c r="D45" t="s">
        <v>2</v>
      </c>
      <c r="E45" t="s">
        <v>3</v>
      </c>
      <c r="F45">
        <v>8100</v>
      </c>
      <c r="G45" s="1">
        <v>10000</v>
      </c>
      <c r="H45">
        <v>8900</v>
      </c>
      <c r="I45" t="s">
        <v>69</v>
      </c>
      <c r="J45">
        <v>15</v>
      </c>
      <c r="K45" t="s">
        <v>272</v>
      </c>
      <c r="L45" t="s">
        <v>274</v>
      </c>
      <c r="M45">
        <v>0</v>
      </c>
      <c r="N45" s="8">
        <f>Table1[[#This Row],[Verluste '[Mw.']
(Anzahl)]]/Table1[[#This Row],[Pakete '[Mw.']
(Anzahl)]]</f>
        <v>0</v>
      </c>
      <c r="O45">
        <v>8324485</v>
      </c>
      <c r="Q45" s="3">
        <f>((Table1[[#This Row],[Pakete '[Mw.']
(Anzahl)]]/Table1[[#This Row],[Duration (s)]])*Table1[[#This Row],[Datagram]]*8)/1000000</f>
        <v>5927.0333199999995</v>
      </c>
      <c r="R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5955.0035895999999</v>
      </c>
      <c r="S45" s="6">
        <v>1585622</v>
      </c>
    </row>
    <row r="46" spans="1:19" x14ac:dyDescent="0.25">
      <c r="A46" s="1">
        <v>100</v>
      </c>
      <c r="B46" t="s">
        <v>0</v>
      </c>
      <c r="C46" t="s">
        <v>150</v>
      </c>
      <c r="D46" t="s">
        <v>2</v>
      </c>
      <c r="E46" t="s">
        <v>3</v>
      </c>
      <c r="F46">
        <v>8100</v>
      </c>
      <c r="G46" s="1">
        <v>2500</v>
      </c>
      <c r="H46">
        <v>65000</v>
      </c>
      <c r="I46" t="s">
        <v>69</v>
      </c>
      <c r="J46">
        <v>15</v>
      </c>
      <c r="K46" t="s">
        <v>272</v>
      </c>
      <c r="L46" t="s">
        <v>274</v>
      </c>
      <c r="M46">
        <v>0</v>
      </c>
      <c r="N46" s="8">
        <f>Table1[[#This Row],[Verluste '[Mw.']
(Anzahl)]]/Table1[[#This Row],[Pakete '[Mw.']
(Anzahl)]]</f>
        <v>0</v>
      </c>
      <c r="O46">
        <v>1751385</v>
      </c>
      <c r="Q46" s="3">
        <f>((Table1[[#This Row],[Pakete '[Mw.']
(Anzahl)]]/Table1[[#This Row],[Duration (s)]])*Table1[[#This Row],[Datagram]]*8)/1000000</f>
        <v>9107.2019999999993</v>
      </c>
      <c r="R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9146.4330239999999</v>
      </c>
      <c r="S46" s="6">
        <v>37909709</v>
      </c>
    </row>
    <row r="47" spans="1:19" x14ac:dyDescent="0.25">
      <c r="A47" s="1">
        <v>100</v>
      </c>
      <c r="B47" t="s">
        <v>0</v>
      </c>
      <c r="C47" t="s">
        <v>142</v>
      </c>
      <c r="D47" t="s">
        <v>2</v>
      </c>
      <c r="E47" t="s">
        <v>3</v>
      </c>
      <c r="F47">
        <v>8100</v>
      </c>
      <c r="G47" s="1">
        <v>5000</v>
      </c>
      <c r="H47">
        <v>65000</v>
      </c>
      <c r="I47" t="s">
        <v>69</v>
      </c>
      <c r="J47">
        <v>15</v>
      </c>
      <c r="K47" t="s">
        <v>272</v>
      </c>
      <c r="L47" t="s">
        <v>274</v>
      </c>
      <c r="M47">
        <v>0</v>
      </c>
      <c r="N47" s="8">
        <f>Table1[[#This Row],[Verluste '[Mw.']
(Anzahl)]]/Table1[[#This Row],[Pakete '[Mw.']
(Anzahl)]]</f>
        <v>0</v>
      </c>
      <c r="O47">
        <v>1749509</v>
      </c>
      <c r="Q47" s="3">
        <f>((Table1[[#This Row],[Pakete '[Mw.']
(Anzahl)]]/Table1[[#This Row],[Duration (s)]])*Table1[[#This Row],[Datagram]]*8)/1000000</f>
        <v>9097.4467999999997</v>
      </c>
      <c r="R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9136.6358016000013</v>
      </c>
      <c r="S47" s="6">
        <v>18070880</v>
      </c>
    </row>
    <row r="48" spans="1:19" x14ac:dyDescent="0.25">
      <c r="A48" s="1">
        <v>100</v>
      </c>
      <c r="B48" t="s">
        <v>0</v>
      </c>
      <c r="C48" t="s">
        <v>144</v>
      </c>
      <c r="D48" t="s">
        <v>2</v>
      </c>
      <c r="E48" t="s">
        <v>3</v>
      </c>
      <c r="F48">
        <v>8100</v>
      </c>
      <c r="G48" s="1">
        <v>7500</v>
      </c>
      <c r="H48">
        <v>65000</v>
      </c>
      <c r="I48" t="s">
        <v>69</v>
      </c>
      <c r="J48">
        <v>15</v>
      </c>
      <c r="K48" t="s">
        <v>272</v>
      </c>
      <c r="L48" t="s">
        <v>274</v>
      </c>
      <c r="M48">
        <v>0</v>
      </c>
      <c r="N48" s="8">
        <f>Table1[[#This Row],[Verluste '[Mw.']
(Anzahl)]]/Table1[[#This Row],[Pakete '[Mw.']
(Anzahl)]]</f>
        <v>0</v>
      </c>
      <c r="O48">
        <v>1756542</v>
      </c>
      <c r="Q48" s="3">
        <f>((Table1[[#This Row],[Pakete '[Mw.']
(Anzahl)]]/Table1[[#This Row],[Duration (s)]])*Table1[[#This Row],[Datagram]]*8)/1000000</f>
        <v>9134.0184000000008</v>
      </c>
      <c r="R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9173.3649408000001</v>
      </c>
      <c r="S48" s="6">
        <v>11461973</v>
      </c>
    </row>
    <row r="49" spans="1:19" x14ac:dyDescent="0.25">
      <c r="A49" s="1">
        <v>100</v>
      </c>
      <c r="B49" t="s">
        <v>0</v>
      </c>
      <c r="C49" t="s">
        <v>151</v>
      </c>
      <c r="D49" t="s">
        <v>2</v>
      </c>
      <c r="E49" t="s">
        <v>3</v>
      </c>
      <c r="F49">
        <v>8100</v>
      </c>
      <c r="G49" s="1">
        <v>10000</v>
      </c>
      <c r="H49">
        <v>65000</v>
      </c>
      <c r="I49" t="s">
        <v>69</v>
      </c>
      <c r="J49">
        <v>15</v>
      </c>
      <c r="K49" t="s">
        <v>272</v>
      </c>
      <c r="L49" t="s">
        <v>274</v>
      </c>
      <c r="M49">
        <v>0</v>
      </c>
      <c r="N49" s="8">
        <f>Table1[[#This Row],[Verluste '[Mw.']
(Anzahl)]]/Table1[[#This Row],[Pakete '[Mw.']
(Anzahl)]]</f>
        <v>0</v>
      </c>
      <c r="O49">
        <v>1754701</v>
      </c>
      <c r="Q49" s="3">
        <f>((Table1[[#This Row],[Pakete '[Mw.']
(Anzahl)]]/Table1[[#This Row],[Duration (s)]])*Table1[[#This Row],[Datagram]]*8)/1000000</f>
        <v>9124.4452000000001</v>
      </c>
      <c r="R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9163.7505024000002</v>
      </c>
      <c r="S49" s="6">
        <v>8155443</v>
      </c>
    </row>
    <row r="50" spans="1:19" x14ac:dyDescent="0.25">
      <c r="A50" s="1">
        <v>100</v>
      </c>
      <c r="B50" t="s">
        <v>0</v>
      </c>
      <c r="C50" t="s">
        <v>124</v>
      </c>
      <c r="D50" t="s">
        <v>2</v>
      </c>
      <c r="E50" t="s">
        <v>3</v>
      </c>
      <c r="F50">
        <v>8100</v>
      </c>
      <c r="G50" s="1">
        <v>2500</v>
      </c>
      <c r="H50">
        <v>80</v>
      </c>
      <c r="I50" t="s">
        <v>4</v>
      </c>
      <c r="J50">
        <v>16</v>
      </c>
      <c r="K50" t="s">
        <v>272</v>
      </c>
      <c r="L50" t="s">
        <v>274</v>
      </c>
      <c r="M50">
        <v>0</v>
      </c>
      <c r="N50" s="8">
        <f>Table1[[#This Row],[Verluste '[Mw.']
(Anzahl)]]/Table1[[#This Row],[Pakete '[Mw.']
(Anzahl)]]</f>
        <v>0</v>
      </c>
      <c r="O50">
        <v>11107767</v>
      </c>
      <c r="Q50" s="3">
        <f>((Table1[[#This Row],[Pakete '[Mw.']
(Anzahl)]]/Table1[[#This Row],[Duration (s)]])*Table1[[#This Row],[Datagram]]*8)/1000000</f>
        <v>71.089708799999997</v>
      </c>
      <c r="R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108.41180592000001</v>
      </c>
      <c r="S50" s="6">
        <v>28542276</v>
      </c>
    </row>
    <row r="51" spans="1:19" x14ac:dyDescent="0.25">
      <c r="A51" s="1">
        <v>100</v>
      </c>
      <c r="B51" t="s">
        <v>0</v>
      </c>
      <c r="C51" t="s">
        <v>109</v>
      </c>
      <c r="D51" t="s">
        <v>2</v>
      </c>
      <c r="E51" t="s">
        <v>3</v>
      </c>
      <c r="F51">
        <v>8100</v>
      </c>
      <c r="G51" s="1">
        <v>5000</v>
      </c>
      <c r="H51">
        <v>80</v>
      </c>
      <c r="I51" t="s">
        <v>4</v>
      </c>
      <c r="J51">
        <v>16</v>
      </c>
      <c r="K51" t="s">
        <v>272</v>
      </c>
      <c r="L51" t="s">
        <v>274</v>
      </c>
      <c r="M51">
        <v>0</v>
      </c>
      <c r="N51" s="8">
        <f>Table1[[#This Row],[Verluste '[Mw.']
(Anzahl)]]/Table1[[#This Row],[Pakete '[Mw.']
(Anzahl)]]</f>
        <v>0</v>
      </c>
      <c r="O51">
        <v>11108112</v>
      </c>
      <c r="Q51" s="3">
        <f>((Table1[[#This Row],[Pakete '[Mw.']
(Anzahl)]]/Table1[[#This Row],[Duration (s)]])*Table1[[#This Row],[Datagram]]*8)/1000000</f>
        <v>71.091916799999993</v>
      </c>
      <c r="R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108.41517311999999</v>
      </c>
      <c r="S51" s="6">
        <v>8721649</v>
      </c>
    </row>
    <row r="52" spans="1:19" x14ac:dyDescent="0.25">
      <c r="A52" s="1">
        <v>100</v>
      </c>
      <c r="B52" t="s">
        <v>0</v>
      </c>
      <c r="C52" t="s">
        <v>130</v>
      </c>
      <c r="D52" t="s">
        <v>2</v>
      </c>
      <c r="E52" t="s">
        <v>3</v>
      </c>
      <c r="F52">
        <v>8100</v>
      </c>
      <c r="G52" s="1">
        <v>7500</v>
      </c>
      <c r="H52">
        <v>80</v>
      </c>
      <c r="I52" t="s">
        <v>4</v>
      </c>
      <c r="J52">
        <v>16</v>
      </c>
      <c r="K52" t="s">
        <v>272</v>
      </c>
      <c r="L52" t="s">
        <v>274</v>
      </c>
      <c r="M52">
        <v>0</v>
      </c>
      <c r="N52" s="8">
        <f>Table1[[#This Row],[Verluste '[Mw.']
(Anzahl)]]/Table1[[#This Row],[Pakete '[Mw.']
(Anzahl)]]</f>
        <v>0</v>
      </c>
      <c r="O52">
        <v>10821348</v>
      </c>
      <c r="Q52" s="3">
        <f>((Table1[[#This Row],[Pakete '[Mw.']
(Anzahl)]]/Table1[[#This Row],[Duration (s)]])*Table1[[#This Row],[Datagram]]*8)/1000000</f>
        <v>69.256627199999997</v>
      </c>
      <c r="R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105.61635647999999</v>
      </c>
      <c r="S52" s="6">
        <v>2398472</v>
      </c>
    </row>
    <row r="53" spans="1:19" x14ac:dyDescent="0.25">
      <c r="A53" s="1">
        <v>100</v>
      </c>
      <c r="B53" t="s">
        <v>0</v>
      </c>
      <c r="C53" t="s">
        <v>89</v>
      </c>
      <c r="D53" t="s">
        <v>2</v>
      </c>
      <c r="E53" t="s">
        <v>3</v>
      </c>
      <c r="F53">
        <v>8100</v>
      </c>
      <c r="G53" s="1">
        <v>10000</v>
      </c>
      <c r="H53">
        <v>80</v>
      </c>
      <c r="I53" t="s">
        <v>4</v>
      </c>
      <c r="J53">
        <v>16</v>
      </c>
      <c r="K53" t="s">
        <v>272</v>
      </c>
      <c r="L53" t="s">
        <v>274</v>
      </c>
      <c r="M53">
        <v>0</v>
      </c>
      <c r="N53" s="8">
        <f>Table1[[#This Row],[Verluste '[Mw.']
(Anzahl)]]/Table1[[#This Row],[Pakete '[Mw.']
(Anzahl)]]</f>
        <v>0</v>
      </c>
      <c r="O53">
        <v>9382067</v>
      </c>
      <c r="Q53" s="3">
        <f>((Table1[[#This Row],[Pakete '[Mw.']
(Anzahl)]]/Table1[[#This Row],[Duration (s)]])*Table1[[#This Row],[Datagram]]*8)/1000000</f>
        <v>60.045228799999997</v>
      </c>
      <c r="R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91.568973920000005</v>
      </c>
      <c r="S53" s="6">
        <v>527849</v>
      </c>
    </row>
    <row r="54" spans="1:19" x14ac:dyDescent="0.25">
      <c r="A54" s="1">
        <v>100</v>
      </c>
      <c r="B54" t="s">
        <v>0</v>
      </c>
      <c r="C54" t="s">
        <v>110</v>
      </c>
      <c r="D54" t="s">
        <v>2</v>
      </c>
      <c r="E54" t="s">
        <v>3</v>
      </c>
      <c r="F54">
        <v>8100</v>
      </c>
      <c r="G54" s="1">
        <v>2500</v>
      </c>
      <c r="H54">
        <v>8900</v>
      </c>
      <c r="I54" t="s">
        <v>4</v>
      </c>
      <c r="J54">
        <v>16</v>
      </c>
      <c r="K54" t="s">
        <v>272</v>
      </c>
      <c r="L54" t="s">
        <v>274</v>
      </c>
      <c r="M54">
        <v>0</v>
      </c>
      <c r="N54" s="8">
        <f>Table1[[#This Row],[Verluste '[Mw.']
(Anzahl)]]/Table1[[#This Row],[Pakete '[Mw.']
(Anzahl)]]</f>
        <v>0</v>
      </c>
      <c r="O54">
        <v>8964182</v>
      </c>
      <c r="Q54" s="3">
        <f>((Table1[[#This Row],[Pakete '[Mw.']
(Anzahl)]]/Table1[[#This Row],[Duration (s)]])*Table1[[#This Row],[Datagram]]*8)/1000000</f>
        <v>6382.4975840000006</v>
      </c>
      <c r="R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6412.6172355200006</v>
      </c>
      <c r="S54" s="6">
        <v>30675135</v>
      </c>
    </row>
    <row r="55" spans="1:19" x14ac:dyDescent="0.25">
      <c r="A55" s="1">
        <v>100</v>
      </c>
      <c r="B55" t="s">
        <v>0</v>
      </c>
      <c r="C55" t="s">
        <v>88</v>
      </c>
      <c r="D55" t="s">
        <v>2</v>
      </c>
      <c r="E55" t="s">
        <v>3</v>
      </c>
      <c r="F55">
        <v>8100</v>
      </c>
      <c r="G55" s="1">
        <v>5000</v>
      </c>
      <c r="H55">
        <v>8900</v>
      </c>
      <c r="I55" t="s">
        <v>4</v>
      </c>
      <c r="J55">
        <v>16</v>
      </c>
      <c r="K55" t="s">
        <v>272</v>
      </c>
      <c r="L55" t="s">
        <v>274</v>
      </c>
      <c r="M55">
        <v>0</v>
      </c>
      <c r="N55" s="8">
        <f>Table1[[#This Row],[Verluste '[Mw.']
(Anzahl)]]/Table1[[#This Row],[Pakete '[Mw.']
(Anzahl)]]</f>
        <v>0</v>
      </c>
      <c r="O55">
        <v>9096624</v>
      </c>
      <c r="Q55" s="3">
        <f>((Table1[[#This Row],[Pakete '[Mw.']
(Anzahl)]]/Table1[[#This Row],[Duration (s)]])*Table1[[#This Row],[Datagram]]*8)/1000000</f>
        <v>6476.7962879999995</v>
      </c>
      <c r="R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6507.3609446400005</v>
      </c>
      <c r="S55" s="6">
        <v>10726006</v>
      </c>
    </row>
    <row r="56" spans="1:19" x14ac:dyDescent="0.25">
      <c r="A56" s="1">
        <v>100</v>
      </c>
      <c r="B56" t="s">
        <v>0</v>
      </c>
      <c r="C56" t="s">
        <v>93</v>
      </c>
      <c r="D56" t="s">
        <v>2</v>
      </c>
      <c r="E56" t="s">
        <v>3</v>
      </c>
      <c r="F56">
        <v>8100</v>
      </c>
      <c r="G56" s="1">
        <v>7500</v>
      </c>
      <c r="H56">
        <v>8900</v>
      </c>
      <c r="I56" t="s">
        <v>4</v>
      </c>
      <c r="J56">
        <v>16</v>
      </c>
      <c r="K56" t="s">
        <v>272</v>
      </c>
      <c r="L56" t="s">
        <v>274</v>
      </c>
      <c r="M56">
        <v>0</v>
      </c>
      <c r="N56" s="8">
        <f>Table1[[#This Row],[Verluste '[Mw.']
(Anzahl)]]/Table1[[#This Row],[Pakete '[Mw.']
(Anzahl)]]</f>
        <v>0</v>
      </c>
      <c r="O56">
        <v>8980825</v>
      </c>
      <c r="Q56" s="3">
        <f>((Table1[[#This Row],[Pakete '[Mw.']
(Anzahl)]]/Table1[[#This Row],[Duration (s)]])*Table1[[#This Row],[Datagram]]*8)/1000000</f>
        <v>6394.3473999999997</v>
      </c>
      <c r="R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6424.5229719999998</v>
      </c>
      <c r="S56" s="6">
        <v>4232312</v>
      </c>
    </row>
    <row r="57" spans="1:19" x14ac:dyDescent="0.25">
      <c r="A57" s="1">
        <v>100</v>
      </c>
      <c r="B57" t="s">
        <v>0</v>
      </c>
      <c r="C57" t="s">
        <v>84</v>
      </c>
      <c r="D57" t="s">
        <v>2</v>
      </c>
      <c r="E57" t="s">
        <v>3</v>
      </c>
      <c r="F57">
        <v>8100</v>
      </c>
      <c r="G57" s="1">
        <v>10000</v>
      </c>
      <c r="H57">
        <v>8900</v>
      </c>
      <c r="I57" t="s">
        <v>4</v>
      </c>
      <c r="J57">
        <v>16</v>
      </c>
      <c r="K57" t="s">
        <v>272</v>
      </c>
      <c r="L57" t="s">
        <v>274</v>
      </c>
      <c r="M57">
        <v>0</v>
      </c>
      <c r="N57" s="8">
        <f>Table1[[#This Row],[Verluste '[Mw.']
(Anzahl)]]/Table1[[#This Row],[Pakete '[Mw.']
(Anzahl)]]</f>
        <v>0</v>
      </c>
      <c r="O57">
        <v>8829099</v>
      </c>
      <c r="Q57" s="3">
        <f>((Table1[[#This Row],[Pakete '[Mw.']
(Anzahl)]]/Table1[[#This Row],[Duration (s)]])*Table1[[#This Row],[Datagram]]*8)/1000000</f>
        <v>6286.3184879999999</v>
      </c>
      <c r="R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6315.9842606400007</v>
      </c>
      <c r="S57" s="6">
        <v>1080787</v>
      </c>
    </row>
    <row r="58" spans="1:19" x14ac:dyDescent="0.25">
      <c r="A58" s="1">
        <v>100</v>
      </c>
      <c r="B58" t="s">
        <v>0</v>
      </c>
      <c r="C58" t="s">
        <v>137</v>
      </c>
      <c r="D58" t="s">
        <v>2</v>
      </c>
      <c r="E58" t="s">
        <v>3</v>
      </c>
      <c r="F58">
        <v>8100</v>
      </c>
      <c r="G58" s="1">
        <v>2500</v>
      </c>
      <c r="H58">
        <v>65000</v>
      </c>
      <c r="I58" t="s">
        <v>4</v>
      </c>
      <c r="J58">
        <v>16</v>
      </c>
      <c r="K58" t="s">
        <v>272</v>
      </c>
      <c r="L58" t="s">
        <v>274</v>
      </c>
      <c r="M58">
        <v>0</v>
      </c>
      <c r="N58" s="8">
        <f>Table1[[#This Row],[Verluste '[Mw.']
(Anzahl)]]/Table1[[#This Row],[Pakete '[Mw.']
(Anzahl)]]</f>
        <v>0</v>
      </c>
      <c r="O58">
        <v>1741959</v>
      </c>
      <c r="Q58" s="3">
        <f>((Table1[[#This Row],[Pakete '[Mw.']
(Anzahl)]]/Table1[[#This Row],[Duration (s)]])*Table1[[#This Row],[Datagram]]*8)/1000000</f>
        <v>9058.1867999999995</v>
      </c>
      <c r="R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9097.2066816000006</v>
      </c>
      <c r="S58" s="6">
        <v>37897106</v>
      </c>
    </row>
    <row r="59" spans="1:19" x14ac:dyDescent="0.25">
      <c r="A59" s="1">
        <v>100</v>
      </c>
      <c r="B59" t="s">
        <v>0</v>
      </c>
      <c r="C59" t="s">
        <v>138</v>
      </c>
      <c r="D59" t="s">
        <v>2</v>
      </c>
      <c r="E59" t="s">
        <v>3</v>
      </c>
      <c r="F59">
        <v>8100</v>
      </c>
      <c r="G59" s="1">
        <v>5000</v>
      </c>
      <c r="H59">
        <v>65000</v>
      </c>
      <c r="I59" t="s">
        <v>4</v>
      </c>
      <c r="J59">
        <v>16</v>
      </c>
      <c r="K59" t="s">
        <v>272</v>
      </c>
      <c r="L59" t="s">
        <v>274</v>
      </c>
      <c r="M59">
        <v>0</v>
      </c>
      <c r="N59" s="8">
        <f>Table1[[#This Row],[Verluste '[Mw.']
(Anzahl)]]/Table1[[#This Row],[Pakete '[Mw.']
(Anzahl)]]</f>
        <v>0</v>
      </c>
      <c r="O59">
        <v>1741814</v>
      </c>
      <c r="Q59" s="3">
        <f>((Table1[[#This Row],[Pakete '[Mw.']
(Anzahl)]]/Table1[[#This Row],[Duration (s)]])*Table1[[#This Row],[Datagram]]*8)/1000000</f>
        <v>9057.4328000000005</v>
      </c>
      <c r="R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9096.4494336000007</v>
      </c>
      <c r="S59" s="6">
        <v>18077809</v>
      </c>
    </row>
    <row r="60" spans="1:19" x14ac:dyDescent="0.25">
      <c r="A60" s="1">
        <v>100</v>
      </c>
      <c r="B60" t="s">
        <v>0</v>
      </c>
      <c r="C60" t="s">
        <v>140</v>
      </c>
      <c r="D60" t="s">
        <v>2</v>
      </c>
      <c r="E60" t="s">
        <v>3</v>
      </c>
      <c r="F60">
        <v>8100</v>
      </c>
      <c r="G60" s="1">
        <v>7500</v>
      </c>
      <c r="H60">
        <v>65000</v>
      </c>
      <c r="I60" t="s">
        <v>4</v>
      </c>
      <c r="J60">
        <v>16</v>
      </c>
      <c r="K60" t="s">
        <v>272</v>
      </c>
      <c r="L60" t="s">
        <v>274</v>
      </c>
      <c r="M60">
        <v>0</v>
      </c>
      <c r="N60" s="8">
        <f>Table1[[#This Row],[Verluste '[Mw.']
(Anzahl)]]/Table1[[#This Row],[Pakete '[Mw.']
(Anzahl)]]</f>
        <v>0</v>
      </c>
      <c r="O60">
        <v>1741451</v>
      </c>
      <c r="Q60" s="3">
        <f>((Table1[[#This Row],[Pakete '[Mw.']
(Anzahl)]]/Table1[[#This Row],[Duration (s)]])*Table1[[#This Row],[Datagram]]*8)/1000000</f>
        <v>9055.5452000000005</v>
      </c>
      <c r="R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9094.5537024000005</v>
      </c>
      <c r="S60" s="6">
        <v>11471642</v>
      </c>
    </row>
    <row r="61" spans="1:19" x14ac:dyDescent="0.25">
      <c r="A61" s="1">
        <v>100</v>
      </c>
      <c r="B61" t="s">
        <v>0</v>
      </c>
      <c r="C61" t="s">
        <v>120</v>
      </c>
      <c r="D61" t="s">
        <v>2</v>
      </c>
      <c r="E61" t="s">
        <v>3</v>
      </c>
      <c r="F61">
        <v>8100</v>
      </c>
      <c r="G61" s="1">
        <v>10000</v>
      </c>
      <c r="H61">
        <v>65000</v>
      </c>
      <c r="I61" t="s">
        <v>4</v>
      </c>
      <c r="J61">
        <v>16</v>
      </c>
      <c r="K61" t="s">
        <v>272</v>
      </c>
      <c r="L61" t="s">
        <v>274</v>
      </c>
      <c r="M61">
        <v>0</v>
      </c>
      <c r="N61" s="8">
        <f>Table1[[#This Row],[Verluste '[Mw.']
(Anzahl)]]/Table1[[#This Row],[Pakete '[Mw.']
(Anzahl)]]</f>
        <v>0</v>
      </c>
      <c r="O61">
        <v>1742188</v>
      </c>
      <c r="Q61" s="3">
        <f>((Table1[[#This Row],[Pakete '[Mw.']
(Anzahl)]]/Table1[[#This Row],[Duration (s)]])*Table1[[#This Row],[Datagram]]*8)/1000000</f>
        <v>9059.3775999999998</v>
      </c>
      <c r="R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9098.402611200001</v>
      </c>
      <c r="S61" s="6">
        <v>8169889</v>
      </c>
    </row>
    <row r="62" spans="1:19" x14ac:dyDescent="0.25">
      <c r="A62" s="1">
        <v>100</v>
      </c>
      <c r="B62" t="s">
        <v>0</v>
      </c>
      <c r="C62" t="s">
        <v>126</v>
      </c>
      <c r="D62" t="s">
        <v>2</v>
      </c>
      <c r="E62" t="s">
        <v>3</v>
      </c>
      <c r="F62">
        <v>8100</v>
      </c>
      <c r="G62" s="1">
        <v>2500</v>
      </c>
      <c r="H62">
        <v>80</v>
      </c>
      <c r="I62" t="s">
        <v>35</v>
      </c>
      <c r="J62">
        <v>16</v>
      </c>
      <c r="K62" t="s">
        <v>272</v>
      </c>
      <c r="L62" t="s">
        <v>274</v>
      </c>
      <c r="M62">
        <v>0</v>
      </c>
      <c r="N62" s="8">
        <f>Table1[[#This Row],[Verluste '[Mw.']
(Anzahl)]]/Table1[[#This Row],[Pakete '[Mw.']
(Anzahl)]]</f>
        <v>0</v>
      </c>
      <c r="O62" s="1">
        <v>17081433</v>
      </c>
      <c r="Q62" s="3">
        <f>((Table1[[#This Row],[Pakete '[Mw.']
(Anzahl)]]/Table1[[#This Row],[Duration (s)]])*Table1[[#This Row],[Datagram]]*8)/1000000</f>
        <v>109.32117119999999</v>
      </c>
      <c r="R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166.71478607999998</v>
      </c>
      <c r="S62" s="6">
        <v>22558926</v>
      </c>
    </row>
    <row r="63" spans="1:19" x14ac:dyDescent="0.25">
      <c r="A63" s="1">
        <v>100</v>
      </c>
      <c r="B63" t="s">
        <v>0</v>
      </c>
      <c r="C63" t="s">
        <v>122</v>
      </c>
      <c r="D63" t="s">
        <v>2</v>
      </c>
      <c r="E63" t="s">
        <v>3</v>
      </c>
      <c r="F63">
        <v>8100</v>
      </c>
      <c r="G63" s="1">
        <v>5000</v>
      </c>
      <c r="H63">
        <v>80</v>
      </c>
      <c r="I63" t="s">
        <v>35</v>
      </c>
      <c r="J63">
        <v>16</v>
      </c>
      <c r="K63" t="s">
        <v>272</v>
      </c>
      <c r="L63" t="s">
        <v>274</v>
      </c>
      <c r="M63">
        <v>0</v>
      </c>
      <c r="N63" s="8">
        <f>Table1[[#This Row],[Verluste '[Mw.']
(Anzahl)]]/Table1[[#This Row],[Pakete '[Mw.']
(Anzahl)]]</f>
        <v>0</v>
      </c>
      <c r="O63" s="1">
        <v>15733799</v>
      </c>
      <c r="Q63" s="3">
        <f>((Table1[[#This Row],[Pakete '[Mw.']
(Anzahl)]]/Table1[[#This Row],[Duration (s)]])*Table1[[#This Row],[Datagram]]*8)/1000000</f>
        <v>100.6963136</v>
      </c>
      <c r="R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153.56187823999997</v>
      </c>
      <c r="S63" s="6">
        <v>4086455</v>
      </c>
    </row>
    <row r="64" spans="1:19" x14ac:dyDescent="0.25">
      <c r="A64" s="1">
        <v>100</v>
      </c>
      <c r="B64" t="s">
        <v>0</v>
      </c>
      <c r="C64" t="s">
        <v>100</v>
      </c>
      <c r="D64" t="s">
        <v>2</v>
      </c>
      <c r="E64" t="s">
        <v>3</v>
      </c>
      <c r="F64">
        <v>8100</v>
      </c>
      <c r="G64" s="1">
        <v>7500</v>
      </c>
      <c r="H64">
        <v>80</v>
      </c>
      <c r="I64" t="s">
        <v>35</v>
      </c>
      <c r="J64">
        <v>16</v>
      </c>
      <c r="K64" t="s">
        <v>272</v>
      </c>
      <c r="L64" t="s">
        <v>274</v>
      </c>
      <c r="M64">
        <v>0</v>
      </c>
      <c r="N64" s="8">
        <f>Table1[[#This Row],[Verluste '[Mw.']
(Anzahl)]]/Table1[[#This Row],[Pakete '[Mw.']
(Anzahl)]]</f>
        <v>0</v>
      </c>
      <c r="O64" s="1">
        <v>13108967</v>
      </c>
      <c r="Q64" s="3">
        <f>((Table1[[#This Row],[Pakete '[Mw.']
(Anzahl)]]/Table1[[#This Row],[Duration (s)]])*Table1[[#This Row],[Datagram]]*8)/1000000</f>
        <v>83.897388800000016</v>
      </c>
      <c r="R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127.94351792000002</v>
      </c>
      <c r="S64" s="6">
        <v>104542</v>
      </c>
    </row>
    <row r="65" spans="1:19" x14ac:dyDescent="0.25">
      <c r="A65" s="1">
        <v>100</v>
      </c>
      <c r="B65" t="s">
        <v>0</v>
      </c>
      <c r="C65" t="s">
        <v>116</v>
      </c>
      <c r="D65" t="s">
        <v>2</v>
      </c>
      <c r="E65" t="s">
        <v>3</v>
      </c>
      <c r="F65">
        <v>8100</v>
      </c>
      <c r="G65" s="1">
        <v>10000</v>
      </c>
      <c r="H65">
        <v>80</v>
      </c>
      <c r="I65" t="s">
        <v>35</v>
      </c>
      <c r="J65">
        <v>16</v>
      </c>
      <c r="K65" t="s">
        <v>272</v>
      </c>
      <c r="L65" t="s">
        <v>274</v>
      </c>
      <c r="M65">
        <v>0</v>
      </c>
      <c r="N65" s="8">
        <f>Table1[[#This Row],[Verluste '[Mw.']
(Anzahl)]]/Table1[[#This Row],[Pakete '[Mw.']
(Anzahl)]]</f>
        <v>0</v>
      </c>
      <c r="O65" s="1">
        <v>9885639</v>
      </c>
      <c r="Q65" s="3">
        <f>((Table1[[#This Row],[Pakete '[Mw.']
(Anzahl)]]/Table1[[#This Row],[Duration (s)]])*Table1[[#This Row],[Datagram]]*8)/1000000</f>
        <v>63.268089600000003</v>
      </c>
      <c r="R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96.483836640000007</v>
      </c>
      <c r="S65" s="6">
        <v>23286</v>
      </c>
    </row>
    <row r="66" spans="1:19" x14ac:dyDescent="0.25">
      <c r="A66" s="1">
        <v>100</v>
      </c>
      <c r="B66" t="s">
        <v>0</v>
      </c>
      <c r="C66" t="s">
        <v>127</v>
      </c>
      <c r="D66" t="s">
        <v>2</v>
      </c>
      <c r="E66" t="s">
        <v>3</v>
      </c>
      <c r="F66">
        <v>8100</v>
      </c>
      <c r="G66" s="1">
        <v>2500</v>
      </c>
      <c r="H66">
        <v>8900</v>
      </c>
      <c r="I66" t="s">
        <v>35</v>
      </c>
      <c r="J66">
        <v>16</v>
      </c>
      <c r="K66" t="s">
        <v>272</v>
      </c>
      <c r="L66" t="s">
        <v>274</v>
      </c>
      <c r="M66">
        <v>0</v>
      </c>
      <c r="N66" s="8">
        <f>Table1[[#This Row],[Verluste '[Mw.']
(Anzahl)]]/Table1[[#This Row],[Pakete '[Mw.']
(Anzahl)]]</f>
        <v>0</v>
      </c>
      <c r="O66">
        <v>10921438</v>
      </c>
      <c r="Q66" s="3">
        <f>((Table1[[#This Row],[Pakete '[Mw.']
(Anzahl)]]/Table1[[#This Row],[Duration (s)]])*Table1[[#This Row],[Datagram]]*8)/1000000</f>
        <v>7776.0638559999998</v>
      </c>
      <c r="R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7812.7598876800002</v>
      </c>
      <c r="S66" s="6">
        <v>28718889</v>
      </c>
    </row>
    <row r="67" spans="1:19" x14ac:dyDescent="0.25">
      <c r="A67" s="1">
        <v>100</v>
      </c>
      <c r="B67" t="s">
        <v>0</v>
      </c>
      <c r="C67" t="s">
        <v>101</v>
      </c>
      <c r="D67" t="s">
        <v>2</v>
      </c>
      <c r="E67" t="s">
        <v>3</v>
      </c>
      <c r="F67">
        <v>8100</v>
      </c>
      <c r="G67" s="1">
        <v>5000</v>
      </c>
      <c r="H67">
        <v>8900</v>
      </c>
      <c r="I67" t="s">
        <v>35</v>
      </c>
      <c r="J67">
        <v>16</v>
      </c>
      <c r="K67" t="s">
        <v>272</v>
      </c>
      <c r="L67" t="s">
        <v>274</v>
      </c>
      <c r="M67">
        <v>0</v>
      </c>
      <c r="N67" s="8">
        <f>Table1[[#This Row],[Verluste '[Mw.']
(Anzahl)]]/Table1[[#This Row],[Pakete '[Mw.']
(Anzahl)]]</f>
        <v>0</v>
      </c>
      <c r="O67">
        <v>10962850</v>
      </c>
      <c r="Q67" s="3">
        <f>((Table1[[#This Row],[Pakete '[Mw.']
(Anzahl)]]/Table1[[#This Row],[Duration (s)]])*Table1[[#This Row],[Datagram]]*8)/1000000</f>
        <v>7805.5492000000004</v>
      </c>
      <c r="R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7842.384376</v>
      </c>
      <c r="S67" s="6">
        <v>8857312</v>
      </c>
    </row>
    <row r="68" spans="1:19" x14ac:dyDescent="0.25">
      <c r="A68" s="1">
        <v>100</v>
      </c>
      <c r="B68" t="s">
        <v>0</v>
      </c>
      <c r="C68" t="s">
        <v>125</v>
      </c>
      <c r="D68" t="s">
        <v>2</v>
      </c>
      <c r="E68" t="s">
        <v>3</v>
      </c>
      <c r="F68">
        <v>8100</v>
      </c>
      <c r="G68" s="1">
        <v>7500</v>
      </c>
      <c r="H68">
        <v>8900</v>
      </c>
      <c r="I68" t="s">
        <v>35</v>
      </c>
      <c r="J68">
        <v>16</v>
      </c>
      <c r="K68" t="s">
        <v>272</v>
      </c>
      <c r="L68" t="s">
        <v>274</v>
      </c>
      <c r="M68">
        <v>0</v>
      </c>
      <c r="N68" s="8">
        <f>Table1[[#This Row],[Verluste '[Mw.']
(Anzahl)]]/Table1[[#This Row],[Pakete '[Mw.']
(Anzahl)]]</f>
        <v>0</v>
      </c>
      <c r="O68">
        <v>10996179</v>
      </c>
      <c r="Q68" s="3">
        <f>((Table1[[#This Row],[Pakete '[Mw.']
(Anzahl)]]/Table1[[#This Row],[Duration (s)]])*Table1[[#This Row],[Datagram]]*8)/1000000</f>
        <v>7829.2794480000002</v>
      </c>
      <c r="R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7866.2266094399993</v>
      </c>
      <c r="S68" s="6">
        <v>2217284</v>
      </c>
    </row>
    <row r="69" spans="1:19" x14ac:dyDescent="0.25">
      <c r="A69" s="1">
        <v>100</v>
      </c>
      <c r="B69" t="s">
        <v>0</v>
      </c>
      <c r="C69" t="s">
        <v>115</v>
      </c>
      <c r="D69" t="s">
        <v>2</v>
      </c>
      <c r="E69" t="s">
        <v>3</v>
      </c>
      <c r="F69">
        <v>8100</v>
      </c>
      <c r="G69" s="1">
        <v>10000</v>
      </c>
      <c r="H69">
        <v>8900</v>
      </c>
      <c r="I69" t="s">
        <v>35</v>
      </c>
      <c r="J69">
        <v>16</v>
      </c>
      <c r="K69" t="s">
        <v>272</v>
      </c>
      <c r="L69" t="s">
        <v>274</v>
      </c>
      <c r="M69">
        <v>0</v>
      </c>
      <c r="N69" s="8">
        <f>Table1[[#This Row],[Verluste '[Mw.']
(Anzahl)]]/Table1[[#This Row],[Pakete '[Mw.']
(Anzahl)]]</f>
        <v>0</v>
      </c>
      <c r="O69">
        <v>9861103</v>
      </c>
      <c r="Q69" s="3">
        <f>((Table1[[#This Row],[Pakete '[Mw.']
(Anzahl)]]/Table1[[#This Row],[Duration (s)]])*Table1[[#This Row],[Datagram]]*8)/1000000</f>
        <v>7021.1053359999996</v>
      </c>
      <c r="R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7054.2386420800003</v>
      </c>
      <c r="S69" s="6">
        <v>49009</v>
      </c>
    </row>
    <row r="70" spans="1:19" x14ac:dyDescent="0.25">
      <c r="A70" s="1">
        <v>100</v>
      </c>
      <c r="B70" t="s">
        <v>0</v>
      </c>
      <c r="C70" t="s">
        <v>108</v>
      </c>
      <c r="D70" t="s">
        <v>2</v>
      </c>
      <c r="E70" t="s">
        <v>3</v>
      </c>
      <c r="F70">
        <v>8100</v>
      </c>
      <c r="G70" s="1">
        <v>2500</v>
      </c>
      <c r="H70">
        <v>65000</v>
      </c>
      <c r="I70" t="s">
        <v>35</v>
      </c>
      <c r="J70">
        <v>16</v>
      </c>
      <c r="K70" t="s">
        <v>272</v>
      </c>
      <c r="L70" t="s">
        <v>274</v>
      </c>
      <c r="M70">
        <v>0</v>
      </c>
      <c r="N70" s="8">
        <f>Table1[[#This Row],[Verluste '[Mw.']
(Anzahl)]]/Table1[[#This Row],[Pakete '[Mw.']
(Anzahl)]]</f>
        <v>0</v>
      </c>
      <c r="O70">
        <v>1732288</v>
      </c>
      <c r="Q70" s="3">
        <f>((Table1[[#This Row],[Pakete '[Mw.']
(Anzahl)]]/Table1[[#This Row],[Duration (s)]])*Table1[[#This Row],[Datagram]]*8)/1000000</f>
        <v>9007.8976000000002</v>
      </c>
      <c r="R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9046.7008512000011</v>
      </c>
      <c r="S70" s="6">
        <v>37907852</v>
      </c>
    </row>
    <row r="71" spans="1:19" x14ac:dyDescent="0.25">
      <c r="A71" s="1">
        <v>100</v>
      </c>
      <c r="B71" t="s">
        <v>0</v>
      </c>
      <c r="C71" t="s">
        <v>118</v>
      </c>
      <c r="D71" t="s">
        <v>2</v>
      </c>
      <c r="E71" t="s">
        <v>3</v>
      </c>
      <c r="F71">
        <v>8100</v>
      </c>
      <c r="G71" s="1">
        <v>5000</v>
      </c>
      <c r="H71">
        <v>65000</v>
      </c>
      <c r="I71" t="s">
        <v>35</v>
      </c>
      <c r="J71">
        <v>16</v>
      </c>
      <c r="K71" t="s">
        <v>272</v>
      </c>
      <c r="L71" t="s">
        <v>274</v>
      </c>
      <c r="M71">
        <v>0</v>
      </c>
      <c r="N71" s="8">
        <f>Table1[[#This Row],[Verluste '[Mw.']
(Anzahl)]]/Table1[[#This Row],[Pakete '[Mw.']
(Anzahl)]]</f>
        <v>0</v>
      </c>
      <c r="O71">
        <v>1732452</v>
      </c>
      <c r="Q71" s="3">
        <f>((Table1[[#This Row],[Pakete '[Mw.']
(Anzahl)]]/Table1[[#This Row],[Duration (s)]])*Table1[[#This Row],[Datagram]]*8)/1000000</f>
        <v>9008.7504000000008</v>
      </c>
      <c r="R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9047.5573248000019</v>
      </c>
      <c r="S71" s="6">
        <v>18087657</v>
      </c>
    </row>
    <row r="72" spans="1:19" x14ac:dyDescent="0.25">
      <c r="A72" s="1">
        <v>100</v>
      </c>
      <c r="B72" t="s">
        <v>0</v>
      </c>
      <c r="C72" t="s">
        <v>136</v>
      </c>
      <c r="D72" t="s">
        <v>2</v>
      </c>
      <c r="E72" t="s">
        <v>3</v>
      </c>
      <c r="F72">
        <v>8100</v>
      </c>
      <c r="G72" s="1">
        <v>7500</v>
      </c>
      <c r="H72">
        <v>65000</v>
      </c>
      <c r="I72" t="s">
        <v>35</v>
      </c>
      <c r="J72">
        <v>16</v>
      </c>
      <c r="K72" t="s">
        <v>272</v>
      </c>
      <c r="L72" t="s">
        <v>274</v>
      </c>
      <c r="M72">
        <v>0</v>
      </c>
      <c r="N72" s="8">
        <f>Table1[[#This Row],[Verluste '[Mw.']
(Anzahl)]]/Table1[[#This Row],[Pakete '[Mw.']
(Anzahl)]]</f>
        <v>0</v>
      </c>
      <c r="O72">
        <v>1733698</v>
      </c>
      <c r="Q72" s="3">
        <f>((Table1[[#This Row],[Pakete '[Mw.']
(Anzahl)]]/Table1[[#This Row],[Duration (s)]])*Table1[[#This Row],[Datagram]]*8)/1000000</f>
        <v>9015.2296000000006</v>
      </c>
      <c r="R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9054.0644351999981</v>
      </c>
      <c r="S72" s="6">
        <v>11479706</v>
      </c>
    </row>
    <row r="73" spans="1:19" x14ac:dyDescent="0.25">
      <c r="A73" s="1">
        <v>100</v>
      </c>
      <c r="B73" t="s">
        <v>0</v>
      </c>
      <c r="C73" t="s">
        <v>117</v>
      </c>
      <c r="D73" t="s">
        <v>2</v>
      </c>
      <c r="E73" t="s">
        <v>3</v>
      </c>
      <c r="F73">
        <v>8100</v>
      </c>
      <c r="G73" s="1">
        <v>10000</v>
      </c>
      <c r="H73">
        <v>65000</v>
      </c>
      <c r="I73" t="s">
        <v>35</v>
      </c>
      <c r="J73">
        <v>16</v>
      </c>
      <c r="K73" t="s">
        <v>272</v>
      </c>
      <c r="L73" t="s">
        <v>274</v>
      </c>
      <c r="M73">
        <v>0</v>
      </c>
      <c r="N73" s="8">
        <f>Table1[[#This Row],[Verluste '[Mw.']
(Anzahl)]]/Table1[[#This Row],[Pakete '[Mw.']
(Anzahl)]]</f>
        <v>0</v>
      </c>
      <c r="O73">
        <v>1734638</v>
      </c>
      <c r="Q73" s="3">
        <f>((Table1[[#This Row],[Pakete '[Mw.']
(Anzahl)]]/Table1[[#This Row],[Duration (s)]])*Table1[[#This Row],[Datagram]]*8)/1000000</f>
        <v>9020.1175999999996</v>
      </c>
      <c r="R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9058.9734912000004</v>
      </c>
      <c r="S73" s="6">
        <v>8175421</v>
      </c>
    </row>
    <row r="74" spans="1:19" x14ac:dyDescent="0.25">
      <c r="A74" s="1">
        <v>100</v>
      </c>
      <c r="B74" t="s">
        <v>0</v>
      </c>
      <c r="C74" t="s">
        <v>97</v>
      </c>
      <c r="D74" t="s">
        <v>2</v>
      </c>
      <c r="E74" t="s">
        <v>3</v>
      </c>
      <c r="F74">
        <v>8100</v>
      </c>
      <c r="G74" s="1">
        <v>2500</v>
      </c>
      <c r="H74">
        <v>80</v>
      </c>
      <c r="I74" t="s">
        <v>30</v>
      </c>
      <c r="J74">
        <v>16</v>
      </c>
      <c r="K74" t="s">
        <v>272</v>
      </c>
      <c r="L74" t="s">
        <v>274</v>
      </c>
      <c r="M74">
        <v>0</v>
      </c>
      <c r="N74" s="8">
        <f>Table1[[#This Row],[Verluste '[Mw.']
(Anzahl)]]/Table1[[#This Row],[Pakete '[Mw.']
(Anzahl)]]</f>
        <v>0</v>
      </c>
      <c r="O74" s="1">
        <v>13142663</v>
      </c>
      <c r="Q74" s="3">
        <f>((Table1[[#This Row],[Pakete '[Mw.']
(Anzahl)]]/Table1[[#This Row],[Duration (s)]])*Table1[[#This Row],[Datagram]]*8)/1000000</f>
        <v>84.113043200000007</v>
      </c>
      <c r="R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128.27239088000002</v>
      </c>
      <c r="S74" s="6">
        <v>26492574</v>
      </c>
    </row>
    <row r="75" spans="1:19" x14ac:dyDescent="0.25">
      <c r="A75" s="1">
        <v>100</v>
      </c>
      <c r="B75" t="s">
        <v>0</v>
      </c>
      <c r="C75" t="s">
        <v>133</v>
      </c>
      <c r="D75" t="s">
        <v>2</v>
      </c>
      <c r="E75" t="s">
        <v>3</v>
      </c>
      <c r="F75">
        <v>8100</v>
      </c>
      <c r="G75" s="1">
        <v>5000</v>
      </c>
      <c r="H75">
        <v>80</v>
      </c>
      <c r="I75" t="s">
        <v>30</v>
      </c>
      <c r="J75">
        <v>16</v>
      </c>
      <c r="K75" t="s">
        <v>272</v>
      </c>
      <c r="L75" t="s">
        <v>274</v>
      </c>
      <c r="M75">
        <v>0</v>
      </c>
      <c r="N75" s="8">
        <f>Table1[[#This Row],[Verluste '[Mw.']
(Anzahl)]]/Table1[[#This Row],[Pakete '[Mw.']
(Anzahl)]]</f>
        <v>0</v>
      </c>
      <c r="O75" s="1">
        <v>12716721</v>
      </c>
      <c r="Q75" s="3">
        <f>((Table1[[#This Row],[Pakete '[Mw.']
(Anzahl)]]/Table1[[#This Row],[Duration (s)]])*Table1[[#This Row],[Datagram]]*8)/1000000</f>
        <v>81.387014400000012</v>
      </c>
      <c r="R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124.11519696000001</v>
      </c>
      <c r="S75" s="6">
        <v>7100705</v>
      </c>
    </row>
    <row r="76" spans="1:19" x14ac:dyDescent="0.25">
      <c r="A76" s="1">
        <v>100</v>
      </c>
      <c r="B76" t="s">
        <v>0</v>
      </c>
      <c r="C76" t="s">
        <v>104</v>
      </c>
      <c r="D76" t="s">
        <v>2</v>
      </c>
      <c r="E76" t="s">
        <v>3</v>
      </c>
      <c r="F76">
        <v>8100</v>
      </c>
      <c r="G76" s="1">
        <v>7500</v>
      </c>
      <c r="H76">
        <v>80</v>
      </c>
      <c r="I76" t="s">
        <v>30</v>
      </c>
      <c r="J76">
        <v>16</v>
      </c>
      <c r="K76" t="s">
        <v>272</v>
      </c>
      <c r="L76" t="s">
        <v>274</v>
      </c>
      <c r="M76">
        <v>0</v>
      </c>
      <c r="N76" s="8">
        <f>Table1[[#This Row],[Verluste '[Mw.']
(Anzahl)]]/Table1[[#This Row],[Pakete '[Mw.']
(Anzahl)]]</f>
        <v>0</v>
      </c>
      <c r="O76" s="1">
        <v>11644670</v>
      </c>
      <c r="Q76" s="3">
        <f>((Table1[[#This Row],[Pakete '[Mw.']
(Anzahl)]]/Table1[[#This Row],[Duration (s)]])*Table1[[#This Row],[Datagram]]*8)/1000000</f>
        <v>74.525887999999995</v>
      </c>
      <c r="R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113.6519792</v>
      </c>
      <c r="S76" s="6">
        <v>1567071</v>
      </c>
    </row>
    <row r="77" spans="1:19" x14ac:dyDescent="0.25">
      <c r="A77" s="1">
        <v>100</v>
      </c>
      <c r="B77" t="s">
        <v>0</v>
      </c>
      <c r="C77" t="s">
        <v>96</v>
      </c>
      <c r="D77" t="s">
        <v>2</v>
      </c>
      <c r="E77" t="s">
        <v>3</v>
      </c>
      <c r="F77">
        <v>8100</v>
      </c>
      <c r="G77" s="1">
        <v>10000</v>
      </c>
      <c r="H77">
        <v>80</v>
      </c>
      <c r="I77" t="s">
        <v>30</v>
      </c>
      <c r="J77">
        <v>16</v>
      </c>
      <c r="K77" t="s">
        <v>272</v>
      </c>
      <c r="L77" t="s">
        <v>274</v>
      </c>
      <c r="M77">
        <v>0</v>
      </c>
      <c r="N77" s="8">
        <f>Table1[[#This Row],[Verluste '[Mw.']
(Anzahl)]]/Table1[[#This Row],[Pakete '[Mw.']
(Anzahl)]]</f>
        <v>0</v>
      </c>
      <c r="O77" s="1">
        <v>8702720</v>
      </c>
      <c r="Q77" s="3">
        <f>((Table1[[#This Row],[Pakete '[Mw.']
(Anzahl)]]/Table1[[#This Row],[Duration (s)]])*Table1[[#This Row],[Datagram]]*8)/1000000</f>
        <v>55.697408000000003</v>
      </c>
      <c r="R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84.938547200000002</v>
      </c>
      <c r="S77" s="6">
        <v>1204678</v>
      </c>
    </row>
    <row r="78" spans="1:19" x14ac:dyDescent="0.25">
      <c r="A78" s="1">
        <v>100</v>
      </c>
      <c r="B78" t="s">
        <v>0</v>
      </c>
      <c r="C78" t="s">
        <v>94</v>
      </c>
      <c r="D78" t="s">
        <v>2</v>
      </c>
      <c r="E78" t="s">
        <v>3</v>
      </c>
      <c r="F78">
        <v>8100</v>
      </c>
      <c r="G78" s="1">
        <v>2500</v>
      </c>
      <c r="H78">
        <v>8900</v>
      </c>
      <c r="I78" t="s">
        <v>30</v>
      </c>
      <c r="J78">
        <v>16</v>
      </c>
      <c r="K78" t="s">
        <v>272</v>
      </c>
      <c r="L78" t="s">
        <v>274</v>
      </c>
      <c r="M78">
        <v>0</v>
      </c>
      <c r="N78" s="8">
        <f>Table1[[#This Row],[Verluste '[Mw.']
(Anzahl)]]/Table1[[#This Row],[Pakete '[Mw.']
(Anzahl)]]</f>
        <v>0</v>
      </c>
      <c r="O78">
        <v>9188953</v>
      </c>
      <c r="Q78" s="3">
        <f>((Table1[[#This Row],[Pakete '[Mw.']
(Anzahl)]]/Table1[[#This Row],[Duration (s)]])*Table1[[#This Row],[Datagram]]*8)/1000000</f>
        <v>6542.5345360000001</v>
      </c>
      <c r="R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6573.4094180800003</v>
      </c>
      <c r="S78" s="6">
        <v>30462034</v>
      </c>
    </row>
    <row r="79" spans="1:19" x14ac:dyDescent="0.25">
      <c r="A79" s="1">
        <v>100</v>
      </c>
      <c r="B79" t="s">
        <v>0</v>
      </c>
      <c r="C79" t="s">
        <v>123</v>
      </c>
      <c r="D79" t="s">
        <v>2</v>
      </c>
      <c r="E79" t="s">
        <v>3</v>
      </c>
      <c r="F79">
        <v>8100</v>
      </c>
      <c r="G79" s="1">
        <v>5000</v>
      </c>
      <c r="H79">
        <v>8900</v>
      </c>
      <c r="I79" t="s">
        <v>30</v>
      </c>
      <c r="J79">
        <v>16</v>
      </c>
      <c r="K79" t="s">
        <v>272</v>
      </c>
      <c r="L79" t="s">
        <v>274</v>
      </c>
      <c r="M79">
        <v>0</v>
      </c>
      <c r="N79" s="8">
        <f>Table1[[#This Row],[Verluste '[Mw.']
(Anzahl)]]/Table1[[#This Row],[Pakete '[Mw.']
(Anzahl)]]</f>
        <v>0</v>
      </c>
      <c r="O79">
        <v>9159340</v>
      </c>
      <c r="Q79" s="3">
        <f>((Table1[[#This Row],[Pakete '[Mw.']
(Anzahl)]]/Table1[[#This Row],[Duration (s)]])*Table1[[#This Row],[Datagram]]*8)/1000000</f>
        <v>6521.4500799999996</v>
      </c>
      <c r="R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6552.2254623999997</v>
      </c>
      <c r="S79" s="6">
        <v>10658379</v>
      </c>
    </row>
    <row r="80" spans="1:19" x14ac:dyDescent="0.25">
      <c r="A80" s="1">
        <v>100</v>
      </c>
      <c r="B80" t="s">
        <v>0</v>
      </c>
      <c r="C80" t="s">
        <v>131</v>
      </c>
      <c r="D80" t="s">
        <v>2</v>
      </c>
      <c r="E80" t="s">
        <v>3</v>
      </c>
      <c r="F80">
        <v>8100</v>
      </c>
      <c r="G80" s="1">
        <v>7500</v>
      </c>
      <c r="H80">
        <v>8900</v>
      </c>
      <c r="I80" t="s">
        <v>30</v>
      </c>
      <c r="J80">
        <v>16</v>
      </c>
      <c r="K80" t="s">
        <v>272</v>
      </c>
      <c r="L80" t="s">
        <v>274</v>
      </c>
      <c r="M80">
        <v>0</v>
      </c>
      <c r="N80" s="8">
        <f>Table1[[#This Row],[Verluste '[Mw.']
(Anzahl)]]/Table1[[#This Row],[Pakete '[Mw.']
(Anzahl)]]</f>
        <v>0</v>
      </c>
      <c r="O80">
        <v>9002952</v>
      </c>
      <c r="Q80" s="3">
        <f>((Table1[[#This Row],[Pakete '[Mw.']
(Anzahl)]]/Table1[[#This Row],[Duration (s)]])*Table1[[#This Row],[Datagram]]*8)/1000000</f>
        <v>6410.1018240000003</v>
      </c>
      <c r="R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6440.3517427200004</v>
      </c>
      <c r="S80" s="6">
        <v>4213994</v>
      </c>
    </row>
    <row r="81" spans="1:19" x14ac:dyDescent="0.25">
      <c r="A81" s="1">
        <v>100</v>
      </c>
      <c r="B81" t="s">
        <v>0</v>
      </c>
      <c r="C81" t="s">
        <v>86</v>
      </c>
      <c r="D81" t="s">
        <v>2</v>
      </c>
      <c r="E81" t="s">
        <v>3</v>
      </c>
      <c r="F81">
        <v>8100</v>
      </c>
      <c r="G81" s="1">
        <v>10000</v>
      </c>
      <c r="H81">
        <v>8900</v>
      </c>
      <c r="I81" t="s">
        <v>30</v>
      </c>
      <c r="J81">
        <v>16</v>
      </c>
      <c r="K81" t="s">
        <v>272</v>
      </c>
      <c r="L81" t="s">
        <v>274</v>
      </c>
      <c r="M81">
        <v>0</v>
      </c>
      <c r="N81" s="8">
        <f>Table1[[#This Row],[Verluste '[Mw.']
(Anzahl)]]/Table1[[#This Row],[Pakete '[Mw.']
(Anzahl)]]</f>
        <v>0</v>
      </c>
      <c r="O81">
        <v>8498056</v>
      </c>
      <c r="Q81" s="3">
        <f>((Table1[[#This Row],[Pakete '[Mw.']
(Anzahl)]]/Table1[[#This Row],[Duration (s)]])*Table1[[#This Row],[Datagram]]*8)/1000000</f>
        <v>6050.6158720000003</v>
      </c>
      <c r="R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6079.1693401599996</v>
      </c>
      <c r="S81" s="6">
        <v>1412201</v>
      </c>
    </row>
    <row r="82" spans="1:19" x14ac:dyDescent="0.25">
      <c r="A82" s="1">
        <v>100</v>
      </c>
      <c r="B82" t="s">
        <v>0</v>
      </c>
      <c r="C82" t="s">
        <v>82</v>
      </c>
      <c r="D82" t="s">
        <v>2</v>
      </c>
      <c r="E82" t="s">
        <v>3</v>
      </c>
      <c r="F82">
        <v>8100</v>
      </c>
      <c r="G82" s="1">
        <v>2500</v>
      </c>
      <c r="H82">
        <v>65000</v>
      </c>
      <c r="I82" t="s">
        <v>30</v>
      </c>
      <c r="J82">
        <v>16</v>
      </c>
      <c r="K82" t="s">
        <v>272</v>
      </c>
      <c r="L82" t="s">
        <v>274</v>
      </c>
      <c r="M82">
        <v>0</v>
      </c>
      <c r="N82" s="8">
        <f>Table1[[#This Row],[Verluste '[Mw.']
(Anzahl)]]/Table1[[#This Row],[Pakete '[Mw.']
(Anzahl)]]</f>
        <v>0</v>
      </c>
      <c r="O82">
        <v>1629802</v>
      </c>
      <c r="Q82" s="3">
        <f>((Table1[[#This Row],[Pakete '[Mw.']
(Anzahl)]]/Table1[[#This Row],[Duration (s)]])*Table1[[#This Row],[Datagram]]*8)/1000000</f>
        <v>8474.9704000000002</v>
      </c>
      <c r="R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8511.4779648000003</v>
      </c>
      <c r="S82" s="6">
        <v>38005696</v>
      </c>
    </row>
    <row r="83" spans="1:19" x14ac:dyDescent="0.25">
      <c r="A83" s="1">
        <v>100</v>
      </c>
      <c r="B83" t="s">
        <v>0</v>
      </c>
      <c r="C83" t="s">
        <v>132</v>
      </c>
      <c r="D83" t="s">
        <v>2</v>
      </c>
      <c r="E83" t="s">
        <v>3</v>
      </c>
      <c r="F83">
        <v>8100</v>
      </c>
      <c r="G83" s="1">
        <v>5000</v>
      </c>
      <c r="H83">
        <v>65000</v>
      </c>
      <c r="I83" t="s">
        <v>30</v>
      </c>
      <c r="J83">
        <v>16</v>
      </c>
      <c r="K83" t="s">
        <v>272</v>
      </c>
      <c r="L83" t="s">
        <v>274</v>
      </c>
      <c r="M83">
        <v>0</v>
      </c>
      <c r="N83" s="8">
        <f>Table1[[#This Row],[Verluste '[Mw.']
(Anzahl)]]/Table1[[#This Row],[Pakete '[Mw.']
(Anzahl)]]</f>
        <v>0</v>
      </c>
      <c r="O83">
        <v>1632377</v>
      </c>
      <c r="Q83" s="3">
        <f>((Table1[[#This Row],[Pakete '[Mw.']
(Anzahl)]]/Table1[[#This Row],[Duration (s)]])*Table1[[#This Row],[Datagram]]*8)/1000000</f>
        <v>8488.3603999999996</v>
      </c>
      <c r="R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8524.9256447999996</v>
      </c>
      <c r="S83" s="6">
        <v>18185082</v>
      </c>
    </row>
    <row r="84" spans="1:19" x14ac:dyDescent="0.25">
      <c r="A84" s="1">
        <v>100</v>
      </c>
      <c r="B84" t="s">
        <v>0</v>
      </c>
      <c r="C84" t="s">
        <v>111</v>
      </c>
      <c r="D84" t="s">
        <v>2</v>
      </c>
      <c r="E84" t="s">
        <v>3</v>
      </c>
      <c r="F84">
        <v>8100</v>
      </c>
      <c r="G84" s="1">
        <v>7500</v>
      </c>
      <c r="H84">
        <v>65000</v>
      </c>
      <c r="I84" t="s">
        <v>30</v>
      </c>
      <c r="J84">
        <v>16</v>
      </c>
      <c r="K84" t="s">
        <v>272</v>
      </c>
      <c r="L84" t="s">
        <v>274</v>
      </c>
      <c r="M84">
        <v>0</v>
      </c>
      <c r="N84" s="8">
        <f>Table1[[#This Row],[Verluste '[Mw.']
(Anzahl)]]/Table1[[#This Row],[Pakete '[Mw.']
(Anzahl)]]</f>
        <v>0</v>
      </c>
      <c r="O84">
        <v>1612955</v>
      </c>
      <c r="Q84" s="3">
        <f>((Table1[[#This Row],[Pakete '[Mw.']
(Anzahl)]]/Table1[[#This Row],[Duration (s)]])*Table1[[#This Row],[Datagram]]*8)/1000000</f>
        <v>8387.366</v>
      </c>
      <c r="R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8423.4961920000005</v>
      </c>
      <c r="S84" s="6">
        <v>11605929</v>
      </c>
    </row>
    <row r="85" spans="1:19" x14ac:dyDescent="0.25">
      <c r="A85" s="1">
        <v>100</v>
      </c>
      <c r="B85" t="s">
        <v>0</v>
      </c>
      <c r="C85" t="s">
        <v>91</v>
      </c>
      <c r="D85" t="s">
        <v>2</v>
      </c>
      <c r="E85" t="s">
        <v>3</v>
      </c>
      <c r="F85">
        <v>8100</v>
      </c>
      <c r="G85" s="1">
        <v>10000</v>
      </c>
      <c r="H85">
        <v>65000</v>
      </c>
      <c r="I85" t="s">
        <v>30</v>
      </c>
      <c r="J85">
        <v>16</v>
      </c>
      <c r="K85" t="s">
        <v>272</v>
      </c>
      <c r="L85" t="s">
        <v>274</v>
      </c>
      <c r="M85">
        <v>0</v>
      </c>
      <c r="N85" s="8">
        <f>Table1[[#This Row],[Verluste '[Mw.']
(Anzahl)]]/Table1[[#This Row],[Pakete '[Mw.']
(Anzahl)]]</f>
        <v>0</v>
      </c>
      <c r="O85">
        <v>1633902</v>
      </c>
      <c r="Q85" s="3">
        <f>((Table1[[#This Row],[Pakete '[Mw.']
(Anzahl)]]/Table1[[#This Row],[Duration (s)]])*Table1[[#This Row],[Datagram]]*8)/1000000</f>
        <v>8496.2903999999999</v>
      </c>
      <c r="R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8532.889804800001</v>
      </c>
      <c r="S85" s="6">
        <v>8274956</v>
      </c>
    </row>
    <row r="86" spans="1:19" x14ac:dyDescent="0.25">
      <c r="A86" s="1">
        <v>100</v>
      </c>
      <c r="B86" t="s">
        <v>0</v>
      </c>
      <c r="C86" t="s">
        <v>162</v>
      </c>
      <c r="D86" t="s">
        <v>2</v>
      </c>
      <c r="E86" t="s">
        <v>3</v>
      </c>
      <c r="F86">
        <v>8100</v>
      </c>
      <c r="G86" s="1">
        <v>2500</v>
      </c>
      <c r="H86">
        <v>80</v>
      </c>
      <c r="I86" t="s">
        <v>153</v>
      </c>
      <c r="J86">
        <v>10</v>
      </c>
      <c r="K86" t="s">
        <v>272</v>
      </c>
      <c r="L86" t="s">
        <v>274</v>
      </c>
      <c r="M86">
        <v>0</v>
      </c>
      <c r="N86" s="8">
        <f>Table1[[#This Row],[Verluste '[Mw.']
(Anzahl)]]/Table1[[#This Row],[Pakete '[Mw.']
(Anzahl)]]</f>
        <v>0</v>
      </c>
      <c r="O86" s="1">
        <v>17109641</v>
      </c>
      <c r="Q86" s="3">
        <f>((Table1[[#This Row],[Pakete '[Mw.']
(Anzahl)]]/Table1[[#This Row],[Duration (s)]])*Table1[[#This Row],[Datagram]]*8)/1000000</f>
        <v>109.5017024</v>
      </c>
      <c r="R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166.99009616000001</v>
      </c>
      <c r="S86" s="6">
        <v>22545493</v>
      </c>
    </row>
    <row r="87" spans="1:19" x14ac:dyDescent="0.25">
      <c r="A87" s="1">
        <v>100</v>
      </c>
      <c r="B87" t="s">
        <v>0</v>
      </c>
      <c r="C87" t="s">
        <v>155</v>
      </c>
      <c r="D87" t="s">
        <v>2</v>
      </c>
      <c r="E87" t="s">
        <v>3</v>
      </c>
      <c r="F87">
        <v>8100</v>
      </c>
      <c r="G87" s="1">
        <v>5000</v>
      </c>
      <c r="H87">
        <v>80</v>
      </c>
      <c r="I87" t="s">
        <v>153</v>
      </c>
      <c r="J87">
        <v>10</v>
      </c>
      <c r="K87" t="s">
        <v>272</v>
      </c>
      <c r="L87" t="s">
        <v>274</v>
      </c>
      <c r="M87">
        <v>0</v>
      </c>
      <c r="N87" s="8">
        <f>Table1[[#This Row],[Verluste '[Mw.']
(Anzahl)]]/Table1[[#This Row],[Pakete '[Mw.']
(Anzahl)]]</f>
        <v>0</v>
      </c>
      <c r="O87" s="1">
        <v>15841932</v>
      </c>
      <c r="Q87" s="3">
        <f>((Table1[[#This Row],[Pakete '[Mw.']
(Anzahl)]]/Table1[[#This Row],[Duration (s)]])*Table1[[#This Row],[Datagram]]*8)/1000000</f>
        <v>101.38836480000001</v>
      </c>
      <c r="R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154.61725632</v>
      </c>
      <c r="S87" s="6">
        <v>3989391</v>
      </c>
    </row>
    <row r="88" spans="1:19" x14ac:dyDescent="0.25">
      <c r="A88" s="1">
        <v>100</v>
      </c>
      <c r="B88" t="s">
        <v>0</v>
      </c>
      <c r="C88" t="s">
        <v>163</v>
      </c>
      <c r="D88" t="s">
        <v>2</v>
      </c>
      <c r="E88" t="s">
        <v>3</v>
      </c>
      <c r="F88">
        <v>8100</v>
      </c>
      <c r="G88" s="1">
        <v>7500</v>
      </c>
      <c r="H88">
        <v>80</v>
      </c>
      <c r="I88" t="s">
        <v>153</v>
      </c>
      <c r="J88">
        <v>10</v>
      </c>
      <c r="K88" t="s">
        <v>272</v>
      </c>
      <c r="L88" t="s">
        <v>274</v>
      </c>
      <c r="M88">
        <v>0</v>
      </c>
      <c r="N88" s="8">
        <f>Table1[[#This Row],[Verluste '[Mw.']
(Anzahl)]]/Table1[[#This Row],[Pakete '[Mw.']
(Anzahl)]]</f>
        <v>0</v>
      </c>
      <c r="O88" s="1">
        <v>13187990</v>
      </c>
      <c r="Q88" s="3">
        <f>((Table1[[#This Row],[Pakete '[Mw.']
(Anzahl)]]/Table1[[#This Row],[Duration (s)]])*Table1[[#This Row],[Datagram]]*8)/1000000</f>
        <v>84.403136000000003</v>
      </c>
      <c r="R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128.71478239999999</v>
      </c>
      <c r="S88" s="6">
        <v>28446</v>
      </c>
    </row>
    <row r="89" spans="1:19" x14ac:dyDescent="0.25">
      <c r="A89" s="1">
        <v>100</v>
      </c>
      <c r="B89" t="s">
        <v>0</v>
      </c>
      <c r="C89" t="s">
        <v>156</v>
      </c>
      <c r="D89" t="s">
        <v>2</v>
      </c>
      <c r="E89" t="s">
        <v>3</v>
      </c>
      <c r="F89">
        <v>8100</v>
      </c>
      <c r="G89" s="1">
        <v>10000</v>
      </c>
      <c r="H89">
        <v>80</v>
      </c>
      <c r="I89" t="s">
        <v>153</v>
      </c>
      <c r="J89">
        <v>10</v>
      </c>
      <c r="K89" t="s">
        <v>272</v>
      </c>
      <c r="L89" t="s">
        <v>274</v>
      </c>
      <c r="M89">
        <v>0</v>
      </c>
      <c r="N89" s="8">
        <f>Table1[[#This Row],[Verluste '[Mw.']
(Anzahl)]]/Table1[[#This Row],[Pakete '[Mw.']
(Anzahl)]]</f>
        <v>0</v>
      </c>
      <c r="O89" s="1">
        <v>9948774</v>
      </c>
      <c r="Q89" s="3">
        <f>((Table1[[#This Row],[Pakete '[Mw.']
(Anzahl)]]/Table1[[#This Row],[Duration (s)]])*Table1[[#This Row],[Datagram]]*8)/1000000</f>
        <v>63.672153600000001</v>
      </c>
      <c r="R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97.100034240000014</v>
      </c>
      <c r="S89" s="6">
        <v>483</v>
      </c>
    </row>
    <row r="90" spans="1:19" x14ac:dyDescent="0.25">
      <c r="A90" s="1">
        <v>100</v>
      </c>
      <c r="B90" t="s">
        <v>0</v>
      </c>
      <c r="C90" t="s">
        <v>161</v>
      </c>
      <c r="D90" t="s">
        <v>2</v>
      </c>
      <c r="E90" t="s">
        <v>3</v>
      </c>
      <c r="F90">
        <v>8100</v>
      </c>
      <c r="G90" s="1">
        <v>2500</v>
      </c>
      <c r="H90">
        <v>8900</v>
      </c>
      <c r="I90" t="s">
        <v>153</v>
      </c>
      <c r="J90">
        <v>10</v>
      </c>
      <c r="K90" t="s">
        <v>272</v>
      </c>
      <c r="L90" t="s">
        <v>274</v>
      </c>
      <c r="M90">
        <v>0</v>
      </c>
      <c r="N90" s="8">
        <f>Table1[[#This Row],[Verluste '[Mw.']
(Anzahl)]]/Table1[[#This Row],[Pakete '[Mw.']
(Anzahl)]]</f>
        <v>0</v>
      </c>
      <c r="O90">
        <v>7014851</v>
      </c>
      <c r="Q90" s="3">
        <f>((Table1[[#This Row],[Pakete '[Mw.']
(Anzahl)]]/Table1[[#This Row],[Duration (s)]])*Table1[[#This Row],[Datagram]]*8)/1000000</f>
        <v>4994.5739119999998</v>
      </c>
      <c r="R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5018.1438113599997</v>
      </c>
      <c r="S90" s="6">
        <v>32640581</v>
      </c>
    </row>
    <row r="91" spans="1:19" x14ac:dyDescent="0.25">
      <c r="A91" s="1">
        <v>100</v>
      </c>
      <c r="B91" t="s">
        <v>0</v>
      </c>
      <c r="C91" t="s">
        <v>159</v>
      </c>
      <c r="D91" t="s">
        <v>2</v>
      </c>
      <c r="E91" t="s">
        <v>3</v>
      </c>
      <c r="F91">
        <v>8100</v>
      </c>
      <c r="G91" s="1">
        <v>5000</v>
      </c>
      <c r="H91">
        <v>8900</v>
      </c>
      <c r="I91" t="s">
        <v>153</v>
      </c>
      <c r="J91">
        <v>10</v>
      </c>
      <c r="K91" t="s">
        <v>272</v>
      </c>
      <c r="L91" t="s">
        <v>274</v>
      </c>
      <c r="M91">
        <v>0</v>
      </c>
      <c r="N91" s="8">
        <f>Table1[[#This Row],[Verluste '[Mw.']
(Anzahl)]]/Table1[[#This Row],[Pakete '[Mw.']
(Anzahl)]]</f>
        <v>0</v>
      </c>
      <c r="O91">
        <v>7043703</v>
      </c>
      <c r="Q91" s="3">
        <f>((Table1[[#This Row],[Pakete '[Mw.']
(Anzahl)]]/Table1[[#This Row],[Duration (s)]])*Table1[[#This Row],[Datagram]]*8)/1000000</f>
        <v>5015.1165360000005</v>
      </c>
      <c r="R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5038.7833780800001</v>
      </c>
      <c r="S91" s="6">
        <v>12787656</v>
      </c>
    </row>
    <row r="92" spans="1:19" x14ac:dyDescent="0.25">
      <c r="A92" s="1">
        <v>100</v>
      </c>
      <c r="B92" t="s">
        <v>0</v>
      </c>
      <c r="C92" t="s">
        <v>164</v>
      </c>
      <c r="D92" t="s">
        <v>2</v>
      </c>
      <c r="E92" t="s">
        <v>3</v>
      </c>
      <c r="F92">
        <v>8100</v>
      </c>
      <c r="G92" s="1">
        <v>7500</v>
      </c>
      <c r="H92">
        <v>8900</v>
      </c>
      <c r="I92" t="s">
        <v>153</v>
      </c>
      <c r="J92">
        <v>10</v>
      </c>
      <c r="K92" t="s">
        <v>272</v>
      </c>
      <c r="L92" t="s">
        <v>274</v>
      </c>
      <c r="M92">
        <v>0</v>
      </c>
      <c r="N92" s="8">
        <f>Table1[[#This Row],[Verluste '[Mw.']
(Anzahl)]]/Table1[[#This Row],[Pakete '[Mw.']
(Anzahl)]]</f>
        <v>0</v>
      </c>
      <c r="O92">
        <v>6997242</v>
      </c>
      <c r="Q92" s="3">
        <f>((Table1[[#This Row],[Pakete '[Mw.']
(Anzahl)]]/Table1[[#This Row],[Duration (s)]])*Table1[[#This Row],[Datagram]]*8)/1000000</f>
        <v>4982.0363040000002</v>
      </c>
      <c r="R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5005.5470371199999</v>
      </c>
      <c r="S92" s="6">
        <v>6223616</v>
      </c>
    </row>
    <row r="93" spans="1:19" x14ac:dyDescent="0.25">
      <c r="A93" s="1">
        <v>100</v>
      </c>
      <c r="B93" t="s">
        <v>0</v>
      </c>
      <c r="C93" t="s">
        <v>158</v>
      </c>
      <c r="D93" t="s">
        <v>2</v>
      </c>
      <c r="E93" t="s">
        <v>3</v>
      </c>
      <c r="F93">
        <v>8100</v>
      </c>
      <c r="G93" s="1">
        <v>10000</v>
      </c>
      <c r="H93">
        <v>8900</v>
      </c>
      <c r="I93" t="s">
        <v>153</v>
      </c>
      <c r="J93">
        <v>10</v>
      </c>
      <c r="K93" t="s">
        <v>272</v>
      </c>
      <c r="L93" t="s">
        <v>274</v>
      </c>
      <c r="M93">
        <v>0</v>
      </c>
      <c r="N93" s="8">
        <f>Table1[[#This Row],[Verluste '[Mw.']
(Anzahl)]]/Table1[[#This Row],[Pakete '[Mw.']
(Anzahl)]]</f>
        <v>0</v>
      </c>
      <c r="O93">
        <v>6911250</v>
      </c>
      <c r="Q93" s="3">
        <f>((Table1[[#This Row],[Pakete '[Mw.']
(Anzahl)]]/Table1[[#This Row],[Duration (s)]])*Table1[[#This Row],[Datagram]]*8)/1000000</f>
        <v>4920.8100000000004</v>
      </c>
      <c r="R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4944.0317999999997</v>
      </c>
      <c r="S93" s="6">
        <v>3004435</v>
      </c>
    </row>
    <row r="94" spans="1:19" x14ac:dyDescent="0.25">
      <c r="A94" s="1">
        <v>100</v>
      </c>
      <c r="B94" t="s">
        <v>0</v>
      </c>
      <c r="C94" t="s">
        <v>154</v>
      </c>
      <c r="D94" t="s">
        <v>2</v>
      </c>
      <c r="E94" t="s">
        <v>3</v>
      </c>
      <c r="F94">
        <v>8100</v>
      </c>
      <c r="G94" s="1">
        <v>2500</v>
      </c>
      <c r="H94">
        <v>65000</v>
      </c>
      <c r="I94" t="s">
        <v>153</v>
      </c>
      <c r="J94">
        <v>10</v>
      </c>
      <c r="K94" t="s">
        <v>272</v>
      </c>
      <c r="L94" t="s">
        <v>274</v>
      </c>
      <c r="M94">
        <v>0</v>
      </c>
      <c r="N94" s="8">
        <f>Table1[[#This Row],[Verluste '[Mw.']
(Anzahl)]]/Table1[[#This Row],[Pakete '[Mw.']
(Anzahl)]]</f>
        <v>0</v>
      </c>
      <c r="O94">
        <v>1039826</v>
      </c>
      <c r="Q94" s="3">
        <f>((Table1[[#This Row],[Pakete '[Mw.']
(Anzahl)]]/Table1[[#This Row],[Duration (s)]])*Table1[[#This Row],[Datagram]]*8)/1000000</f>
        <v>5407.0951999999997</v>
      </c>
      <c r="R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5430.3873024000004</v>
      </c>
      <c r="S94" s="6">
        <v>38622737</v>
      </c>
    </row>
    <row r="95" spans="1:19" x14ac:dyDescent="0.25">
      <c r="A95" s="1">
        <v>100</v>
      </c>
      <c r="B95" t="s">
        <v>0</v>
      </c>
      <c r="C95" t="s">
        <v>157</v>
      </c>
      <c r="D95" t="s">
        <v>2</v>
      </c>
      <c r="E95" t="s">
        <v>3</v>
      </c>
      <c r="F95">
        <v>8100</v>
      </c>
      <c r="G95" s="1">
        <v>5000</v>
      </c>
      <c r="H95">
        <v>65000</v>
      </c>
      <c r="I95" t="s">
        <v>153</v>
      </c>
      <c r="J95">
        <v>10</v>
      </c>
      <c r="K95" t="s">
        <v>272</v>
      </c>
      <c r="L95" t="s">
        <v>274</v>
      </c>
      <c r="M95">
        <v>0</v>
      </c>
      <c r="N95" s="8">
        <f>Table1[[#This Row],[Verluste '[Mw.']
(Anzahl)]]/Table1[[#This Row],[Pakete '[Mw.']
(Anzahl)]]</f>
        <v>0</v>
      </c>
      <c r="O95">
        <v>1049184</v>
      </c>
      <c r="Q95" s="3">
        <f>((Table1[[#This Row],[Pakete '[Mw.']
(Anzahl)]]/Table1[[#This Row],[Duration (s)]])*Table1[[#This Row],[Datagram]]*8)/1000000</f>
        <v>5455.7568000000001</v>
      </c>
      <c r="R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5479.2585216000007</v>
      </c>
      <c r="S95" s="6">
        <v>18782148</v>
      </c>
    </row>
    <row r="96" spans="1:19" x14ac:dyDescent="0.25">
      <c r="A96" s="1">
        <v>100</v>
      </c>
      <c r="B96" t="s">
        <v>0</v>
      </c>
      <c r="C96" t="s">
        <v>160</v>
      </c>
      <c r="D96" t="s">
        <v>2</v>
      </c>
      <c r="E96" t="s">
        <v>3</v>
      </c>
      <c r="F96">
        <v>8100</v>
      </c>
      <c r="G96" s="1">
        <v>7500</v>
      </c>
      <c r="H96">
        <v>65000</v>
      </c>
      <c r="I96" t="s">
        <v>153</v>
      </c>
      <c r="J96">
        <v>10</v>
      </c>
      <c r="K96" t="s">
        <v>272</v>
      </c>
      <c r="L96" t="s">
        <v>274</v>
      </c>
      <c r="M96">
        <v>0</v>
      </c>
      <c r="N96" s="8">
        <f>Table1[[#This Row],[Verluste '[Mw.']
(Anzahl)]]/Table1[[#This Row],[Pakete '[Mw.']
(Anzahl)]]</f>
        <v>0</v>
      </c>
      <c r="O96">
        <v>1046585</v>
      </c>
      <c r="Q96" s="3">
        <f>((Table1[[#This Row],[Pakete '[Mw.']
(Anzahl)]]/Table1[[#This Row],[Duration (s)]])*Table1[[#This Row],[Datagram]]*8)/1000000</f>
        <v>5442.2420000000002</v>
      </c>
      <c r="R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5465.685504</v>
      </c>
      <c r="S96" s="6">
        <v>12167100</v>
      </c>
    </row>
    <row r="97" spans="1:19" x14ac:dyDescent="0.25">
      <c r="A97" s="1">
        <v>100</v>
      </c>
      <c r="B97" t="s">
        <v>0</v>
      </c>
      <c r="C97" t="s">
        <v>165</v>
      </c>
      <c r="D97" t="s">
        <v>2</v>
      </c>
      <c r="E97" t="s">
        <v>3</v>
      </c>
      <c r="F97">
        <v>8100</v>
      </c>
      <c r="G97" s="1">
        <v>10000</v>
      </c>
      <c r="H97">
        <v>65000</v>
      </c>
      <c r="I97" t="s">
        <v>153</v>
      </c>
      <c r="J97">
        <v>10</v>
      </c>
      <c r="K97" t="s">
        <v>272</v>
      </c>
      <c r="L97" t="s">
        <v>274</v>
      </c>
      <c r="M97">
        <v>0</v>
      </c>
      <c r="N97" s="8">
        <f>Table1[[#This Row],[Verluste '[Mw.']
(Anzahl)]]/Table1[[#This Row],[Pakete '[Mw.']
(Anzahl)]]</f>
        <v>0</v>
      </c>
      <c r="O97">
        <v>1059602</v>
      </c>
      <c r="Q97" s="3">
        <f>((Table1[[#This Row],[Pakete '[Mw.']
(Anzahl)]]/Table1[[#This Row],[Duration (s)]])*Table1[[#This Row],[Datagram]]*8)/1000000</f>
        <v>5509.9304000000002</v>
      </c>
      <c r="R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5533.6654847999998</v>
      </c>
      <c r="S97" s="6">
        <v>8855975</v>
      </c>
    </row>
    <row r="98" spans="1:19" x14ac:dyDescent="0.25">
      <c r="A98" s="1">
        <v>100</v>
      </c>
      <c r="B98" t="s">
        <v>0</v>
      </c>
      <c r="C98" t="s">
        <v>187</v>
      </c>
      <c r="D98" t="s">
        <v>2</v>
      </c>
      <c r="E98" t="s">
        <v>3</v>
      </c>
      <c r="F98">
        <v>8100</v>
      </c>
      <c r="G98" s="1">
        <v>2500</v>
      </c>
      <c r="H98">
        <v>80</v>
      </c>
      <c r="I98" t="s">
        <v>178</v>
      </c>
      <c r="J98">
        <v>2.5</v>
      </c>
      <c r="K98" t="s">
        <v>272</v>
      </c>
      <c r="L98" t="s">
        <v>274</v>
      </c>
      <c r="M98">
        <v>0</v>
      </c>
      <c r="N98" s="8">
        <f>Table1[[#This Row],[Verluste '[Mw.']
(Anzahl)]]/Table1[[#This Row],[Pakete '[Mw.']
(Anzahl)]]</f>
        <v>0</v>
      </c>
      <c r="O98" s="1">
        <v>17068276</v>
      </c>
      <c r="Q98" s="3">
        <f>((Table1[[#This Row],[Pakete '[Mw.']
(Anzahl)]]/Table1[[#This Row],[Duration (s)]])*Table1[[#This Row],[Datagram]]*8)/1000000</f>
        <v>109.2369664</v>
      </c>
      <c r="R9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166.58637376000001</v>
      </c>
      <c r="S98" s="6">
        <v>22588671</v>
      </c>
    </row>
    <row r="99" spans="1:19" x14ac:dyDescent="0.25">
      <c r="A99" s="1">
        <v>100</v>
      </c>
      <c r="B99" t="s">
        <v>0</v>
      </c>
      <c r="C99" t="s">
        <v>179</v>
      </c>
      <c r="D99" t="s">
        <v>2</v>
      </c>
      <c r="E99" t="s">
        <v>3</v>
      </c>
      <c r="F99">
        <v>8100</v>
      </c>
      <c r="G99" s="1">
        <v>5000</v>
      </c>
      <c r="H99">
        <v>80</v>
      </c>
      <c r="I99" t="s">
        <v>178</v>
      </c>
      <c r="J99">
        <v>2.5</v>
      </c>
      <c r="K99" t="s">
        <v>272</v>
      </c>
      <c r="L99" t="s">
        <v>274</v>
      </c>
      <c r="M99">
        <v>0</v>
      </c>
      <c r="N99" s="8">
        <f>Table1[[#This Row],[Verluste '[Mw.']
(Anzahl)]]/Table1[[#This Row],[Pakete '[Mw.']
(Anzahl)]]</f>
        <v>0</v>
      </c>
      <c r="O99" s="1">
        <v>15980169</v>
      </c>
      <c r="Q99" s="3">
        <f>((Table1[[#This Row],[Pakete '[Mw.']
(Anzahl)]]/Table1[[#This Row],[Duration (s)]])*Table1[[#This Row],[Datagram]]*8)/1000000</f>
        <v>102.2730816</v>
      </c>
      <c r="R9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155.96644943999999</v>
      </c>
      <c r="S99" s="6">
        <v>3848510</v>
      </c>
    </row>
    <row r="100" spans="1:19" x14ac:dyDescent="0.25">
      <c r="A100" s="1">
        <v>100</v>
      </c>
      <c r="B100" t="s">
        <v>0</v>
      </c>
      <c r="C100" t="s">
        <v>180</v>
      </c>
      <c r="D100" t="s">
        <v>2</v>
      </c>
      <c r="E100" t="s">
        <v>3</v>
      </c>
      <c r="F100">
        <v>8100</v>
      </c>
      <c r="G100" s="1">
        <v>7500</v>
      </c>
      <c r="H100">
        <v>80</v>
      </c>
      <c r="I100" t="s">
        <v>178</v>
      </c>
      <c r="J100">
        <v>2.5</v>
      </c>
      <c r="K100" t="s">
        <v>272</v>
      </c>
      <c r="L100" t="s">
        <v>274</v>
      </c>
      <c r="M100">
        <v>0</v>
      </c>
      <c r="N100" s="8">
        <f>Table1[[#This Row],[Verluste '[Mw.']
(Anzahl)]]/Table1[[#This Row],[Pakete '[Mw.']
(Anzahl)]]</f>
        <v>0</v>
      </c>
      <c r="O100" s="1">
        <v>13119394</v>
      </c>
      <c r="Q100" s="3">
        <f>((Table1[[#This Row],[Pakete '[Mw.']
(Anzahl)]]/Table1[[#This Row],[Duration (s)]])*Table1[[#This Row],[Datagram]]*8)/1000000</f>
        <v>83.964121599999999</v>
      </c>
      <c r="R10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128.04528543999999</v>
      </c>
      <c r="S100" s="6">
        <v>99546</v>
      </c>
    </row>
    <row r="101" spans="1:19" x14ac:dyDescent="0.25">
      <c r="A101" s="1">
        <v>100</v>
      </c>
      <c r="B101" t="s">
        <v>0</v>
      </c>
      <c r="C101" t="s">
        <v>184</v>
      </c>
      <c r="D101" t="s">
        <v>2</v>
      </c>
      <c r="E101" t="s">
        <v>3</v>
      </c>
      <c r="F101">
        <v>8100</v>
      </c>
      <c r="G101" s="1">
        <v>10000</v>
      </c>
      <c r="H101">
        <v>80</v>
      </c>
      <c r="I101" t="s">
        <v>178</v>
      </c>
      <c r="J101">
        <v>2.5</v>
      </c>
      <c r="K101" t="s">
        <v>272</v>
      </c>
      <c r="L101" t="s">
        <v>274</v>
      </c>
      <c r="M101">
        <v>0</v>
      </c>
      <c r="N101" s="8">
        <f>Table1[[#This Row],[Verluste '[Mw.']
(Anzahl)]]/Table1[[#This Row],[Pakete '[Mw.']
(Anzahl)]]</f>
        <v>0</v>
      </c>
      <c r="O101" s="1">
        <v>9992661</v>
      </c>
      <c r="Q101" s="3">
        <f>((Table1[[#This Row],[Pakete '[Mw.']
(Anzahl)]]/Table1[[#This Row],[Duration (s)]])*Table1[[#This Row],[Datagram]]*8)/1000000</f>
        <v>63.953030399999996</v>
      </c>
      <c r="R10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97.528371359999994</v>
      </c>
      <c r="S101" s="6">
        <v>238</v>
      </c>
    </row>
    <row r="102" spans="1:19" x14ac:dyDescent="0.25">
      <c r="A102" s="1">
        <v>100</v>
      </c>
      <c r="B102" t="s">
        <v>0</v>
      </c>
      <c r="C102" t="s">
        <v>182</v>
      </c>
      <c r="D102" t="s">
        <v>2</v>
      </c>
      <c r="E102" t="s">
        <v>3</v>
      </c>
      <c r="F102">
        <v>8100</v>
      </c>
      <c r="G102" s="1">
        <v>2500</v>
      </c>
      <c r="H102">
        <v>8900</v>
      </c>
      <c r="I102" t="s">
        <v>178</v>
      </c>
      <c r="J102">
        <v>2.5</v>
      </c>
      <c r="K102" t="s">
        <v>272</v>
      </c>
      <c r="L102" t="s">
        <v>274</v>
      </c>
      <c r="M102">
        <v>0</v>
      </c>
      <c r="N102" s="8">
        <f>Table1[[#This Row],[Verluste '[Mw.']
(Anzahl)]]/Table1[[#This Row],[Pakete '[Mw.']
(Anzahl)]]</f>
        <v>0</v>
      </c>
      <c r="O102">
        <v>11204868</v>
      </c>
      <c r="Q102" s="3">
        <f>((Table1[[#This Row],[Pakete '[Mw.']
(Anzahl)]]/Table1[[#This Row],[Duration (s)]])*Table1[[#This Row],[Datagram]]*8)/1000000</f>
        <v>7977.866015999999</v>
      </c>
      <c r="R10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8015.5143724799991</v>
      </c>
      <c r="S102" s="6">
        <v>28441339</v>
      </c>
    </row>
    <row r="103" spans="1:19" x14ac:dyDescent="0.25">
      <c r="A103" s="1">
        <v>100</v>
      </c>
      <c r="B103" t="s">
        <v>0</v>
      </c>
      <c r="C103" t="s">
        <v>189</v>
      </c>
      <c r="D103" t="s">
        <v>2</v>
      </c>
      <c r="E103" t="s">
        <v>3</v>
      </c>
      <c r="F103">
        <v>8100</v>
      </c>
      <c r="G103" s="1">
        <v>5000</v>
      </c>
      <c r="H103">
        <v>8900</v>
      </c>
      <c r="I103" t="s">
        <v>178</v>
      </c>
      <c r="J103">
        <v>2.5</v>
      </c>
      <c r="K103" t="s">
        <v>272</v>
      </c>
      <c r="L103" t="s">
        <v>274</v>
      </c>
      <c r="M103">
        <v>0</v>
      </c>
      <c r="N103" s="8">
        <f>Table1[[#This Row],[Verluste '[Mw.']
(Anzahl)]]/Table1[[#This Row],[Pakete '[Mw.']
(Anzahl)]]</f>
        <v>0</v>
      </c>
      <c r="O103">
        <v>11073553</v>
      </c>
      <c r="Q103" s="3">
        <f>((Table1[[#This Row],[Pakete '[Mw.']
(Anzahl)]]/Table1[[#This Row],[Duration (s)]])*Table1[[#This Row],[Datagram]]*8)/1000000</f>
        <v>7884.3697359999996</v>
      </c>
      <c r="R10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7921.5768740799995</v>
      </c>
      <c r="S103" s="6">
        <v>8757760</v>
      </c>
    </row>
    <row r="104" spans="1:19" x14ac:dyDescent="0.25">
      <c r="A104" s="1">
        <v>100</v>
      </c>
      <c r="B104" t="s">
        <v>0</v>
      </c>
      <c r="C104" t="s">
        <v>183</v>
      </c>
      <c r="D104" t="s">
        <v>2</v>
      </c>
      <c r="E104" t="s">
        <v>3</v>
      </c>
      <c r="F104">
        <v>8100</v>
      </c>
      <c r="G104" s="1">
        <v>7500</v>
      </c>
      <c r="H104">
        <v>8900</v>
      </c>
      <c r="I104" t="s">
        <v>178</v>
      </c>
      <c r="J104">
        <v>2.5</v>
      </c>
      <c r="K104" t="s">
        <v>272</v>
      </c>
      <c r="L104" t="s">
        <v>274</v>
      </c>
      <c r="M104">
        <v>0</v>
      </c>
      <c r="N104" s="8">
        <f>Table1[[#This Row],[Verluste '[Mw.']
(Anzahl)]]/Table1[[#This Row],[Pakete '[Mw.']
(Anzahl)]]</f>
        <v>0</v>
      </c>
      <c r="O104">
        <v>11276054</v>
      </c>
      <c r="Q104" s="3">
        <f>((Table1[[#This Row],[Pakete '[Mw.']
(Anzahl)]]/Table1[[#This Row],[Duration (s)]])*Table1[[#This Row],[Datagram]]*8)/1000000</f>
        <v>8028.550448</v>
      </c>
      <c r="R10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8066.4379894399999</v>
      </c>
      <c r="S104" s="6">
        <v>1944835</v>
      </c>
    </row>
    <row r="105" spans="1:19" x14ac:dyDescent="0.25">
      <c r="A105" s="1">
        <v>100</v>
      </c>
      <c r="B105" t="s">
        <v>0</v>
      </c>
      <c r="C105" t="s">
        <v>186</v>
      </c>
      <c r="D105" t="s">
        <v>2</v>
      </c>
      <c r="E105" t="s">
        <v>3</v>
      </c>
      <c r="F105">
        <v>8100</v>
      </c>
      <c r="G105" s="1">
        <v>10000</v>
      </c>
      <c r="H105">
        <v>8900</v>
      </c>
      <c r="I105" t="s">
        <v>178</v>
      </c>
      <c r="J105">
        <v>2.5</v>
      </c>
      <c r="K105" t="s">
        <v>272</v>
      </c>
      <c r="L105" t="s">
        <v>274</v>
      </c>
      <c r="M105">
        <v>0</v>
      </c>
      <c r="N105" s="8">
        <f>Table1[[#This Row],[Verluste '[Mw.']
(Anzahl)]]/Table1[[#This Row],[Pakete '[Mw.']
(Anzahl)]]</f>
        <v>0</v>
      </c>
      <c r="O105">
        <v>9912289</v>
      </c>
      <c r="Q105" s="3">
        <f>((Table1[[#This Row],[Pakete '[Mw.']
(Anzahl)]]/Table1[[#This Row],[Duration (s)]])*Table1[[#This Row],[Datagram]]*8)/1000000</f>
        <v>7057.5497679999999</v>
      </c>
      <c r="R10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7090.85505904</v>
      </c>
      <c r="S105" s="6">
        <v>2136</v>
      </c>
    </row>
    <row r="106" spans="1:19" x14ac:dyDescent="0.25">
      <c r="A106" s="1">
        <v>100</v>
      </c>
      <c r="B106" t="s">
        <v>0</v>
      </c>
      <c r="C106" t="s">
        <v>181</v>
      </c>
      <c r="D106" t="s">
        <v>2</v>
      </c>
      <c r="E106" t="s">
        <v>3</v>
      </c>
      <c r="F106">
        <v>8100</v>
      </c>
      <c r="G106" s="1">
        <v>2500</v>
      </c>
      <c r="H106">
        <v>65000</v>
      </c>
      <c r="I106" t="s">
        <v>178</v>
      </c>
      <c r="J106">
        <v>2.5</v>
      </c>
      <c r="K106" t="s">
        <v>272</v>
      </c>
      <c r="L106" t="s">
        <v>274</v>
      </c>
      <c r="M106">
        <v>0</v>
      </c>
      <c r="N106" s="8">
        <f>Table1[[#This Row],[Verluste '[Mw.']
(Anzahl)]]/Table1[[#This Row],[Pakete '[Mw.']
(Anzahl)]]</f>
        <v>0</v>
      </c>
      <c r="O106">
        <v>1738447</v>
      </c>
      <c r="Q106" s="3">
        <f>((Table1[[#This Row],[Pakete '[Mw.']
(Anzahl)]]/Table1[[#This Row],[Duration (s)]])*Table1[[#This Row],[Datagram]]*8)/1000000</f>
        <v>9039.9243999999999</v>
      </c>
      <c r="R10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9078.8656128000002</v>
      </c>
      <c r="S106" s="6">
        <v>37924191</v>
      </c>
    </row>
    <row r="107" spans="1:19" x14ac:dyDescent="0.25">
      <c r="A107" s="1">
        <v>100</v>
      </c>
      <c r="B107" t="s">
        <v>0</v>
      </c>
      <c r="C107" t="s">
        <v>190</v>
      </c>
      <c r="D107" t="s">
        <v>2</v>
      </c>
      <c r="E107" t="s">
        <v>3</v>
      </c>
      <c r="F107">
        <v>8100</v>
      </c>
      <c r="G107" s="1">
        <v>5000</v>
      </c>
      <c r="H107">
        <v>65000</v>
      </c>
      <c r="I107" t="s">
        <v>178</v>
      </c>
      <c r="J107">
        <v>2.5</v>
      </c>
      <c r="K107" t="s">
        <v>272</v>
      </c>
      <c r="L107" t="s">
        <v>274</v>
      </c>
      <c r="M107">
        <v>0</v>
      </c>
      <c r="N107" s="8">
        <f>Table1[[#This Row],[Verluste '[Mw.']
(Anzahl)]]/Table1[[#This Row],[Pakete '[Mw.']
(Anzahl)]]</f>
        <v>0</v>
      </c>
      <c r="O107">
        <v>1738792</v>
      </c>
      <c r="Q107" s="3">
        <f>((Table1[[#This Row],[Pakete '[Mw.']
(Anzahl)]]/Table1[[#This Row],[Duration (s)]])*Table1[[#This Row],[Datagram]]*8)/1000000</f>
        <v>9041.7183999999997</v>
      </c>
      <c r="R10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9080.6673407999988</v>
      </c>
      <c r="S107" s="6">
        <v>18081767</v>
      </c>
    </row>
    <row r="108" spans="1:19" x14ac:dyDescent="0.25">
      <c r="A108" s="1">
        <v>100</v>
      </c>
      <c r="B108" t="s">
        <v>0</v>
      </c>
      <c r="C108" t="s">
        <v>188</v>
      </c>
      <c r="D108" t="s">
        <v>2</v>
      </c>
      <c r="E108" t="s">
        <v>3</v>
      </c>
      <c r="F108">
        <v>8100</v>
      </c>
      <c r="G108" s="1">
        <v>7500</v>
      </c>
      <c r="H108">
        <v>65000</v>
      </c>
      <c r="I108" t="s">
        <v>178</v>
      </c>
      <c r="J108">
        <v>2.5</v>
      </c>
      <c r="K108" t="s">
        <v>272</v>
      </c>
      <c r="L108" t="s">
        <v>274</v>
      </c>
      <c r="M108">
        <v>0</v>
      </c>
      <c r="N108" s="8">
        <f>Table1[[#This Row],[Verluste '[Mw.']
(Anzahl)]]/Table1[[#This Row],[Pakete '[Mw.']
(Anzahl)]]</f>
        <v>0</v>
      </c>
      <c r="O108">
        <v>1742348</v>
      </c>
      <c r="Q108" s="3">
        <f>((Table1[[#This Row],[Pakete '[Mw.']
(Anzahl)]]/Table1[[#This Row],[Duration (s)]])*Table1[[#This Row],[Datagram]]*8)/1000000</f>
        <v>9060.2096000000001</v>
      </c>
      <c r="R10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9099.2381951999996</v>
      </c>
      <c r="S108" s="6">
        <v>11478547</v>
      </c>
    </row>
    <row r="109" spans="1:19" x14ac:dyDescent="0.25">
      <c r="A109" s="1">
        <v>100</v>
      </c>
      <c r="B109" t="s">
        <v>0</v>
      </c>
      <c r="C109" t="s">
        <v>185</v>
      </c>
      <c r="D109" t="s">
        <v>2</v>
      </c>
      <c r="E109" t="s">
        <v>3</v>
      </c>
      <c r="F109">
        <v>8100</v>
      </c>
      <c r="G109" s="1">
        <v>10000</v>
      </c>
      <c r="H109">
        <v>65000</v>
      </c>
      <c r="I109" t="s">
        <v>178</v>
      </c>
      <c r="J109">
        <v>2.5</v>
      </c>
      <c r="K109" t="s">
        <v>272</v>
      </c>
      <c r="L109" t="s">
        <v>274</v>
      </c>
      <c r="M109">
        <v>0</v>
      </c>
      <c r="N109" s="8">
        <f>Table1[[#This Row],[Verluste '[Mw.']
(Anzahl)]]/Table1[[#This Row],[Pakete '[Mw.']
(Anzahl)]]</f>
        <v>0</v>
      </c>
      <c r="O109">
        <v>1743175</v>
      </c>
      <c r="Q109" s="3">
        <f>((Table1[[#This Row],[Pakete '[Mw.']
(Anzahl)]]/Table1[[#This Row],[Duration (s)]])*Table1[[#This Row],[Datagram]]*8)/1000000</f>
        <v>9064.51</v>
      </c>
      <c r="R10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9103.5571199999995</v>
      </c>
      <c r="S109" s="6">
        <v>8172305</v>
      </c>
    </row>
    <row r="110" spans="1:19" x14ac:dyDescent="0.25">
      <c r="A110" s="1">
        <v>100</v>
      </c>
      <c r="B110" t="s">
        <v>0</v>
      </c>
      <c r="C110" t="s">
        <v>241</v>
      </c>
      <c r="G110" s="1">
        <v>2500</v>
      </c>
      <c r="H110">
        <v>80</v>
      </c>
      <c r="I110" t="s">
        <v>240</v>
      </c>
      <c r="J110">
        <v>10</v>
      </c>
      <c r="K110" t="s">
        <v>272</v>
      </c>
      <c r="L110" t="s">
        <v>274</v>
      </c>
      <c r="M110">
        <v>0</v>
      </c>
      <c r="N110" s="8">
        <f>Table1[[#This Row],[Verluste '[Mw.']
(Anzahl)]]/Table1[[#This Row],[Pakete '[Mw.']
(Anzahl)]]</f>
        <v>0</v>
      </c>
      <c r="O110" s="1">
        <v>16308385</v>
      </c>
      <c r="Q110" s="3">
        <f>((Table1[[#This Row],[Pakete '[Mw.']
(Anzahl)]]/Table1[[#This Row],[Duration (s)]])*Table1[[#This Row],[Datagram]]*8)/1000000</f>
        <v>104.37366400000001</v>
      </c>
      <c r="R1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159.16983759999999</v>
      </c>
      <c r="S110" s="6">
        <v>23687699</v>
      </c>
    </row>
    <row r="111" spans="1:19" x14ac:dyDescent="0.25">
      <c r="A111" s="1">
        <v>100</v>
      </c>
      <c r="B111" t="s">
        <v>0</v>
      </c>
      <c r="C111" t="s">
        <v>242</v>
      </c>
      <c r="G111" s="1">
        <v>5000</v>
      </c>
      <c r="H111">
        <v>80</v>
      </c>
      <c r="I111" t="s">
        <v>240</v>
      </c>
      <c r="J111">
        <v>10</v>
      </c>
      <c r="K111" t="s">
        <v>272</v>
      </c>
      <c r="L111" t="s">
        <v>274</v>
      </c>
      <c r="M111">
        <v>0</v>
      </c>
      <c r="N111" s="8">
        <f>Table1[[#This Row],[Verluste '[Mw.']
(Anzahl)]]/Table1[[#This Row],[Pakete '[Mw.']
(Anzahl)]]</f>
        <v>0</v>
      </c>
      <c r="O111" s="1">
        <v>14970305</v>
      </c>
      <c r="Q111" s="3">
        <f>((Table1[[#This Row],[Pakete '[Mw.']
(Anzahl)]]/Table1[[#This Row],[Duration (s)]])*Table1[[#This Row],[Datagram]]*8)/1000000</f>
        <v>95.809951999999996</v>
      </c>
      <c r="R1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146.11017679999998</v>
      </c>
      <c r="S111" s="6">
        <v>5027748</v>
      </c>
    </row>
    <row r="112" spans="1:19" x14ac:dyDescent="0.25">
      <c r="A112" s="1">
        <v>100</v>
      </c>
      <c r="B112" t="s">
        <v>0</v>
      </c>
      <c r="C112" t="s">
        <v>243</v>
      </c>
      <c r="G112" s="1">
        <v>7500</v>
      </c>
      <c r="H112">
        <v>80</v>
      </c>
      <c r="I112" t="s">
        <v>240</v>
      </c>
      <c r="J112">
        <v>10</v>
      </c>
      <c r="K112" t="s">
        <v>272</v>
      </c>
      <c r="L112" t="s">
        <v>274</v>
      </c>
      <c r="M112">
        <v>0</v>
      </c>
      <c r="N112" s="8">
        <f>Table1[[#This Row],[Verluste '[Mw.']
(Anzahl)]]/Table1[[#This Row],[Pakete '[Mw.']
(Anzahl)]]</f>
        <v>0</v>
      </c>
      <c r="O112" s="1">
        <v>13208836</v>
      </c>
      <c r="Q112" s="3">
        <f>((Table1[[#This Row],[Pakete '[Mw.']
(Anzahl)]]/Table1[[#This Row],[Duration (s)]])*Table1[[#This Row],[Datagram]]*8)/1000000</f>
        <v>84.536550399999996</v>
      </c>
      <c r="R1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128.91823935999997</v>
      </c>
      <c r="S112" s="6">
        <v>123173</v>
      </c>
    </row>
    <row r="113" spans="1:19" x14ac:dyDescent="0.25">
      <c r="A113" s="1">
        <v>100</v>
      </c>
      <c r="B113" t="s">
        <v>0</v>
      </c>
      <c r="C113" t="s">
        <v>244</v>
      </c>
      <c r="G113" s="1">
        <v>10000</v>
      </c>
      <c r="H113">
        <v>80</v>
      </c>
      <c r="I113" t="s">
        <v>240</v>
      </c>
      <c r="J113">
        <v>10</v>
      </c>
      <c r="K113" t="s">
        <v>272</v>
      </c>
      <c r="L113" t="s">
        <v>274</v>
      </c>
      <c r="M113">
        <v>0</v>
      </c>
      <c r="N113" s="8">
        <f>Table1[[#This Row],[Verluste '[Mw.']
(Anzahl)]]/Table1[[#This Row],[Pakete '[Mw.']
(Anzahl)]]</f>
        <v>0</v>
      </c>
      <c r="O113" s="1">
        <v>9934908</v>
      </c>
      <c r="Q113" s="3">
        <f>((Table1[[#This Row],[Pakete '[Mw.']
(Anzahl)]]/Table1[[#This Row],[Duration (s)]])*Table1[[#This Row],[Datagram]]*8)/1000000</f>
        <v>63.5834112</v>
      </c>
      <c r="R1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96.964702079999995</v>
      </c>
      <c r="S113" s="6">
        <v>51</v>
      </c>
    </row>
    <row r="114" spans="1:19" x14ac:dyDescent="0.25">
      <c r="A114" s="1">
        <v>100</v>
      </c>
      <c r="B114" t="s">
        <v>0</v>
      </c>
      <c r="C114" t="s">
        <v>245</v>
      </c>
      <c r="G114" s="1">
        <v>2500</v>
      </c>
      <c r="H114">
        <v>8900</v>
      </c>
      <c r="I114" t="s">
        <v>240</v>
      </c>
      <c r="J114">
        <v>10</v>
      </c>
      <c r="K114" t="s">
        <v>272</v>
      </c>
      <c r="L114" t="s">
        <v>274</v>
      </c>
      <c r="M114">
        <v>0</v>
      </c>
      <c r="N114" s="8">
        <f>Table1[[#This Row],[Verluste '[Mw.']
(Anzahl)]]/Table1[[#This Row],[Pakete '[Mw.']
(Anzahl)]]</f>
        <v>0</v>
      </c>
      <c r="O114" s="1">
        <v>10297110</v>
      </c>
      <c r="Q114" s="3">
        <f>((Table1[[#This Row],[Pakete '[Mw.']
(Anzahl)]]/Table1[[#This Row],[Duration (s)]])*Table1[[#This Row],[Datagram]]*8)/1000000</f>
        <v>7331.5423199999996</v>
      </c>
      <c r="R1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7366.1406096000001</v>
      </c>
      <c r="S114" s="6">
        <v>29698996</v>
      </c>
    </row>
    <row r="115" spans="1:19" x14ac:dyDescent="0.25">
      <c r="A115" s="1">
        <v>100</v>
      </c>
      <c r="B115" t="s">
        <v>0</v>
      </c>
      <c r="C115" t="s">
        <v>246</v>
      </c>
      <c r="G115" s="1">
        <v>5000</v>
      </c>
      <c r="H115">
        <v>8900</v>
      </c>
      <c r="I115" t="s">
        <v>240</v>
      </c>
      <c r="J115">
        <v>10</v>
      </c>
      <c r="K115" t="s">
        <v>272</v>
      </c>
      <c r="L115" t="s">
        <v>274</v>
      </c>
      <c r="M115">
        <v>0</v>
      </c>
      <c r="N115" s="8">
        <f>Table1[[#This Row],[Verluste '[Mw.']
(Anzahl)]]/Table1[[#This Row],[Pakete '[Mw.']
(Anzahl)]]</f>
        <v>0</v>
      </c>
      <c r="O115" s="1">
        <v>10299784</v>
      </c>
      <c r="Q115" s="3">
        <f>((Table1[[#This Row],[Pakete '[Mw.']
(Anzahl)]]/Table1[[#This Row],[Duration (s)]])*Table1[[#This Row],[Datagram]]*8)/1000000</f>
        <v>7333.4462080000003</v>
      </c>
      <c r="R1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7368.0534822399995</v>
      </c>
      <c r="S115" s="6">
        <v>9698286</v>
      </c>
    </row>
    <row r="116" spans="1:19" x14ac:dyDescent="0.25">
      <c r="A116" s="1">
        <v>100</v>
      </c>
      <c r="B116" t="s">
        <v>0</v>
      </c>
      <c r="C116" t="s">
        <v>247</v>
      </c>
      <c r="G116" s="1">
        <v>7500</v>
      </c>
      <c r="H116">
        <v>8900</v>
      </c>
      <c r="I116" t="s">
        <v>240</v>
      </c>
      <c r="J116">
        <v>10</v>
      </c>
      <c r="K116" t="s">
        <v>272</v>
      </c>
      <c r="L116" t="s">
        <v>274</v>
      </c>
      <c r="M116">
        <v>0</v>
      </c>
      <c r="N116" s="8">
        <f>Table1[[#This Row],[Verluste '[Mw.']
(Anzahl)]]/Table1[[#This Row],[Pakete '[Mw.']
(Anzahl)]]</f>
        <v>0</v>
      </c>
      <c r="O116" s="1">
        <v>10278430</v>
      </c>
      <c r="Q116" s="3">
        <f>((Table1[[#This Row],[Pakete '[Mw.']
(Anzahl)]]/Table1[[#This Row],[Duration (s)]])*Table1[[#This Row],[Datagram]]*8)/1000000</f>
        <v>7318.2421599999998</v>
      </c>
      <c r="R1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7352.7776848000003</v>
      </c>
      <c r="S116" s="6">
        <v>3053605</v>
      </c>
    </row>
    <row r="117" spans="1:19" x14ac:dyDescent="0.25">
      <c r="A117" s="1">
        <v>100</v>
      </c>
      <c r="B117" t="s">
        <v>0</v>
      </c>
      <c r="C117" t="s">
        <v>248</v>
      </c>
      <c r="G117" s="1">
        <v>10000</v>
      </c>
      <c r="H117">
        <v>8900</v>
      </c>
      <c r="I117" t="s">
        <v>240</v>
      </c>
      <c r="J117">
        <v>10</v>
      </c>
      <c r="K117" t="s">
        <v>272</v>
      </c>
      <c r="L117" t="s">
        <v>274</v>
      </c>
      <c r="M117">
        <v>0</v>
      </c>
      <c r="N117" s="8">
        <f>Table1[[#This Row],[Verluste '[Mw.']
(Anzahl)]]/Table1[[#This Row],[Pakete '[Mw.']
(Anzahl)]]</f>
        <v>0</v>
      </c>
      <c r="O117" s="1">
        <v>9754350</v>
      </c>
      <c r="Q117" s="3">
        <f>((Table1[[#This Row],[Pakete '[Mw.']
(Anzahl)]]/Table1[[#This Row],[Duration (s)]])*Table1[[#This Row],[Datagram]]*8)/1000000</f>
        <v>6945.0972000000002</v>
      </c>
      <c r="R1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6977.8718159999999</v>
      </c>
      <c r="S117" s="6">
        <v>244674</v>
      </c>
    </row>
    <row r="118" spans="1:19" x14ac:dyDescent="0.25">
      <c r="A118" s="1">
        <v>100</v>
      </c>
      <c r="B118" t="s">
        <v>0</v>
      </c>
      <c r="C118" t="s">
        <v>249</v>
      </c>
      <c r="G118" s="1">
        <v>2500</v>
      </c>
      <c r="H118">
        <v>65000</v>
      </c>
      <c r="I118" t="s">
        <v>240</v>
      </c>
      <c r="J118">
        <v>10</v>
      </c>
      <c r="K118" t="s">
        <v>272</v>
      </c>
      <c r="L118" t="s">
        <v>274</v>
      </c>
      <c r="M118">
        <v>0</v>
      </c>
      <c r="N118" s="8">
        <f>Table1[[#This Row],[Verluste '[Mw.']
(Anzahl)]]/Table1[[#This Row],[Pakete '[Mw.']
(Anzahl)]]</f>
        <v>0</v>
      </c>
      <c r="O118" s="1">
        <v>1580199</v>
      </c>
      <c r="Q118" s="3">
        <f>((Table1[[#This Row],[Pakete '[Mw.']
(Anzahl)]]/Table1[[#This Row],[Duration (s)]])*Table1[[#This Row],[Datagram]]*8)/1000000</f>
        <v>8217.0347999999994</v>
      </c>
      <c r="R1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8252.4312575999993</v>
      </c>
      <c r="S118" s="6">
        <v>38415919</v>
      </c>
    </row>
    <row r="119" spans="1:19" x14ac:dyDescent="0.25">
      <c r="A119" s="1">
        <v>100</v>
      </c>
      <c r="B119" t="s">
        <v>0</v>
      </c>
      <c r="C119" t="s">
        <v>250</v>
      </c>
      <c r="G119" s="1">
        <v>5000</v>
      </c>
      <c r="H119">
        <v>65000</v>
      </c>
      <c r="I119" t="s">
        <v>240</v>
      </c>
      <c r="J119">
        <v>10</v>
      </c>
      <c r="K119" t="s">
        <v>272</v>
      </c>
      <c r="L119" t="s">
        <v>274</v>
      </c>
      <c r="M119">
        <v>0</v>
      </c>
      <c r="N119" s="8">
        <f>Table1[[#This Row],[Verluste '[Mw.']
(Anzahl)]]/Table1[[#This Row],[Pakete '[Mw.']
(Anzahl)]]</f>
        <v>0</v>
      </c>
      <c r="O119" s="1">
        <v>1581774</v>
      </c>
      <c r="Q119" s="3">
        <f>((Table1[[#This Row],[Pakete '[Mw.']
(Anzahl)]]/Table1[[#This Row],[Duration (s)]])*Table1[[#This Row],[Datagram]]*8)/1000000</f>
        <v>8225.2248</v>
      </c>
      <c r="R1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8260.6565375999999</v>
      </c>
      <c r="S119" s="6">
        <v>18416273</v>
      </c>
    </row>
    <row r="120" spans="1:19" x14ac:dyDescent="0.25">
      <c r="A120" s="1">
        <v>100</v>
      </c>
      <c r="B120" t="s">
        <v>0</v>
      </c>
      <c r="C120" t="s">
        <v>251</v>
      </c>
      <c r="G120" s="1">
        <v>7500</v>
      </c>
      <c r="H120">
        <v>65000</v>
      </c>
      <c r="I120" t="s">
        <v>240</v>
      </c>
      <c r="J120">
        <v>10</v>
      </c>
      <c r="K120" t="s">
        <v>272</v>
      </c>
      <c r="L120" t="s">
        <v>274</v>
      </c>
      <c r="M120">
        <v>0</v>
      </c>
      <c r="N120" s="8">
        <f>Table1[[#This Row],[Verluste '[Mw.']
(Anzahl)]]/Table1[[#This Row],[Pakete '[Mw.']
(Anzahl)]]</f>
        <v>0</v>
      </c>
      <c r="O120" s="1">
        <v>1582464</v>
      </c>
      <c r="Q120" s="3">
        <f>((Table1[[#This Row],[Pakete '[Mw.']
(Anzahl)]]/Table1[[#This Row],[Duration (s)]])*Table1[[#This Row],[Datagram]]*8)/1000000</f>
        <v>8228.8127999999997</v>
      </c>
      <c r="R1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8264.2599935999988</v>
      </c>
      <c r="S120" s="6">
        <v>11749577</v>
      </c>
    </row>
    <row r="121" spans="1:19" x14ac:dyDescent="0.25">
      <c r="A121" s="1">
        <v>100</v>
      </c>
      <c r="B121" t="s">
        <v>0</v>
      </c>
      <c r="C121" t="s">
        <v>252</v>
      </c>
      <c r="G121" s="1">
        <v>10000</v>
      </c>
      <c r="H121">
        <v>65000</v>
      </c>
      <c r="I121" t="s">
        <v>240</v>
      </c>
      <c r="J121">
        <v>10</v>
      </c>
      <c r="K121" t="s">
        <v>272</v>
      </c>
      <c r="L121" t="s">
        <v>274</v>
      </c>
      <c r="M121">
        <v>0</v>
      </c>
      <c r="N121" s="8">
        <f>Table1[[#This Row],[Verluste '[Mw.']
(Anzahl)]]/Table1[[#This Row],[Pakete '[Mw.']
(Anzahl)]]</f>
        <v>0</v>
      </c>
      <c r="O121" s="1">
        <v>1582227</v>
      </c>
      <c r="Q121" s="3">
        <f>((Table1[[#This Row],[Pakete '[Mw.']
(Anzahl)]]/Table1[[#This Row],[Duration (s)]])*Table1[[#This Row],[Datagram]]*8)/1000000</f>
        <v>8227.5804000000007</v>
      </c>
      <c r="R1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8263.0222847999994</v>
      </c>
      <c r="S121" s="6">
        <v>8416796</v>
      </c>
    </row>
    <row r="122" spans="1:19" x14ac:dyDescent="0.25">
      <c r="A122" s="1">
        <v>100</v>
      </c>
      <c r="B122" t="s">
        <v>0</v>
      </c>
      <c r="C122" t="s">
        <v>128</v>
      </c>
      <c r="D122" t="s">
        <v>2</v>
      </c>
      <c r="E122" t="s">
        <v>3</v>
      </c>
      <c r="F122">
        <v>8100</v>
      </c>
      <c r="G122" s="1">
        <v>2500</v>
      </c>
      <c r="H122">
        <v>80</v>
      </c>
      <c r="I122" t="s">
        <v>32</v>
      </c>
      <c r="J122">
        <v>16</v>
      </c>
      <c r="K122" t="s">
        <v>272</v>
      </c>
      <c r="L122" t="s">
        <v>274</v>
      </c>
      <c r="M122">
        <v>0</v>
      </c>
      <c r="N122" s="8">
        <f>Table1[[#This Row],[Verluste '[Mw.']
(Anzahl)]]/Table1[[#This Row],[Pakete '[Mw.']
(Anzahl)]]</f>
        <v>0</v>
      </c>
      <c r="O122" s="1">
        <v>12248259</v>
      </c>
      <c r="Q122" s="3">
        <f>((Table1[[#This Row],[Pakete '[Mw.']
(Anzahl)]]/Table1[[#This Row],[Duration (s)]])*Table1[[#This Row],[Datagram]]*8)/1000000</f>
        <v>78.388857599999994</v>
      </c>
      <c r="R1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119.54300784</v>
      </c>
      <c r="S122" s="6">
        <v>27391773</v>
      </c>
    </row>
    <row r="123" spans="1:19" x14ac:dyDescent="0.25">
      <c r="A123" s="1">
        <v>100</v>
      </c>
      <c r="B123" t="s">
        <v>0</v>
      </c>
      <c r="C123" t="s">
        <v>105</v>
      </c>
      <c r="D123" t="s">
        <v>2</v>
      </c>
      <c r="E123" t="s">
        <v>3</v>
      </c>
      <c r="F123">
        <v>8100</v>
      </c>
      <c r="G123" s="1">
        <v>5000</v>
      </c>
      <c r="H123">
        <v>80</v>
      </c>
      <c r="I123" t="s">
        <v>32</v>
      </c>
      <c r="J123">
        <v>16</v>
      </c>
      <c r="K123" t="s">
        <v>272</v>
      </c>
      <c r="L123" t="s">
        <v>274</v>
      </c>
      <c r="M123">
        <v>0</v>
      </c>
      <c r="N123" s="8">
        <f>Table1[[#This Row],[Verluste '[Mw.']
(Anzahl)]]/Table1[[#This Row],[Pakete '[Mw.']
(Anzahl)]]</f>
        <v>0</v>
      </c>
      <c r="O123" s="1">
        <v>12248706</v>
      </c>
      <c r="Q123" s="3">
        <f>((Table1[[#This Row],[Pakete '[Mw.']
(Anzahl)]]/Table1[[#This Row],[Duration (s)]])*Table1[[#This Row],[Datagram]]*8)/1000000</f>
        <v>78.391718400000002</v>
      </c>
      <c r="R1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119.54737056</v>
      </c>
      <c r="S123" s="6">
        <v>7571342</v>
      </c>
    </row>
    <row r="124" spans="1:19" x14ac:dyDescent="0.25">
      <c r="A124" s="1">
        <v>100</v>
      </c>
      <c r="B124" t="s">
        <v>0</v>
      </c>
      <c r="C124" t="s">
        <v>129</v>
      </c>
      <c r="D124" t="s">
        <v>2</v>
      </c>
      <c r="E124" t="s">
        <v>3</v>
      </c>
      <c r="F124">
        <v>8100</v>
      </c>
      <c r="G124" s="1">
        <v>7500</v>
      </c>
      <c r="H124">
        <v>80</v>
      </c>
      <c r="I124" t="s">
        <v>32</v>
      </c>
      <c r="J124">
        <v>16</v>
      </c>
      <c r="K124" t="s">
        <v>272</v>
      </c>
      <c r="L124" t="s">
        <v>274</v>
      </c>
      <c r="M124">
        <v>0</v>
      </c>
      <c r="N124" s="8">
        <f>Table1[[#This Row],[Verluste '[Mw.']
(Anzahl)]]/Table1[[#This Row],[Pakete '[Mw.']
(Anzahl)]]</f>
        <v>0</v>
      </c>
      <c r="O124" s="1">
        <v>11845784</v>
      </c>
      <c r="Q124" s="3">
        <f>((Table1[[#This Row],[Pakete '[Mw.']
(Anzahl)]]/Table1[[#This Row],[Duration (s)]])*Table1[[#This Row],[Datagram]]*8)/1000000</f>
        <v>75.813017599999995</v>
      </c>
      <c r="R1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115.61485184</v>
      </c>
      <c r="S124" s="6">
        <v>1367582</v>
      </c>
    </row>
    <row r="125" spans="1:19" x14ac:dyDescent="0.25">
      <c r="A125" s="1">
        <v>100</v>
      </c>
      <c r="B125" t="s">
        <v>0</v>
      </c>
      <c r="C125" t="s">
        <v>90</v>
      </c>
      <c r="D125" t="s">
        <v>2</v>
      </c>
      <c r="E125" t="s">
        <v>3</v>
      </c>
      <c r="F125">
        <v>8100</v>
      </c>
      <c r="G125" s="1">
        <v>10000</v>
      </c>
      <c r="H125">
        <v>80</v>
      </c>
      <c r="I125" t="s">
        <v>32</v>
      </c>
      <c r="J125">
        <v>16</v>
      </c>
      <c r="K125" t="s">
        <v>272</v>
      </c>
      <c r="L125" t="s">
        <v>274</v>
      </c>
      <c r="M125">
        <v>0</v>
      </c>
      <c r="N125" s="8">
        <f>Table1[[#This Row],[Verluste '[Mw.']
(Anzahl)]]/Table1[[#This Row],[Pakete '[Mw.']
(Anzahl)]]</f>
        <v>0</v>
      </c>
      <c r="O125" s="1">
        <v>9909993</v>
      </c>
      <c r="Q125" s="3">
        <f>((Table1[[#This Row],[Pakete '[Mw.']
(Anzahl)]]/Table1[[#This Row],[Duration (s)]])*Table1[[#This Row],[Datagram]]*8)/1000000</f>
        <v>63.423955199999995</v>
      </c>
      <c r="R1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96.721531679999998</v>
      </c>
      <c r="S125" s="6">
        <v>30</v>
      </c>
    </row>
    <row r="126" spans="1:19" x14ac:dyDescent="0.25">
      <c r="A126" s="1">
        <v>100</v>
      </c>
      <c r="B126" t="s">
        <v>0</v>
      </c>
      <c r="C126" t="s">
        <v>87</v>
      </c>
      <c r="D126" t="s">
        <v>2</v>
      </c>
      <c r="E126" t="s">
        <v>3</v>
      </c>
      <c r="F126">
        <v>8100</v>
      </c>
      <c r="G126" s="1">
        <v>2500</v>
      </c>
      <c r="H126">
        <v>8900</v>
      </c>
      <c r="I126" t="s">
        <v>32</v>
      </c>
      <c r="J126">
        <v>16</v>
      </c>
      <c r="K126" t="s">
        <v>272</v>
      </c>
      <c r="L126" t="s">
        <v>274</v>
      </c>
      <c r="M126">
        <v>0</v>
      </c>
      <c r="N126" s="8">
        <f>Table1[[#This Row],[Verluste '[Mw.']
(Anzahl)]]/Table1[[#This Row],[Pakete '[Mw.']
(Anzahl)]]</f>
        <v>0</v>
      </c>
      <c r="O126">
        <v>9882181</v>
      </c>
      <c r="Q126" s="3">
        <f>((Table1[[#This Row],[Pakete '[Mw.']
(Anzahl)]]/Table1[[#This Row],[Duration (s)]])*Table1[[#This Row],[Datagram]]*8)/1000000</f>
        <v>7036.1128719999997</v>
      </c>
      <c r="R1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7069.3170001600001</v>
      </c>
      <c r="S126" s="6">
        <v>29757790</v>
      </c>
    </row>
    <row r="127" spans="1:19" x14ac:dyDescent="0.25">
      <c r="A127" s="1">
        <v>100</v>
      </c>
      <c r="B127" t="s">
        <v>0</v>
      </c>
      <c r="C127" t="s">
        <v>81</v>
      </c>
      <c r="D127" t="s">
        <v>2</v>
      </c>
      <c r="E127" t="s">
        <v>3</v>
      </c>
      <c r="F127">
        <v>8100</v>
      </c>
      <c r="G127" s="1">
        <v>5000</v>
      </c>
      <c r="H127">
        <v>8900</v>
      </c>
      <c r="I127" t="s">
        <v>32</v>
      </c>
      <c r="J127">
        <v>16</v>
      </c>
      <c r="K127" t="s">
        <v>272</v>
      </c>
      <c r="L127" t="s">
        <v>274</v>
      </c>
      <c r="M127">
        <v>0</v>
      </c>
      <c r="N127" s="8">
        <f>Table1[[#This Row],[Verluste '[Mw.']
(Anzahl)]]/Table1[[#This Row],[Pakete '[Mw.']
(Anzahl)]]</f>
        <v>0</v>
      </c>
      <c r="O127">
        <v>9871431</v>
      </c>
      <c r="Q127" s="3">
        <f>((Table1[[#This Row],[Pakete '[Mw.']
(Anzahl)]]/Table1[[#This Row],[Duration (s)]])*Table1[[#This Row],[Datagram]]*8)/1000000</f>
        <v>7028.4588720000002</v>
      </c>
      <c r="R1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7061.6268801599999</v>
      </c>
      <c r="S127" s="6">
        <v>9958018</v>
      </c>
    </row>
    <row r="128" spans="1:19" x14ac:dyDescent="0.25">
      <c r="A128" s="1">
        <v>100</v>
      </c>
      <c r="B128" t="s">
        <v>0</v>
      </c>
      <c r="C128" t="s">
        <v>99</v>
      </c>
      <c r="D128" t="s">
        <v>2</v>
      </c>
      <c r="E128" t="s">
        <v>3</v>
      </c>
      <c r="F128">
        <v>8100</v>
      </c>
      <c r="G128" s="1">
        <v>7500</v>
      </c>
      <c r="H128">
        <v>8900</v>
      </c>
      <c r="I128" t="s">
        <v>32</v>
      </c>
      <c r="J128">
        <v>16</v>
      </c>
      <c r="K128" t="s">
        <v>272</v>
      </c>
      <c r="L128" t="s">
        <v>274</v>
      </c>
      <c r="M128">
        <v>0</v>
      </c>
      <c r="N128" s="8">
        <f>Table1[[#This Row],[Verluste '[Mw.']
(Anzahl)]]/Table1[[#This Row],[Pakete '[Mw.']
(Anzahl)]]</f>
        <v>0</v>
      </c>
      <c r="O128">
        <v>9829167</v>
      </c>
      <c r="Q128" s="3">
        <f>((Table1[[#This Row],[Pakete '[Mw.']
(Anzahl)]]/Table1[[#This Row],[Duration (s)]])*Table1[[#This Row],[Datagram]]*8)/1000000</f>
        <v>6998.3669040000004</v>
      </c>
      <c r="R1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7031.3929051200003</v>
      </c>
      <c r="S128" s="6">
        <v>3384160</v>
      </c>
    </row>
    <row r="129" spans="1:19" x14ac:dyDescent="0.25">
      <c r="A129" s="1">
        <v>100</v>
      </c>
      <c r="B129" t="s">
        <v>0</v>
      </c>
      <c r="C129" t="s">
        <v>95</v>
      </c>
      <c r="D129" t="s">
        <v>2</v>
      </c>
      <c r="E129" t="s">
        <v>3</v>
      </c>
      <c r="F129">
        <v>8100</v>
      </c>
      <c r="G129" s="1">
        <v>10000</v>
      </c>
      <c r="H129">
        <v>8900</v>
      </c>
      <c r="I129" t="s">
        <v>32</v>
      </c>
      <c r="J129">
        <v>16</v>
      </c>
      <c r="K129" t="s">
        <v>272</v>
      </c>
      <c r="L129" t="s">
        <v>274</v>
      </c>
      <c r="M129">
        <v>0</v>
      </c>
      <c r="N129" s="8">
        <f>Table1[[#This Row],[Verluste '[Mw.']
(Anzahl)]]/Table1[[#This Row],[Pakete '[Mw.']
(Anzahl)]]</f>
        <v>0</v>
      </c>
      <c r="O129">
        <v>9834760</v>
      </c>
      <c r="Q129" s="3">
        <f>((Table1[[#This Row],[Pakete '[Mw.']
(Anzahl)]]/Table1[[#This Row],[Duration (s)]])*Table1[[#This Row],[Datagram]]*8)/1000000</f>
        <v>7002.3491199999999</v>
      </c>
      <c r="R1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7035.3939136000008</v>
      </c>
      <c r="S129" s="6">
        <v>75239</v>
      </c>
    </row>
    <row r="130" spans="1:19" x14ac:dyDescent="0.25">
      <c r="A130" s="1">
        <v>100</v>
      </c>
      <c r="B130" t="s">
        <v>0</v>
      </c>
      <c r="C130" t="s">
        <v>103</v>
      </c>
      <c r="D130" t="s">
        <v>2</v>
      </c>
      <c r="E130" t="s">
        <v>3</v>
      </c>
      <c r="F130">
        <v>8100</v>
      </c>
      <c r="G130" s="1">
        <v>2500</v>
      </c>
      <c r="H130">
        <v>65000</v>
      </c>
      <c r="I130" t="s">
        <v>32</v>
      </c>
      <c r="J130">
        <v>16</v>
      </c>
      <c r="K130" t="s">
        <v>272</v>
      </c>
      <c r="L130" t="s">
        <v>274</v>
      </c>
      <c r="M130">
        <v>0</v>
      </c>
      <c r="N130" s="8">
        <f>Table1[[#This Row],[Verluste '[Mw.']
(Anzahl)]]/Table1[[#This Row],[Pakete '[Mw.']
(Anzahl)]]</f>
        <v>0</v>
      </c>
      <c r="O130">
        <v>1741363</v>
      </c>
      <c r="Q130" s="3">
        <f>((Table1[[#This Row],[Pakete '[Mw.']
(Anzahl)]]/Table1[[#This Row],[Duration (s)]])*Table1[[#This Row],[Datagram]]*8)/1000000</f>
        <v>9055.0876000000007</v>
      </c>
      <c r="R1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9094.0941312000014</v>
      </c>
      <c r="S130" s="6">
        <v>37898446</v>
      </c>
    </row>
    <row r="131" spans="1:19" x14ac:dyDescent="0.25">
      <c r="A131" s="1">
        <v>100</v>
      </c>
      <c r="B131" t="s">
        <v>0</v>
      </c>
      <c r="C131" t="s">
        <v>85</v>
      </c>
      <c r="D131" t="s">
        <v>2</v>
      </c>
      <c r="E131" t="s">
        <v>3</v>
      </c>
      <c r="F131">
        <v>8100</v>
      </c>
      <c r="G131" s="1">
        <v>5000</v>
      </c>
      <c r="H131">
        <v>65000</v>
      </c>
      <c r="I131" t="s">
        <v>32</v>
      </c>
      <c r="J131">
        <v>16</v>
      </c>
      <c r="K131" t="s">
        <v>272</v>
      </c>
      <c r="L131" t="s">
        <v>274</v>
      </c>
      <c r="M131">
        <v>0</v>
      </c>
      <c r="N131" s="8">
        <f>Table1[[#This Row],[Verluste '[Mw.']
(Anzahl)]]/Table1[[#This Row],[Pakete '[Mw.']
(Anzahl)]]</f>
        <v>0</v>
      </c>
      <c r="O131">
        <v>1741505</v>
      </c>
      <c r="Q131" s="3">
        <f>((Table1[[#This Row],[Pakete '[Mw.']
(Anzahl)]]/Table1[[#This Row],[Duration (s)]])*Table1[[#This Row],[Datagram]]*8)/1000000</f>
        <v>9055.8259999999991</v>
      </c>
      <c r="R1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9094.8357120000001</v>
      </c>
      <c r="S131" s="6">
        <v>18078399</v>
      </c>
    </row>
    <row r="132" spans="1:19" x14ac:dyDescent="0.25">
      <c r="A132" s="1">
        <v>100</v>
      </c>
      <c r="B132" t="s">
        <v>0</v>
      </c>
      <c r="C132" t="s">
        <v>98</v>
      </c>
      <c r="D132" t="s">
        <v>2</v>
      </c>
      <c r="E132" t="s">
        <v>3</v>
      </c>
      <c r="F132">
        <v>8100</v>
      </c>
      <c r="G132" s="1">
        <v>7500</v>
      </c>
      <c r="H132">
        <v>65000</v>
      </c>
      <c r="I132" t="s">
        <v>32</v>
      </c>
      <c r="J132">
        <v>16</v>
      </c>
      <c r="K132" t="s">
        <v>272</v>
      </c>
      <c r="L132" t="s">
        <v>274</v>
      </c>
      <c r="M132">
        <v>0</v>
      </c>
      <c r="N132" s="8">
        <f>Table1[[#This Row],[Verluste '[Mw.']
(Anzahl)]]/Table1[[#This Row],[Pakete '[Mw.']
(Anzahl)]]</f>
        <v>0</v>
      </c>
      <c r="O132">
        <v>1741416</v>
      </c>
      <c r="Q132" s="3">
        <f>((Table1[[#This Row],[Pakete '[Mw.']
(Anzahl)]]/Table1[[#This Row],[Duration (s)]])*Table1[[#This Row],[Datagram]]*8)/1000000</f>
        <v>9055.3631999999998</v>
      </c>
      <c r="R1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9094.3709183999999</v>
      </c>
      <c r="S132" s="6">
        <v>11471856</v>
      </c>
    </row>
    <row r="133" spans="1:19" x14ac:dyDescent="0.25">
      <c r="A133" s="1">
        <v>100</v>
      </c>
      <c r="B133" t="s">
        <v>0</v>
      </c>
      <c r="C133" t="s">
        <v>92</v>
      </c>
      <c r="D133" t="s">
        <v>2</v>
      </c>
      <c r="E133" t="s">
        <v>3</v>
      </c>
      <c r="F133">
        <v>8100</v>
      </c>
      <c r="G133" s="1">
        <v>10000</v>
      </c>
      <c r="H133">
        <v>65000</v>
      </c>
      <c r="I133" t="s">
        <v>32</v>
      </c>
      <c r="J133">
        <v>16</v>
      </c>
      <c r="K133" t="s">
        <v>272</v>
      </c>
      <c r="L133" t="s">
        <v>274</v>
      </c>
      <c r="M133">
        <v>0</v>
      </c>
      <c r="N133" s="8">
        <f>Table1[[#This Row],[Verluste '[Mw.']
(Anzahl)]]/Table1[[#This Row],[Pakete '[Mw.']
(Anzahl)]]</f>
        <v>0</v>
      </c>
      <c r="O133">
        <v>1741696</v>
      </c>
      <c r="Q133" s="3">
        <f>((Table1[[#This Row],[Pakete '[Mw.']
(Anzahl)]]/Table1[[#This Row],[Duration (s)]])*Table1[[#This Row],[Datagram]]*8)/1000000</f>
        <v>9056.8191999999999</v>
      </c>
      <c r="R1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9095.8331903999988</v>
      </c>
      <c r="S133" s="6">
        <v>8170684</v>
      </c>
    </row>
    <row r="134" spans="1:19" x14ac:dyDescent="0.25">
      <c r="A134" s="1">
        <v>100</v>
      </c>
      <c r="B134" t="s">
        <v>0</v>
      </c>
      <c r="C134" t="s">
        <v>16</v>
      </c>
      <c r="D134" t="s">
        <v>2</v>
      </c>
      <c r="E134" t="s">
        <v>3</v>
      </c>
      <c r="F134">
        <v>8100</v>
      </c>
      <c r="G134" s="1">
        <v>2500</v>
      </c>
      <c r="H134">
        <v>80</v>
      </c>
      <c r="I134" t="s">
        <v>6</v>
      </c>
      <c r="J134">
        <v>16</v>
      </c>
      <c r="K134" t="s">
        <v>273</v>
      </c>
      <c r="L134" t="s">
        <v>274</v>
      </c>
      <c r="M134">
        <v>0</v>
      </c>
      <c r="N134" s="8">
        <f>Table1[[#This Row],[Verluste '[Mw.']
(Anzahl)]]/Table1[[#This Row],[Pakete '[Mw.']
(Anzahl)]]</f>
        <v>0</v>
      </c>
      <c r="O134" s="1">
        <v>17578151</v>
      </c>
      <c r="Q134" s="3">
        <f>((Table1[[#This Row],[Pakete '[Mw.']
(Anzahl)]]/Table1[[#This Row],[Duration (s)]])*Table1[[#This Row],[Datagram]]*8)/1000000</f>
        <v>112.50016640000001</v>
      </c>
      <c r="R1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171.56275376000002</v>
      </c>
      <c r="S134" s="6">
        <v>22069601</v>
      </c>
    </row>
    <row r="135" spans="1:19" x14ac:dyDescent="0.25">
      <c r="A135" s="1">
        <v>100</v>
      </c>
      <c r="B135" t="s">
        <v>0</v>
      </c>
      <c r="C135" t="s">
        <v>15</v>
      </c>
      <c r="D135" t="s">
        <v>2</v>
      </c>
      <c r="E135" t="s">
        <v>3</v>
      </c>
      <c r="F135">
        <v>8100</v>
      </c>
      <c r="G135" s="1">
        <v>5000</v>
      </c>
      <c r="H135">
        <v>80</v>
      </c>
      <c r="I135" t="s">
        <v>6</v>
      </c>
      <c r="J135">
        <v>16</v>
      </c>
      <c r="K135" t="s">
        <v>273</v>
      </c>
      <c r="L135" t="s">
        <v>274</v>
      </c>
      <c r="M135">
        <v>0</v>
      </c>
      <c r="N135" s="8">
        <f>Table1[[#This Row],[Verluste '[Mw.']
(Anzahl)]]/Table1[[#This Row],[Pakete '[Mw.']
(Anzahl)]]</f>
        <v>0</v>
      </c>
      <c r="O135" s="1">
        <v>16245932</v>
      </c>
      <c r="Q135" s="3">
        <f>((Table1[[#This Row],[Pakete '[Mw.']
(Anzahl)]]/Table1[[#This Row],[Duration (s)]])*Table1[[#This Row],[Datagram]]*8)/1000000</f>
        <v>103.97396480000002</v>
      </c>
      <c r="R1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158.56029631999999</v>
      </c>
      <c r="S135" s="6">
        <v>3577949</v>
      </c>
    </row>
    <row r="136" spans="1:19" x14ac:dyDescent="0.25">
      <c r="A136" s="1">
        <v>100</v>
      </c>
      <c r="B136" t="s">
        <v>0</v>
      </c>
      <c r="C136" t="s">
        <v>26</v>
      </c>
      <c r="D136" t="s">
        <v>2</v>
      </c>
      <c r="E136" t="s">
        <v>3</v>
      </c>
      <c r="F136">
        <v>8100</v>
      </c>
      <c r="G136" s="1">
        <v>7500</v>
      </c>
      <c r="H136">
        <v>80</v>
      </c>
      <c r="I136" t="s">
        <v>6</v>
      </c>
      <c r="J136">
        <v>16</v>
      </c>
      <c r="K136" t="s">
        <v>273</v>
      </c>
      <c r="L136" t="s">
        <v>274</v>
      </c>
      <c r="M136">
        <v>0</v>
      </c>
      <c r="N136" s="8">
        <f>Table1[[#This Row],[Verluste '[Mw.']
(Anzahl)]]/Table1[[#This Row],[Pakete '[Mw.']
(Anzahl)]]</f>
        <v>0</v>
      </c>
      <c r="O136" s="1">
        <v>13215806</v>
      </c>
      <c r="Q136" s="3">
        <f>((Table1[[#This Row],[Pakete '[Mw.']
(Anzahl)]]/Table1[[#This Row],[Duration (s)]])*Table1[[#This Row],[Datagram]]*8)/1000000</f>
        <v>84.581158400000007</v>
      </c>
      <c r="R1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128.98626655999999</v>
      </c>
      <c r="S136" s="6">
        <v>111</v>
      </c>
    </row>
    <row r="137" spans="1:19" x14ac:dyDescent="0.25">
      <c r="A137" s="1">
        <v>100</v>
      </c>
      <c r="B137" t="s">
        <v>0</v>
      </c>
      <c r="C137" t="s">
        <v>28</v>
      </c>
      <c r="D137" t="s">
        <v>2</v>
      </c>
      <c r="E137" t="s">
        <v>3</v>
      </c>
      <c r="F137">
        <v>8100</v>
      </c>
      <c r="G137" s="1">
        <v>10000</v>
      </c>
      <c r="H137">
        <v>80</v>
      </c>
      <c r="I137" t="s">
        <v>6</v>
      </c>
      <c r="J137">
        <v>16</v>
      </c>
      <c r="K137" t="s">
        <v>273</v>
      </c>
      <c r="L137" t="s">
        <v>274</v>
      </c>
      <c r="M137">
        <v>0</v>
      </c>
      <c r="N137" s="8">
        <f>Table1[[#This Row],[Verluste '[Mw.']
(Anzahl)]]/Table1[[#This Row],[Pakete '[Mw.']
(Anzahl)]]</f>
        <v>0</v>
      </c>
      <c r="O137" s="1">
        <v>9914144</v>
      </c>
      <c r="Q137" s="3">
        <f>((Table1[[#This Row],[Pakete '[Mw.']
(Anzahl)]]/Table1[[#This Row],[Duration (s)]])*Table1[[#This Row],[Datagram]]*8)/1000000</f>
        <v>63.450521600000002</v>
      </c>
      <c r="R1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96.762045439999994</v>
      </c>
      <c r="S137" s="6">
        <v>0</v>
      </c>
    </row>
    <row r="138" spans="1:19" x14ac:dyDescent="0.25">
      <c r="A138" s="1">
        <v>100</v>
      </c>
      <c r="B138" t="s">
        <v>0</v>
      </c>
      <c r="C138" t="s">
        <v>18</v>
      </c>
      <c r="D138" t="s">
        <v>2</v>
      </c>
      <c r="E138" t="s">
        <v>3</v>
      </c>
      <c r="F138">
        <v>8100</v>
      </c>
      <c r="G138" s="1">
        <v>2500</v>
      </c>
      <c r="H138">
        <v>8900</v>
      </c>
      <c r="I138" t="s">
        <v>6</v>
      </c>
      <c r="J138">
        <v>16</v>
      </c>
      <c r="K138" t="s">
        <v>273</v>
      </c>
      <c r="L138" t="s">
        <v>274</v>
      </c>
      <c r="M138">
        <v>0</v>
      </c>
      <c r="N138" s="8">
        <f>Table1[[#This Row],[Verluste '[Mw.']
(Anzahl)]]/Table1[[#This Row],[Pakete '[Mw.']
(Anzahl)]]</f>
        <v>0</v>
      </c>
      <c r="O138">
        <v>11142029</v>
      </c>
      <c r="Q138" s="3">
        <f>((Table1[[#This Row],[Pakete '[Mw.']
(Anzahl)]]/Table1[[#This Row],[Duration (s)]])*Table1[[#This Row],[Datagram]]*8)/1000000</f>
        <v>7933.124648</v>
      </c>
      <c r="R1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7970.5618654399996</v>
      </c>
      <c r="S138" s="6">
        <v>28520357</v>
      </c>
    </row>
    <row r="139" spans="1:19" x14ac:dyDescent="0.25">
      <c r="A139" s="1">
        <v>100</v>
      </c>
      <c r="B139" t="s">
        <v>0</v>
      </c>
      <c r="C139" t="s">
        <v>12</v>
      </c>
      <c r="D139" t="s">
        <v>2</v>
      </c>
      <c r="E139" t="s">
        <v>3</v>
      </c>
      <c r="F139">
        <v>8100</v>
      </c>
      <c r="G139" s="1">
        <v>5000</v>
      </c>
      <c r="H139">
        <v>8900</v>
      </c>
      <c r="I139" t="s">
        <v>6</v>
      </c>
      <c r="J139">
        <v>16</v>
      </c>
      <c r="K139" t="s">
        <v>273</v>
      </c>
      <c r="L139" t="s">
        <v>274</v>
      </c>
      <c r="M139">
        <v>0</v>
      </c>
      <c r="N139" s="8">
        <f>Table1[[#This Row],[Verluste '[Mw.']
(Anzahl)]]/Table1[[#This Row],[Pakete '[Mw.']
(Anzahl)]]</f>
        <v>0</v>
      </c>
      <c r="O139">
        <v>11092303</v>
      </c>
      <c r="Q139" s="3">
        <f>((Table1[[#This Row],[Pakete '[Mw.']
(Anzahl)]]/Table1[[#This Row],[Duration (s)]])*Table1[[#This Row],[Datagram]]*8)/1000000</f>
        <v>7897.719736</v>
      </c>
      <c r="R1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7934.9898740799999</v>
      </c>
      <c r="S139" s="6">
        <v>8731574</v>
      </c>
    </row>
    <row r="140" spans="1:19" x14ac:dyDescent="0.25">
      <c r="A140" s="1">
        <v>100</v>
      </c>
      <c r="B140" t="s">
        <v>0</v>
      </c>
      <c r="C140" t="s">
        <v>8</v>
      </c>
      <c r="D140" t="s">
        <v>2</v>
      </c>
      <c r="E140" t="s">
        <v>3</v>
      </c>
      <c r="F140">
        <v>8100</v>
      </c>
      <c r="G140" s="1">
        <v>7500</v>
      </c>
      <c r="H140">
        <v>8900</v>
      </c>
      <c r="I140" t="s">
        <v>6</v>
      </c>
      <c r="J140">
        <v>16</v>
      </c>
      <c r="K140" t="s">
        <v>273</v>
      </c>
      <c r="L140" t="s">
        <v>274</v>
      </c>
      <c r="M140">
        <v>0</v>
      </c>
      <c r="N140" s="8">
        <f>Table1[[#This Row],[Verluste '[Mw.']
(Anzahl)]]/Table1[[#This Row],[Pakete '[Mw.']
(Anzahl)]]</f>
        <v>0</v>
      </c>
      <c r="O140">
        <v>11286449</v>
      </c>
      <c r="Q140" s="3">
        <f>((Table1[[#This Row],[Pakete '[Mw.']
(Anzahl)]]/Table1[[#This Row],[Duration (s)]])*Table1[[#This Row],[Datagram]]*8)/1000000</f>
        <v>8035.9516880000001</v>
      </c>
      <c r="R1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8073.8741566400004</v>
      </c>
      <c r="S140" s="6">
        <v>1929481</v>
      </c>
    </row>
    <row r="141" spans="1:19" x14ac:dyDescent="0.25">
      <c r="A141" s="1">
        <v>100</v>
      </c>
      <c r="B141" t="s">
        <v>0</v>
      </c>
      <c r="C141" t="s">
        <v>27</v>
      </c>
      <c r="D141" t="s">
        <v>2</v>
      </c>
      <c r="E141" t="s">
        <v>3</v>
      </c>
      <c r="F141">
        <v>8100</v>
      </c>
      <c r="G141" s="1">
        <v>10000</v>
      </c>
      <c r="H141">
        <v>8900</v>
      </c>
      <c r="I141" t="s">
        <v>6</v>
      </c>
      <c r="J141">
        <v>16</v>
      </c>
      <c r="K141" t="s">
        <v>273</v>
      </c>
      <c r="L141" t="s">
        <v>274</v>
      </c>
      <c r="M141">
        <v>0</v>
      </c>
      <c r="N141" s="8">
        <f>Table1[[#This Row],[Verluste '[Mw.']
(Anzahl)]]/Table1[[#This Row],[Pakete '[Mw.']
(Anzahl)]]</f>
        <v>0</v>
      </c>
      <c r="O141">
        <v>9915712</v>
      </c>
      <c r="Q141" s="3">
        <f>((Table1[[#This Row],[Pakete '[Mw.']
(Anzahl)]]/Table1[[#This Row],[Duration (s)]])*Table1[[#This Row],[Datagram]]*8)/1000000</f>
        <v>7059.9869440000002</v>
      </c>
      <c r="R1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7093.3037363200001</v>
      </c>
      <c r="S141" s="6">
        <v>1611</v>
      </c>
    </row>
    <row r="142" spans="1:19" x14ac:dyDescent="0.25">
      <c r="A142" s="1">
        <v>100</v>
      </c>
      <c r="B142" t="s">
        <v>0</v>
      </c>
      <c r="C142" t="s">
        <v>10</v>
      </c>
      <c r="D142" t="s">
        <v>2</v>
      </c>
      <c r="E142" t="s">
        <v>3</v>
      </c>
      <c r="F142">
        <v>8100</v>
      </c>
      <c r="G142" s="1">
        <v>2500</v>
      </c>
      <c r="H142">
        <v>65000</v>
      </c>
      <c r="I142" t="s">
        <v>6</v>
      </c>
      <c r="J142">
        <v>16</v>
      </c>
      <c r="K142" t="s">
        <v>273</v>
      </c>
      <c r="L142" t="s">
        <v>274</v>
      </c>
      <c r="M142">
        <v>0</v>
      </c>
      <c r="N142" s="8">
        <f>Table1[[#This Row],[Verluste '[Mw.']
(Anzahl)]]/Table1[[#This Row],[Pakete '[Mw.']
(Anzahl)]]</f>
        <v>0</v>
      </c>
      <c r="O142">
        <v>1742752</v>
      </c>
      <c r="Q142" s="3">
        <f>((Table1[[#This Row],[Pakete '[Mw.']
(Anzahl)]]/Table1[[#This Row],[Duration (s)]])*Table1[[#This Row],[Datagram]]*8)/1000000</f>
        <v>9062.3104000000003</v>
      </c>
      <c r="R1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9101.3480448000009</v>
      </c>
      <c r="S142" s="6">
        <v>37905008</v>
      </c>
    </row>
    <row r="143" spans="1:19" x14ac:dyDescent="0.25">
      <c r="A143" s="1">
        <v>100</v>
      </c>
      <c r="B143" t="s">
        <v>0</v>
      </c>
      <c r="C143" t="s">
        <v>11</v>
      </c>
      <c r="D143" t="s">
        <v>2</v>
      </c>
      <c r="E143" t="s">
        <v>3</v>
      </c>
      <c r="F143">
        <v>8100</v>
      </c>
      <c r="G143" s="1">
        <v>5000</v>
      </c>
      <c r="H143">
        <v>65000</v>
      </c>
      <c r="I143" t="s">
        <v>6</v>
      </c>
      <c r="J143">
        <v>16</v>
      </c>
      <c r="K143" t="s">
        <v>273</v>
      </c>
      <c r="L143" t="s">
        <v>274</v>
      </c>
      <c r="M143">
        <v>0</v>
      </c>
      <c r="N143" s="8">
        <f>Table1[[#This Row],[Verluste '[Mw.']
(Anzahl)]]/Table1[[#This Row],[Pakete '[Mw.']
(Anzahl)]]</f>
        <v>0</v>
      </c>
      <c r="O143">
        <v>1743805</v>
      </c>
      <c r="Q143" s="3">
        <f>((Table1[[#This Row],[Pakete '[Mw.']
(Anzahl)]]/Table1[[#This Row],[Duration (s)]])*Table1[[#This Row],[Datagram]]*8)/1000000</f>
        <v>9067.7860000000001</v>
      </c>
      <c r="R1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9106.8472320000001</v>
      </c>
      <c r="S143" s="6">
        <v>18089036</v>
      </c>
    </row>
    <row r="144" spans="1:19" x14ac:dyDescent="0.25">
      <c r="A144" s="1">
        <v>100</v>
      </c>
      <c r="B144" t="s">
        <v>0</v>
      </c>
      <c r="C144" t="s">
        <v>9</v>
      </c>
      <c r="D144" t="s">
        <v>2</v>
      </c>
      <c r="E144" t="s">
        <v>3</v>
      </c>
      <c r="F144">
        <v>8100</v>
      </c>
      <c r="G144" s="1">
        <v>7500</v>
      </c>
      <c r="H144">
        <v>65000</v>
      </c>
      <c r="I144" t="s">
        <v>6</v>
      </c>
      <c r="J144">
        <v>16</v>
      </c>
      <c r="K144" t="s">
        <v>273</v>
      </c>
      <c r="L144" t="s">
        <v>274</v>
      </c>
      <c r="M144">
        <v>0</v>
      </c>
      <c r="N144" s="8">
        <f>Table1[[#This Row],[Verluste '[Mw.']
(Anzahl)]]/Table1[[#This Row],[Pakete '[Mw.']
(Anzahl)]]</f>
        <v>0</v>
      </c>
      <c r="O144">
        <v>1743973</v>
      </c>
      <c r="Q144" s="3">
        <f>((Table1[[#This Row],[Pakete '[Mw.']
(Anzahl)]]/Table1[[#This Row],[Duration (s)]])*Table1[[#This Row],[Datagram]]*8)/1000000</f>
        <v>9068.6596000000009</v>
      </c>
      <c r="R1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9107.7245951999994</v>
      </c>
      <c r="S144" s="6">
        <v>11479052</v>
      </c>
    </row>
    <row r="145" spans="1:19" x14ac:dyDescent="0.25">
      <c r="A145" s="1">
        <v>100</v>
      </c>
      <c r="B145" t="s">
        <v>0</v>
      </c>
      <c r="C145" t="s">
        <v>5</v>
      </c>
      <c r="D145" t="s">
        <v>2</v>
      </c>
      <c r="E145" t="s">
        <v>3</v>
      </c>
      <c r="F145">
        <v>8100</v>
      </c>
      <c r="G145" s="1">
        <v>10000</v>
      </c>
      <c r="H145">
        <v>65000</v>
      </c>
      <c r="I145" t="s">
        <v>6</v>
      </c>
      <c r="J145">
        <v>16</v>
      </c>
      <c r="K145" t="s">
        <v>273</v>
      </c>
      <c r="L145" t="s">
        <v>274</v>
      </c>
      <c r="M145">
        <v>0</v>
      </c>
      <c r="N145" s="8">
        <f>Table1[[#This Row],[Verluste '[Mw.']
(Anzahl)]]/Table1[[#This Row],[Pakete '[Mw.']
(Anzahl)]]</f>
        <v>0</v>
      </c>
      <c r="O145">
        <v>1743273</v>
      </c>
      <c r="Q145" s="3">
        <f>((Table1[[#This Row],[Pakete '[Mw.']
(Anzahl)]]/Table1[[#This Row],[Duration (s)]])*Table1[[#This Row],[Datagram]]*8)/1000000</f>
        <v>9065.0195999999996</v>
      </c>
      <c r="R1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9104.0689151999995</v>
      </c>
      <c r="S145" s="6">
        <v>8171649</v>
      </c>
    </row>
    <row r="146" spans="1:19" x14ac:dyDescent="0.25">
      <c r="A146" s="1">
        <v>100</v>
      </c>
      <c r="B146" t="s">
        <v>0</v>
      </c>
      <c r="C146" t="s">
        <v>77</v>
      </c>
      <c r="D146" t="s">
        <v>2</v>
      </c>
      <c r="E146" t="s">
        <v>3</v>
      </c>
      <c r="F146">
        <v>8100</v>
      </c>
      <c r="G146" s="1">
        <v>2500</v>
      </c>
      <c r="H146">
        <v>80</v>
      </c>
      <c r="I146" t="s">
        <v>69</v>
      </c>
      <c r="J146">
        <v>15</v>
      </c>
      <c r="K146" t="s">
        <v>273</v>
      </c>
      <c r="L146" t="s">
        <v>274</v>
      </c>
      <c r="M146">
        <v>0</v>
      </c>
      <c r="N146" s="8">
        <f>Table1[[#This Row],[Verluste '[Mw.']
(Anzahl)]]/Table1[[#This Row],[Pakete '[Mw.']
(Anzahl)]]</f>
        <v>0</v>
      </c>
      <c r="O146" s="1">
        <v>15827472</v>
      </c>
      <c r="Q146" s="3">
        <f>((Table1[[#This Row],[Pakete '[Mw.']
(Anzahl)]]/Table1[[#This Row],[Duration (s)]])*Table1[[#This Row],[Datagram]]*8)/1000000</f>
        <v>101.2958208</v>
      </c>
      <c r="R1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154.47612672</v>
      </c>
      <c r="S146" s="6">
        <v>24124314</v>
      </c>
    </row>
    <row r="147" spans="1:19" x14ac:dyDescent="0.25">
      <c r="A147" s="1">
        <v>100</v>
      </c>
      <c r="B147" t="s">
        <v>0</v>
      </c>
      <c r="C147" t="s">
        <v>70</v>
      </c>
      <c r="D147" t="s">
        <v>2</v>
      </c>
      <c r="E147" t="s">
        <v>3</v>
      </c>
      <c r="F147">
        <v>8100</v>
      </c>
      <c r="G147" s="1">
        <v>5000</v>
      </c>
      <c r="H147">
        <v>80</v>
      </c>
      <c r="I147" t="s">
        <v>69</v>
      </c>
      <c r="J147">
        <v>15</v>
      </c>
      <c r="K147" t="s">
        <v>273</v>
      </c>
      <c r="L147" t="s">
        <v>274</v>
      </c>
      <c r="M147">
        <v>0</v>
      </c>
      <c r="N147" s="8">
        <f>Table1[[#This Row],[Verluste '[Mw.']
(Anzahl)]]/Table1[[#This Row],[Pakete '[Mw.']
(Anzahl)]]</f>
        <v>0</v>
      </c>
      <c r="O147" s="1">
        <v>14647116</v>
      </c>
      <c r="Q147" s="3">
        <f>((Table1[[#This Row],[Pakete '[Mw.']
(Anzahl)]]/Table1[[#This Row],[Duration (s)]])*Table1[[#This Row],[Datagram]]*8)/1000000</f>
        <v>93.7415424</v>
      </c>
      <c r="R1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142.95585216000001</v>
      </c>
      <c r="S147" s="6">
        <v>5328783</v>
      </c>
    </row>
    <row r="148" spans="1:19" x14ac:dyDescent="0.25">
      <c r="A148" s="1">
        <v>100</v>
      </c>
      <c r="B148" t="s">
        <v>0</v>
      </c>
      <c r="C148" t="s">
        <v>72</v>
      </c>
      <c r="D148" t="s">
        <v>2</v>
      </c>
      <c r="E148" t="s">
        <v>3</v>
      </c>
      <c r="F148">
        <v>8100</v>
      </c>
      <c r="G148" s="1">
        <v>7500</v>
      </c>
      <c r="H148">
        <v>80</v>
      </c>
      <c r="I148" t="s">
        <v>69</v>
      </c>
      <c r="J148">
        <v>15</v>
      </c>
      <c r="K148" t="s">
        <v>273</v>
      </c>
      <c r="L148" t="s">
        <v>274</v>
      </c>
      <c r="M148">
        <v>0</v>
      </c>
      <c r="N148" s="8">
        <f>Table1[[#This Row],[Verluste '[Mw.']
(Anzahl)]]/Table1[[#This Row],[Pakete '[Mw.']
(Anzahl)]]</f>
        <v>0</v>
      </c>
      <c r="O148" s="1">
        <v>13126694</v>
      </c>
      <c r="Q148" s="3">
        <f>((Table1[[#This Row],[Pakete '[Mw.']
(Anzahl)]]/Table1[[#This Row],[Duration (s)]])*Table1[[#This Row],[Datagram]]*8)/1000000</f>
        <v>84.010841599999992</v>
      </c>
      <c r="R1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128.11653343999998</v>
      </c>
      <c r="S148" s="6">
        <v>190556</v>
      </c>
    </row>
    <row r="149" spans="1:19" x14ac:dyDescent="0.25">
      <c r="A149" s="1">
        <v>100</v>
      </c>
      <c r="B149" t="s">
        <v>0</v>
      </c>
      <c r="C149" t="s">
        <v>68</v>
      </c>
      <c r="D149" t="s">
        <v>2</v>
      </c>
      <c r="E149" t="s">
        <v>3</v>
      </c>
      <c r="F149">
        <v>8100</v>
      </c>
      <c r="G149" s="1">
        <v>10000</v>
      </c>
      <c r="H149">
        <v>80</v>
      </c>
      <c r="I149" t="s">
        <v>69</v>
      </c>
      <c r="J149">
        <v>15</v>
      </c>
      <c r="K149" t="s">
        <v>273</v>
      </c>
      <c r="L149" t="s">
        <v>274</v>
      </c>
      <c r="M149">
        <v>0</v>
      </c>
      <c r="N149" s="8">
        <f>Table1[[#This Row],[Verluste '[Mw.']
(Anzahl)]]/Table1[[#This Row],[Pakete '[Mw.']
(Anzahl)]]</f>
        <v>0</v>
      </c>
      <c r="O149" s="1">
        <v>9955491</v>
      </c>
      <c r="Q149" s="3">
        <f>((Table1[[#This Row],[Pakete '[Mw.']
(Anzahl)]]/Table1[[#This Row],[Duration (s)]])*Table1[[#This Row],[Datagram]]*8)/1000000</f>
        <v>63.715142400000005</v>
      </c>
      <c r="R1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97.165592160000003</v>
      </c>
      <c r="S149" s="6">
        <v>108</v>
      </c>
    </row>
    <row r="150" spans="1:19" x14ac:dyDescent="0.25">
      <c r="A150" s="1">
        <v>100</v>
      </c>
      <c r="B150" t="s">
        <v>0</v>
      </c>
      <c r="C150" t="s">
        <v>75</v>
      </c>
      <c r="D150" t="s">
        <v>2</v>
      </c>
      <c r="E150" t="s">
        <v>3</v>
      </c>
      <c r="F150">
        <v>8100</v>
      </c>
      <c r="G150" s="1">
        <v>2500</v>
      </c>
      <c r="H150">
        <v>8900</v>
      </c>
      <c r="I150" t="s">
        <v>69</v>
      </c>
      <c r="J150">
        <v>15</v>
      </c>
      <c r="K150" t="s">
        <v>273</v>
      </c>
      <c r="L150" t="s">
        <v>274</v>
      </c>
      <c r="M150">
        <v>0</v>
      </c>
      <c r="N150" s="8">
        <f>Table1[[#This Row],[Verluste '[Mw.']
(Anzahl)]]/Table1[[#This Row],[Pakete '[Mw.']
(Anzahl)]]</f>
        <v>0</v>
      </c>
      <c r="O150">
        <v>10256637</v>
      </c>
      <c r="Q150" s="3">
        <f>((Table1[[#This Row],[Pakete '[Mw.']
(Anzahl)]]/Table1[[#This Row],[Duration (s)]])*Table1[[#This Row],[Datagram]]*8)/1000000</f>
        <v>7302.7255439999999</v>
      </c>
      <c r="R1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7337.1878443199994</v>
      </c>
      <c r="S150" s="6">
        <v>29695162</v>
      </c>
    </row>
    <row r="151" spans="1:19" x14ac:dyDescent="0.25">
      <c r="A151" s="1">
        <v>100</v>
      </c>
      <c r="B151" t="s">
        <v>0</v>
      </c>
      <c r="C151" t="s">
        <v>74</v>
      </c>
      <c r="D151" t="s">
        <v>2</v>
      </c>
      <c r="E151" t="s">
        <v>3</v>
      </c>
      <c r="F151">
        <v>8100</v>
      </c>
      <c r="G151" s="1">
        <v>5000</v>
      </c>
      <c r="H151">
        <v>8900</v>
      </c>
      <c r="I151" t="s">
        <v>69</v>
      </c>
      <c r="J151">
        <v>15</v>
      </c>
      <c r="K151" t="s">
        <v>273</v>
      </c>
      <c r="L151" t="s">
        <v>274</v>
      </c>
      <c r="M151">
        <v>0</v>
      </c>
      <c r="N151" s="8">
        <f>Table1[[#This Row],[Verluste '[Mw.']
(Anzahl)]]/Table1[[#This Row],[Pakete '[Mw.']
(Anzahl)]]</f>
        <v>0</v>
      </c>
      <c r="O151">
        <v>10271859</v>
      </c>
      <c r="Q151" s="3">
        <f>((Table1[[#This Row],[Pakete '[Mw.']
(Anzahl)]]/Table1[[#This Row],[Duration (s)]])*Table1[[#This Row],[Datagram]]*8)/1000000</f>
        <v>7313.5636080000004</v>
      </c>
      <c r="R1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7348.0770542399996</v>
      </c>
      <c r="S151" s="6">
        <v>9704029</v>
      </c>
    </row>
    <row r="152" spans="1:19" x14ac:dyDescent="0.25">
      <c r="A152" s="1">
        <v>100</v>
      </c>
      <c r="B152" t="s">
        <v>0</v>
      </c>
      <c r="C152" t="s">
        <v>71</v>
      </c>
      <c r="D152" t="s">
        <v>2</v>
      </c>
      <c r="E152" t="s">
        <v>3</v>
      </c>
      <c r="F152">
        <v>8100</v>
      </c>
      <c r="G152" s="1">
        <v>7500</v>
      </c>
      <c r="H152">
        <v>8900</v>
      </c>
      <c r="I152" t="s">
        <v>69</v>
      </c>
      <c r="J152">
        <v>15</v>
      </c>
      <c r="K152" t="s">
        <v>273</v>
      </c>
      <c r="L152" t="s">
        <v>274</v>
      </c>
      <c r="M152">
        <v>0</v>
      </c>
      <c r="N152" s="8">
        <f>Table1[[#This Row],[Verluste '[Mw.']
(Anzahl)]]/Table1[[#This Row],[Pakete '[Mw.']
(Anzahl)]]</f>
        <v>0</v>
      </c>
      <c r="O152">
        <v>10268370</v>
      </c>
      <c r="Q152" s="3">
        <f>((Table1[[#This Row],[Pakete '[Mw.']
(Anzahl)]]/Table1[[#This Row],[Duration (s)]])*Table1[[#This Row],[Datagram]]*8)/1000000</f>
        <v>7311.0794400000004</v>
      </c>
      <c r="R1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7345.5811631999995</v>
      </c>
      <c r="S152" s="6">
        <v>3048900</v>
      </c>
    </row>
    <row r="153" spans="1:19" x14ac:dyDescent="0.25">
      <c r="A153" s="1">
        <v>100</v>
      </c>
      <c r="B153" t="s">
        <v>0</v>
      </c>
      <c r="C153" t="s">
        <v>78</v>
      </c>
      <c r="D153" t="s">
        <v>2</v>
      </c>
      <c r="E153" t="s">
        <v>3</v>
      </c>
      <c r="F153">
        <v>8100</v>
      </c>
      <c r="G153" s="1">
        <v>10000</v>
      </c>
      <c r="H153">
        <v>8900</v>
      </c>
      <c r="I153" t="s">
        <v>69</v>
      </c>
      <c r="J153">
        <v>15</v>
      </c>
      <c r="K153" t="s">
        <v>273</v>
      </c>
      <c r="L153" t="s">
        <v>274</v>
      </c>
      <c r="M153">
        <v>0</v>
      </c>
      <c r="N153" s="8">
        <f>Table1[[#This Row],[Verluste '[Mw.']
(Anzahl)]]/Table1[[#This Row],[Pakete '[Mw.']
(Anzahl)]]</f>
        <v>0</v>
      </c>
      <c r="O153">
        <v>9737519</v>
      </c>
      <c r="Q153" s="3">
        <f>((Table1[[#This Row],[Pakete '[Mw.']
(Anzahl)]]/Table1[[#This Row],[Duration (s)]])*Table1[[#This Row],[Datagram]]*8)/1000000</f>
        <v>6933.1135279999999</v>
      </c>
      <c r="R1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6965.8315918400003</v>
      </c>
      <c r="S153" s="6">
        <v>250419</v>
      </c>
    </row>
    <row r="154" spans="1:19" x14ac:dyDescent="0.25">
      <c r="A154" s="1">
        <v>100</v>
      </c>
      <c r="B154" t="s">
        <v>0</v>
      </c>
      <c r="C154" t="s">
        <v>73</v>
      </c>
      <c r="D154" t="s">
        <v>2</v>
      </c>
      <c r="E154" t="s">
        <v>3</v>
      </c>
      <c r="F154">
        <v>8100</v>
      </c>
      <c r="G154" s="1">
        <v>2500</v>
      </c>
      <c r="H154">
        <v>65000</v>
      </c>
      <c r="I154" t="s">
        <v>69</v>
      </c>
      <c r="J154">
        <v>15</v>
      </c>
      <c r="K154" t="s">
        <v>273</v>
      </c>
      <c r="L154" t="s">
        <v>274</v>
      </c>
      <c r="M154">
        <v>0</v>
      </c>
      <c r="N154" s="8">
        <f>Table1[[#This Row],[Verluste '[Mw.']
(Anzahl)]]/Table1[[#This Row],[Pakete '[Mw.']
(Anzahl)]]</f>
        <v>0</v>
      </c>
      <c r="O154">
        <v>1730325</v>
      </c>
      <c r="Q154" s="3">
        <f>((Table1[[#This Row],[Pakete '[Mw.']
(Anzahl)]]/Table1[[#This Row],[Duration (s)]])*Table1[[#This Row],[Datagram]]*8)/1000000</f>
        <v>8997.69</v>
      </c>
      <c r="R1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9036.4492800000007</v>
      </c>
      <c r="S154" s="6">
        <v>38371448</v>
      </c>
    </row>
    <row r="155" spans="1:19" x14ac:dyDescent="0.25">
      <c r="A155" s="1">
        <v>100</v>
      </c>
      <c r="B155" t="s">
        <v>0</v>
      </c>
      <c r="C155" t="s">
        <v>79</v>
      </c>
      <c r="D155" t="s">
        <v>2</v>
      </c>
      <c r="E155" t="s">
        <v>3</v>
      </c>
      <c r="F155">
        <v>8100</v>
      </c>
      <c r="G155" s="1">
        <v>5000</v>
      </c>
      <c r="H155">
        <v>65000</v>
      </c>
      <c r="I155" t="s">
        <v>69</v>
      </c>
      <c r="J155">
        <v>15</v>
      </c>
      <c r="K155" t="s">
        <v>273</v>
      </c>
      <c r="L155" t="s">
        <v>274</v>
      </c>
      <c r="M155">
        <v>0</v>
      </c>
      <c r="N155" s="8">
        <f>Table1[[#This Row],[Verluste '[Mw.']
(Anzahl)]]/Table1[[#This Row],[Pakete '[Mw.']
(Anzahl)]]</f>
        <v>0</v>
      </c>
      <c r="O155">
        <v>1730418</v>
      </c>
      <c r="Q155" s="3">
        <f>((Table1[[#This Row],[Pakete '[Mw.']
(Anzahl)]]/Table1[[#This Row],[Duration (s)]])*Table1[[#This Row],[Datagram]]*8)/1000000</f>
        <v>8998.1736000000001</v>
      </c>
      <c r="R1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9036.9349632000012</v>
      </c>
      <c r="S155" s="6">
        <v>18395491</v>
      </c>
    </row>
    <row r="156" spans="1:19" x14ac:dyDescent="0.25">
      <c r="A156" s="1">
        <v>100</v>
      </c>
      <c r="B156" t="s">
        <v>0</v>
      </c>
      <c r="C156" t="s">
        <v>76</v>
      </c>
      <c r="D156" t="s">
        <v>2</v>
      </c>
      <c r="E156" t="s">
        <v>3</v>
      </c>
      <c r="F156">
        <v>8100</v>
      </c>
      <c r="G156" s="1">
        <v>7500</v>
      </c>
      <c r="H156">
        <v>65000</v>
      </c>
      <c r="I156" t="s">
        <v>69</v>
      </c>
      <c r="J156">
        <v>15</v>
      </c>
      <c r="K156" t="s">
        <v>273</v>
      </c>
      <c r="L156" t="s">
        <v>274</v>
      </c>
      <c r="M156">
        <v>0</v>
      </c>
      <c r="N156" s="8">
        <f>Table1[[#This Row],[Verluste '[Mw.']
(Anzahl)]]/Table1[[#This Row],[Pakete '[Mw.']
(Anzahl)]]</f>
        <v>0</v>
      </c>
      <c r="O156">
        <v>1740515</v>
      </c>
      <c r="Q156" s="3">
        <f>((Table1[[#This Row],[Pakete '[Mw.']
(Anzahl)]]/Table1[[#This Row],[Duration (s)]])*Table1[[#This Row],[Datagram]]*8)/1000000</f>
        <v>9050.6779999999999</v>
      </c>
      <c r="R1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9089.6655360000004</v>
      </c>
      <c r="S156" s="6">
        <v>11736753</v>
      </c>
    </row>
    <row r="157" spans="1:19" x14ac:dyDescent="0.25">
      <c r="A157" s="1">
        <v>100</v>
      </c>
      <c r="B157" t="s">
        <v>0</v>
      </c>
      <c r="C157" t="s">
        <v>80</v>
      </c>
      <c r="D157" t="s">
        <v>2</v>
      </c>
      <c r="E157" t="s">
        <v>3</v>
      </c>
      <c r="F157">
        <v>8100</v>
      </c>
      <c r="G157" s="1">
        <v>10000</v>
      </c>
      <c r="H157">
        <v>65000</v>
      </c>
      <c r="I157" t="s">
        <v>69</v>
      </c>
      <c r="J157">
        <v>15</v>
      </c>
      <c r="K157" t="s">
        <v>273</v>
      </c>
      <c r="L157" t="s">
        <v>274</v>
      </c>
      <c r="M157">
        <v>0</v>
      </c>
      <c r="N157" s="8">
        <f>Table1[[#This Row],[Verluste '[Mw.']
(Anzahl)]]/Table1[[#This Row],[Pakete '[Mw.']
(Anzahl)]]</f>
        <v>0</v>
      </c>
      <c r="O157">
        <v>1738548</v>
      </c>
      <c r="Q157" s="3">
        <f>((Table1[[#This Row],[Pakete '[Mw.']
(Anzahl)]]/Table1[[#This Row],[Duration (s)]])*Table1[[#This Row],[Datagram]]*8)/1000000</f>
        <v>9040.4495999999999</v>
      </c>
      <c r="R1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9079.3930751999997</v>
      </c>
      <c r="S157" s="6">
        <v>8409401</v>
      </c>
    </row>
    <row r="158" spans="1:19" x14ac:dyDescent="0.25">
      <c r="A158" s="1">
        <v>100</v>
      </c>
      <c r="B158" t="s">
        <v>0</v>
      </c>
      <c r="C158" t="s">
        <v>17</v>
      </c>
      <c r="D158" t="s">
        <v>2</v>
      </c>
      <c r="E158" t="s">
        <v>3</v>
      </c>
      <c r="F158">
        <v>8100</v>
      </c>
      <c r="G158" s="1">
        <v>2500</v>
      </c>
      <c r="H158">
        <v>80</v>
      </c>
      <c r="I158" t="s">
        <v>4</v>
      </c>
      <c r="J158">
        <v>16</v>
      </c>
      <c r="K158" t="s">
        <v>273</v>
      </c>
      <c r="L158" t="s">
        <v>274</v>
      </c>
      <c r="M158">
        <v>0</v>
      </c>
      <c r="N158" s="8">
        <f>Table1[[#This Row],[Verluste '[Mw.']
(Anzahl)]]/Table1[[#This Row],[Pakete '[Mw.']
(Anzahl)]]</f>
        <v>0</v>
      </c>
      <c r="O158" s="1">
        <v>17627630</v>
      </c>
      <c r="Q158" s="3">
        <f>((Table1[[#This Row],[Pakete '[Mw.']
(Anzahl)]]/Table1[[#This Row],[Duration (s)]])*Table1[[#This Row],[Datagram]]*8)/1000000</f>
        <v>112.81683200000001</v>
      </c>
      <c r="R1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172.04566879999999</v>
      </c>
      <c r="S158" s="6">
        <v>22036306</v>
      </c>
    </row>
    <row r="159" spans="1:19" x14ac:dyDescent="0.25">
      <c r="A159" s="1">
        <v>100</v>
      </c>
      <c r="B159" t="s">
        <v>0</v>
      </c>
      <c r="C159" t="s">
        <v>7</v>
      </c>
      <c r="D159" t="s">
        <v>2</v>
      </c>
      <c r="E159" t="s">
        <v>3</v>
      </c>
      <c r="F159">
        <v>8100</v>
      </c>
      <c r="G159" s="1">
        <v>5000</v>
      </c>
      <c r="H159">
        <v>80</v>
      </c>
      <c r="I159" t="s">
        <v>4</v>
      </c>
      <c r="J159">
        <v>16</v>
      </c>
      <c r="K159" t="s">
        <v>273</v>
      </c>
      <c r="L159" t="s">
        <v>274</v>
      </c>
      <c r="M159">
        <v>0</v>
      </c>
      <c r="N159" s="8">
        <f>Table1[[#This Row],[Verluste '[Mw.']
(Anzahl)]]/Table1[[#This Row],[Pakete '[Mw.']
(Anzahl)]]</f>
        <v>0</v>
      </c>
      <c r="O159" s="1">
        <v>16807979</v>
      </c>
      <c r="Q159" s="3">
        <f>((Table1[[#This Row],[Pakete '[Mw.']
(Anzahl)]]/Table1[[#This Row],[Duration (s)]])*Table1[[#This Row],[Datagram]]*8)/1000000</f>
        <v>107.57106560000001</v>
      </c>
      <c r="R1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164.04587504000003</v>
      </c>
      <c r="S159" s="6">
        <v>3026365</v>
      </c>
    </row>
    <row r="160" spans="1:19" x14ac:dyDescent="0.25">
      <c r="A160" s="1">
        <v>100</v>
      </c>
      <c r="B160" t="s">
        <v>0</v>
      </c>
      <c r="C160" t="s">
        <v>13</v>
      </c>
      <c r="D160" t="s">
        <v>2</v>
      </c>
      <c r="E160" t="s">
        <v>3</v>
      </c>
      <c r="F160">
        <v>8100</v>
      </c>
      <c r="G160" s="1">
        <v>7500</v>
      </c>
      <c r="H160">
        <v>80</v>
      </c>
      <c r="I160" t="s">
        <v>4</v>
      </c>
      <c r="J160">
        <v>16</v>
      </c>
      <c r="K160" t="s">
        <v>273</v>
      </c>
      <c r="L160" t="s">
        <v>274</v>
      </c>
      <c r="M160">
        <v>0</v>
      </c>
      <c r="N160" s="8">
        <f>Table1[[#This Row],[Verluste '[Mw.']
(Anzahl)]]/Table1[[#This Row],[Pakete '[Mw.']
(Anzahl)]]</f>
        <v>0</v>
      </c>
      <c r="O160" s="1">
        <v>13222537</v>
      </c>
      <c r="Q160" s="3">
        <f>((Table1[[#This Row],[Pakete '[Mw.']
(Anzahl)]]/Table1[[#This Row],[Duration (s)]])*Table1[[#This Row],[Datagram]]*8)/1000000</f>
        <v>84.624236799999991</v>
      </c>
      <c r="R1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129.05196111999999</v>
      </c>
      <c r="S160" s="6">
        <v>318</v>
      </c>
    </row>
    <row r="161" spans="1:19" x14ac:dyDescent="0.25">
      <c r="A161" s="1">
        <v>100</v>
      </c>
      <c r="B161" t="s">
        <v>0</v>
      </c>
      <c r="C161" t="s">
        <v>20</v>
      </c>
      <c r="D161" t="s">
        <v>2</v>
      </c>
      <c r="E161" t="s">
        <v>3</v>
      </c>
      <c r="F161">
        <v>8100</v>
      </c>
      <c r="G161" s="1">
        <v>10000</v>
      </c>
      <c r="H161">
        <v>80</v>
      </c>
      <c r="I161" t="s">
        <v>4</v>
      </c>
      <c r="J161">
        <v>16</v>
      </c>
      <c r="K161" t="s">
        <v>273</v>
      </c>
      <c r="L161" t="s">
        <v>274</v>
      </c>
      <c r="M161">
        <v>0</v>
      </c>
      <c r="N161" s="8">
        <f>Table1[[#This Row],[Verluste '[Mw.']
(Anzahl)]]/Table1[[#This Row],[Pakete '[Mw.']
(Anzahl)]]</f>
        <v>0</v>
      </c>
      <c r="O161" s="1">
        <v>9951002</v>
      </c>
      <c r="Q161" s="3">
        <f>((Table1[[#This Row],[Pakete '[Mw.']
(Anzahl)]]/Table1[[#This Row],[Duration (s)]])*Table1[[#This Row],[Datagram]]*8)/1000000</f>
        <v>63.686412800000006</v>
      </c>
      <c r="R1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97.121779520000004</v>
      </c>
      <c r="S161" s="6">
        <v>2</v>
      </c>
    </row>
    <row r="162" spans="1:19" x14ac:dyDescent="0.25">
      <c r="A162" s="1">
        <v>100</v>
      </c>
      <c r="B162" t="s">
        <v>0</v>
      </c>
      <c r="C162" t="s">
        <v>19</v>
      </c>
      <c r="D162" t="s">
        <v>2</v>
      </c>
      <c r="E162" t="s">
        <v>3</v>
      </c>
      <c r="F162">
        <v>8100</v>
      </c>
      <c r="G162" s="1">
        <v>2500</v>
      </c>
      <c r="H162">
        <v>8900</v>
      </c>
      <c r="I162" t="s">
        <v>4</v>
      </c>
      <c r="J162">
        <v>16</v>
      </c>
      <c r="K162" t="s">
        <v>273</v>
      </c>
      <c r="L162" t="s">
        <v>274</v>
      </c>
      <c r="M162">
        <v>0</v>
      </c>
      <c r="N162" s="8">
        <f>Table1[[#This Row],[Verluste '[Mw.']
(Anzahl)]]/Table1[[#This Row],[Pakete '[Mw.']
(Anzahl)]]</f>
        <v>0</v>
      </c>
      <c r="O162">
        <v>11152429</v>
      </c>
      <c r="Q162" s="3">
        <f>((Table1[[#This Row],[Pakete '[Mw.']
(Anzahl)]]/Table1[[#This Row],[Duration (s)]])*Table1[[#This Row],[Datagram]]*8)/1000000</f>
        <v>7940.5294480000002</v>
      </c>
      <c r="R1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7978.0016094399998</v>
      </c>
      <c r="S162" s="6">
        <v>28499701</v>
      </c>
    </row>
    <row r="163" spans="1:19" x14ac:dyDescent="0.25">
      <c r="A163" s="1">
        <v>100</v>
      </c>
      <c r="B163" t="s">
        <v>0</v>
      </c>
      <c r="C163" t="s">
        <v>23</v>
      </c>
      <c r="D163" t="s">
        <v>2</v>
      </c>
      <c r="E163" t="s">
        <v>3</v>
      </c>
      <c r="F163">
        <v>8100</v>
      </c>
      <c r="G163" s="1">
        <v>5000</v>
      </c>
      <c r="H163">
        <v>8900</v>
      </c>
      <c r="I163" t="s">
        <v>4</v>
      </c>
      <c r="J163">
        <v>16</v>
      </c>
      <c r="K163" t="s">
        <v>273</v>
      </c>
      <c r="L163" t="s">
        <v>274</v>
      </c>
      <c r="M163">
        <v>0</v>
      </c>
      <c r="N163" s="8">
        <f>Table1[[#This Row],[Verluste '[Mw.']
(Anzahl)]]/Table1[[#This Row],[Pakete '[Mw.']
(Anzahl)]]</f>
        <v>0</v>
      </c>
      <c r="O163">
        <v>11093611</v>
      </c>
      <c r="Q163" s="3">
        <f>((Table1[[#This Row],[Pakete '[Mw.']
(Anzahl)]]/Table1[[#This Row],[Duration (s)]])*Table1[[#This Row],[Datagram]]*8)/1000000</f>
        <v>7898.6510319999998</v>
      </c>
      <c r="R1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7935.92556496</v>
      </c>
      <c r="S163" s="6">
        <v>8733230</v>
      </c>
    </row>
    <row r="164" spans="1:19" x14ac:dyDescent="0.25">
      <c r="A164" s="1">
        <v>100</v>
      </c>
      <c r="B164" t="s">
        <v>0</v>
      </c>
      <c r="C164" t="s">
        <v>22</v>
      </c>
      <c r="D164" t="s">
        <v>2</v>
      </c>
      <c r="E164" t="s">
        <v>3</v>
      </c>
      <c r="F164">
        <v>8100</v>
      </c>
      <c r="G164" s="1">
        <v>7500</v>
      </c>
      <c r="H164">
        <v>8900</v>
      </c>
      <c r="I164" t="s">
        <v>4</v>
      </c>
      <c r="J164">
        <v>16</v>
      </c>
      <c r="K164" t="s">
        <v>273</v>
      </c>
      <c r="L164" t="s">
        <v>274</v>
      </c>
      <c r="M164">
        <v>0</v>
      </c>
      <c r="N164" s="8">
        <f>Table1[[#This Row],[Verluste '[Mw.']
(Anzahl)]]/Table1[[#This Row],[Pakete '[Mw.']
(Anzahl)]]</f>
        <v>0</v>
      </c>
      <c r="O164">
        <v>11298361</v>
      </c>
      <c r="Q164" s="3">
        <f>((Table1[[#This Row],[Pakete '[Mw.']
(Anzahl)]]/Table1[[#This Row],[Duration (s)]])*Table1[[#This Row],[Datagram]]*8)/1000000</f>
        <v>8044.4330319999999</v>
      </c>
      <c r="R1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8082.3955249600003</v>
      </c>
      <c r="S164" s="6">
        <v>1920406</v>
      </c>
    </row>
    <row r="165" spans="1:19" x14ac:dyDescent="0.25">
      <c r="A165" s="1">
        <v>100</v>
      </c>
      <c r="B165" t="s">
        <v>0</v>
      </c>
      <c r="C165" t="s">
        <v>14</v>
      </c>
      <c r="D165" t="s">
        <v>2</v>
      </c>
      <c r="E165" t="s">
        <v>3</v>
      </c>
      <c r="F165">
        <v>8100</v>
      </c>
      <c r="G165" s="1">
        <v>10000</v>
      </c>
      <c r="H165">
        <v>8900</v>
      </c>
      <c r="I165" t="s">
        <v>4</v>
      </c>
      <c r="J165">
        <v>16</v>
      </c>
      <c r="K165" t="s">
        <v>273</v>
      </c>
      <c r="L165" t="s">
        <v>274</v>
      </c>
      <c r="M165">
        <v>0</v>
      </c>
      <c r="N165" s="8">
        <f>Table1[[#This Row],[Verluste '[Mw.']
(Anzahl)]]/Table1[[#This Row],[Pakete '[Mw.']
(Anzahl)]]</f>
        <v>0</v>
      </c>
      <c r="O165">
        <v>9909532</v>
      </c>
      <c r="Q165" s="3">
        <f>((Table1[[#This Row],[Pakete '[Mw.']
(Anzahl)]]/Table1[[#This Row],[Duration (s)]])*Table1[[#This Row],[Datagram]]*8)/1000000</f>
        <v>7055.586784000001</v>
      </c>
      <c r="R1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7088.8828115200004</v>
      </c>
      <c r="S165" s="6">
        <v>2414</v>
      </c>
    </row>
    <row r="166" spans="1:19" x14ac:dyDescent="0.25">
      <c r="A166" s="1">
        <v>100</v>
      </c>
      <c r="B166" t="s">
        <v>0</v>
      </c>
      <c r="C166" t="s">
        <v>21</v>
      </c>
      <c r="D166" t="s">
        <v>2</v>
      </c>
      <c r="E166" t="s">
        <v>3</v>
      </c>
      <c r="F166">
        <v>8100</v>
      </c>
      <c r="G166" s="1">
        <v>2500</v>
      </c>
      <c r="H166">
        <v>65000</v>
      </c>
      <c r="I166" t="s">
        <v>4</v>
      </c>
      <c r="J166">
        <v>16</v>
      </c>
      <c r="K166" t="s">
        <v>273</v>
      </c>
      <c r="L166" t="s">
        <v>274</v>
      </c>
      <c r="M166">
        <v>0</v>
      </c>
      <c r="N166" s="8">
        <f>Table1[[#This Row],[Verluste '[Mw.']
(Anzahl)]]/Table1[[#This Row],[Pakete '[Mw.']
(Anzahl)]]</f>
        <v>0</v>
      </c>
      <c r="O166">
        <v>1741975</v>
      </c>
      <c r="Q166" s="3">
        <f>((Table1[[#This Row],[Pakete '[Mw.']
(Anzahl)]]/Table1[[#This Row],[Duration (s)]])*Table1[[#This Row],[Datagram]]*8)/1000000</f>
        <v>9058.27</v>
      </c>
      <c r="R1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9097.2902400000003</v>
      </c>
      <c r="S166" s="6">
        <v>37905828</v>
      </c>
    </row>
    <row r="167" spans="1:19" x14ac:dyDescent="0.25">
      <c r="A167" s="1">
        <v>100</v>
      </c>
      <c r="B167" t="s">
        <v>0</v>
      </c>
      <c r="C167" t="s">
        <v>24</v>
      </c>
      <c r="D167" t="s">
        <v>2</v>
      </c>
      <c r="E167" t="s">
        <v>3</v>
      </c>
      <c r="F167">
        <v>8100</v>
      </c>
      <c r="G167" s="1">
        <v>5000</v>
      </c>
      <c r="H167">
        <v>65000</v>
      </c>
      <c r="I167" t="s">
        <v>4</v>
      </c>
      <c r="J167">
        <v>16</v>
      </c>
      <c r="K167" t="s">
        <v>273</v>
      </c>
      <c r="L167" t="s">
        <v>274</v>
      </c>
      <c r="M167">
        <v>0</v>
      </c>
      <c r="N167" s="8">
        <f>Table1[[#This Row],[Verluste '[Mw.']
(Anzahl)]]/Table1[[#This Row],[Pakete '[Mw.']
(Anzahl)]]</f>
        <v>0</v>
      </c>
      <c r="O167">
        <v>1743482</v>
      </c>
      <c r="Q167" s="3">
        <f>((Table1[[#This Row],[Pakete '[Mw.']
(Anzahl)]]/Table1[[#This Row],[Duration (s)]])*Table1[[#This Row],[Datagram]]*8)/1000000</f>
        <v>9066.1064000000006</v>
      </c>
      <c r="R1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9105.1603967999999</v>
      </c>
      <c r="S167" s="6">
        <v>18089963</v>
      </c>
    </row>
    <row r="168" spans="1:19" x14ac:dyDescent="0.25">
      <c r="A168" s="1">
        <v>100</v>
      </c>
      <c r="B168" t="s">
        <v>0</v>
      </c>
      <c r="C168" t="s">
        <v>25</v>
      </c>
      <c r="D168" t="s">
        <v>2</v>
      </c>
      <c r="E168" t="s">
        <v>3</v>
      </c>
      <c r="F168">
        <v>8100</v>
      </c>
      <c r="G168" s="1">
        <v>7500</v>
      </c>
      <c r="H168">
        <v>65000</v>
      </c>
      <c r="I168" t="s">
        <v>4</v>
      </c>
      <c r="J168">
        <v>16</v>
      </c>
      <c r="K168" t="s">
        <v>273</v>
      </c>
      <c r="L168" t="s">
        <v>274</v>
      </c>
      <c r="M168">
        <v>0</v>
      </c>
      <c r="N168" s="8">
        <f>Table1[[#This Row],[Verluste '[Mw.']
(Anzahl)]]/Table1[[#This Row],[Pakete '[Mw.']
(Anzahl)]]</f>
        <v>0</v>
      </c>
      <c r="O168">
        <v>1743011</v>
      </c>
      <c r="Q168" s="3">
        <f>((Table1[[#This Row],[Pakete '[Mw.']
(Anzahl)]]/Table1[[#This Row],[Duration (s)]])*Table1[[#This Row],[Datagram]]*8)/1000000</f>
        <v>9063.6571999999996</v>
      </c>
      <c r="R1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9102.7006463999987</v>
      </c>
      <c r="S168" s="6">
        <v>11472919</v>
      </c>
    </row>
    <row r="169" spans="1:19" x14ac:dyDescent="0.25">
      <c r="A169" s="1">
        <v>100</v>
      </c>
      <c r="B169" t="s">
        <v>0</v>
      </c>
      <c r="C169" t="s">
        <v>1</v>
      </c>
      <c r="D169" t="s">
        <v>2</v>
      </c>
      <c r="E169" t="s">
        <v>3</v>
      </c>
      <c r="F169">
        <v>8100</v>
      </c>
      <c r="G169" s="1">
        <v>10000</v>
      </c>
      <c r="H169">
        <v>65000</v>
      </c>
      <c r="I169" t="s">
        <v>4</v>
      </c>
      <c r="J169">
        <v>16</v>
      </c>
      <c r="K169" t="s">
        <v>273</v>
      </c>
      <c r="L169" t="s">
        <v>274</v>
      </c>
      <c r="M169">
        <v>0</v>
      </c>
      <c r="N169" s="8">
        <f>Table1[[#This Row],[Verluste '[Mw.']
(Anzahl)]]/Table1[[#This Row],[Pakete '[Mw.']
(Anzahl)]]</f>
        <v>0</v>
      </c>
      <c r="O169">
        <v>1744076</v>
      </c>
      <c r="Q169" s="3">
        <f>((Table1[[#This Row],[Pakete '[Mw.']
(Anzahl)]]/Table1[[#This Row],[Duration (s)]])*Table1[[#This Row],[Datagram]]*8)/1000000</f>
        <v>9069.1952000000001</v>
      </c>
      <c r="R1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9108.262502399999</v>
      </c>
      <c r="S169" s="6">
        <v>8173103</v>
      </c>
    </row>
    <row r="170" spans="1:19" x14ac:dyDescent="0.25">
      <c r="A170" s="1">
        <v>100</v>
      </c>
      <c r="B170" t="s">
        <v>0</v>
      </c>
      <c r="C170" t="s">
        <v>43</v>
      </c>
      <c r="D170" t="s">
        <v>2</v>
      </c>
      <c r="E170" t="s">
        <v>3</v>
      </c>
      <c r="F170">
        <v>8100</v>
      </c>
      <c r="G170" s="1">
        <v>2500</v>
      </c>
      <c r="H170">
        <v>80</v>
      </c>
      <c r="I170" t="s">
        <v>35</v>
      </c>
      <c r="J170">
        <v>16</v>
      </c>
      <c r="K170" t="s">
        <v>273</v>
      </c>
      <c r="L170" t="s">
        <v>274</v>
      </c>
      <c r="M170">
        <v>0</v>
      </c>
      <c r="N170" s="8">
        <f>Table1[[#This Row],[Verluste '[Mw.']
(Anzahl)]]/Table1[[#This Row],[Pakete '[Mw.']
(Anzahl)]]</f>
        <v>0</v>
      </c>
      <c r="O170" s="1">
        <v>17461383</v>
      </c>
      <c r="Q170" s="3">
        <f>((Table1[[#This Row],[Pakete '[Mw.']
(Anzahl)]]/Table1[[#This Row],[Duration (s)]])*Table1[[#This Row],[Datagram]]*8)/1000000</f>
        <v>111.75285119999999</v>
      </c>
      <c r="R1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170.42309807999999</v>
      </c>
      <c r="S170" s="6">
        <v>22186404</v>
      </c>
    </row>
    <row r="171" spans="1:19" x14ac:dyDescent="0.25">
      <c r="A171" s="1">
        <v>100</v>
      </c>
      <c r="B171" t="s">
        <v>0</v>
      </c>
      <c r="C171" t="s">
        <v>52</v>
      </c>
      <c r="D171" t="s">
        <v>2</v>
      </c>
      <c r="E171" t="s">
        <v>3</v>
      </c>
      <c r="F171">
        <v>8100</v>
      </c>
      <c r="G171" s="1">
        <v>5000</v>
      </c>
      <c r="H171">
        <v>80</v>
      </c>
      <c r="I171" t="s">
        <v>35</v>
      </c>
      <c r="J171">
        <v>16</v>
      </c>
      <c r="K171" t="s">
        <v>273</v>
      </c>
      <c r="L171" t="s">
        <v>274</v>
      </c>
      <c r="M171">
        <v>0</v>
      </c>
      <c r="N171" s="8">
        <f>Table1[[#This Row],[Verluste '[Mw.']
(Anzahl)]]/Table1[[#This Row],[Pakete '[Mw.']
(Anzahl)]]</f>
        <v>0</v>
      </c>
      <c r="O171" s="1">
        <v>15648467</v>
      </c>
      <c r="Q171" s="3">
        <f>((Table1[[#This Row],[Pakete '[Mw.']
(Anzahl)]]/Table1[[#This Row],[Duration (s)]])*Table1[[#This Row],[Datagram]]*8)/1000000</f>
        <v>100.15018880000001</v>
      </c>
      <c r="R1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152.72903792000002</v>
      </c>
      <c r="S171" s="6">
        <v>4183227</v>
      </c>
    </row>
    <row r="172" spans="1:19" x14ac:dyDescent="0.25">
      <c r="A172" s="1">
        <v>100</v>
      </c>
      <c r="B172" t="s">
        <v>0</v>
      </c>
      <c r="C172" t="s">
        <v>41</v>
      </c>
      <c r="D172" t="s">
        <v>2</v>
      </c>
      <c r="E172" t="s">
        <v>3</v>
      </c>
      <c r="F172">
        <v>8100</v>
      </c>
      <c r="G172" s="1">
        <v>7500</v>
      </c>
      <c r="H172">
        <v>80</v>
      </c>
      <c r="I172" t="s">
        <v>35</v>
      </c>
      <c r="J172">
        <v>16</v>
      </c>
      <c r="K172" t="s">
        <v>273</v>
      </c>
      <c r="L172" t="s">
        <v>274</v>
      </c>
      <c r="M172">
        <v>0</v>
      </c>
      <c r="N172" s="8">
        <f>Table1[[#This Row],[Verluste '[Mw.']
(Anzahl)]]/Table1[[#This Row],[Pakete '[Mw.']
(Anzahl)]]</f>
        <v>0</v>
      </c>
      <c r="O172" s="1">
        <v>13217926</v>
      </c>
      <c r="Q172" s="3">
        <f>((Table1[[#This Row],[Pakete '[Mw.']
(Anzahl)]]/Table1[[#This Row],[Duration (s)]])*Table1[[#This Row],[Datagram]]*8)/1000000</f>
        <v>84.594726399999999</v>
      </c>
      <c r="R1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129.00695776000001</v>
      </c>
      <c r="S172" s="6">
        <v>412</v>
      </c>
    </row>
    <row r="173" spans="1:19" x14ac:dyDescent="0.25">
      <c r="A173" s="1">
        <v>100</v>
      </c>
      <c r="B173" t="s">
        <v>0</v>
      </c>
      <c r="C173" t="s">
        <v>48</v>
      </c>
      <c r="D173" t="s">
        <v>2</v>
      </c>
      <c r="E173" t="s">
        <v>3</v>
      </c>
      <c r="F173">
        <v>8100</v>
      </c>
      <c r="G173" s="1">
        <v>10000</v>
      </c>
      <c r="H173">
        <v>80</v>
      </c>
      <c r="I173" t="s">
        <v>35</v>
      </c>
      <c r="J173">
        <v>16</v>
      </c>
      <c r="K173" t="s">
        <v>273</v>
      </c>
      <c r="L173" t="s">
        <v>274</v>
      </c>
      <c r="M173">
        <v>0</v>
      </c>
      <c r="N173" s="8">
        <f>Table1[[#This Row],[Verluste '[Mw.']
(Anzahl)]]/Table1[[#This Row],[Pakete '[Mw.']
(Anzahl)]]</f>
        <v>0</v>
      </c>
      <c r="O173">
        <v>9998657</v>
      </c>
      <c r="Q173" s="3">
        <f>((Table1[[#This Row],[Pakete '[Mw.']
(Anzahl)]]/Table1[[#This Row],[Duration (s)]])*Table1[[#This Row],[Datagram]]*8)/1000000</f>
        <v>63.991404800000005</v>
      </c>
      <c r="R1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97.586892320000004</v>
      </c>
      <c r="S173" s="6">
        <v>254</v>
      </c>
    </row>
    <row r="174" spans="1:19" x14ac:dyDescent="0.25">
      <c r="A174" s="1">
        <v>100</v>
      </c>
      <c r="B174" t="s">
        <v>0</v>
      </c>
      <c r="C174" t="s">
        <v>62</v>
      </c>
      <c r="D174" t="s">
        <v>2</v>
      </c>
      <c r="E174" t="s">
        <v>3</v>
      </c>
      <c r="F174">
        <v>8100</v>
      </c>
      <c r="G174" s="1">
        <v>2500</v>
      </c>
      <c r="H174">
        <v>8900</v>
      </c>
      <c r="I174" t="s">
        <v>35</v>
      </c>
      <c r="J174">
        <v>16</v>
      </c>
      <c r="K174" t="s">
        <v>273</v>
      </c>
      <c r="L174" t="s">
        <v>274</v>
      </c>
      <c r="M174">
        <v>0</v>
      </c>
      <c r="N174" s="8">
        <f>Table1[[#This Row],[Verluste '[Mw.']
(Anzahl)]]/Table1[[#This Row],[Pakete '[Mw.']
(Anzahl)]]</f>
        <v>0</v>
      </c>
      <c r="O174">
        <v>11140074</v>
      </c>
      <c r="Q174" s="3">
        <f>((Table1[[#This Row],[Pakete '[Mw.']
(Anzahl)]]/Table1[[#This Row],[Duration (s)]])*Table1[[#This Row],[Datagram]]*8)/1000000</f>
        <v>7931.7326880000001</v>
      </c>
      <c r="R1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7969.1633366400001</v>
      </c>
      <c r="S174" s="6">
        <v>28528764</v>
      </c>
    </row>
    <row r="175" spans="1:19" x14ac:dyDescent="0.25">
      <c r="A175" s="1">
        <v>100</v>
      </c>
      <c r="B175" t="s">
        <v>0</v>
      </c>
      <c r="C175" t="s">
        <v>53</v>
      </c>
      <c r="D175" t="s">
        <v>2</v>
      </c>
      <c r="E175" t="s">
        <v>3</v>
      </c>
      <c r="F175">
        <v>8100</v>
      </c>
      <c r="G175" s="1">
        <v>5000</v>
      </c>
      <c r="H175">
        <v>8900</v>
      </c>
      <c r="I175" t="s">
        <v>35</v>
      </c>
      <c r="J175">
        <v>16</v>
      </c>
      <c r="K175" t="s">
        <v>273</v>
      </c>
      <c r="L175" t="s">
        <v>274</v>
      </c>
      <c r="M175">
        <v>0</v>
      </c>
      <c r="N175" s="8">
        <f>Table1[[#This Row],[Verluste '[Mw.']
(Anzahl)]]/Table1[[#This Row],[Pakete '[Mw.']
(Anzahl)]]</f>
        <v>0</v>
      </c>
      <c r="O175">
        <v>11203741</v>
      </c>
      <c r="Q175" s="3">
        <f>((Table1[[#This Row],[Pakete '[Mw.']
(Anzahl)]]/Table1[[#This Row],[Duration (s)]])*Table1[[#This Row],[Datagram]]*8)/1000000</f>
        <v>7977.0635920000004</v>
      </c>
      <c r="R1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8014.7081617600006</v>
      </c>
      <c r="S175" s="6">
        <v>8630707</v>
      </c>
    </row>
    <row r="176" spans="1:19" x14ac:dyDescent="0.25">
      <c r="A176" s="1">
        <v>100</v>
      </c>
      <c r="B176" t="s">
        <v>0</v>
      </c>
      <c r="C176" t="s">
        <v>39</v>
      </c>
      <c r="D176" t="s">
        <v>2</v>
      </c>
      <c r="E176" t="s">
        <v>3</v>
      </c>
      <c r="F176">
        <v>8100</v>
      </c>
      <c r="G176" s="1">
        <v>7500</v>
      </c>
      <c r="H176">
        <v>8900</v>
      </c>
      <c r="I176" t="s">
        <v>35</v>
      </c>
      <c r="J176">
        <v>16</v>
      </c>
      <c r="K176" t="s">
        <v>273</v>
      </c>
      <c r="L176" t="s">
        <v>274</v>
      </c>
      <c r="M176">
        <v>0</v>
      </c>
      <c r="N176" s="8">
        <f>Table1[[#This Row],[Verluste '[Mw.']
(Anzahl)]]/Table1[[#This Row],[Pakete '[Mw.']
(Anzahl)]]</f>
        <v>0</v>
      </c>
      <c r="O176">
        <v>11306945</v>
      </c>
      <c r="Q176" s="3">
        <f>((Table1[[#This Row],[Pakete '[Mw.']
(Anzahl)]]/Table1[[#This Row],[Duration (s)]])*Table1[[#This Row],[Datagram]]*8)/1000000</f>
        <v>8050.5448399999996</v>
      </c>
      <c r="R1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8088.5361751999999</v>
      </c>
      <c r="S176" s="6">
        <v>1911913</v>
      </c>
    </row>
    <row r="177" spans="1:19" x14ac:dyDescent="0.25">
      <c r="A177" s="1">
        <v>100</v>
      </c>
      <c r="B177" t="s">
        <v>0</v>
      </c>
      <c r="C177" t="s">
        <v>58</v>
      </c>
      <c r="D177" t="s">
        <v>2</v>
      </c>
      <c r="E177" t="s">
        <v>3</v>
      </c>
      <c r="F177">
        <v>8100</v>
      </c>
      <c r="G177" s="1">
        <v>10000</v>
      </c>
      <c r="H177">
        <v>8900</v>
      </c>
      <c r="I177" t="s">
        <v>35</v>
      </c>
      <c r="J177">
        <v>16</v>
      </c>
      <c r="K177" t="s">
        <v>273</v>
      </c>
      <c r="L177" t="s">
        <v>274</v>
      </c>
      <c r="M177">
        <v>0</v>
      </c>
      <c r="N177" s="8">
        <f>Table1[[#This Row],[Verluste '[Mw.']
(Anzahl)]]/Table1[[#This Row],[Pakete '[Mw.']
(Anzahl)]]</f>
        <v>0</v>
      </c>
      <c r="O177">
        <v>9904167</v>
      </c>
      <c r="Q177" s="3">
        <f>((Table1[[#This Row],[Pakete '[Mw.']
(Anzahl)]]/Table1[[#This Row],[Duration (s)]])*Table1[[#This Row],[Datagram]]*8)/1000000</f>
        <v>7051.7669040000001</v>
      </c>
      <c r="R1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7085.0449051200003</v>
      </c>
      <c r="S177" s="6">
        <v>7779</v>
      </c>
    </row>
    <row r="178" spans="1:19" x14ac:dyDescent="0.25">
      <c r="A178" s="1">
        <v>100</v>
      </c>
      <c r="B178" t="s">
        <v>0</v>
      </c>
      <c r="C178" t="s">
        <v>63</v>
      </c>
      <c r="D178" t="s">
        <v>2</v>
      </c>
      <c r="E178" t="s">
        <v>3</v>
      </c>
      <c r="F178">
        <v>8100</v>
      </c>
      <c r="G178" s="1">
        <v>2500</v>
      </c>
      <c r="H178">
        <v>65000</v>
      </c>
      <c r="I178" t="s">
        <v>35</v>
      </c>
      <c r="J178">
        <v>16</v>
      </c>
      <c r="K178" t="s">
        <v>273</v>
      </c>
      <c r="L178" t="s">
        <v>274</v>
      </c>
      <c r="M178">
        <v>0</v>
      </c>
      <c r="N178" s="8">
        <f>Table1[[#This Row],[Verluste '[Mw.']
(Anzahl)]]/Table1[[#This Row],[Pakete '[Mw.']
(Anzahl)]]</f>
        <v>0</v>
      </c>
      <c r="O178">
        <v>1739937</v>
      </c>
      <c r="Q178" s="3">
        <f>((Table1[[#This Row],[Pakete '[Mw.']
(Anzahl)]]/Table1[[#This Row],[Duration (s)]])*Table1[[#This Row],[Datagram]]*8)/1000000</f>
        <v>9047.6723999999995</v>
      </c>
      <c r="R1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9086.6469887999992</v>
      </c>
      <c r="S178" s="6">
        <v>37907613</v>
      </c>
    </row>
    <row r="179" spans="1:19" x14ac:dyDescent="0.25">
      <c r="A179" s="1">
        <v>100</v>
      </c>
      <c r="B179" t="s">
        <v>0</v>
      </c>
      <c r="C179" t="s">
        <v>34</v>
      </c>
      <c r="D179" t="s">
        <v>2</v>
      </c>
      <c r="E179" t="s">
        <v>3</v>
      </c>
      <c r="F179">
        <v>8100</v>
      </c>
      <c r="G179" s="1">
        <v>5000</v>
      </c>
      <c r="H179">
        <v>65000</v>
      </c>
      <c r="I179" t="s">
        <v>35</v>
      </c>
      <c r="J179">
        <v>16</v>
      </c>
      <c r="K179" t="s">
        <v>273</v>
      </c>
      <c r="L179" t="s">
        <v>274</v>
      </c>
      <c r="M179">
        <v>0</v>
      </c>
      <c r="N179" s="8">
        <f>Table1[[#This Row],[Verluste '[Mw.']
(Anzahl)]]/Table1[[#This Row],[Pakete '[Mw.']
(Anzahl)]]</f>
        <v>0</v>
      </c>
      <c r="O179">
        <v>1742429</v>
      </c>
      <c r="Q179" s="3">
        <f>((Table1[[#This Row],[Pakete '[Mw.']
(Anzahl)]]/Table1[[#This Row],[Duration (s)]])*Table1[[#This Row],[Datagram]]*8)/1000000</f>
        <v>9060.6308000000008</v>
      </c>
      <c r="R1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9099.6612096000008</v>
      </c>
      <c r="S179" s="6">
        <v>18091333</v>
      </c>
    </row>
    <row r="180" spans="1:19" x14ac:dyDescent="0.25">
      <c r="A180" s="1">
        <v>100</v>
      </c>
      <c r="B180" t="s">
        <v>0</v>
      </c>
      <c r="C180" t="s">
        <v>59</v>
      </c>
      <c r="D180" t="s">
        <v>2</v>
      </c>
      <c r="E180" t="s">
        <v>3</v>
      </c>
      <c r="F180">
        <v>8100</v>
      </c>
      <c r="G180" s="1">
        <v>7500</v>
      </c>
      <c r="H180">
        <v>65000</v>
      </c>
      <c r="I180" t="s">
        <v>35</v>
      </c>
      <c r="J180">
        <v>16</v>
      </c>
      <c r="K180" t="s">
        <v>273</v>
      </c>
      <c r="L180" t="s">
        <v>274</v>
      </c>
      <c r="M180">
        <v>0</v>
      </c>
      <c r="N180" s="8">
        <f>Table1[[#This Row],[Verluste '[Mw.']
(Anzahl)]]/Table1[[#This Row],[Pakete '[Mw.']
(Anzahl)]]</f>
        <v>0</v>
      </c>
      <c r="O180">
        <v>1743426</v>
      </c>
      <c r="Q180" s="3">
        <f>((Table1[[#This Row],[Pakete '[Mw.']
(Anzahl)]]/Table1[[#This Row],[Duration (s)]])*Table1[[#This Row],[Datagram]]*8)/1000000</f>
        <v>9065.8151999999991</v>
      </c>
      <c r="R1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9104.8679424000002</v>
      </c>
      <c r="S180" s="6">
        <v>11479670</v>
      </c>
    </row>
    <row r="181" spans="1:19" x14ac:dyDescent="0.25">
      <c r="A181" s="1">
        <v>100</v>
      </c>
      <c r="B181" t="s">
        <v>0</v>
      </c>
      <c r="C181" t="s">
        <v>61</v>
      </c>
      <c r="D181" t="s">
        <v>2</v>
      </c>
      <c r="E181" t="s">
        <v>3</v>
      </c>
      <c r="F181">
        <v>8100</v>
      </c>
      <c r="G181" s="1">
        <v>10000</v>
      </c>
      <c r="H181">
        <v>65000</v>
      </c>
      <c r="I181" t="s">
        <v>35</v>
      </c>
      <c r="J181">
        <v>16</v>
      </c>
      <c r="K181" t="s">
        <v>273</v>
      </c>
      <c r="L181" t="s">
        <v>274</v>
      </c>
      <c r="M181">
        <v>0</v>
      </c>
      <c r="N181" s="8">
        <f>Table1[[#This Row],[Verluste '[Mw.']
(Anzahl)]]/Table1[[#This Row],[Pakete '[Mw.']
(Anzahl)]]</f>
        <v>0</v>
      </c>
      <c r="O181">
        <v>1743716</v>
      </c>
      <c r="Q181" s="3">
        <f>((Table1[[#This Row],[Pakete '[Mw.']
(Anzahl)]]/Table1[[#This Row],[Duration (s)]])*Table1[[#This Row],[Datagram]]*8)/1000000</f>
        <v>9067.3232000000007</v>
      </c>
      <c r="R1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9106.3824384</v>
      </c>
      <c r="S181" s="6">
        <v>8172034</v>
      </c>
    </row>
    <row r="182" spans="1:19" x14ac:dyDescent="0.25">
      <c r="A182" s="1">
        <v>100</v>
      </c>
      <c r="B182" t="s">
        <v>0</v>
      </c>
      <c r="C182" t="s">
        <v>57</v>
      </c>
      <c r="D182" t="s">
        <v>2</v>
      </c>
      <c r="E182" t="s">
        <v>3</v>
      </c>
      <c r="F182">
        <v>8100</v>
      </c>
      <c r="G182" s="1">
        <v>2500</v>
      </c>
      <c r="H182">
        <v>80</v>
      </c>
      <c r="I182" t="s">
        <v>30</v>
      </c>
      <c r="J182">
        <v>16</v>
      </c>
      <c r="K182" t="s">
        <v>273</v>
      </c>
      <c r="L182" t="s">
        <v>274</v>
      </c>
      <c r="M182" s="1">
        <v>1833</v>
      </c>
      <c r="N182" s="8">
        <f>Table1[[#This Row],[Verluste '[Mw.']
(Anzahl)]]/Table1[[#This Row],[Pakete '[Mw.']
(Anzahl)]]</f>
        <v>1.0444486103363375E-4</v>
      </c>
      <c r="O182">
        <v>17549930</v>
      </c>
      <c r="Q182" s="3">
        <f>((Table1[[#This Row],[Pakete '[Mw.']
(Anzahl)]]/Table1[[#This Row],[Duration (s)]])*Table1[[#This Row],[Datagram]]*8)/1000000</f>
        <v>112.319552</v>
      </c>
      <c r="R1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171.28731679999999</v>
      </c>
      <c r="S182" s="6">
        <v>22108553</v>
      </c>
    </row>
    <row r="183" spans="1:19" x14ac:dyDescent="0.25">
      <c r="A183" s="1">
        <v>100</v>
      </c>
      <c r="B183" t="s">
        <v>0</v>
      </c>
      <c r="C183" t="s">
        <v>33</v>
      </c>
      <c r="D183" t="s">
        <v>2</v>
      </c>
      <c r="E183" t="s">
        <v>3</v>
      </c>
      <c r="F183">
        <v>8100</v>
      </c>
      <c r="G183" s="1">
        <v>5000</v>
      </c>
      <c r="H183">
        <v>80</v>
      </c>
      <c r="I183" t="s">
        <v>30</v>
      </c>
      <c r="J183">
        <v>16</v>
      </c>
      <c r="K183" t="s">
        <v>273</v>
      </c>
      <c r="L183" t="s">
        <v>274</v>
      </c>
      <c r="M183" s="1">
        <v>30461</v>
      </c>
      <c r="N183" s="8">
        <f>Table1[[#This Row],[Verluste '[Mw.']
(Anzahl)]]/Table1[[#This Row],[Pakete '[Mw.']
(Anzahl)]]</f>
        <v>1.8532740637698822E-3</v>
      </c>
      <c r="O183">
        <v>16436317</v>
      </c>
      <c r="Q183" s="3">
        <f>((Table1[[#This Row],[Pakete '[Mw.']
(Anzahl)]]/Table1[[#This Row],[Duration (s)]])*Table1[[#This Row],[Datagram]]*8)/1000000</f>
        <v>105.19242880000002</v>
      </c>
      <c r="R1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160.41845392000002</v>
      </c>
      <c r="S183" s="6">
        <v>3395946</v>
      </c>
    </row>
    <row r="184" spans="1:19" x14ac:dyDescent="0.25">
      <c r="A184" s="1">
        <v>100</v>
      </c>
      <c r="B184" t="s">
        <v>0</v>
      </c>
      <c r="C184" t="s">
        <v>38</v>
      </c>
      <c r="D184" t="s">
        <v>2</v>
      </c>
      <c r="E184" t="s">
        <v>3</v>
      </c>
      <c r="F184">
        <v>8100</v>
      </c>
      <c r="G184" s="1">
        <v>7500</v>
      </c>
      <c r="H184">
        <v>80</v>
      </c>
      <c r="I184" t="s">
        <v>30</v>
      </c>
      <c r="J184">
        <v>16</v>
      </c>
      <c r="K184" t="s">
        <v>273</v>
      </c>
      <c r="L184" t="s">
        <v>274</v>
      </c>
      <c r="M184" s="1">
        <v>33</v>
      </c>
      <c r="N184" s="8">
        <f>Table1[[#This Row],[Verluste '[Mw.']
(Anzahl)]]/Table1[[#This Row],[Pakete '[Mw.']
(Anzahl)]]</f>
        <v>2.4967508192747347E-6</v>
      </c>
      <c r="O184">
        <v>13217178</v>
      </c>
      <c r="Q184" s="3">
        <f>((Table1[[#This Row],[Pakete '[Mw.']
(Anzahl)]]/Table1[[#This Row],[Duration (s)]])*Table1[[#This Row],[Datagram]]*8)/1000000</f>
        <v>84.589939200000003</v>
      </c>
      <c r="R1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128.99965728000001</v>
      </c>
      <c r="S184" s="6">
        <v>410</v>
      </c>
    </row>
    <row r="185" spans="1:19" x14ac:dyDescent="0.25">
      <c r="A185" s="1">
        <v>100</v>
      </c>
      <c r="B185" t="s">
        <v>0</v>
      </c>
      <c r="C185" t="s">
        <v>51</v>
      </c>
      <c r="D185" t="s">
        <v>2</v>
      </c>
      <c r="E185" t="s">
        <v>3</v>
      </c>
      <c r="F185">
        <v>8100</v>
      </c>
      <c r="G185" s="1">
        <v>10000</v>
      </c>
      <c r="H185">
        <v>80</v>
      </c>
      <c r="I185" t="s">
        <v>30</v>
      </c>
      <c r="J185">
        <v>16</v>
      </c>
      <c r="K185" t="s">
        <v>273</v>
      </c>
      <c r="L185" t="s">
        <v>274</v>
      </c>
      <c r="M185" s="1">
        <v>221</v>
      </c>
      <c r="N185" s="8">
        <f>Table1[[#This Row],[Verluste '[Mw.']
(Anzahl)]]/Table1[[#This Row],[Pakete '[Mw.']
(Anzahl)]]</f>
        <v>2.227313352148924E-5</v>
      </c>
      <c r="O185">
        <v>9922268</v>
      </c>
      <c r="Q185" s="3">
        <f>((Table1[[#This Row],[Pakete '[Mw.']
(Anzahl)]]/Table1[[#This Row],[Duration (s)]])*Table1[[#This Row],[Datagram]]*8)/1000000</f>
        <v>63.502515199999998</v>
      </c>
      <c r="R1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96.841335679999986</v>
      </c>
      <c r="S185" s="6">
        <v>7</v>
      </c>
    </row>
    <row r="186" spans="1:19" x14ac:dyDescent="0.25">
      <c r="A186" s="1">
        <v>100</v>
      </c>
      <c r="B186" t="s">
        <v>0</v>
      </c>
      <c r="C186" t="s">
        <v>29</v>
      </c>
      <c r="D186" t="s">
        <v>2</v>
      </c>
      <c r="E186" t="s">
        <v>3</v>
      </c>
      <c r="F186">
        <v>8100</v>
      </c>
      <c r="G186" s="1">
        <v>2500</v>
      </c>
      <c r="H186">
        <v>8900</v>
      </c>
      <c r="I186" t="s">
        <v>30</v>
      </c>
      <c r="J186">
        <v>16</v>
      </c>
      <c r="K186" t="s">
        <v>273</v>
      </c>
      <c r="L186" t="s">
        <v>274</v>
      </c>
      <c r="M186" s="1">
        <v>2971</v>
      </c>
      <c r="N186" s="8">
        <f>Table1[[#This Row],[Verluste '[Mw.']
(Anzahl)]]/Table1[[#This Row],[Pakete '[Mw.']
(Anzahl)]]</f>
        <v>2.6745097347293233E-4</v>
      </c>
      <c r="O186">
        <v>11108578</v>
      </c>
      <c r="Q186" s="3">
        <f>((Table1[[#This Row],[Pakete '[Mw.']
(Anzahl)]]/Table1[[#This Row],[Duration (s)]])*Table1[[#This Row],[Datagram]]*8)/1000000</f>
        <v>7909.3075360000003</v>
      </c>
      <c r="R1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7946.6323580799999</v>
      </c>
      <c r="S186" s="6">
        <v>28560391</v>
      </c>
    </row>
    <row r="187" spans="1:19" x14ac:dyDescent="0.25">
      <c r="A187" s="1">
        <v>100</v>
      </c>
      <c r="B187" t="s">
        <v>0</v>
      </c>
      <c r="C187" t="s">
        <v>64</v>
      </c>
      <c r="D187" t="s">
        <v>2</v>
      </c>
      <c r="E187" t="s">
        <v>3</v>
      </c>
      <c r="F187">
        <v>8100</v>
      </c>
      <c r="G187" s="1">
        <v>5000</v>
      </c>
      <c r="H187">
        <v>8900</v>
      </c>
      <c r="I187" t="s">
        <v>30</v>
      </c>
      <c r="J187">
        <v>16</v>
      </c>
      <c r="K187" t="s">
        <v>273</v>
      </c>
      <c r="L187" t="s">
        <v>274</v>
      </c>
      <c r="M187" s="1">
        <v>376</v>
      </c>
      <c r="N187" s="8">
        <f>Table1[[#This Row],[Verluste '[Mw.']
(Anzahl)]]/Table1[[#This Row],[Pakete '[Mw.']
(Anzahl)]]</f>
        <v>3.3655064411407383E-5</v>
      </c>
      <c r="O187">
        <v>11172167</v>
      </c>
      <c r="Q187" s="3">
        <f>((Table1[[#This Row],[Pakete '[Mw.']
(Anzahl)]]/Table1[[#This Row],[Duration (s)]])*Table1[[#This Row],[Datagram]]*8)/1000000</f>
        <v>7954.5829039999999</v>
      </c>
      <c r="R1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7992.12138512</v>
      </c>
      <c r="S187" s="6">
        <v>8658329</v>
      </c>
    </row>
    <row r="188" spans="1:19" x14ac:dyDescent="0.25">
      <c r="A188" s="1">
        <v>100</v>
      </c>
      <c r="B188" t="s">
        <v>0</v>
      </c>
      <c r="C188" t="s">
        <v>65</v>
      </c>
      <c r="D188" t="s">
        <v>2</v>
      </c>
      <c r="E188" t="s">
        <v>3</v>
      </c>
      <c r="F188">
        <v>8100</v>
      </c>
      <c r="G188" s="1">
        <v>7500</v>
      </c>
      <c r="H188">
        <v>8900</v>
      </c>
      <c r="I188" t="s">
        <v>30</v>
      </c>
      <c r="J188">
        <v>16</v>
      </c>
      <c r="K188" t="s">
        <v>273</v>
      </c>
      <c r="L188" t="s">
        <v>274</v>
      </c>
      <c r="M188" s="1">
        <v>15</v>
      </c>
      <c r="N188" s="8">
        <f>Table1[[#This Row],[Verluste '[Mw.']
(Anzahl)]]/Table1[[#This Row],[Pakete '[Mw.']
(Anzahl)]]</f>
        <v>1.3377698538201044E-6</v>
      </c>
      <c r="O188">
        <v>11212691</v>
      </c>
      <c r="Q188" s="3">
        <f>((Table1[[#This Row],[Pakete '[Mw.']
(Anzahl)]]/Table1[[#This Row],[Duration (s)]])*Table1[[#This Row],[Datagram]]*8)/1000000</f>
        <v>7983.4359919999997</v>
      </c>
      <c r="R1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8021.1106337600004</v>
      </c>
      <c r="S188" s="6">
        <v>2009833</v>
      </c>
    </row>
    <row r="189" spans="1:19" x14ac:dyDescent="0.25">
      <c r="A189" s="1">
        <v>100</v>
      </c>
      <c r="B189" t="s">
        <v>0</v>
      </c>
      <c r="C189" t="s">
        <v>50</v>
      </c>
      <c r="D189" t="s">
        <v>2</v>
      </c>
      <c r="E189" t="s">
        <v>3</v>
      </c>
      <c r="F189">
        <v>8100</v>
      </c>
      <c r="G189" s="1">
        <v>10000</v>
      </c>
      <c r="H189">
        <v>8900</v>
      </c>
      <c r="I189" t="s">
        <v>30</v>
      </c>
      <c r="J189">
        <v>16</v>
      </c>
      <c r="K189" t="s">
        <v>273</v>
      </c>
      <c r="L189" t="s">
        <v>274</v>
      </c>
      <c r="M189" s="1">
        <v>4208</v>
      </c>
      <c r="N189" s="8">
        <f>Table1[[#This Row],[Verluste '[Mw.']
(Anzahl)]]/Table1[[#This Row],[Pakete '[Mw.']
(Anzahl)]]</f>
        <v>4.2434814457605828E-4</v>
      </c>
      <c r="O189">
        <v>9916386</v>
      </c>
      <c r="Q189" s="3">
        <f>((Table1[[#This Row],[Pakete '[Mw.']
(Anzahl)]]/Table1[[#This Row],[Duration (s)]])*Table1[[#This Row],[Datagram]]*8)/1000000</f>
        <v>7060.4668320000001</v>
      </c>
      <c r="R1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7093.7858889600002</v>
      </c>
      <c r="S189" s="6">
        <v>514</v>
      </c>
    </row>
    <row r="190" spans="1:19" x14ac:dyDescent="0.25">
      <c r="A190" s="1">
        <v>100</v>
      </c>
      <c r="B190" t="s">
        <v>0</v>
      </c>
      <c r="C190" t="s">
        <v>60</v>
      </c>
      <c r="D190" t="s">
        <v>2</v>
      </c>
      <c r="E190" t="s">
        <v>3</v>
      </c>
      <c r="F190">
        <v>8100</v>
      </c>
      <c r="G190" s="1">
        <v>2500</v>
      </c>
      <c r="H190">
        <v>65000</v>
      </c>
      <c r="I190" t="s">
        <v>30</v>
      </c>
      <c r="J190">
        <v>16</v>
      </c>
      <c r="K190" t="s">
        <v>273</v>
      </c>
      <c r="L190" t="s">
        <v>274</v>
      </c>
      <c r="M190" s="1">
        <v>266078</v>
      </c>
      <c r="N190" s="8">
        <f>Table1[[#This Row],[Verluste '[Mw.']
(Anzahl)]]/Table1[[#This Row],[Pakete '[Mw.']
(Anzahl)]]</f>
        <v>0.15289123942931973</v>
      </c>
      <c r="O190">
        <v>1740309</v>
      </c>
      <c r="Q190" s="3">
        <f>((Table1[[#This Row],[Pakete '[Mw.']
(Anzahl)]]/Table1[[#This Row],[Duration (s)]])*Table1[[#This Row],[Datagram]]*8)/1000000</f>
        <v>9049.6067999999996</v>
      </c>
      <c r="R1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9088.5897216000012</v>
      </c>
      <c r="S190" s="6">
        <v>37927499</v>
      </c>
    </row>
    <row r="191" spans="1:19" x14ac:dyDescent="0.25">
      <c r="A191" s="1">
        <v>100</v>
      </c>
      <c r="B191" t="s">
        <v>0</v>
      </c>
      <c r="C191" t="s">
        <v>67</v>
      </c>
      <c r="D191" t="s">
        <v>2</v>
      </c>
      <c r="E191" t="s">
        <v>3</v>
      </c>
      <c r="F191">
        <v>8100</v>
      </c>
      <c r="G191" s="1">
        <v>5000</v>
      </c>
      <c r="H191">
        <v>65000</v>
      </c>
      <c r="I191" t="s">
        <v>30</v>
      </c>
      <c r="J191">
        <v>16</v>
      </c>
      <c r="K191" t="s">
        <v>273</v>
      </c>
      <c r="L191" t="s">
        <v>274</v>
      </c>
      <c r="M191" s="1">
        <v>5610</v>
      </c>
      <c r="N191" s="8">
        <f>Table1[[#This Row],[Verluste '[Mw.']
(Anzahl)]]/Table1[[#This Row],[Pakete '[Mw.']
(Anzahl)]]</f>
        <v>3.223967468386729E-3</v>
      </c>
      <c r="O191">
        <v>1740092</v>
      </c>
      <c r="Q191" s="3">
        <f>((Table1[[#This Row],[Pakete '[Mw.']
(Anzahl)]]/Table1[[#This Row],[Duration (s)]])*Table1[[#This Row],[Datagram]]*8)/1000000</f>
        <v>9048.4784</v>
      </c>
      <c r="R1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9087.4564608000001</v>
      </c>
      <c r="S191" s="6">
        <v>18084199</v>
      </c>
    </row>
    <row r="192" spans="1:19" x14ac:dyDescent="0.25">
      <c r="A192" s="1">
        <v>100</v>
      </c>
      <c r="B192" t="s">
        <v>0</v>
      </c>
      <c r="C192" t="s">
        <v>66</v>
      </c>
      <c r="D192" t="s">
        <v>2</v>
      </c>
      <c r="E192" t="s">
        <v>3</v>
      </c>
      <c r="F192">
        <v>8100</v>
      </c>
      <c r="G192" s="1">
        <v>7500</v>
      </c>
      <c r="H192">
        <v>65000</v>
      </c>
      <c r="I192" t="s">
        <v>30</v>
      </c>
      <c r="J192">
        <v>16</v>
      </c>
      <c r="K192" t="s">
        <v>273</v>
      </c>
      <c r="L192" t="s">
        <v>274</v>
      </c>
      <c r="M192" s="1">
        <v>1034</v>
      </c>
      <c r="N192" s="8">
        <f>Table1[[#This Row],[Verluste '[Mw.']
(Anzahl)]]/Table1[[#This Row],[Pakete '[Mw.']
(Anzahl)]]</f>
        <v>5.9362819929143526E-4</v>
      </c>
      <c r="O192">
        <v>1741831</v>
      </c>
      <c r="Q192" s="3">
        <f>((Table1[[#This Row],[Pakete '[Mw.']
(Anzahl)]]/Table1[[#This Row],[Duration (s)]])*Table1[[#This Row],[Datagram]]*8)/1000000</f>
        <v>9057.5211999999992</v>
      </c>
      <c r="R1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9096.5382144000014</v>
      </c>
      <c r="S192" s="6">
        <v>11480349</v>
      </c>
    </row>
    <row r="193" spans="1:19" x14ac:dyDescent="0.25">
      <c r="A193" s="1">
        <v>100</v>
      </c>
      <c r="B193" t="s">
        <v>0</v>
      </c>
      <c r="C193" t="s">
        <v>45</v>
      </c>
      <c r="D193" t="s">
        <v>2</v>
      </c>
      <c r="E193" t="s">
        <v>3</v>
      </c>
      <c r="F193">
        <v>8100</v>
      </c>
      <c r="G193" s="1">
        <v>10000</v>
      </c>
      <c r="H193">
        <v>65000</v>
      </c>
      <c r="I193" t="s">
        <v>30</v>
      </c>
      <c r="J193">
        <v>16</v>
      </c>
      <c r="K193" t="s">
        <v>273</v>
      </c>
      <c r="L193" t="s">
        <v>274</v>
      </c>
      <c r="M193" s="1">
        <v>162</v>
      </c>
      <c r="N193" s="8">
        <f>Table1[[#This Row],[Verluste '[Mw.']
(Anzahl)]]/Table1[[#This Row],[Pakete '[Mw.']
(Anzahl)]]</f>
        <v>9.3013161362332769E-5</v>
      </c>
      <c r="O193">
        <v>1741689</v>
      </c>
      <c r="Q193" s="3">
        <f>((Table1[[#This Row],[Pakete '[Mw.']
(Anzahl)]]/Table1[[#This Row],[Duration (s)]])*Table1[[#This Row],[Datagram]]*8)/1000000</f>
        <v>9056.7828000000009</v>
      </c>
      <c r="R1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9095.7966336000009</v>
      </c>
      <c r="S193" s="6">
        <v>8175258</v>
      </c>
    </row>
    <row r="194" spans="1:19" x14ac:dyDescent="0.25">
      <c r="A194" s="1">
        <v>100</v>
      </c>
      <c r="B194" t="s">
        <v>0</v>
      </c>
      <c r="C194" t="s">
        <v>174</v>
      </c>
      <c r="D194" t="s">
        <v>2</v>
      </c>
      <c r="E194" t="s">
        <v>3</v>
      </c>
      <c r="F194">
        <v>8100</v>
      </c>
      <c r="G194" s="1">
        <v>2500</v>
      </c>
      <c r="H194">
        <v>80</v>
      </c>
      <c r="I194" t="s">
        <v>153</v>
      </c>
      <c r="J194">
        <v>10</v>
      </c>
      <c r="K194" t="s">
        <v>273</v>
      </c>
      <c r="L194" t="s">
        <v>274</v>
      </c>
      <c r="M194">
        <v>0</v>
      </c>
      <c r="N194" s="8">
        <f>Table1[[#This Row],[Verluste '[Mw.']
(Anzahl)]]/Table1[[#This Row],[Pakete '[Mw.']
(Anzahl)]]</f>
        <v>0</v>
      </c>
      <c r="O194">
        <v>17362137</v>
      </c>
      <c r="Q194" s="3">
        <f>((Table1[[#This Row],[Pakete '[Mw.']
(Anzahl)]]/Table1[[#This Row],[Duration (s)]])*Table1[[#This Row],[Datagram]]*8)/1000000</f>
        <v>111.1176768</v>
      </c>
      <c r="R1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169.45445712</v>
      </c>
      <c r="S194" s="6">
        <v>22300485</v>
      </c>
    </row>
    <row r="195" spans="1:19" x14ac:dyDescent="0.25">
      <c r="A195" s="1">
        <v>100</v>
      </c>
      <c r="B195" t="s">
        <v>0</v>
      </c>
      <c r="C195" t="s">
        <v>169</v>
      </c>
      <c r="D195" t="s">
        <v>2</v>
      </c>
      <c r="E195" t="s">
        <v>3</v>
      </c>
      <c r="F195">
        <v>8100</v>
      </c>
      <c r="G195" s="1">
        <v>5000</v>
      </c>
      <c r="H195">
        <v>80</v>
      </c>
      <c r="I195" t="s">
        <v>153</v>
      </c>
      <c r="J195">
        <v>10</v>
      </c>
      <c r="K195" t="s">
        <v>273</v>
      </c>
      <c r="L195" t="s">
        <v>274</v>
      </c>
      <c r="M195">
        <v>0</v>
      </c>
      <c r="N195" s="8">
        <f>Table1[[#This Row],[Verluste '[Mw.']
(Anzahl)]]/Table1[[#This Row],[Pakete '[Mw.']
(Anzahl)]]</f>
        <v>0</v>
      </c>
      <c r="O195">
        <v>15833972</v>
      </c>
      <c r="Q195" s="3">
        <f>((Table1[[#This Row],[Pakete '[Mw.']
(Anzahl)]]/Table1[[#This Row],[Duration (s)]])*Table1[[#This Row],[Datagram]]*8)/1000000</f>
        <v>101.3374208</v>
      </c>
      <c r="R1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154.53956672000001</v>
      </c>
      <c r="S195" s="6">
        <v>3986633</v>
      </c>
    </row>
    <row r="196" spans="1:19" x14ac:dyDescent="0.25">
      <c r="A196" s="1">
        <v>100</v>
      </c>
      <c r="B196" t="s">
        <v>0</v>
      </c>
      <c r="C196" t="s">
        <v>170</v>
      </c>
      <c r="D196" t="s">
        <v>2</v>
      </c>
      <c r="E196" t="s">
        <v>3</v>
      </c>
      <c r="F196">
        <v>8100</v>
      </c>
      <c r="G196" s="1">
        <v>7500</v>
      </c>
      <c r="H196">
        <v>80</v>
      </c>
      <c r="I196" t="s">
        <v>153</v>
      </c>
      <c r="J196">
        <v>10</v>
      </c>
      <c r="K196" t="s">
        <v>273</v>
      </c>
      <c r="L196" t="s">
        <v>274</v>
      </c>
      <c r="M196">
        <v>0</v>
      </c>
      <c r="N196" s="8">
        <f>Table1[[#This Row],[Verluste '[Mw.']
(Anzahl)]]/Table1[[#This Row],[Pakete '[Mw.']
(Anzahl)]]</f>
        <v>0</v>
      </c>
      <c r="O196">
        <v>13219744</v>
      </c>
      <c r="Q196" s="3">
        <f>((Table1[[#This Row],[Pakete '[Mw.']
(Anzahl)]]/Table1[[#This Row],[Duration (s)]])*Table1[[#This Row],[Datagram]]*8)/1000000</f>
        <v>84.6063616</v>
      </c>
      <c r="R1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129.02470144</v>
      </c>
      <c r="S196" s="6">
        <v>1090</v>
      </c>
    </row>
    <row r="197" spans="1:19" x14ac:dyDescent="0.25">
      <c r="A197" s="1">
        <v>100</v>
      </c>
      <c r="B197" t="s">
        <v>0</v>
      </c>
      <c r="C197" t="s">
        <v>175</v>
      </c>
      <c r="D197" t="s">
        <v>2</v>
      </c>
      <c r="E197" t="s">
        <v>3</v>
      </c>
      <c r="F197">
        <v>8100</v>
      </c>
      <c r="G197" s="1">
        <v>10000</v>
      </c>
      <c r="H197">
        <v>80</v>
      </c>
      <c r="I197" t="s">
        <v>153</v>
      </c>
      <c r="J197">
        <v>10</v>
      </c>
      <c r="K197" t="s">
        <v>273</v>
      </c>
      <c r="L197" t="s">
        <v>274</v>
      </c>
      <c r="M197">
        <v>0</v>
      </c>
      <c r="N197" s="8">
        <f>Table1[[#This Row],[Verluste '[Mw.']
(Anzahl)]]/Table1[[#This Row],[Pakete '[Mw.']
(Anzahl)]]</f>
        <v>0</v>
      </c>
      <c r="O197">
        <v>9958361</v>
      </c>
      <c r="Q197" s="3">
        <f>((Table1[[#This Row],[Pakete '[Mw.']
(Anzahl)]]/Table1[[#This Row],[Duration (s)]])*Table1[[#This Row],[Datagram]]*8)/1000000</f>
        <v>63.7335104</v>
      </c>
      <c r="R1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97.193603359999997</v>
      </c>
      <c r="S197" s="6">
        <v>14</v>
      </c>
    </row>
    <row r="198" spans="1:19" x14ac:dyDescent="0.25">
      <c r="A198" s="1">
        <v>100</v>
      </c>
      <c r="B198" t="s">
        <v>0</v>
      </c>
      <c r="C198" t="s">
        <v>168</v>
      </c>
      <c r="D198" t="s">
        <v>2</v>
      </c>
      <c r="E198" t="s">
        <v>3</v>
      </c>
      <c r="F198">
        <v>8100</v>
      </c>
      <c r="G198" s="1">
        <v>2500</v>
      </c>
      <c r="H198">
        <v>8900</v>
      </c>
      <c r="I198" t="s">
        <v>153</v>
      </c>
      <c r="J198">
        <v>10</v>
      </c>
      <c r="K198" t="s">
        <v>273</v>
      </c>
      <c r="L198" t="s">
        <v>274</v>
      </c>
      <c r="M198">
        <v>0</v>
      </c>
      <c r="N198" s="8">
        <f>Table1[[#This Row],[Verluste '[Mw.']
(Anzahl)]]/Table1[[#This Row],[Pakete '[Mw.']
(Anzahl)]]</f>
        <v>0</v>
      </c>
      <c r="O198">
        <v>11151312</v>
      </c>
      <c r="Q198" s="3">
        <f>((Table1[[#This Row],[Pakete '[Mw.']
(Anzahl)]]/Table1[[#This Row],[Duration (s)]])*Table1[[#This Row],[Datagram]]*8)/1000000</f>
        <v>7939.734144</v>
      </c>
      <c r="R19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7977.20255232</v>
      </c>
      <c r="S198" s="6">
        <v>28511119</v>
      </c>
    </row>
    <row r="199" spans="1:19" x14ac:dyDescent="0.25">
      <c r="A199" s="1">
        <v>100</v>
      </c>
      <c r="B199" t="s">
        <v>0</v>
      </c>
      <c r="C199" t="s">
        <v>176</v>
      </c>
      <c r="D199" t="s">
        <v>2</v>
      </c>
      <c r="E199" t="s">
        <v>3</v>
      </c>
      <c r="F199">
        <v>8100</v>
      </c>
      <c r="G199" s="1">
        <v>5000</v>
      </c>
      <c r="H199">
        <v>8900</v>
      </c>
      <c r="I199" t="s">
        <v>153</v>
      </c>
      <c r="J199">
        <v>10</v>
      </c>
      <c r="K199" t="s">
        <v>273</v>
      </c>
      <c r="L199" t="s">
        <v>274</v>
      </c>
      <c r="M199">
        <v>0</v>
      </c>
      <c r="N199" s="8">
        <f>Table1[[#This Row],[Verluste '[Mw.']
(Anzahl)]]/Table1[[#This Row],[Pakete '[Mw.']
(Anzahl)]]</f>
        <v>0</v>
      </c>
      <c r="O199">
        <v>11132382</v>
      </c>
      <c r="Q199" s="3">
        <f>((Table1[[#This Row],[Pakete '[Mw.']
(Anzahl)]]/Table1[[#This Row],[Duration (s)]])*Table1[[#This Row],[Datagram]]*8)/1000000</f>
        <v>7926.2559840000013</v>
      </c>
      <c r="R19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7963.6607875200007</v>
      </c>
      <c r="S199" s="6">
        <v>8690568</v>
      </c>
    </row>
    <row r="200" spans="1:19" x14ac:dyDescent="0.25">
      <c r="A200" s="1">
        <v>100</v>
      </c>
      <c r="B200" t="s">
        <v>0</v>
      </c>
      <c r="C200" t="s">
        <v>172</v>
      </c>
      <c r="D200" t="s">
        <v>2</v>
      </c>
      <c r="E200" t="s">
        <v>3</v>
      </c>
      <c r="F200">
        <v>8100</v>
      </c>
      <c r="G200" s="1">
        <v>7500</v>
      </c>
      <c r="H200">
        <v>8900</v>
      </c>
      <c r="I200" t="s">
        <v>153</v>
      </c>
      <c r="J200">
        <v>10</v>
      </c>
      <c r="K200" t="s">
        <v>273</v>
      </c>
      <c r="L200" t="s">
        <v>274</v>
      </c>
      <c r="M200">
        <v>0</v>
      </c>
      <c r="N200" s="8">
        <f>Table1[[#This Row],[Verluste '[Mw.']
(Anzahl)]]/Table1[[#This Row],[Pakete '[Mw.']
(Anzahl)]]</f>
        <v>0</v>
      </c>
      <c r="O200">
        <v>11261953</v>
      </c>
      <c r="Q200" s="3">
        <f>((Table1[[#This Row],[Pakete '[Mw.']
(Anzahl)]]/Table1[[#This Row],[Duration (s)]])*Table1[[#This Row],[Datagram]]*8)/1000000</f>
        <v>8018.5105359999998</v>
      </c>
      <c r="R20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8056.3506980800003</v>
      </c>
      <c r="S200" s="6">
        <v>1958869</v>
      </c>
    </row>
    <row r="201" spans="1:19" x14ac:dyDescent="0.25">
      <c r="A201" s="1">
        <v>100</v>
      </c>
      <c r="B201" t="s">
        <v>0</v>
      </c>
      <c r="C201" t="s">
        <v>167</v>
      </c>
      <c r="D201" t="s">
        <v>2</v>
      </c>
      <c r="E201" t="s">
        <v>3</v>
      </c>
      <c r="F201">
        <v>8100</v>
      </c>
      <c r="G201" s="1">
        <v>10000</v>
      </c>
      <c r="H201">
        <v>8900</v>
      </c>
      <c r="I201" t="s">
        <v>153</v>
      </c>
      <c r="J201">
        <v>10</v>
      </c>
      <c r="K201" t="s">
        <v>273</v>
      </c>
      <c r="L201" t="s">
        <v>274</v>
      </c>
      <c r="M201">
        <v>0</v>
      </c>
      <c r="N201" s="8">
        <f>Table1[[#This Row],[Verluste '[Mw.']
(Anzahl)]]/Table1[[#This Row],[Pakete '[Mw.']
(Anzahl)]]</f>
        <v>0</v>
      </c>
      <c r="O201">
        <v>9915333</v>
      </c>
      <c r="Q201" s="3">
        <f>((Table1[[#This Row],[Pakete '[Mw.']
(Anzahl)]]/Table1[[#This Row],[Duration (s)]])*Table1[[#This Row],[Datagram]]*8)/1000000</f>
        <v>7059.7170960000003</v>
      </c>
      <c r="R20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7093.0326148800004</v>
      </c>
      <c r="S201" s="6">
        <v>275</v>
      </c>
    </row>
    <row r="202" spans="1:19" x14ac:dyDescent="0.25">
      <c r="A202" s="1">
        <v>100</v>
      </c>
      <c r="B202" t="s">
        <v>0</v>
      </c>
      <c r="C202" t="s">
        <v>166</v>
      </c>
      <c r="D202" t="s">
        <v>2</v>
      </c>
      <c r="E202" t="s">
        <v>3</v>
      </c>
      <c r="F202">
        <v>8100</v>
      </c>
      <c r="G202" s="1">
        <v>2500</v>
      </c>
      <c r="H202">
        <v>65000</v>
      </c>
      <c r="I202" t="s">
        <v>153</v>
      </c>
      <c r="J202">
        <v>10</v>
      </c>
      <c r="K202" t="s">
        <v>273</v>
      </c>
      <c r="L202" t="s">
        <v>274</v>
      </c>
      <c r="M202">
        <v>0</v>
      </c>
      <c r="N202" s="8">
        <f>Table1[[#This Row],[Verluste '[Mw.']
(Anzahl)]]/Table1[[#This Row],[Pakete '[Mw.']
(Anzahl)]]</f>
        <v>0</v>
      </c>
      <c r="O202">
        <v>1740803</v>
      </c>
      <c r="Q202" s="3">
        <f>((Table1[[#This Row],[Pakete '[Mw.']
(Anzahl)]]/Table1[[#This Row],[Duration (s)]])*Table1[[#This Row],[Datagram]]*8)/1000000</f>
        <v>9052.1756000000005</v>
      </c>
      <c r="R20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9091.1695871999982</v>
      </c>
      <c r="S202" s="6">
        <v>37921453</v>
      </c>
    </row>
    <row r="203" spans="1:19" x14ac:dyDescent="0.25">
      <c r="A203" s="1">
        <v>100</v>
      </c>
      <c r="B203" t="s">
        <v>0</v>
      </c>
      <c r="C203" t="s">
        <v>173</v>
      </c>
      <c r="D203" t="s">
        <v>2</v>
      </c>
      <c r="E203" t="s">
        <v>3</v>
      </c>
      <c r="F203">
        <v>8100</v>
      </c>
      <c r="G203" s="1">
        <v>5000</v>
      </c>
      <c r="H203">
        <v>65000</v>
      </c>
      <c r="I203" t="s">
        <v>153</v>
      </c>
      <c r="J203">
        <v>10</v>
      </c>
      <c r="K203" t="s">
        <v>273</v>
      </c>
      <c r="L203" t="s">
        <v>274</v>
      </c>
      <c r="M203">
        <v>0</v>
      </c>
      <c r="N203" s="8">
        <f>Table1[[#This Row],[Verluste '[Mw.']
(Anzahl)]]/Table1[[#This Row],[Pakete '[Mw.']
(Anzahl)]]</f>
        <v>0</v>
      </c>
      <c r="O203">
        <v>1742414</v>
      </c>
      <c r="Q203" s="3">
        <f>((Table1[[#This Row],[Pakete '[Mw.']
(Anzahl)]]/Table1[[#This Row],[Duration (s)]])*Table1[[#This Row],[Datagram]]*8)/1000000</f>
        <v>9060.5527999999995</v>
      </c>
      <c r="R20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9099.5828736000003</v>
      </c>
      <c r="S203" s="6">
        <v>18088564</v>
      </c>
    </row>
    <row r="204" spans="1:19" x14ac:dyDescent="0.25">
      <c r="A204" s="1">
        <v>100</v>
      </c>
      <c r="B204" t="s">
        <v>0</v>
      </c>
      <c r="C204" t="s">
        <v>171</v>
      </c>
      <c r="D204" t="s">
        <v>2</v>
      </c>
      <c r="E204" t="s">
        <v>3</v>
      </c>
      <c r="F204">
        <v>8100</v>
      </c>
      <c r="G204" s="1">
        <v>7500</v>
      </c>
      <c r="H204">
        <v>65000</v>
      </c>
      <c r="I204" t="s">
        <v>153</v>
      </c>
      <c r="J204">
        <v>10</v>
      </c>
      <c r="K204" t="s">
        <v>273</v>
      </c>
      <c r="L204" t="s">
        <v>274</v>
      </c>
      <c r="M204">
        <v>0</v>
      </c>
      <c r="N204" s="8">
        <f>Table1[[#This Row],[Verluste '[Mw.']
(Anzahl)]]/Table1[[#This Row],[Pakete '[Mw.']
(Anzahl)]]</f>
        <v>0</v>
      </c>
      <c r="O204">
        <v>1742946</v>
      </c>
      <c r="Q204" s="3">
        <f>((Table1[[#This Row],[Pakete '[Mw.']
(Anzahl)]]/Table1[[#This Row],[Duration (s)]])*Table1[[#This Row],[Datagram]]*8)/1000000</f>
        <v>9063.3191999999999</v>
      </c>
      <c r="R20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9102.361190399999</v>
      </c>
      <c r="S204" s="6">
        <v>11477317</v>
      </c>
    </row>
    <row r="205" spans="1:19" x14ac:dyDescent="0.25">
      <c r="A205" s="1">
        <v>100</v>
      </c>
      <c r="B205" t="s">
        <v>0</v>
      </c>
      <c r="C205" t="s">
        <v>177</v>
      </c>
      <c r="D205" t="s">
        <v>2</v>
      </c>
      <c r="E205" t="s">
        <v>3</v>
      </c>
      <c r="F205">
        <v>8100</v>
      </c>
      <c r="G205" s="1">
        <v>10000</v>
      </c>
      <c r="H205">
        <v>65000</v>
      </c>
      <c r="I205" t="s">
        <v>153</v>
      </c>
      <c r="J205">
        <v>10</v>
      </c>
      <c r="K205" t="s">
        <v>273</v>
      </c>
      <c r="L205" t="s">
        <v>274</v>
      </c>
      <c r="M205">
        <v>0</v>
      </c>
      <c r="N205" s="8">
        <f>Table1[[#This Row],[Verluste '[Mw.']
(Anzahl)]]/Table1[[#This Row],[Pakete '[Mw.']
(Anzahl)]]</f>
        <v>0</v>
      </c>
      <c r="O205">
        <v>1741133</v>
      </c>
      <c r="Q205" s="3">
        <f>((Table1[[#This Row],[Pakete '[Mw.']
(Anzahl)]]/Table1[[#This Row],[Duration (s)]])*Table1[[#This Row],[Datagram]]*8)/1000000</f>
        <v>9053.8916000000008</v>
      </c>
      <c r="R20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9092.8929791999999</v>
      </c>
      <c r="S205" s="6">
        <v>8174475</v>
      </c>
    </row>
    <row r="206" spans="1:19" x14ac:dyDescent="0.25">
      <c r="A206" s="1">
        <v>100</v>
      </c>
      <c r="B206" t="s">
        <v>0</v>
      </c>
      <c r="C206" t="s">
        <v>191</v>
      </c>
      <c r="D206" t="s">
        <v>2</v>
      </c>
      <c r="E206" t="s">
        <v>3</v>
      </c>
      <c r="F206">
        <v>8100</v>
      </c>
      <c r="G206" s="1">
        <v>2500</v>
      </c>
      <c r="H206">
        <v>80</v>
      </c>
      <c r="I206" t="s">
        <v>178</v>
      </c>
      <c r="J206">
        <v>2.5</v>
      </c>
      <c r="K206" t="s">
        <v>273</v>
      </c>
      <c r="L206" t="s">
        <v>274</v>
      </c>
      <c r="M206">
        <v>0</v>
      </c>
      <c r="N206" s="8">
        <f>Table1[[#This Row],[Verluste '[Mw.']
(Anzahl)]]/Table1[[#This Row],[Pakete '[Mw.']
(Anzahl)]]</f>
        <v>0</v>
      </c>
      <c r="O206">
        <v>16837666</v>
      </c>
      <c r="Q206" s="3">
        <f>((Table1[[#This Row],[Pakete '[Mw.']
(Anzahl)]]/Table1[[#This Row],[Duration (s)]])*Table1[[#This Row],[Datagram]]*8)/1000000</f>
        <v>107.7610624</v>
      </c>
      <c r="R20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164.33562015999999</v>
      </c>
      <c r="S206" s="6">
        <v>22823575</v>
      </c>
    </row>
    <row r="207" spans="1:19" x14ac:dyDescent="0.25">
      <c r="A207" s="1">
        <v>100</v>
      </c>
      <c r="B207" t="s">
        <v>0</v>
      </c>
      <c r="C207" t="s">
        <v>195</v>
      </c>
      <c r="D207" t="s">
        <v>2</v>
      </c>
      <c r="E207" t="s">
        <v>3</v>
      </c>
      <c r="F207">
        <v>8100</v>
      </c>
      <c r="G207" s="1">
        <v>5000</v>
      </c>
      <c r="H207">
        <v>80</v>
      </c>
      <c r="I207" t="s">
        <v>178</v>
      </c>
      <c r="J207">
        <v>2.5</v>
      </c>
      <c r="K207" t="s">
        <v>273</v>
      </c>
      <c r="L207" t="s">
        <v>274</v>
      </c>
      <c r="M207">
        <v>0</v>
      </c>
      <c r="N207" s="8">
        <f>Table1[[#This Row],[Verluste '[Mw.']
(Anzahl)]]/Table1[[#This Row],[Pakete '[Mw.']
(Anzahl)]]</f>
        <v>0</v>
      </c>
      <c r="O207">
        <v>15862568</v>
      </c>
      <c r="Q207" s="3">
        <f>((Table1[[#This Row],[Pakete '[Mw.']
(Anzahl)]]/Table1[[#This Row],[Duration (s)]])*Table1[[#This Row],[Datagram]]*8)/1000000</f>
        <v>101.52043519999999</v>
      </c>
      <c r="R20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154.81866368000001</v>
      </c>
      <c r="S207" s="6">
        <v>3968599</v>
      </c>
    </row>
    <row r="208" spans="1:19" x14ac:dyDescent="0.25">
      <c r="A208" s="1">
        <v>100</v>
      </c>
      <c r="B208" t="s">
        <v>0</v>
      </c>
      <c r="C208" t="s">
        <v>202</v>
      </c>
      <c r="D208" t="s">
        <v>2</v>
      </c>
      <c r="E208" t="s">
        <v>3</v>
      </c>
      <c r="F208">
        <v>8100</v>
      </c>
      <c r="G208" s="1">
        <v>7500</v>
      </c>
      <c r="H208">
        <v>80</v>
      </c>
      <c r="I208" t="s">
        <v>178</v>
      </c>
      <c r="J208">
        <v>2.5</v>
      </c>
      <c r="K208" t="s">
        <v>273</v>
      </c>
      <c r="L208" t="s">
        <v>274</v>
      </c>
      <c r="M208">
        <v>0</v>
      </c>
      <c r="N208" s="8">
        <f>Table1[[#This Row],[Verluste '[Mw.']
(Anzahl)]]/Table1[[#This Row],[Pakete '[Mw.']
(Anzahl)]]</f>
        <v>0</v>
      </c>
      <c r="O208">
        <v>13216696</v>
      </c>
      <c r="Q208" s="3">
        <f>((Table1[[#This Row],[Pakete '[Mw.']
(Anzahl)]]/Table1[[#This Row],[Duration (s)]])*Table1[[#This Row],[Datagram]]*8)/1000000</f>
        <v>84.586854399999993</v>
      </c>
      <c r="R20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128.99495296000001</v>
      </c>
      <c r="S208" s="6">
        <v>4123</v>
      </c>
    </row>
    <row r="209" spans="1:19" x14ac:dyDescent="0.25">
      <c r="A209" s="1">
        <v>100</v>
      </c>
      <c r="B209" t="s">
        <v>0</v>
      </c>
      <c r="C209" t="s">
        <v>199</v>
      </c>
      <c r="D209" t="s">
        <v>2</v>
      </c>
      <c r="E209" t="s">
        <v>3</v>
      </c>
      <c r="F209">
        <v>8100</v>
      </c>
      <c r="G209" s="1">
        <v>10000</v>
      </c>
      <c r="H209">
        <v>80</v>
      </c>
      <c r="I209" t="s">
        <v>178</v>
      </c>
      <c r="J209">
        <v>2.5</v>
      </c>
      <c r="K209" t="s">
        <v>273</v>
      </c>
      <c r="L209" t="s">
        <v>274</v>
      </c>
      <c r="M209">
        <v>0</v>
      </c>
      <c r="N209" s="8">
        <f>Table1[[#This Row],[Verluste '[Mw.']
(Anzahl)]]/Table1[[#This Row],[Pakete '[Mw.']
(Anzahl)]]</f>
        <v>0</v>
      </c>
      <c r="O209">
        <v>9924386</v>
      </c>
      <c r="Q209" s="3">
        <f>((Table1[[#This Row],[Pakete '[Mw.']
(Anzahl)]]/Table1[[#This Row],[Duration (s)]])*Table1[[#This Row],[Datagram]]*8)/1000000</f>
        <v>63.516070399999997</v>
      </c>
      <c r="R20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96.862007359999993</v>
      </c>
      <c r="S209" s="6">
        <v>17</v>
      </c>
    </row>
    <row r="210" spans="1:19" x14ac:dyDescent="0.25">
      <c r="A210" s="1">
        <v>100</v>
      </c>
      <c r="B210" t="s">
        <v>0</v>
      </c>
      <c r="C210" t="s">
        <v>192</v>
      </c>
      <c r="D210" t="s">
        <v>2</v>
      </c>
      <c r="E210" t="s">
        <v>3</v>
      </c>
      <c r="F210">
        <v>8100</v>
      </c>
      <c r="G210" s="1">
        <v>2500</v>
      </c>
      <c r="H210">
        <v>8900</v>
      </c>
      <c r="I210" t="s">
        <v>178</v>
      </c>
      <c r="J210">
        <v>2.5</v>
      </c>
      <c r="K210" t="s">
        <v>273</v>
      </c>
      <c r="L210" t="s">
        <v>274</v>
      </c>
      <c r="M210">
        <v>0</v>
      </c>
      <c r="N210" s="8">
        <f>Table1[[#This Row],[Verluste '[Mw.']
(Anzahl)]]/Table1[[#This Row],[Pakete '[Mw.']
(Anzahl)]]</f>
        <v>0</v>
      </c>
      <c r="O210">
        <v>11211974</v>
      </c>
      <c r="Q210" s="3">
        <f>((Table1[[#This Row],[Pakete '[Mw.']
(Anzahl)]]/Table1[[#This Row],[Duration (s)]])*Table1[[#This Row],[Datagram]]*8)/1000000</f>
        <v>7982.9254879999999</v>
      </c>
      <c r="R2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8020.5977206400003</v>
      </c>
      <c r="S210" s="6">
        <v>28449730</v>
      </c>
    </row>
    <row r="211" spans="1:19" x14ac:dyDescent="0.25">
      <c r="A211" s="1">
        <v>100</v>
      </c>
      <c r="B211" t="s">
        <v>0</v>
      </c>
      <c r="C211" t="s">
        <v>193</v>
      </c>
      <c r="D211" t="s">
        <v>2</v>
      </c>
      <c r="E211" t="s">
        <v>3</v>
      </c>
      <c r="F211">
        <v>8100</v>
      </c>
      <c r="G211" s="1">
        <v>5000</v>
      </c>
      <c r="H211">
        <v>8900</v>
      </c>
      <c r="I211" t="s">
        <v>178</v>
      </c>
      <c r="J211">
        <v>2.5</v>
      </c>
      <c r="K211" t="s">
        <v>273</v>
      </c>
      <c r="L211" t="s">
        <v>274</v>
      </c>
      <c r="M211">
        <v>0</v>
      </c>
      <c r="N211" s="8">
        <f>Table1[[#This Row],[Verluste '[Mw.']
(Anzahl)]]/Table1[[#This Row],[Pakete '[Mw.']
(Anzahl)]]</f>
        <v>0</v>
      </c>
      <c r="O211">
        <v>11219777</v>
      </c>
      <c r="Q211" s="3">
        <f>((Table1[[#This Row],[Pakete '[Mw.']
(Anzahl)]]/Table1[[#This Row],[Duration (s)]])*Table1[[#This Row],[Datagram]]*8)/1000000</f>
        <v>7988.4812240000001</v>
      </c>
      <c r="R2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8026.1796747200005</v>
      </c>
      <c r="S211" s="6">
        <v>8611214</v>
      </c>
    </row>
    <row r="212" spans="1:19" x14ac:dyDescent="0.25">
      <c r="A212" s="1">
        <v>100</v>
      </c>
      <c r="B212" t="s">
        <v>0</v>
      </c>
      <c r="C212" t="s">
        <v>201</v>
      </c>
      <c r="D212" t="s">
        <v>2</v>
      </c>
      <c r="E212" t="s">
        <v>3</v>
      </c>
      <c r="F212">
        <v>8100</v>
      </c>
      <c r="G212" s="1">
        <v>7500</v>
      </c>
      <c r="H212">
        <v>8900</v>
      </c>
      <c r="I212" t="s">
        <v>178</v>
      </c>
      <c r="J212">
        <v>2.5</v>
      </c>
      <c r="K212" t="s">
        <v>273</v>
      </c>
      <c r="L212" t="s">
        <v>274</v>
      </c>
      <c r="M212">
        <v>0</v>
      </c>
      <c r="N212" s="8">
        <f>Table1[[#This Row],[Verluste '[Mw.']
(Anzahl)]]/Table1[[#This Row],[Pakete '[Mw.']
(Anzahl)]]</f>
        <v>0</v>
      </c>
      <c r="O212">
        <v>11279057</v>
      </c>
      <c r="Q212" s="3">
        <f>((Table1[[#This Row],[Pakete '[Mw.']
(Anzahl)]]/Table1[[#This Row],[Duration (s)]])*Table1[[#This Row],[Datagram]]*8)/1000000</f>
        <v>8030.6885840000014</v>
      </c>
      <c r="R2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8068.5862155200002</v>
      </c>
      <c r="S212" s="6">
        <v>1941694</v>
      </c>
    </row>
    <row r="213" spans="1:19" x14ac:dyDescent="0.25">
      <c r="A213" s="1">
        <v>100</v>
      </c>
      <c r="B213" t="s">
        <v>0</v>
      </c>
      <c r="C213" t="s">
        <v>200</v>
      </c>
      <c r="D213" t="s">
        <v>2</v>
      </c>
      <c r="E213" t="s">
        <v>3</v>
      </c>
      <c r="F213">
        <v>8100</v>
      </c>
      <c r="G213" s="1">
        <v>10000</v>
      </c>
      <c r="H213">
        <v>8900</v>
      </c>
      <c r="I213" t="s">
        <v>178</v>
      </c>
      <c r="J213">
        <v>2.5</v>
      </c>
      <c r="K213" t="s">
        <v>273</v>
      </c>
      <c r="L213" t="s">
        <v>274</v>
      </c>
      <c r="M213">
        <v>0</v>
      </c>
      <c r="N213" s="8">
        <f>Table1[[#This Row],[Verluste '[Mw.']
(Anzahl)]]/Table1[[#This Row],[Pakete '[Mw.']
(Anzahl)]]</f>
        <v>0</v>
      </c>
      <c r="O213">
        <v>9910726</v>
      </c>
      <c r="Q213" s="3">
        <f>((Table1[[#This Row],[Pakete '[Mw.']
(Anzahl)]]/Table1[[#This Row],[Duration (s)]])*Table1[[#This Row],[Datagram]]*8)/1000000</f>
        <v>7056.4369120000001</v>
      </c>
      <c r="R2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7089.7369513599997</v>
      </c>
      <c r="S213" s="6">
        <v>4864</v>
      </c>
    </row>
    <row r="214" spans="1:19" x14ac:dyDescent="0.25">
      <c r="A214" s="1">
        <v>100</v>
      </c>
      <c r="B214" t="s">
        <v>0</v>
      </c>
      <c r="C214" t="s">
        <v>194</v>
      </c>
      <c r="D214" t="s">
        <v>2</v>
      </c>
      <c r="E214" t="s">
        <v>3</v>
      </c>
      <c r="F214">
        <v>8100</v>
      </c>
      <c r="G214" s="1">
        <v>2500</v>
      </c>
      <c r="H214">
        <v>65000</v>
      </c>
      <c r="I214" t="s">
        <v>178</v>
      </c>
      <c r="J214">
        <v>2.5</v>
      </c>
      <c r="K214" t="s">
        <v>273</v>
      </c>
      <c r="L214" t="s">
        <v>274</v>
      </c>
      <c r="M214">
        <v>0</v>
      </c>
      <c r="N214" s="8">
        <f>Table1[[#This Row],[Verluste '[Mw.']
(Anzahl)]]/Table1[[#This Row],[Pakete '[Mw.']
(Anzahl)]]</f>
        <v>0</v>
      </c>
      <c r="O214">
        <v>1741170</v>
      </c>
      <c r="Q214" s="3">
        <f>((Table1[[#This Row],[Pakete '[Mw.']
(Anzahl)]]/Table1[[#This Row],[Duration (s)]])*Table1[[#This Row],[Datagram]]*8)/1000000</f>
        <v>9054.0840000000007</v>
      </c>
      <c r="R2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9093.0862080000006</v>
      </c>
      <c r="S214" s="6">
        <v>37905735</v>
      </c>
    </row>
    <row r="215" spans="1:19" x14ac:dyDescent="0.25">
      <c r="A215" s="1">
        <v>100</v>
      </c>
      <c r="B215" t="s">
        <v>0</v>
      </c>
      <c r="C215" t="s">
        <v>197</v>
      </c>
      <c r="D215" t="s">
        <v>2</v>
      </c>
      <c r="E215" t="s">
        <v>3</v>
      </c>
      <c r="F215">
        <v>8100</v>
      </c>
      <c r="G215" s="1">
        <v>5000</v>
      </c>
      <c r="H215">
        <v>65000</v>
      </c>
      <c r="I215" t="s">
        <v>178</v>
      </c>
      <c r="J215">
        <v>2.5</v>
      </c>
      <c r="K215" t="s">
        <v>273</v>
      </c>
      <c r="L215" t="s">
        <v>274</v>
      </c>
      <c r="M215">
        <v>0</v>
      </c>
      <c r="N215" s="8">
        <f>Table1[[#This Row],[Verluste '[Mw.']
(Anzahl)]]/Table1[[#This Row],[Pakete '[Mw.']
(Anzahl)]]</f>
        <v>0</v>
      </c>
      <c r="O215">
        <v>1739633</v>
      </c>
      <c r="Q215" s="3">
        <f>((Table1[[#This Row],[Pakete '[Mw.']
(Anzahl)]]/Table1[[#This Row],[Duration (s)]])*Table1[[#This Row],[Datagram]]*8)/1000000</f>
        <v>9046.0915999999997</v>
      </c>
      <c r="R2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9085.0593792</v>
      </c>
      <c r="S215" s="6">
        <v>18091269</v>
      </c>
    </row>
    <row r="216" spans="1:19" x14ac:dyDescent="0.25">
      <c r="A216" s="1">
        <v>100</v>
      </c>
      <c r="B216" t="s">
        <v>0</v>
      </c>
      <c r="C216" t="s">
        <v>198</v>
      </c>
      <c r="D216" t="s">
        <v>2</v>
      </c>
      <c r="E216" t="s">
        <v>3</v>
      </c>
      <c r="F216">
        <v>8100</v>
      </c>
      <c r="G216" s="1">
        <v>7500</v>
      </c>
      <c r="H216">
        <v>65000</v>
      </c>
      <c r="I216" t="s">
        <v>178</v>
      </c>
      <c r="J216">
        <v>2.5</v>
      </c>
      <c r="K216" t="s">
        <v>273</v>
      </c>
      <c r="L216" t="s">
        <v>274</v>
      </c>
      <c r="M216">
        <v>0</v>
      </c>
      <c r="N216" s="8">
        <f>Table1[[#This Row],[Verluste '[Mw.']
(Anzahl)]]/Table1[[#This Row],[Pakete '[Mw.']
(Anzahl)]]</f>
        <v>0</v>
      </c>
      <c r="O216">
        <v>1741718</v>
      </c>
      <c r="Q216" s="3">
        <f>((Table1[[#This Row],[Pakete '[Mw.']
(Anzahl)]]/Table1[[#This Row],[Duration (s)]])*Table1[[#This Row],[Datagram]]*8)/1000000</f>
        <v>9056.9336000000003</v>
      </c>
      <c r="R2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9095.9480832000008</v>
      </c>
      <c r="S216" s="6">
        <v>11479061</v>
      </c>
    </row>
    <row r="217" spans="1:19" x14ac:dyDescent="0.25">
      <c r="A217" s="1">
        <v>100</v>
      </c>
      <c r="B217" t="s">
        <v>0</v>
      </c>
      <c r="C217" t="s">
        <v>196</v>
      </c>
      <c r="D217" t="s">
        <v>2</v>
      </c>
      <c r="E217" t="s">
        <v>3</v>
      </c>
      <c r="F217">
        <v>8100</v>
      </c>
      <c r="G217" s="1">
        <v>10000</v>
      </c>
      <c r="H217">
        <v>65000</v>
      </c>
      <c r="I217" t="s">
        <v>178</v>
      </c>
      <c r="J217">
        <v>2.5</v>
      </c>
      <c r="K217" t="s">
        <v>273</v>
      </c>
      <c r="L217" t="s">
        <v>274</v>
      </c>
      <c r="M217">
        <v>0</v>
      </c>
      <c r="N217" s="8">
        <f>Table1[[#This Row],[Verluste '[Mw.']
(Anzahl)]]/Table1[[#This Row],[Pakete '[Mw.']
(Anzahl)]]</f>
        <v>0</v>
      </c>
      <c r="O217">
        <v>1740581</v>
      </c>
      <c r="Q217" s="3">
        <f>((Table1[[#This Row],[Pakete '[Mw.']
(Anzahl)]]/Table1[[#This Row],[Duration (s)]])*Table1[[#This Row],[Datagram]]*8)/1000000</f>
        <v>9051.0211999999992</v>
      </c>
      <c r="R2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9090.0102144000011</v>
      </c>
      <c r="S217" s="6">
        <v>8174173</v>
      </c>
    </row>
    <row r="218" spans="1:19" x14ac:dyDescent="0.25">
      <c r="A218" s="1">
        <v>100</v>
      </c>
      <c r="B218" t="s">
        <v>0</v>
      </c>
      <c r="C218" t="s">
        <v>253</v>
      </c>
      <c r="G218" s="1">
        <v>2500</v>
      </c>
      <c r="H218">
        <v>80</v>
      </c>
      <c r="I218" t="s">
        <v>240</v>
      </c>
      <c r="J218">
        <v>10</v>
      </c>
      <c r="K218" t="s">
        <v>273</v>
      </c>
      <c r="L218" t="s">
        <v>274</v>
      </c>
      <c r="M218">
        <v>0</v>
      </c>
      <c r="N218" s="8">
        <f>Table1[[#This Row],[Verluste '[Mw.']
(Anzahl)]]/Table1[[#This Row],[Pakete '[Mw.']
(Anzahl)]]</f>
        <v>0</v>
      </c>
      <c r="O218" s="6">
        <v>16154374</v>
      </c>
      <c r="P218" s="5">
        <v>84100.452127203214</v>
      </c>
      <c r="Q218" s="3">
        <f>((Table1[[#This Row],[Pakete '[Mw.']
(Anzahl)]]/Table1[[#This Row],[Duration (s)]])*Table1[[#This Row],[Datagram]]*8)/1000000</f>
        <v>103.38799359999999</v>
      </c>
      <c r="R2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157.66669023999998</v>
      </c>
      <c r="S218" s="6">
        <v>23841791</v>
      </c>
    </row>
    <row r="219" spans="1:19" x14ac:dyDescent="0.25">
      <c r="A219" s="1">
        <v>100</v>
      </c>
      <c r="B219" t="s">
        <v>0</v>
      </c>
      <c r="C219" t="s">
        <v>254</v>
      </c>
      <c r="G219" s="1">
        <v>5000</v>
      </c>
      <c r="H219">
        <v>80</v>
      </c>
      <c r="I219" t="s">
        <v>240</v>
      </c>
      <c r="J219">
        <v>10</v>
      </c>
      <c r="K219" t="s">
        <v>273</v>
      </c>
      <c r="L219" t="s">
        <v>274</v>
      </c>
      <c r="M219">
        <v>0</v>
      </c>
      <c r="N219" s="8">
        <f>Table1[[#This Row],[Verluste '[Mw.']
(Anzahl)]]/Table1[[#This Row],[Pakete '[Mw.']
(Anzahl)]]</f>
        <v>0</v>
      </c>
      <c r="O219" s="6">
        <v>15231327.5</v>
      </c>
      <c r="P219" s="5">
        <v>472086.4074303559</v>
      </c>
      <c r="Q219" s="3">
        <f>((Table1[[#This Row],[Pakete '[Mw.']
(Anzahl)]]/Table1[[#This Row],[Duration (s)]])*Table1[[#This Row],[Datagram]]*8)/1000000</f>
        <v>97.480496000000002</v>
      </c>
      <c r="R2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148.65775640000001</v>
      </c>
      <c r="S219" s="6">
        <v>4766743.5</v>
      </c>
    </row>
    <row r="220" spans="1:19" x14ac:dyDescent="0.25">
      <c r="A220" s="1">
        <v>100</v>
      </c>
      <c r="B220" t="s">
        <v>0</v>
      </c>
      <c r="C220" t="s">
        <v>255</v>
      </c>
      <c r="G220" s="1">
        <v>7500</v>
      </c>
      <c r="H220">
        <v>80</v>
      </c>
      <c r="I220" t="s">
        <v>240</v>
      </c>
      <c r="J220">
        <v>10</v>
      </c>
      <c r="K220" t="s">
        <v>273</v>
      </c>
      <c r="L220" t="s">
        <v>274</v>
      </c>
      <c r="M220">
        <v>0</v>
      </c>
      <c r="N220" s="8">
        <f>Table1[[#This Row],[Verluste '[Mw.']
(Anzahl)]]/Table1[[#This Row],[Pakete '[Mw.']
(Anzahl)]]</f>
        <v>0</v>
      </c>
      <c r="O220" s="6">
        <v>13102043.5</v>
      </c>
      <c r="P220" s="5">
        <v>27180.4775620297</v>
      </c>
      <c r="Q220" s="3">
        <f>((Table1[[#This Row],[Pakete '[Mw.']
(Anzahl)]]/Table1[[#This Row],[Duration (s)]])*Table1[[#This Row],[Datagram]]*8)/1000000</f>
        <v>83.853078400000001</v>
      </c>
      <c r="R2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127.87594456000001</v>
      </c>
      <c r="S220" s="6">
        <v>229996</v>
      </c>
    </row>
    <row r="221" spans="1:19" x14ac:dyDescent="0.25">
      <c r="A221" s="1">
        <v>100</v>
      </c>
      <c r="B221" t="s">
        <v>0</v>
      </c>
      <c r="C221" t="s">
        <v>256</v>
      </c>
      <c r="G221" s="1">
        <v>10000</v>
      </c>
      <c r="H221">
        <v>80</v>
      </c>
      <c r="I221" t="s">
        <v>240</v>
      </c>
      <c r="J221">
        <v>10</v>
      </c>
      <c r="K221" t="s">
        <v>273</v>
      </c>
      <c r="L221" t="s">
        <v>274</v>
      </c>
      <c r="M221">
        <v>0</v>
      </c>
      <c r="N221" s="8">
        <f>Table1[[#This Row],[Verluste '[Mw.']
(Anzahl)]]/Table1[[#This Row],[Pakete '[Mw.']
(Anzahl)]]</f>
        <v>0</v>
      </c>
      <c r="O221" s="6">
        <v>9920844.5</v>
      </c>
      <c r="P221" s="5">
        <v>29475.746173761232</v>
      </c>
      <c r="Q221" s="3">
        <f>((Table1[[#This Row],[Pakete '[Mw.']
(Anzahl)]]/Table1[[#This Row],[Duration (s)]])*Table1[[#This Row],[Datagram]]*8)/1000000</f>
        <v>63.493404800000008</v>
      </c>
      <c r="R2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96.827442320000003</v>
      </c>
      <c r="S221" s="6">
        <v>31.5</v>
      </c>
    </row>
    <row r="222" spans="1:19" x14ac:dyDescent="0.25">
      <c r="A222" s="1">
        <v>100</v>
      </c>
      <c r="B222" t="s">
        <v>0</v>
      </c>
      <c r="C222" t="s">
        <v>257</v>
      </c>
      <c r="G222" s="1">
        <v>2500</v>
      </c>
      <c r="H222">
        <v>8900</v>
      </c>
      <c r="I222" t="s">
        <v>240</v>
      </c>
      <c r="J222">
        <v>10</v>
      </c>
      <c r="K222" t="s">
        <v>273</v>
      </c>
      <c r="L222" t="s">
        <v>274</v>
      </c>
      <c r="M222" s="6">
        <v>3263430.5</v>
      </c>
      <c r="N222" s="8">
        <f>Table1[[#This Row],[Verluste '[Mw.']
(Anzahl)]]/Table1[[#This Row],[Pakete '[Mw.']
(Anzahl)]]</f>
        <v>0.31729140829779184</v>
      </c>
      <c r="O222" s="6">
        <v>10285278.5</v>
      </c>
      <c r="P222" s="5">
        <v>4415.8818485099891</v>
      </c>
      <c r="Q222" s="3">
        <f>((Table1[[#This Row],[Pakete '[Mw.']
(Anzahl)]]/Table1[[#This Row],[Duration (s)]])*Table1[[#This Row],[Datagram]]*8)/1000000</f>
        <v>7323.1182920000001</v>
      </c>
      <c r="R2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7357.6768277600004</v>
      </c>
      <c r="S222" s="6">
        <v>29710781</v>
      </c>
    </row>
    <row r="223" spans="1:19" x14ac:dyDescent="0.25">
      <c r="A223" s="1">
        <v>100</v>
      </c>
      <c r="B223" t="s">
        <v>0</v>
      </c>
      <c r="C223" t="s">
        <v>258</v>
      </c>
      <c r="G223" s="1">
        <v>5000</v>
      </c>
      <c r="H223">
        <v>8900</v>
      </c>
      <c r="I223" t="s">
        <v>240</v>
      </c>
      <c r="J223">
        <v>10</v>
      </c>
      <c r="K223" t="s">
        <v>273</v>
      </c>
      <c r="L223" t="s">
        <v>274</v>
      </c>
      <c r="M223" s="6">
        <v>3264234.5</v>
      </c>
      <c r="N223" s="8">
        <f>Table1[[#This Row],[Verluste '[Mw.']
(Anzahl)]]/Table1[[#This Row],[Pakete '[Mw.']
(Anzahl)]]</f>
        <v>0.31742929719307733</v>
      </c>
      <c r="O223" s="6">
        <v>10283343.5</v>
      </c>
      <c r="P223" s="5">
        <v>6254.359479595013</v>
      </c>
      <c r="Q223" s="3">
        <f>((Table1[[#This Row],[Pakete '[Mw.']
(Anzahl)]]/Table1[[#This Row],[Duration (s)]])*Table1[[#This Row],[Datagram]]*8)/1000000</f>
        <v>7321.7405719999997</v>
      </c>
      <c r="R2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7356.2926061600001</v>
      </c>
      <c r="S223" s="6">
        <v>9714732.5</v>
      </c>
    </row>
    <row r="224" spans="1:19" x14ac:dyDescent="0.25">
      <c r="A224" s="1">
        <v>100</v>
      </c>
      <c r="B224" t="s">
        <v>0</v>
      </c>
      <c r="C224" t="s">
        <v>259</v>
      </c>
      <c r="G224" s="1">
        <v>7500</v>
      </c>
      <c r="H224">
        <v>8900</v>
      </c>
      <c r="I224" t="s">
        <v>240</v>
      </c>
      <c r="J224">
        <v>10</v>
      </c>
      <c r="K224" t="s">
        <v>273</v>
      </c>
      <c r="L224" t="s">
        <v>274</v>
      </c>
      <c r="M224" s="6">
        <v>3258166.5</v>
      </c>
      <c r="N224" s="8">
        <f>Table1[[#This Row],[Verluste '[Mw.']
(Anzahl)]]/Table1[[#This Row],[Pakete '[Mw.']
(Anzahl)]]</f>
        <v>0.31671960772324748</v>
      </c>
      <c r="O224" s="6">
        <v>10287227</v>
      </c>
      <c r="P224" s="5">
        <v>2579.5255377685253</v>
      </c>
      <c r="Q224" s="3">
        <f>((Table1[[#This Row],[Pakete '[Mw.']
(Anzahl)]]/Table1[[#This Row],[Duration (s)]])*Table1[[#This Row],[Datagram]]*8)/1000000</f>
        <v>7324.5056240000004</v>
      </c>
      <c r="R2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7359.0707067200001</v>
      </c>
      <c r="S224" s="6">
        <v>3044837</v>
      </c>
    </row>
    <row r="225" spans="1:19" x14ac:dyDescent="0.25">
      <c r="A225" s="1">
        <v>100</v>
      </c>
      <c r="B225" t="s">
        <v>0</v>
      </c>
      <c r="C225" t="s">
        <v>260</v>
      </c>
      <c r="G225" s="1">
        <v>10000</v>
      </c>
      <c r="H225">
        <v>8900</v>
      </c>
      <c r="I225" t="s">
        <v>240</v>
      </c>
      <c r="J225">
        <v>10</v>
      </c>
      <c r="K225" t="s">
        <v>273</v>
      </c>
      <c r="L225" t="s">
        <v>274</v>
      </c>
      <c r="M225" s="6">
        <v>2669711</v>
      </c>
      <c r="N225" s="8">
        <f>Table1[[#This Row],[Verluste '[Mw.']
(Anzahl)]]/Table1[[#This Row],[Pakete '[Mw.']
(Anzahl)]]</f>
        <v>0.27368406376872895</v>
      </c>
      <c r="O225" s="6">
        <v>9754718.5</v>
      </c>
      <c r="P225" s="5">
        <v>7732.2126522748968</v>
      </c>
      <c r="Q225" s="3">
        <f>((Table1[[#This Row],[Pakete '[Mw.']
(Anzahl)]]/Table1[[#This Row],[Duration (s)]])*Table1[[#This Row],[Datagram]]*8)/1000000</f>
        <v>6945.3595720000003</v>
      </c>
      <c r="R2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6978.13542616</v>
      </c>
      <c r="S225" s="6">
        <v>244318.5</v>
      </c>
    </row>
    <row r="226" spans="1:19" x14ac:dyDescent="0.25">
      <c r="A226" s="1">
        <v>100</v>
      </c>
      <c r="B226" t="s">
        <v>0</v>
      </c>
      <c r="C226" t="s">
        <v>261</v>
      </c>
      <c r="G226" s="1">
        <v>2500</v>
      </c>
      <c r="H226">
        <v>65000</v>
      </c>
      <c r="I226" t="s">
        <v>240</v>
      </c>
      <c r="J226">
        <v>10</v>
      </c>
      <c r="K226" t="s">
        <v>273</v>
      </c>
      <c r="L226" t="s">
        <v>274</v>
      </c>
      <c r="M226" s="6">
        <v>1579162.5</v>
      </c>
      <c r="N226" s="8">
        <f>Table1[[#This Row],[Verluste '[Mw.']
(Anzahl)]]/Table1[[#This Row],[Pakete '[Mw.']
(Anzahl)]]</f>
        <v>0.99999208447448829</v>
      </c>
      <c r="O226" s="6">
        <v>1579175</v>
      </c>
      <c r="P226" s="5">
        <v>2064.7518010647186</v>
      </c>
      <c r="Q226" s="3">
        <f>((Table1[[#This Row],[Pakete '[Mw.']
(Anzahl)]]/Table1[[#This Row],[Duration (s)]])*Table1[[#This Row],[Datagram]]*8)/1000000</f>
        <v>8211.7099999999991</v>
      </c>
      <c r="R2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8247.0835200000001</v>
      </c>
      <c r="S226" s="6">
        <v>38417031.5</v>
      </c>
    </row>
    <row r="227" spans="1:19" x14ac:dyDescent="0.25">
      <c r="A227" s="1">
        <v>100</v>
      </c>
      <c r="B227" t="s">
        <v>0</v>
      </c>
      <c r="C227" t="s">
        <v>262</v>
      </c>
      <c r="G227" s="1">
        <v>5000</v>
      </c>
      <c r="H227">
        <v>65000</v>
      </c>
      <c r="I227" t="s">
        <v>240</v>
      </c>
      <c r="J227">
        <v>10</v>
      </c>
      <c r="K227" t="s">
        <v>273</v>
      </c>
      <c r="L227" t="s">
        <v>274</v>
      </c>
      <c r="M227" s="6">
        <v>1583425</v>
      </c>
      <c r="N227" s="8">
        <f>Table1[[#This Row],[Verluste '[Mw.']
(Anzahl)]]/Table1[[#This Row],[Pakete '[Mw.']
(Anzahl)]]</f>
        <v>0.99999557922285265</v>
      </c>
      <c r="O227" s="6">
        <v>1583432</v>
      </c>
      <c r="P227" s="5">
        <v>2811.4565619977129</v>
      </c>
      <c r="Q227" s="3">
        <f>((Table1[[#This Row],[Pakete '[Mw.']
(Anzahl)]]/Table1[[#This Row],[Duration (s)]])*Table1[[#This Row],[Datagram]]*8)/1000000</f>
        <v>8233.8464000000004</v>
      </c>
      <c r="R2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8269.3152768</v>
      </c>
      <c r="S227" s="6">
        <v>18414662.5</v>
      </c>
    </row>
    <row r="228" spans="1:19" x14ac:dyDescent="0.25">
      <c r="A228" s="1">
        <v>100</v>
      </c>
      <c r="B228" t="s">
        <v>0</v>
      </c>
      <c r="C228" t="s">
        <v>263</v>
      </c>
      <c r="G228" s="1">
        <v>7500</v>
      </c>
      <c r="H228">
        <v>65000</v>
      </c>
      <c r="I228" t="s">
        <v>240</v>
      </c>
      <c r="J228">
        <v>10</v>
      </c>
      <c r="K228" t="s">
        <v>273</v>
      </c>
      <c r="L228" t="s">
        <v>274</v>
      </c>
      <c r="M228" s="6">
        <v>1581378</v>
      </c>
      <c r="N228" s="8">
        <f>Table1[[#This Row],[Verluste '[Mw.']
(Anzahl)]]/Table1[[#This Row],[Pakete '[Mw.']
(Anzahl)]]</f>
        <v>0.99999588967768438</v>
      </c>
      <c r="O228" s="6">
        <v>1581384.5</v>
      </c>
      <c r="P228" s="5">
        <v>200.11121907579295</v>
      </c>
      <c r="Q228" s="3">
        <f>((Table1[[#This Row],[Pakete '[Mw.']
(Anzahl)]]/Table1[[#This Row],[Duration (s)]])*Table1[[#This Row],[Datagram]]*8)/1000000</f>
        <v>8223.1993999999995</v>
      </c>
      <c r="R2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8258.6224127999994</v>
      </c>
      <c r="S228" s="6">
        <v>11750686</v>
      </c>
    </row>
    <row r="229" spans="1:19" x14ac:dyDescent="0.25">
      <c r="A229" s="1">
        <v>100</v>
      </c>
      <c r="B229" t="s">
        <v>0</v>
      </c>
      <c r="C229" t="s">
        <v>264</v>
      </c>
      <c r="G229" s="1">
        <v>10000</v>
      </c>
      <c r="H229">
        <v>65000</v>
      </c>
      <c r="I229" t="s">
        <v>240</v>
      </c>
      <c r="J229">
        <v>10</v>
      </c>
      <c r="K229" t="s">
        <v>273</v>
      </c>
      <c r="L229" t="s">
        <v>274</v>
      </c>
      <c r="M229" s="6">
        <v>1578816</v>
      </c>
      <c r="N229" s="8">
        <f>Table1[[#This Row],[Verluste '[Mw.']
(Anzahl)]]/Table1[[#This Row],[Pakete '[Mw.']
(Anzahl)]]</f>
        <v>0.99999208273729545</v>
      </c>
      <c r="O229" s="6">
        <v>1578828.5</v>
      </c>
      <c r="P229" s="5">
        <v>4029.8015459821345</v>
      </c>
      <c r="Q229" s="3">
        <f>((Table1[[#This Row],[Pakete '[Mw.']
(Anzahl)]]/Table1[[#This Row],[Duration (s)]])*Table1[[#This Row],[Datagram]]*8)/1000000</f>
        <v>8209.9081999999999</v>
      </c>
      <c r="R2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8245.2739583999992</v>
      </c>
      <c r="S229" s="6">
        <v>8420185.5</v>
      </c>
    </row>
    <row r="230" spans="1:19" x14ac:dyDescent="0.25">
      <c r="A230" s="1">
        <v>100</v>
      </c>
      <c r="B230" t="s">
        <v>0</v>
      </c>
      <c r="C230" t="s">
        <v>31</v>
      </c>
      <c r="D230" t="s">
        <v>2</v>
      </c>
      <c r="E230" t="s">
        <v>3</v>
      </c>
      <c r="F230">
        <v>8100</v>
      </c>
      <c r="G230" s="1">
        <v>2500</v>
      </c>
      <c r="H230">
        <v>80</v>
      </c>
      <c r="I230" t="s">
        <v>32</v>
      </c>
      <c r="J230">
        <v>16</v>
      </c>
      <c r="K230" t="s">
        <v>273</v>
      </c>
      <c r="L230" t="s">
        <v>274</v>
      </c>
      <c r="M230">
        <v>0</v>
      </c>
      <c r="N230" s="8">
        <f>Table1[[#This Row],[Verluste '[Mw.']
(Anzahl)]]/Table1[[#This Row],[Pakete '[Mw.']
(Anzahl)]]</f>
        <v>0</v>
      </c>
      <c r="O230" s="1">
        <v>17527856</v>
      </c>
      <c r="Q230" s="3">
        <f>((Table1[[#This Row],[Pakete '[Mw.']
(Anzahl)]]/Table1[[#This Row],[Duration (s)]])*Table1[[#This Row],[Datagram]]*8)/1000000</f>
        <v>112.17827840000001</v>
      </c>
      <c r="R2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171.07187456</v>
      </c>
      <c r="S230" s="6">
        <v>22125373</v>
      </c>
    </row>
    <row r="231" spans="1:19" x14ac:dyDescent="0.25">
      <c r="A231" s="1">
        <v>100</v>
      </c>
      <c r="B231" t="s">
        <v>0</v>
      </c>
      <c r="C231" t="s">
        <v>56</v>
      </c>
      <c r="D231" t="s">
        <v>2</v>
      </c>
      <c r="E231" t="s">
        <v>3</v>
      </c>
      <c r="F231">
        <v>8100</v>
      </c>
      <c r="G231" s="1">
        <v>5000</v>
      </c>
      <c r="H231">
        <v>80</v>
      </c>
      <c r="I231" t="s">
        <v>32</v>
      </c>
      <c r="J231">
        <v>16</v>
      </c>
      <c r="K231" t="s">
        <v>273</v>
      </c>
      <c r="L231" t="s">
        <v>274</v>
      </c>
      <c r="M231">
        <v>0</v>
      </c>
      <c r="N231" s="8">
        <f>Table1[[#This Row],[Verluste '[Mw.']
(Anzahl)]]/Table1[[#This Row],[Pakete '[Mw.']
(Anzahl)]]</f>
        <v>0</v>
      </c>
      <c r="O231" s="1">
        <v>16207438</v>
      </c>
      <c r="Q231" s="3">
        <f>((Table1[[#This Row],[Pakete '[Mw.']
(Anzahl)]]/Table1[[#This Row],[Duration (s)]])*Table1[[#This Row],[Datagram]]*8)/1000000</f>
        <v>103.7276032</v>
      </c>
      <c r="R2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158.18459487999999</v>
      </c>
      <c r="S231" s="6">
        <v>3619710</v>
      </c>
    </row>
    <row r="232" spans="1:19" x14ac:dyDescent="0.25">
      <c r="A232" s="1">
        <v>100</v>
      </c>
      <c r="B232" t="s">
        <v>0</v>
      </c>
      <c r="C232" t="s">
        <v>55</v>
      </c>
      <c r="D232" t="s">
        <v>2</v>
      </c>
      <c r="E232" t="s">
        <v>3</v>
      </c>
      <c r="F232">
        <v>8100</v>
      </c>
      <c r="G232" s="1">
        <v>7500</v>
      </c>
      <c r="H232">
        <v>80</v>
      </c>
      <c r="I232" t="s">
        <v>32</v>
      </c>
      <c r="J232">
        <v>16</v>
      </c>
      <c r="K232" t="s">
        <v>273</v>
      </c>
      <c r="L232" t="s">
        <v>274</v>
      </c>
      <c r="M232">
        <v>0</v>
      </c>
      <c r="N232" s="8">
        <f>Table1[[#This Row],[Verluste '[Mw.']
(Anzahl)]]/Table1[[#This Row],[Pakete '[Mw.']
(Anzahl)]]</f>
        <v>0</v>
      </c>
      <c r="O232" s="1">
        <v>13215509</v>
      </c>
      <c r="Q232" s="3">
        <f>((Table1[[#This Row],[Pakete '[Mw.']
(Anzahl)]]/Table1[[#This Row],[Duration (s)]])*Table1[[#This Row],[Datagram]]*8)/1000000</f>
        <v>84.579257599999991</v>
      </c>
      <c r="R2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128.98336784</v>
      </c>
      <c r="S232" s="6">
        <v>400</v>
      </c>
    </row>
    <row r="233" spans="1:19" x14ac:dyDescent="0.25">
      <c r="A233" s="1">
        <v>100</v>
      </c>
      <c r="B233" t="s">
        <v>0</v>
      </c>
      <c r="C233" t="s">
        <v>54</v>
      </c>
      <c r="D233" t="s">
        <v>2</v>
      </c>
      <c r="E233" t="s">
        <v>3</v>
      </c>
      <c r="F233">
        <v>8100</v>
      </c>
      <c r="G233" s="1">
        <v>10000</v>
      </c>
      <c r="H233">
        <v>80</v>
      </c>
      <c r="I233" t="s">
        <v>32</v>
      </c>
      <c r="J233">
        <v>16</v>
      </c>
      <c r="K233" t="s">
        <v>273</v>
      </c>
      <c r="L233" t="s">
        <v>274</v>
      </c>
      <c r="M233">
        <v>0</v>
      </c>
      <c r="N233" s="8">
        <f>Table1[[#This Row],[Verluste '[Mw.']
(Anzahl)]]/Table1[[#This Row],[Pakete '[Mw.']
(Anzahl)]]</f>
        <v>0</v>
      </c>
      <c r="O233" s="1">
        <v>9911846</v>
      </c>
      <c r="Q233" s="3">
        <f>((Table1[[#This Row],[Pakete '[Mw.']
(Anzahl)]]/Table1[[#This Row],[Duration (s)]])*Table1[[#This Row],[Datagram]]*8)/1000000</f>
        <v>63.435814400000005</v>
      </c>
      <c r="R2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96.739616960000006</v>
      </c>
      <c r="S233" s="6">
        <v>68</v>
      </c>
    </row>
    <row r="234" spans="1:19" x14ac:dyDescent="0.25">
      <c r="A234" s="1">
        <v>100</v>
      </c>
      <c r="B234" t="s">
        <v>0</v>
      </c>
      <c r="C234" t="s">
        <v>47</v>
      </c>
      <c r="D234" t="s">
        <v>2</v>
      </c>
      <c r="E234" t="s">
        <v>3</v>
      </c>
      <c r="F234">
        <v>8100</v>
      </c>
      <c r="G234" s="1">
        <v>2500</v>
      </c>
      <c r="H234">
        <v>8900</v>
      </c>
      <c r="I234" t="s">
        <v>32</v>
      </c>
      <c r="J234">
        <v>16</v>
      </c>
      <c r="K234" t="s">
        <v>273</v>
      </c>
      <c r="L234" t="s">
        <v>274</v>
      </c>
      <c r="M234">
        <v>0</v>
      </c>
      <c r="N234" s="8">
        <f>Table1[[#This Row],[Verluste '[Mw.']
(Anzahl)]]/Table1[[#This Row],[Pakete '[Mw.']
(Anzahl)]]</f>
        <v>0</v>
      </c>
      <c r="O234" s="1">
        <v>11105055</v>
      </c>
      <c r="Q234" s="3">
        <f>((Table1[[#This Row],[Pakete '[Mw.']
(Anzahl)]]/Table1[[#This Row],[Duration (s)]])*Table1[[#This Row],[Datagram]]*8)/1000000</f>
        <v>7906.7991599999996</v>
      </c>
      <c r="R2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7944.1121448000004</v>
      </c>
      <c r="S234" s="6">
        <v>28542602</v>
      </c>
    </row>
    <row r="235" spans="1:19" x14ac:dyDescent="0.25">
      <c r="A235" s="1">
        <v>100</v>
      </c>
      <c r="B235" t="s">
        <v>0</v>
      </c>
      <c r="C235" t="s">
        <v>42</v>
      </c>
      <c r="D235" t="s">
        <v>2</v>
      </c>
      <c r="E235" t="s">
        <v>3</v>
      </c>
      <c r="F235">
        <v>8100</v>
      </c>
      <c r="G235" s="1">
        <v>5000</v>
      </c>
      <c r="H235">
        <v>8900</v>
      </c>
      <c r="I235" t="s">
        <v>32</v>
      </c>
      <c r="J235">
        <v>16</v>
      </c>
      <c r="K235" t="s">
        <v>273</v>
      </c>
      <c r="L235" t="s">
        <v>274</v>
      </c>
      <c r="M235">
        <v>0</v>
      </c>
      <c r="N235" s="8">
        <f>Table1[[#This Row],[Verluste '[Mw.']
(Anzahl)]]/Table1[[#This Row],[Pakete '[Mw.']
(Anzahl)]]</f>
        <v>0</v>
      </c>
      <c r="O235" s="1">
        <v>11047358</v>
      </c>
      <c r="Q235" s="3">
        <f>((Table1[[#This Row],[Pakete '[Mw.']
(Anzahl)]]/Table1[[#This Row],[Duration (s)]])*Table1[[#This Row],[Datagram]]*8)/1000000</f>
        <v>7865.7188960000003</v>
      </c>
      <c r="R2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7902.8380188800002</v>
      </c>
      <c r="S235" s="6">
        <v>8776497</v>
      </c>
    </row>
    <row r="236" spans="1:19" x14ac:dyDescent="0.25">
      <c r="A236" s="1">
        <v>100</v>
      </c>
      <c r="B236" t="s">
        <v>0</v>
      </c>
      <c r="C236" t="s">
        <v>40</v>
      </c>
      <c r="D236" t="s">
        <v>2</v>
      </c>
      <c r="E236" t="s">
        <v>3</v>
      </c>
      <c r="F236">
        <v>8100</v>
      </c>
      <c r="G236" s="1">
        <v>7500</v>
      </c>
      <c r="H236">
        <v>8900</v>
      </c>
      <c r="I236" t="s">
        <v>32</v>
      </c>
      <c r="J236">
        <v>16</v>
      </c>
      <c r="K236" t="s">
        <v>273</v>
      </c>
      <c r="L236" t="s">
        <v>274</v>
      </c>
      <c r="M236">
        <v>0</v>
      </c>
      <c r="N236" s="8">
        <f>Table1[[#This Row],[Verluste '[Mw.']
(Anzahl)]]/Table1[[#This Row],[Pakete '[Mw.']
(Anzahl)]]</f>
        <v>0</v>
      </c>
      <c r="O236" s="1">
        <v>11238479</v>
      </c>
      <c r="Q236" s="3">
        <f>((Table1[[#This Row],[Pakete '[Mw.']
(Anzahl)]]/Table1[[#This Row],[Duration (s)]])*Table1[[#This Row],[Datagram]]*8)/1000000</f>
        <v>8001.7970480000004</v>
      </c>
      <c r="R2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8039.5583374399994</v>
      </c>
      <c r="S236" s="6">
        <v>1977419</v>
      </c>
    </row>
    <row r="237" spans="1:19" x14ac:dyDescent="0.25">
      <c r="A237" s="1">
        <v>100</v>
      </c>
      <c r="B237" t="s">
        <v>0</v>
      </c>
      <c r="C237" t="s">
        <v>49</v>
      </c>
      <c r="D237" t="s">
        <v>2</v>
      </c>
      <c r="E237" t="s">
        <v>3</v>
      </c>
      <c r="F237">
        <v>8100</v>
      </c>
      <c r="G237" s="1">
        <v>10000</v>
      </c>
      <c r="H237">
        <v>8900</v>
      </c>
      <c r="I237" t="s">
        <v>32</v>
      </c>
      <c r="J237">
        <v>16</v>
      </c>
      <c r="K237" t="s">
        <v>273</v>
      </c>
      <c r="L237" t="s">
        <v>274</v>
      </c>
      <c r="M237">
        <v>0</v>
      </c>
      <c r="N237" s="8">
        <f>Table1[[#This Row],[Verluste '[Mw.']
(Anzahl)]]/Table1[[#This Row],[Pakete '[Mw.']
(Anzahl)]]</f>
        <v>0</v>
      </c>
      <c r="O237" s="1">
        <v>9912936</v>
      </c>
      <c r="Q237" s="3">
        <f>((Table1[[#This Row],[Pakete '[Mw.']
(Anzahl)]]/Table1[[#This Row],[Duration (s)]])*Table1[[#This Row],[Datagram]]*8)/1000000</f>
        <v>7058.010432</v>
      </c>
      <c r="R2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7091.3178969600003</v>
      </c>
      <c r="S237" s="6">
        <v>3017</v>
      </c>
    </row>
    <row r="238" spans="1:19" x14ac:dyDescent="0.25">
      <c r="A238" s="1">
        <v>100</v>
      </c>
      <c r="B238" t="s">
        <v>0</v>
      </c>
      <c r="C238" t="s">
        <v>37</v>
      </c>
      <c r="D238" t="s">
        <v>2</v>
      </c>
      <c r="E238" t="s">
        <v>3</v>
      </c>
      <c r="F238">
        <v>8100</v>
      </c>
      <c r="G238" s="1">
        <v>2500</v>
      </c>
      <c r="H238">
        <v>65000</v>
      </c>
      <c r="I238" t="s">
        <v>32</v>
      </c>
      <c r="J238">
        <v>16</v>
      </c>
      <c r="K238" t="s">
        <v>273</v>
      </c>
      <c r="L238" t="s">
        <v>274</v>
      </c>
      <c r="M238">
        <v>0</v>
      </c>
      <c r="N238" s="8">
        <f>Table1[[#This Row],[Verluste '[Mw.']
(Anzahl)]]/Table1[[#This Row],[Pakete '[Mw.']
(Anzahl)]]</f>
        <v>0</v>
      </c>
      <c r="O238" s="1">
        <v>1742295</v>
      </c>
      <c r="Q238" s="3">
        <f>((Table1[[#This Row],[Pakete '[Mw.']
(Anzahl)]]/Table1[[#This Row],[Duration (s)]])*Table1[[#This Row],[Datagram]]*8)/1000000</f>
        <v>9059.9339999999993</v>
      </c>
      <c r="R2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9098.9614079999992</v>
      </c>
      <c r="S238" s="6">
        <v>37905501</v>
      </c>
    </row>
    <row r="239" spans="1:19" x14ac:dyDescent="0.25">
      <c r="A239" s="1">
        <v>100</v>
      </c>
      <c r="B239" t="s">
        <v>0</v>
      </c>
      <c r="C239" t="s">
        <v>46</v>
      </c>
      <c r="D239" t="s">
        <v>2</v>
      </c>
      <c r="E239" t="s">
        <v>3</v>
      </c>
      <c r="F239">
        <v>8100</v>
      </c>
      <c r="G239" s="1">
        <v>5000</v>
      </c>
      <c r="H239">
        <v>65000</v>
      </c>
      <c r="I239" t="s">
        <v>32</v>
      </c>
      <c r="J239">
        <v>16</v>
      </c>
      <c r="K239" t="s">
        <v>273</v>
      </c>
      <c r="L239" t="s">
        <v>274</v>
      </c>
      <c r="M239">
        <v>0</v>
      </c>
      <c r="N239" s="8">
        <f>Table1[[#This Row],[Verluste '[Mw.']
(Anzahl)]]/Table1[[#This Row],[Pakete '[Mw.']
(Anzahl)]]</f>
        <v>0</v>
      </c>
      <c r="O239" s="1">
        <v>1744128</v>
      </c>
      <c r="Q239" s="3">
        <f>((Table1[[#This Row],[Pakete '[Mw.']
(Anzahl)]]/Table1[[#This Row],[Duration (s)]])*Table1[[#This Row],[Datagram]]*8)/1000000</f>
        <v>9069.4655999999995</v>
      </c>
      <c r="R2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9108.5340671999984</v>
      </c>
      <c r="S239" s="6">
        <v>18090479</v>
      </c>
    </row>
    <row r="240" spans="1:19" x14ac:dyDescent="0.25">
      <c r="A240" s="1">
        <v>100</v>
      </c>
      <c r="B240" t="s">
        <v>0</v>
      </c>
      <c r="C240" t="s">
        <v>44</v>
      </c>
      <c r="D240" t="s">
        <v>2</v>
      </c>
      <c r="E240" t="s">
        <v>3</v>
      </c>
      <c r="F240">
        <v>8100</v>
      </c>
      <c r="G240" s="1">
        <v>7500</v>
      </c>
      <c r="H240">
        <v>65000</v>
      </c>
      <c r="I240" t="s">
        <v>32</v>
      </c>
      <c r="J240">
        <v>16</v>
      </c>
      <c r="K240" t="s">
        <v>273</v>
      </c>
      <c r="L240" t="s">
        <v>274</v>
      </c>
      <c r="M240">
        <v>0</v>
      </c>
      <c r="N240" s="8">
        <f>Table1[[#This Row],[Verluste '[Mw.']
(Anzahl)]]/Table1[[#This Row],[Pakete '[Mw.']
(Anzahl)]]</f>
        <v>0</v>
      </c>
      <c r="O240" s="1">
        <v>1743632</v>
      </c>
      <c r="Q240" s="3">
        <f>((Table1[[#This Row],[Pakete '[Mw.']
(Anzahl)]]/Table1[[#This Row],[Duration (s)]])*Table1[[#This Row],[Datagram]]*8)/1000000</f>
        <v>9066.8863999999994</v>
      </c>
      <c r="R2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9105.9437567999994</v>
      </c>
      <c r="S240" s="6">
        <v>11476492</v>
      </c>
    </row>
    <row r="241" spans="1:19" x14ac:dyDescent="0.25">
      <c r="A241" s="1">
        <v>100</v>
      </c>
      <c r="B241" t="s">
        <v>0</v>
      </c>
      <c r="C241" t="s">
        <v>36</v>
      </c>
      <c r="D241" t="s">
        <v>2</v>
      </c>
      <c r="E241" t="s">
        <v>3</v>
      </c>
      <c r="F241">
        <v>8100</v>
      </c>
      <c r="G241" s="1">
        <v>10000</v>
      </c>
      <c r="H241">
        <v>65000</v>
      </c>
      <c r="I241" t="s">
        <v>32</v>
      </c>
      <c r="J241">
        <v>16</v>
      </c>
      <c r="K241" t="s">
        <v>273</v>
      </c>
      <c r="L241" t="s">
        <v>274</v>
      </c>
      <c r="M241">
        <v>0</v>
      </c>
      <c r="N241" s="8">
        <f>Table1[[#This Row],[Verluste '[Mw.']
(Anzahl)]]/Table1[[#This Row],[Pakete '[Mw.']
(Anzahl)]]</f>
        <v>0</v>
      </c>
      <c r="O241" s="1">
        <v>1742849</v>
      </c>
      <c r="Q241" s="3">
        <f>((Table1[[#This Row],[Pakete '[Mw.']
(Anzahl)]]/Table1[[#This Row],[Duration (s)]])*Table1[[#This Row],[Datagram]]*8)/1000000</f>
        <v>9062.8148000000001</v>
      </c>
      <c r="R2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9101.8546176</v>
      </c>
      <c r="S241" s="6">
        <v>8171571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dcterms:created xsi:type="dcterms:W3CDTF">2023-09-28T07:21:30Z</dcterms:created>
  <dcterms:modified xsi:type="dcterms:W3CDTF">2023-10-05T05:26:11Z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b8d47410-c3ad-412e-aac5-2bfef91b1f6d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