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/>
  <mc:AlternateContent xmlns:mc="http://schemas.openxmlformats.org/markup-compatibility/2006">
    <mc:Choice Requires="x15">
      <x15ac:absPath xmlns:x15ac="http://schemas.microsoft.com/office/spreadsheetml/2010/11/ac" url="/Users/bornkessel/Developer/testresults/output/231116_093118_93d5c35_macOS/7_NT_A_3B – CPU Affinity (inversed)/campaign/"/>
    </mc:Choice>
  </mc:AlternateContent>
  <xr:revisionPtr revIDLastSave="0" documentId="13_ncr:1_{2A4F9929-10C3-EA4F-A3FA-E80305ED95E4}" xr6:coauthVersionLast="47" xr6:coauthVersionMax="47" xr10:uidLastSave="{00000000-0000-0000-0000-000000000000}"/>
  <bookViews>
    <workbookView xWindow="4300" yWindow="780" windowWidth="29900" windowHeight="198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34" i="1" l="1"/>
  <c r="AA18" i="1"/>
  <c r="AA2" i="1"/>
  <c r="Z34" i="1"/>
  <c r="Z18" i="1"/>
  <c r="Z2" i="1"/>
</calcChain>
</file>

<file path=xl/sharedStrings.xml><?xml version="1.0" encoding="utf-8"?>
<sst xmlns="http://schemas.openxmlformats.org/spreadsheetml/2006/main" count="367" uniqueCount="60">
  <si>
    <t>Duration (s)</t>
  </si>
  <si>
    <t>Method</t>
  </si>
  <si>
    <t>Test-ID</t>
  </si>
  <si>
    <t>Client</t>
  </si>
  <si>
    <t>Server</t>
  </si>
  <si>
    <t>Port</t>
  </si>
  <si>
    <t>Cycle Time (ns)</t>
  </si>
  <si>
    <t>Datagram Size (B)</t>
  </si>
  <si>
    <t>QoS</t>
  </si>
  <si>
    <t>Stress</t>
  </si>
  <si>
    <t>Intensity</t>
  </si>
  <si>
    <t>Location</t>
  </si>
  <si>
    <t>Status</t>
  </si>
  <si>
    <t>Losses [total]</t>
  </si>
  <si>
    <t>Losses [ratio](%)</t>
  </si>
  <si>
    <t>Losses [location]</t>
  </si>
  <si>
    <t>Pakets [total]</t>
  </si>
  <si>
    <t>PPS [udp]</t>
  </si>
  <si>
    <t>PPS [ip]</t>
  </si>
  <si>
    <t>Bandwidth [net](Mbps)</t>
  </si>
  <si>
    <t>Bandwidth [gross](Mbps)</t>
  </si>
  <si>
    <t>Timer Misses</t>
  </si>
  <si>
    <t>Remarks</t>
  </si>
  <si>
    <t>CUSTOM</t>
  </si>
  <si>
    <t>788248_142343_141123</t>
  </si>
  <si>
    <t>10.3.1.50</t>
  </si>
  <si>
    <t>10.3.1.51</t>
  </si>
  <si>
    <t>NONE</t>
  </si>
  <si>
    <t>BOTH</t>
  </si>
  <si>
    <t>SUCCESS</t>
  </si>
  <si>
    <t>897965_135829_131123</t>
  </si>
  <si>
    <t>10.4.0.51</t>
  </si>
  <si>
    <t>10.4.0.50</t>
  </si>
  <si>
    <t>10.2.1.50</t>
  </si>
  <si>
    <t>10.2.1.51</t>
  </si>
  <si>
    <t>434474_142227_141123</t>
  </si>
  <si>
    <t>10.4.1.51</t>
  </si>
  <si>
    <t>10.4.1.50</t>
  </si>
  <si>
    <t>10.3.0.50</t>
  </si>
  <si>
    <t>10.3.0.51</t>
  </si>
  <si>
    <t>10.2.0.51</t>
  </si>
  <si>
    <t>10.2.0.50</t>
  </si>
  <si>
    <t>10.1.0.50</t>
  </si>
  <si>
    <t>10.1.0.51</t>
  </si>
  <si>
    <t>850719_132542_141123</t>
  </si>
  <si>
    <t>262216_142307_141123</t>
  </si>
  <si>
    <t>10.1.1.50</t>
  </si>
  <si>
    <t>10.1.1.51</t>
  </si>
  <si>
    <t>952142_142520_141123</t>
  </si>
  <si>
    <t>636468_142556_141123</t>
  </si>
  <si>
    <t>Route (Switch)</t>
  </si>
  <si>
    <t>156129_142439_141123</t>
  </si>
  <si>
    <t>851852_132755_141123</t>
  </si>
  <si>
    <t>293240_140042_131123</t>
  </si>
  <si>
    <t>721466_142809_141123</t>
  </si>
  <si>
    <t>107843_140255_131123</t>
  </si>
  <si>
    <t>447175_142733_141123</t>
  </si>
  <si>
    <t>867474_133008_141123</t>
  </si>
  <si>
    <t>808765_142652_141123</t>
  </si>
  <si>
    <t>Spalte1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</si>
</sst>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%"/>
  </numFmts>
  <fonts count="5" x14ac:knownFonts="1">
    <font>
      <sz val="11"/>
      <color theme="1"/>
      <name val="Calibri"/>
      <family val="2"/>
      <scheme val="minor"/>
    </font>
    <font>
      <sz val="11"/>
      <name val="Arial"/>
      <family val="2"/>
    </font>
    <font>
      <sz val="11"/>
      <color rgb="FFFFFFFF"/>
      <name val="Calibri"/>
      <family val="2"/>
    </font>
    <font>
      <sz val="11"/>
      <name val="Consolas"/>
      <family val="2"/>
    </font>
    <font>
      <b/>
      <sz val="11"/>
      <name val="Consolas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1" xfId="0" applyFont="1" applyBorder="1" applyAlignment="1">
      <alignment horizontal="left"/>
    </xf>
    <xf numFmtId="164" fontId="3" fillId="0" borderId="0" xfId="0" applyNumberFormat="1" applyFont="1"/>
    <xf numFmtId="0" fontId="1" fillId="0" borderId="0" xfId="0" applyFont="1"/>
    <xf numFmtId="0" fontId="4" fillId="0" borderId="0" xfId="0" applyFont="1"/>
    <xf numFmtId="0" fontId="3" fillId="0" borderId="0" xfId="0" applyFont="1"/>
    <xf numFmtId="165" fontId="4" fillId="0" borderId="0" xfId="0" applyNumberFormat="1" applyFont="1"/>
    <xf numFmtId="164" fontId="0" fillId="0" borderId="0" xfId="0" applyNumberFormat="1"/>
  </cellXfs>
  <cellStyles count="1">
    <cellStyle name="Standard" xfId="0" builtinId="0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X49">
  <autoFilter ref="A1:X49" xr:uid="{00000000-0009-0000-0100-000001000000}"/>
  <tableColumns count="24">
    <tableColumn id="1" xr3:uid="{00000000-0010-0000-0000-000001000000}" name="Duration (s)"/>
    <tableColumn id="2" xr3:uid="{00000000-0010-0000-0000-000002000000}" name="Method"/>
    <tableColumn id="3" xr3:uid="{00000000-0010-0000-0000-000003000000}" name="Test-ID"/>
    <tableColumn id="4" xr3:uid="{00000000-0010-0000-0000-000004000000}" name="Client"/>
    <tableColumn id="5" xr3:uid="{00000000-0010-0000-0000-000005000000}" name="Server"/>
    <tableColumn id="24" xr3:uid="{0943B590-4E4C-C943-9760-1899E0137B62}" name="Spalte1" dataDxfId="0"/>
    <tableColumn id="6" xr3:uid="{00000000-0010-0000-0000-000006000000}" name="Port"/>
    <tableColumn id="7" xr3:uid="{00000000-0010-0000-0000-000007000000}" name="Cycle Time (ns)"/>
    <tableColumn id="8" xr3:uid="{00000000-0010-0000-0000-000008000000}" name="Datagram Size (B)"/>
    <tableColumn id="9" xr3:uid="{00000000-0010-0000-0000-000009000000}" name="QoS"/>
    <tableColumn id="10" xr3:uid="{00000000-0010-0000-0000-00000A000000}" name="Stress"/>
    <tableColumn id="11" xr3:uid="{00000000-0010-0000-0000-00000B000000}" name="Intensity"/>
    <tableColumn id="12" xr3:uid="{00000000-0010-0000-0000-00000C000000}" name="Location"/>
    <tableColumn id="13" xr3:uid="{00000000-0010-0000-0000-00000D000000}" name="Status"/>
    <tableColumn id="14" xr3:uid="{00000000-0010-0000-0000-00000E000000}" name="Losses [total]"/>
    <tableColumn id="15" xr3:uid="{00000000-0010-0000-0000-00000F000000}" name="Losses [ratio](%)"/>
    <tableColumn id="16" xr3:uid="{00000000-0010-0000-0000-000010000000}" name="Losses [location]"/>
    <tableColumn id="17" xr3:uid="{00000000-0010-0000-0000-000011000000}" name="Pakets [total]"/>
    <tableColumn id="18" xr3:uid="{00000000-0010-0000-0000-000012000000}" name="PPS [udp]"/>
    <tableColumn id="19" xr3:uid="{00000000-0010-0000-0000-000013000000}" name="PPS [ip]"/>
    <tableColumn id="20" xr3:uid="{00000000-0010-0000-0000-000014000000}" name="Bandwidth [net](Mbps)"/>
    <tableColumn id="21" xr3:uid="{00000000-0010-0000-0000-000015000000}" name="Bandwidth [gross](Mbps)"/>
    <tableColumn id="22" xr3:uid="{00000000-0010-0000-0000-000016000000}" name="Timer Misses"/>
    <tableColumn id="23" xr3:uid="{00000000-0010-0000-0000-000017000000}" name="Remarks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49"/>
  <sheetViews>
    <sheetView tabSelected="1" zoomScale="92" workbookViewId="0">
      <selection activeCell="AA34" sqref="AA34"/>
    </sheetView>
  </sheetViews>
  <sheetFormatPr baseColWidth="10" defaultColWidth="8.83203125" defaultRowHeight="15" x14ac:dyDescent="0.2"/>
  <cols>
    <col min="3" max="3" width="22" customWidth="1"/>
    <col min="4" max="6" width="13" customWidth="1"/>
    <col min="7" max="7" width="13" hidden="1" customWidth="1"/>
    <col min="8" max="10" width="9" bestFit="1" customWidth="1"/>
    <col min="12" max="12" width="9" bestFit="1" customWidth="1"/>
    <col min="15" max="15" width="15" customWidth="1"/>
    <col min="16" max="16" width="9" bestFit="1" customWidth="1"/>
    <col min="18" max="18" width="15" customWidth="1"/>
    <col min="19" max="22" width="9" bestFit="1" customWidth="1"/>
    <col min="23" max="23" width="9.83203125" bestFit="1" customWidth="1"/>
    <col min="24" max="24" width="20" customWidth="1"/>
  </cols>
  <sheetData>
    <row r="1" spans="1:2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59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</row>
    <row r="2" spans="1:27" x14ac:dyDescent="0.2">
      <c r="A2" s="2">
        <v>119.56773200000001</v>
      </c>
      <c r="B2" s="3" t="s">
        <v>23</v>
      </c>
      <c r="C2" s="4" t="s">
        <v>24</v>
      </c>
      <c r="D2" s="3" t="s">
        <v>25</v>
      </c>
      <c r="E2" s="3" t="s">
        <v>26</v>
      </c>
      <c r="F2" s="3"/>
      <c r="G2" s="3">
        <v>8310</v>
      </c>
      <c r="H2" s="5">
        <v>2500</v>
      </c>
      <c r="I2" s="5">
        <v>80</v>
      </c>
      <c r="J2" s="3" t="b">
        <v>0</v>
      </c>
      <c r="K2" s="3" t="s">
        <v>27</v>
      </c>
      <c r="L2" s="3">
        <v>0</v>
      </c>
      <c r="M2" s="3" t="s">
        <v>28</v>
      </c>
      <c r="N2" s="3" t="s">
        <v>29</v>
      </c>
      <c r="O2" s="5">
        <v>0</v>
      </c>
      <c r="P2" s="6">
        <v>0</v>
      </c>
      <c r="Q2" s="3"/>
      <c r="R2" s="5">
        <v>9311166</v>
      </c>
      <c r="S2" s="5">
        <v>77873</v>
      </c>
      <c r="T2" s="5">
        <v>77873</v>
      </c>
      <c r="U2" s="2">
        <v>49.838720000000002</v>
      </c>
      <c r="V2" s="2">
        <v>76.004047999999997</v>
      </c>
      <c r="W2" s="5">
        <v>38516019</v>
      </c>
      <c r="X2" s="3"/>
      <c r="Z2" s="7">
        <f>Table1[[#This Row],[Bandwidth '[net'](Mbps)]]+U4+U7+U9+U10+U12+U14+U16</f>
        <v>433.44</v>
      </c>
      <c r="AA2">
        <f>Z2/8</f>
        <v>54.18</v>
      </c>
    </row>
    <row r="3" spans="1:27" x14ac:dyDescent="0.2">
      <c r="A3" s="2">
        <v>119.312496</v>
      </c>
      <c r="B3" s="3" t="s">
        <v>23</v>
      </c>
      <c r="C3" s="4" t="s">
        <v>30</v>
      </c>
      <c r="D3" s="3" t="s">
        <v>31</v>
      </c>
      <c r="E3" s="3" t="s">
        <v>32</v>
      </c>
      <c r="F3" s="3"/>
      <c r="G3" s="3">
        <v>8300</v>
      </c>
      <c r="H3" s="5">
        <v>2500</v>
      </c>
      <c r="I3" s="5">
        <v>80</v>
      </c>
      <c r="J3" s="3" t="b">
        <v>0</v>
      </c>
      <c r="K3" s="3" t="s">
        <v>27</v>
      </c>
      <c r="L3" s="3">
        <v>0</v>
      </c>
      <c r="M3" s="3" t="s">
        <v>28</v>
      </c>
      <c r="N3" s="3" t="s">
        <v>29</v>
      </c>
      <c r="O3" s="5">
        <v>0</v>
      </c>
      <c r="P3" s="6">
        <v>0</v>
      </c>
      <c r="Q3" s="3"/>
      <c r="R3" s="5">
        <v>18733911</v>
      </c>
      <c r="S3" s="5">
        <v>157015</v>
      </c>
      <c r="T3" s="5">
        <v>157015</v>
      </c>
      <c r="U3" s="2">
        <v>100.4896</v>
      </c>
      <c r="V3" s="2">
        <v>153.24664000000001</v>
      </c>
      <c r="W3" s="5">
        <v>28991274</v>
      </c>
      <c r="X3" s="3"/>
    </row>
    <row r="4" spans="1:27" x14ac:dyDescent="0.2">
      <c r="A4" s="2">
        <v>119.570493</v>
      </c>
      <c r="B4" s="3" t="s">
        <v>23</v>
      </c>
      <c r="C4" s="4" t="s">
        <v>24</v>
      </c>
      <c r="D4" s="3" t="s">
        <v>33</v>
      </c>
      <c r="E4" s="3" t="s">
        <v>34</v>
      </c>
      <c r="F4" s="3"/>
      <c r="G4" s="3">
        <v>8210</v>
      </c>
      <c r="H4" s="5">
        <v>2500</v>
      </c>
      <c r="I4" s="5">
        <v>80</v>
      </c>
      <c r="J4" s="3" t="b">
        <v>0</v>
      </c>
      <c r="K4" s="3" t="s">
        <v>27</v>
      </c>
      <c r="L4" s="3">
        <v>0</v>
      </c>
      <c r="M4" s="3" t="s">
        <v>28</v>
      </c>
      <c r="N4" s="3" t="s">
        <v>29</v>
      </c>
      <c r="O4" s="5">
        <v>0</v>
      </c>
      <c r="P4" s="6">
        <v>0</v>
      </c>
      <c r="Q4" s="3"/>
      <c r="R4" s="5">
        <v>9256788</v>
      </c>
      <c r="S4" s="5">
        <v>77416</v>
      </c>
      <c r="T4" s="5">
        <v>77416</v>
      </c>
      <c r="U4" s="2">
        <v>49.546239999999997</v>
      </c>
      <c r="V4" s="2">
        <v>75.558015999999995</v>
      </c>
      <c r="W4" s="5">
        <v>38571501</v>
      </c>
      <c r="X4" s="3"/>
    </row>
    <row r="5" spans="1:27" x14ac:dyDescent="0.2">
      <c r="A5" s="2">
        <v>119.561311</v>
      </c>
      <c r="B5" s="3" t="s">
        <v>23</v>
      </c>
      <c r="C5" s="4" t="s">
        <v>35</v>
      </c>
      <c r="D5" s="3" t="s">
        <v>34</v>
      </c>
      <c r="E5" s="3" t="s">
        <v>33</v>
      </c>
      <c r="F5" s="3"/>
      <c r="G5" s="3">
        <v>8210</v>
      </c>
      <c r="H5" s="5">
        <v>2500</v>
      </c>
      <c r="I5" s="5">
        <v>80</v>
      </c>
      <c r="J5" s="3" t="b">
        <v>0</v>
      </c>
      <c r="K5" s="3" t="s">
        <v>27</v>
      </c>
      <c r="L5" s="3">
        <v>0</v>
      </c>
      <c r="M5" s="3" t="s">
        <v>28</v>
      </c>
      <c r="N5" s="3" t="s">
        <v>29</v>
      </c>
      <c r="O5" s="5">
        <v>0</v>
      </c>
      <c r="P5" s="6">
        <v>0</v>
      </c>
      <c r="Q5" s="3"/>
      <c r="R5" s="5">
        <v>10597087</v>
      </c>
      <c r="S5" s="5">
        <v>88633</v>
      </c>
      <c r="T5" s="5">
        <v>88633</v>
      </c>
      <c r="U5" s="2">
        <v>56.725119999999997</v>
      </c>
      <c r="V5" s="2">
        <v>86.505808000000002</v>
      </c>
      <c r="W5" s="5">
        <v>37227542</v>
      </c>
      <c r="X5" s="3"/>
    </row>
    <row r="6" spans="1:27" x14ac:dyDescent="0.2">
      <c r="A6" s="2">
        <v>119.31061099999999</v>
      </c>
      <c r="B6" s="3" t="s">
        <v>23</v>
      </c>
      <c r="C6" s="4" t="s">
        <v>30</v>
      </c>
      <c r="D6" s="3" t="s">
        <v>36</v>
      </c>
      <c r="E6" s="3" t="s">
        <v>37</v>
      </c>
      <c r="F6" s="3"/>
      <c r="G6" s="3">
        <v>8310</v>
      </c>
      <c r="H6" s="5">
        <v>2500</v>
      </c>
      <c r="I6" s="5">
        <v>80</v>
      </c>
      <c r="J6" s="3" t="b">
        <v>0</v>
      </c>
      <c r="K6" s="3" t="s">
        <v>27</v>
      </c>
      <c r="L6" s="3">
        <v>0</v>
      </c>
      <c r="M6" s="3" t="s">
        <v>28</v>
      </c>
      <c r="N6" s="3" t="s">
        <v>29</v>
      </c>
      <c r="O6" s="5">
        <v>0</v>
      </c>
      <c r="P6" s="6">
        <v>0</v>
      </c>
      <c r="Q6" s="3"/>
      <c r="R6" s="5">
        <v>18676093</v>
      </c>
      <c r="S6" s="5">
        <v>156533</v>
      </c>
      <c r="T6" s="5">
        <v>156533</v>
      </c>
      <c r="U6" s="2">
        <v>100.18112000000001</v>
      </c>
      <c r="V6" s="2">
        <v>152.776208</v>
      </c>
      <c r="W6" s="5">
        <v>29048337</v>
      </c>
      <c r="X6" s="3"/>
    </row>
    <row r="7" spans="1:27" x14ac:dyDescent="0.2">
      <c r="A7" s="2">
        <v>119.56926300000001</v>
      </c>
      <c r="B7" s="3" t="s">
        <v>23</v>
      </c>
      <c r="C7" s="4" t="s">
        <v>24</v>
      </c>
      <c r="D7" s="3" t="s">
        <v>38</v>
      </c>
      <c r="E7" s="3" t="s">
        <v>39</v>
      </c>
      <c r="F7" s="3"/>
      <c r="G7" s="3">
        <v>8300</v>
      </c>
      <c r="H7" s="5">
        <v>2500</v>
      </c>
      <c r="I7" s="5">
        <v>80</v>
      </c>
      <c r="J7" s="3" t="b">
        <v>0</v>
      </c>
      <c r="K7" s="3" t="s">
        <v>27</v>
      </c>
      <c r="L7" s="3">
        <v>0</v>
      </c>
      <c r="M7" s="3" t="s">
        <v>28</v>
      </c>
      <c r="N7" s="3" t="s">
        <v>29</v>
      </c>
      <c r="O7" s="5">
        <v>0</v>
      </c>
      <c r="P7" s="6">
        <v>0</v>
      </c>
      <c r="Q7" s="3"/>
      <c r="R7" s="5">
        <v>9320008</v>
      </c>
      <c r="S7" s="5">
        <v>77946</v>
      </c>
      <c r="T7" s="5">
        <v>77946</v>
      </c>
      <c r="U7" s="2">
        <v>49.885440000000003</v>
      </c>
      <c r="V7" s="2">
        <v>76.075295999999994</v>
      </c>
      <c r="W7" s="5">
        <v>38507790</v>
      </c>
      <c r="X7" s="3"/>
    </row>
    <row r="8" spans="1:27" x14ac:dyDescent="0.2">
      <c r="A8" s="2">
        <v>119.560689</v>
      </c>
      <c r="B8" s="3" t="s">
        <v>23</v>
      </c>
      <c r="C8" s="4" t="s">
        <v>35</v>
      </c>
      <c r="D8" s="3" t="s">
        <v>40</v>
      </c>
      <c r="E8" s="3" t="s">
        <v>41</v>
      </c>
      <c r="F8" s="3"/>
      <c r="G8" s="3">
        <v>8200</v>
      </c>
      <c r="H8" s="5">
        <v>2500</v>
      </c>
      <c r="I8" s="5">
        <v>80</v>
      </c>
      <c r="J8" s="3" t="b">
        <v>0</v>
      </c>
      <c r="K8" s="3" t="s">
        <v>27</v>
      </c>
      <c r="L8" s="3">
        <v>0</v>
      </c>
      <c r="M8" s="3" t="s">
        <v>28</v>
      </c>
      <c r="N8" s="3" t="s">
        <v>29</v>
      </c>
      <c r="O8" s="5">
        <v>0</v>
      </c>
      <c r="P8" s="6">
        <v>0</v>
      </c>
      <c r="Q8" s="3"/>
      <c r="R8" s="5">
        <v>12338281</v>
      </c>
      <c r="S8" s="5">
        <v>103196</v>
      </c>
      <c r="T8" s="5">
        <v>103196</v>
      </c>
      <c r="U8" s="2">
        <v>66.045439999999999</v>
      </c>
      <c r="V8" s="2">
        <v>100.719296</v>
      </c>
      <c r="W8" s="5">
        <v>35486117</v>
      </c>
      <c r="X8" s="3"/>
    </row>
    <row r="9" spans="1:27" x14ac:dyDescent="0.2">
      <c r="A9" s="2">
        <v>119.571322</v>
      </c>
      <c r="B9" s="3" t="s">
        <v>23</v>
      </c>
      <c r="C9" s="4" t="s">
        <v>24</v>
      </c>
      <c r="D9" s="3" t="s">
        <v>41</v>
      </c>
      <c r="E9" s="3" t="s">
        <v>40</v>
      </c>
      <c r="F9" s="3"/>
      <c r="G9" s="3">
        <v>8200</v>
      </c>
      <c r="H9" s="5">
        <v>2500</v>
      </c>
      <c r="I9" s="5">
        <v>80</v>
      </c>
      <c r="J9" s="3" t="b">
        <v>0</v>
      </c>
      <c r="K9" s="3" t="s">
        <v>27</v>
      </c>
      <c r="L9" s="3">
        <v>0</v>
      </c>
      <c r="M9" s="3" t="s">
        <v>28</v>
      </c>
      <c r="N9" s="3" t="s">
        <v>29</v>
      </c>
      <c r="O9" s="5">
        <v>0</v>
      </c>
      <c r="P9" s="6">
        <v>0</v>
      </c>
      <c r="Q9" s="3"/>
      <c r="R9" s="5">
        <v>9287651</v>
      </c>
      <c r="S9" s="5">
        <v>77674</v>
      </c>
      <c r="T9" s="5">
        <v>77674</v>
      </c>
      <c r="U9" s="2">
        <v>49.711359999999999</v>
      </c>
      <c r="V9" s="2">
        <v>75.809824000000006</v>
      </c>
      <c r="W9" s="5">
        <v>38540969</v>
      </c>
      <c r="X9" s="3"/>
    </row>
    <row r="10" spans="1:27" x14ac:dyDescent="0.2">
      <c r="A10" s="2">
        <v>119.57364099999999</v>
      </c>
      <c r="B10" s="3" t="s">
        <v>23</v>
      </c>
      <c r="C10" s="4" t="s">
        <v>24</v>
      </c>
      <c r="D10" s="3" t="s">
        <v>42</v>
      </c>
      <c r="E10" s="3" t="s">
        <v>43</v>
      </c>
      <c r="F10" s="3"/>
      <c r="G10" s="3">
        <v>8100</v>
      </c>
      <c r="H10" s="5">
        <v>2500</v>
      </c>
      <c r="I10" s="5">
        <v>80</v>
      </c>
      <c r="J10" s="3" t="b">
        <v>0</v>
      </c>
      <c r="K10" s="3" t="s">
        <v>27</v>
      </c>
      <c r="L10" s="3">
        <v>0</v>
      </c>
      <c r="M10" s="3" t="s">
        <v>28</v>
      </c>
      <c r="N10" s="3" t="s">
        <v>29</v>
      </c>
      <c r="O10" s="5">
        <v>0</v>
      </c>
      <c r="P10" s="6">
        <v>0</v>
      </c>
      <c r="Q10" s="3"/>
      <c r="R10" s="5">
        <v>10950074</v>
      </c>
      <c r="S10" s="5">
        <v>91575</v>
      </c>
      <c r="T10" s="5">
        <v>91575</v>
      </c>
      <c r="U10" s="2">
        <v>58.607999999999997</v>
      </c>
      <c r="V10" s="2">
        <v>89.377200000000002</v>
      </c>
      <c r="W10" s="5">
        <v>36879491</v>
      </c>
      <c r="X10" s="3"/>
    </row>
    <row r="11" spans="1:27" x14ac:dyDescent="0.2">
      <c r="A11" s="2">
        <v>119.945607</v>
      </c>
      <c r="B11" s="3" t="s">
        <v>23</v>
      </c>
      <c r="C11" s="4" t="s">
        <v>44</v>
      </c>
      <c r="D11" s="3" t="s">
        <v>43</v>
      </c>
      <c r="E11" s="3" t="s">
        <v>42</v>
      </c>
      <c r="F11" s="3"/>
      <c r="G11" s="3">
        <v>8100</v>
      </c>
      <c r="H11" s="5">
        <v>2500</v>
      </c>
      <c r="I11" s="5">
        <v>80</v>
      </c>
      <c r="J11" s="3" t="b">
        <v>0</v>
      </c>
      <c r="K11" s="3" t="s">
        <v>27</v>
      </c>
      <c r="L11" s="3">
        <v>0</v>
      </c>
      <c r="M11" s="3" t="s">
        <v>28</v>
      </c>
      <c r="N11" s="3" t="s">
        <v>29</v>
      </c>
      <c r="O11" s="5">
        <v>0</v>
      </c>
      <c r="P11" s="6">
        <v>0</v>
      </c>
      <c r="Q11" s="3"/>
      <c r="R11" s="5">
        <v>18738945</v>
      </c>
      <c r="S11" s="5">
        <v>156228</v>
      </c>
      <c r="T11" s="5">
        <v>156228</v>
      </c>
      <c r="U11" s="2">
        <v>99.985919999999993</v>
      </c>
      <c r="V11" s="2">
        <v>152.47852800000001</v>
      </c>
      <c r="W11" s="5">
        <v>29239484</v>
      </c>
      <c r="X11" s="3"/>
    </row>
    <row r="12" spans="1:27" x14ac:dyDescent="0.2">
      <c r="A12" s="2">
        <v>119.566273</v>
      </c>
      <c r="B12" s="3" t="s">
        <v>23</v>
      </c>
      <c r="C12" s="4" t="s">
        <v>24</v>
      </c>
      <c r="D12" s="3" t="s">
        <v>32</v>
      </c>
      <c r="E12" s="3" t="s">
        <v>31</v>
      </c>
      <c r="F12" s="3"/>
      <c r="G12" s="3">
        <v>8400</v>
      </c>
      <c r="H12" s="5">
        <v>2500</v>
      </c>
      <c r="I12" s="5">
        <v>80</v>
      </c>
      <c r="J12" s="3" t="b">
        <v>0</v>
      </c>
      <c r="K12" s="3" t="s">
        <v>27</v>
      </c>
      <c r="L12" s="3">
        <v>0</v>
      </c>
      <c r="M12" s="3" t="s">
        <v>28</v>
      </c>
      <c r="N12" s="3" t="s">
        <v>29</v>
      </c>
      <c r="O12" s="5">
        <v>0</v>
      </c>
      <c r="P12" s="6">
        <v>0</v>
      </c>
      <c r="Q12" s="3"/>
      <c r="R12" s="5">
        <v>10943485</v>
      </c>
      <c r="S12" s="5">
        <v>91526</v>
      </c>
      <c r="T12" s="5">
        <v>91526</v>
      </c>
      <c r="U12" s="2">
        <v>58.576639999999998</v>
      </c>
      <c r="V12" s="2">
        <v>89.329375999999996</v>
      </c>
      <c r="W12" s="5">
        <v>36883133</v>
      </c>
      <c r="X12" s="3"/>
    </row>
    <row r="13" spans="1:27" x14ac:dyDescent="0.2">
      <c r="A13" s="2">
        <v>119.83091</v>
      </c>
      <c r="B13" s="3" t="s">
        <v>23</v>
      </c>
      <c r="C13" s="4" t="s">
        <v>45</v>
      </c>
      <c r="D13" s="3" t="s">
        <v>39</v>
      </c>
      <c r="E13" s="3" t="s">
        <v>38</v>
      </c>
      <c r="F13" s="3"/>
      <c r="G13" s="3">
        <v>8300</v>
      </c>
      <c r="H13" s="5">
        <v>2500</v>
      </c>
      <c r="I13" s="5">
        <v>80</v>
      </c>
      <c r="J13" s="3" t="b">
        <v>0</v>
      </c>
      <c r="K13" s="3" t="s">
        <v>27</v>
      </c>
      <c r="L13" s="3">
        <v>0</v>
      </c>
      <c r="M13" s="3" t="s">
        <v>28</v>
      </c>
      <c r="N13" s="3" t="s">
        <v>29</v>
      </c>
      <c r="O13" s="5">
        <v>0</v>
      </c>
      <c r="P13" s="6">
        <v>0</v>
      </c>
      <c r="Q13" s="3"/>
      <c r="R13" s="5">
        <v>12037189</v>
      </c>
      <c r="S13" s="5">
        <v>100451</v>
      </c>
      <c r="T13" s="5">
        <v>100451</v>
      </c>
      <c r="U13" s="2">
        <v>64.288640000000001</v>
      </c>
      <c r="V13" s="2">
        <v>98.040176000000002</v>
      </c>
      <c r="W13" s="5">
        <v>35895294</v>
      </c>
      <c r="X13" s="3"/>
    </row>
    <row r="14" spans="1:27" x14ac:dyDescent="0.2">
      <c r="A14" s="2">
        <v>119.572776</v>
      </c>
      <c r="B14" s="3" t="s">
        <v>23</v>
      </c>
      <c r="C14" s="4" t="s">
        <v>24</v>
      </c>
      <c r="D14" s="3" t="s">
        <v>46</v>
      </c>
      <c r="E14" s="3" t="s">
        <v>47</v>
      </c>
      <c r="F14" s="3"/>
      <c r="G14" s="3">
        <v>8110</v>
      </c>
      <c r="H14" s="5">
        <v>2500</v>
      </c>
      <c r="I14" s="5">
        <v>80</v>
      </c>
      <c r="J14" s="3" t="b">
        <v>0</v>
      </c>
      <c r="K14" s="3" t="s">
        <v>27</v>
      </c>
      <c r="L14" s="3">
        <v>0</v>
      </c>
      <c r="M14" s="3" t="s">
        <v>28</v>
      </c>
      <c r="N14" s="3" t="s">
        <v>29</v>
      </c>
      <c r="O14" s="5">
        <v>0</v>
      </c>
      <c r="P14" s="6">
        <v>0</v>
      </c>
      <c r="Q14" s="3"/>
      <c r="R14" s="5">
        <v>10963758</v>
      </c>
      <c r="S14" s="5">
        <v>91691</v>
      </c>
      <c r="T14" s="5">
        <v>91691</v>
      </c>
      <c r="U14" s="2">
        <v>58.68224</v>
      </c>
      <c r="V14" s="2">
        <v>89.490415999999996</v>
      </c>
      <c r="W14" s="5">
        <v>36865461</v>
      </c>
      <c r="X14" s="3"/>
    </row>
    <row r="15" spans="1:27" x14ac:dyDescent="0.2">
      <c r="A15" s="2">
        <v>119.944022</v>
      </c>
      <c r="B15" s="3" t="s">
        <v>23</v>
      </c>
      <c r="C15" s="4" t="s">
        <v>44</v>
      </c>
      <c r="D15" s="3" t="s">
        <v>47</v>
      </c>
      <c r="E15" s="3" t="s">
        <v>46</v>
      </c>
      <c r="F15" s="3"/>
      <c r="G15" s="3">
        <v>8110</v>
      </c>
      <c r="H15" s="5">
        <v>2500</v>
      </c>
      <c r="I15" s="5">
        <v>80</v>
      </c>
      <c r="J15" s="3" t="b">
        <v>0</v>
      </c>
      <c r="K15" s="3" t="s">
        <v>27</v>
      </c>
      <c r="L15" s="3">
        <v>0</v>
      </c>
      <c r="M15" s="3" t="s">
        <v>28</v>
      </c>
      <c r="N15" s="3" t="s">
        <v>29</v>
      </c>
      <c r="O15" s="5">
        <v>0</v>
      </c>
      <c r="P15" s="6">
        <v>0</v>
      </c>
      <c r="Q15" s="3"/>
      <c r="R15" s="5">
        <v>18026786</v>
      </c>
      <c r="S15" s="5">
        <v>150293</v>
      </c>
      <c r="T15" s="5">
        <v>150293</v>
      </c>
      <c r="U15" s="2">
        <v>96.187520000000006</v>
      </c>
      <c r="V15" s="2">
        <v>146.685968</v>
      </c>
      <c r="W15" s="5">
        <v>29951002</v>
      </c>
      <c r="X15" s="3"/>
    </row>
    <row r="16" spans="1:27" x14ac:dyDescent="0.2">
      <c r="A16" s="2">
        <v>119.565873</v>
      </c>
      <c r="B16" s="3" t="s">
        <v>23</v>
      </c>
      <c r="C16" s="4" t="s">
        <v>24</v>
      </c>
      <c r="D16" s="3" t="s">
        <v>37</v>
      </c>
      <c r="E16" s="3" t="s">
        <v>36</v>
      </c>
      <c r="F16" s="3"/>
      <c r="G16" s="3">
        <v>8410</v>
      </c>
      <c r="H16" s="5">
        <v>2500</v>
      </c>
      <c r="I16" s="5">
        <v>80</v>
      </c>
      <c r="J16" s="3" t="b">
        <v>0</v>
      </c>
      <c r="K16" s="3" t="s">
        <v>27</v>
      </c>
      <c r="L16" s="3">
        <v>0</v>
      </c>
      <c r="M16" s="3" t="s">
        <v>28</v>
      </c>
      <c r="N16" s="3" t="s">
        <v>29</v>
      </c>
      <c r="O16" s="5">
        <v>0</v>
      </c>
      <c r="P16" s="6">
        <v>0</v>
      </c>
      <c r="Q16" s="3"/>
      <c r="R16" s="5">
        <v>10946223</v>
      </c>
      <c r="S16" s="5">
        <v>91549</v>
      </c>
      <c r="T16" s="5">
        <v>91549</v>
      </c>
      <c r="U16" s="2">
        <v>58.591360000000002</v>
      </c>
      <c r="V16" s="2">
        <v>89.351823999999993</v>
      </c>
      <c r="W16" s="5">
        <v>36880235</v>
      </c>
      <c r="X16" s="3"/>
    </row>
    <row r="17" spans="1:27" x14ac:dyDescent="0.2">
      <c r="A17" s="2">
        <v>119.830358</v>
      </c>
      <c r="B17" s="3" t="s">
        <v>23</v>
      </c>
      <c r="C17" s="4" t="s">
        <v>45</v>
      </c>
      <c r="D17" s="3" t="s">
        <v>26</v>
      </c>
      <c r="E17" s="3" t="s">
        <v>25</v>
      </c>
      <c r="F17" s="3"/>
      <c r="G17" s="3">
        <v>8310</v>
      </c>
      <c r="H17" s="5">
        <v>2500</v>
      </c>
      <c r="I17" s="5">
        <v>80</v>
      </c>
      <c r="J17" s="3" t="b">
        <v>0</v>
      </c>
      <c r="K17" s="3" t="s">
        <v>27</v>
      </c>
      <c r="L17" s="3">
        <v>0</v>
      </c>
      <c r="M17" s="3" t="s">
        <v>28</v>
      </c>
      <c r="N17" s="3" t="s">
        <v>29</v>
      </c>
      <c r="O17" s="5">
        <v>0</v>
      </c>
      <c r="P17" s="6">
        <v>0</v>
      </c>
      <c r="Q17" s="3"/>
      <c r="R17" s="5">
        <v>11968581</v>
      </c>
      <c r="S17" s="5">
        <v>99879</v>
      </c>
      <c r="T17" s="5">
        <v>99879</v>
      </c>
      <c r="U17" s="2">
        <v>63.922559999999997</v>
      </c>
      <c r="V17" s="2">
        <v>97.481904</v>
      </c>
      <c r="W17" s="5">
        <v>35963681</v>
      </c>
      <c r="X17" s="3"/>
    </row>
    <row r="18" spans="1:27" x14ac:dyDescent="0.2">
      <c r="A18" s="2">
        <v>119.973444</v>
      </c>
      <c r="B18" s="3" t="s">
        <v>23</v>
      </c>
      <c r="C18" s="4" t="s">
        <v>48</v>
      </c>
      <c r="D18" s="3" t="s">
        <v>39</v>
      </c>
      <c r="E18" s="3" t="s">
        <v>38</v>
      </c>
      <c r="F18" s="3"/>
      <c r="G18" s="3">
        <v>8300</v>
      </c>
      <c r="H18" s="5">
        <v>2500</v>
      </c>
      <c r="I18" s="5">
        <v>8900</v>
      </c>
      <c r="J18" s="3" t="b">
        <v>0</v>
      </c>
      <c r="K18" s="3" t="s">
        <v>27</v>
      </c>
      <c r="L18" s="3">
        <v>0</v>
      </c>
      <c r="M18" s="3" t="s">
        <v>28</v>
      </c>
      <c r="N18" s="3" t="s">
        <v>29</v>
      </c>
      <c r="O18" s="5">
        <v>0</v>
      </c>
      <c r="P18" s="6">
        <v>0</v>
      </c>
      <c r="Q18" s="3"/>
      <c r="R18" s="5">
        <v>9923925</v>
      </c>
      <c r="S18" s="5">
        <v>82717</v>
      </c>
      <c r="T18" s="5">
        <v>82717</v>
      </c>
      <c r="U18" s="2">
        <v>5889.4503999999997</v>
      </c>
      <c r="V18" s="2">
        <v>5917.2433119999996</v>
      </c>
      <c r="W18" s="5">
        <v>38065551</v>
      </c>
      <c r="X18" s="3"/>
      <c r="Z18" s="7">
        <f>U19+U20+U22+U25+U26+U29+U30+U33</f>
        <v>38617.171200000004</v>
      </c>
      <c r="AA18">
        <f>Z18/8</f>
        <v>4827.1464000000005</v>
      </c>
    </row>
    <row r="19" spans="1:27" x14ac:dyDescent="0.2">
      <c r="A19" s="2">
        <v>119.95022299999999</v>
      </c>
      <c r="B19" s="3" t="s">
        <v>23</v>
      </c>
      <c r="C19" s="4" t="s">
        <v>49</v>
      </c>
      <c r="D19" s="3" t="s">
        <v>33</v>
      </c>
      <c r="E19" s="3" t="s">
        <v>34</v>
      </c>
      <c r="F19" s="3"/>
      <c r="G19" s="3">
        <v>8210</v>
      </c>
      <c r="H19" s="5">
        <v>2500</v>
      </c>
      <c r="I19" s="5">
        <v>8900</v>
      </c>
      <c r="J19" s="3" t="b">
        <v>0</v>
      </c>
      <c r="K19" s="3" t="s">
        <v>27</v>
      </c>
      <c r="L19" s="3">
        <v>0</v>
      </c>
      <c r="M19" s="3" t="s">
        <v>28</v>
      </c>
      <c r="N19" s="3" t="s">
        <v>29</v>
      </c>
      <c r="O19" s="5">
        <v>0</v>
      </c>
      <c r="P19" s="6">
        <v>0</v>
      </c>
      <c r="Q19" s="3"/>
      <c r="R19" s="5">
        <v>7746889</v>
      </c>
      <c r="S19" s="5">
        <v>64584</v>
      </c>
      <c r="T19" s="5">
        <v>64584</v>
      </c>
      <c r="U19" s="2">
        <v>4598.3807999999999</v>
      </c>
      <c r="V19" s="2">
        <v>4620.0810240000001</v>
      </c>
      <c r="W19" s="5">
        <v>40233277</v>
      </c>
      <c r="X19" s="3"/>
    </row>
    <row r="20" spans="1:27" x14ac:dyDescent="0.2">
      <c r="A20" s="2">
        <v>119.95003199999999</v>
      </c>
      <c r="B20" s="3" t="s">
        <v>23</v>
      </c>
      <c r="C20" s="4" t="s">
        <v>49</v>
      </c>
      <c r="D20" s="3" t="s">
        <v>25</v>
      </c>
      <c r="E20" s="3" t="s">
        <v>26</v>
      </c>
      <c r="F20" s="3"/>
      <c r="G20" s="3">
        <v>8310</v>
      </c>
      <c r="H20" s="5">
        <v>2500</v>
      </c>
      <c r="I20" s="5">
        <v>8900</v>
      </c>
      <c r="J20" s="3" t="b">
        <v>0</v>
      </c>
      <c r="K20" s="3" t="s">
        <v>27</v>
      </c>
      <c r="L20" s="3">
        <v>0</v>
      </c>
      <c r="M20" s="3" t="s">
        <v>28</v>
      </c>
      <c r="N20" s="3" t="s">
        <v>29</v>
      </c>
      <c r="O20" s="5">
        <v>37</v>
      </c>
      <c r="P20" s="6">
        <v>4.7686342438202686E-6</v>
      </c>
      <c r="Q20" s="3" t="s">
        <v>50</v>
      </c>
      <c r="R20" s="5">
        <v>7759035</v>
      </c>
      <c r="S20" s="5">
        <v>64685</v>
      </c>
      <c r="T20" s="5">
        <v>64685</v>
      </c>
      <c r="U20" s="2">
        <v>4605.5720000000001</v>
      </c>
      <c r="V20" s="2">
        <v>4627.3061600000001</v>
      </c>
      <c r="W20" s="5">
        <v>40221054</v>
      </c>
      <c r="X20" s="3"/>
    </row>
    <row r="21" spans="1:27" x14ac:dyDescent="0.2">
      <c r="A21" s="2">
        <v>119.97429700000001</v>
      </c>
      <c r="B21" s="3" t="s">
        <v>23</v>
      </c>
      <c r="C21" s="4" t="s">
        <v>51</v>
      </c>
      <c r="D21" s="3" t="s">
        <v>40</v>
      </c>
      <c r="E21" s="3" t="s">
        <v>41</v>
      </c>
      <c r="F21" s="3"/>
      <c r="G21" s="3">
        <v>8200</v>
      </c>
      <c r="H21" s="5">
        <v>2500</v>
      </c>
      <c r="I21" s="5">
        <v>8900</v>
      </c>
      <c r="J21" s="3" t="b">
        <v>0</v>
      </c>
      <c r="K21" s="3" t="s">
        <v>27</v>
      </c>
      <c r="L21" s="3">
        <v>0</v>
      </c>
      <c r="M21" s="3" t="s">
        <v>28</v>
      </c>
      <c r="N21" s="3" t="s">
        <v>29</v>
      </c>
      <c r="O21" s="5">
        <v>0</v>
      </c>
      <c r="P21" s="6">
        <v>0</v>
      </c>
      <c r="Q21" s="3"/>
      <c r="R21" s="5">
        <v>11156213</v>
      </c>
      <c r="S21" s="5">
        <v>92988</v>
      </c>
      <c r="T21" s="5">
        <v>92988</v>
      </c>
      <c r="U21" s="2">
        <v>6620.7456000000002</v>
      </c>
      <c r="V21" s="2">
        <v>6651.989568</v>
      </c>
      <c r="W21" s="5">
        <v>36833616</v>
      </c>
      <c r="X21" s="3"/>
    </row>
    <row r="22" spans="1:27" x14ac:dyDescent="0.2">
      <c r="A22" s="2">
        <v>119.949967</v>
      </c>
      <c r="B22" s="3" t="s">
        <v>23</v>
      </c>
      <c r="C22" s="4" t="s">
        <v>49</v>
      </c>
      <c r="D22" s="3" t="s">
        <v>41</v>
      </c>
      <c r="E22" s="3" t="s">
        <v>40</v>
      </c>
      <c r="F22" s="3"/>
      <c r="G22" s="3">
        <v>8200</v>
      </c>
      <c r="H22" s="5">
        <v>2500</v>
      </c>
      <c r="I22" s="5">
        <v>8900</v>
      </c>
      <c r="J22" s="3" t="b">
        <v>0</v>
      </c>
      <c r="K22" s="3" t="s">
        <v>27</v>
      </c>
      <c r="L22" s="3">
        <v>0</v>
      </c>
      <c r="M22" s="3" t="s">
        <v>28</v>
      </c>
      <c r="N22" s="3" t="s">
        <v>29</v>
      </c>
      <c r="O22" s="5">
        <v>0</v>
      </c>
      <c r="P22" s="6">
        <v>0</v>
      </c>
      <c r="Q22" s="3"/>
      <c r="R22" s="5">
        <v>7767860</v>
      </c>
      <c r="S22" s="5">
        <v>64759</v>
      </c>
      <c r="T22" s="5">
        <v>64759</v>
      </c>
      <c r="U22" s="2">
        <v>4610.8407999999999</v>
      </c>
      <c r="V22" s="2">
        <v>4632.5998239999999</v>
      </c>
      <c r="W22" s="5">
        <v>40212203</v>
      </c>
      <c r="X22" s="3"/>
    </row>
    <row r="23" spans="1:27" x14ac:dyDescent="0.2">
      <c r="A23" s="2">
        <v>119.973547</v>
      </c>
      <c r="B23" s="3" t="s">
        <v>23</v>
      </c>
      <c r="C23" s="4" t="s">
        <v>48</v>
      </c>
      <c r="D23" s="3" t="s">
        <v>26</v>
      </c>
      <c r="E23" s="3" t="s">
        <v>25</v>
      </c>
      <c r="F23" s="3"/>
      <c r="G23" s="3">
        <v>8310</v>
      </c>
      <c r="H23" s="5">
        <v>2500</v>
      </c>
      <c r="I23" s="5">
        <v>8900</v>
      </c>
      <c r="J23" s="3" t="b">
        <v>0</v>
      </c>
      <c r="K23" s="3" t="s">
        <v>27</v>
      </c>
      <c r="L23" s="3">
        <v>0</v>
      </c>
      <c r="M23" s="3" t="s">
        <v>28</v>
      </c>
      <c r="N23" s="3" t="s">
        <v>29</v>
      </c>
      <c r="O23" s="5">
        <v>0</v>
      </c>
      <c r="P23" s="6">
        <v>0</v>
      </c>
      <c r="Q23" s="3"/>
      <c r="R23" s="5">
        <v>9749779</v>
      </c>
      <c r="S23" s="5">
        <v>81266</v>
      </c>
      <c r="T23" s="5">
        <v>81266</v>
      </c>
      <c r="U23" s="2">
        <v>5786.1391999999996</v>
      </c>
      <c r="V23" s="2">
        <v>5813.4445759999999</v>
      </c>
      <c r="W23" s="5">
        <v>38239736</v>
      </c>
      <c r="X23" s="3"/>
    </row>
    <row r="24" spans="1:27" x14ac:dyDescent="0.2">
      <c r="A24" s="2">
        <v>119.97358</v>
      </c>
      <c r="B24" s="3" t="s">
        <v>23</v>
      </c>
      <c r="C24" s="4" t="s">
        <v>51</v>
      </c>
      <c r="D24" s="3" t="s">
        <v>34</v>
      </c>
      <c r="E24" s="3" t="s">
        <v>33</v>
      </c>
      <c r="F24" s="3"/>
      <c r="G24" s="3">
        <v>8210</v>
      </c>
      <c r="H24" s="5">
        <v>2500</v>
      </c>
      <c r="I24" s="5">
        <v>8900</v>
      </c>
      <c r="J24" s="3" t="b">
        <v>0</v>
      </c>
      <c r="K24" s="3" t="s">
        <v>27</v>
      </c>
      <c r="L24" s="3">
        <v>0</v>
      </c>
      <c r="M24" s="3" t="s">
        <v>28</v>
      </c>
      <c r="N24" s="3" t="s">
        <v>29</v>
      </c>
      <c r="O24" s="5">
        <v>0</v>
      </c>
      <c r="P24" s="6">
        <v>0</v>
      </c>
      <c r="Q24" s="3"/>
      <c r="R24" s="5">
        <v>10859351</v>
      </c>
      <c r="S24" s="5">
        <v>90514</v>
      </c>
      <c r="T24" s="5">
        <v>90514</v>
      </c>
      <c r="U24" s="2">
        <v>6444.5968000000003</v>
      </c>
      <c r="V24" s="2">
        <v>6475.0095039999997</v>
      </c>
      <c r="W24" s="5">
        <v>37130188</v>
      </c>
      <c r="X24" s="3"/>
    </row>
    <row r="25" spans="1:27" x14ac:dyDescent="0.2">
      <c r="A25" s="2">
        <v>119.949744</v>
      </c>
      <c r="B25" s="3" t="s">
        <v>23</v>
      </c>
      <c r="C25" s="4" t="s">
        <v>49</v>
      </c>
      <c r="D25" s="3" t="s">
        <v>38</v>
      </c>
      <c r="E25" s="3" t="s">
        <v>39</v>
      </c>
      <c r="F25" s="3"/>
      <c r="G25" s="3">
        <v>8300</v>
      </c>
      <c r="H25" s="5">
        <v>2500</v>
      </c>
      <c r="I25" s="5">
        <v>8900</v>
      </c>
      <c r="J25" s="3" t="b">
        <v>0</v>
      </c>
      <c r="K25" s="3" t="s">
        <v>27</v>
      </c>
      <c r="L25" s="3">
        <v>0</v>
      </c>
      <c r="M25" s="3" t="s">
        <v>28</v>
      </c>
      <c r="N25" s="3" t="s">
        <v>29</v>
      </c>
      <c r="O25" s="5">
        <v>9</v>
      </c>
      <c r="P25" s="6">
        <v>1.160119275729802E-6</v>
      </c>
      <c r="Q25" s="3" t="s">
        <v>50</v>
      </c>
      <c r="R25" s="5">
        <v>7757823</v>
      </c>
      <c r="S25" s="5">
        <v>64675</v>
      </c>
      <c r="T25" s="5">
        <v>64675</v>
      </c>
      <c r="U25" s="2">
        <v>4604.8599999999997</v>
      </c>
      <c r="V25" s="2">
        <v>4626.5907999999999</v>
      </c>
      <c r="W25" s="5">
        <v>40222151</v>
      </c>
      <c r="X25" s="3"/>
    </row>
    <row r="26" spans="1:27" x14ac:dyDescent="0.2">
      <c r="A26" s="2">
        <v>119.94972300000001</v>
      </c>
      <c r="B26" s="3" t="s">
        <v>23</v>
      </c>
      <c r="C26" s="4" t="s">
        <v>49</v>
      </c>
      <c r="D26" s="3" t="s">
        <v>32</v>
      </c>
      <c r="E26" s="3" t="s">
        <v>31</v>
      </c>
      <c r="F26" s="3"/>
      <c r="G26" s="3">
        <v>8400</v>
      </c>
      <c r="H26" s="5">
        <v>2500</v>
      </c>
      <c r="I26" s="5">
        <v>8900</v>
      </c>
      <c r="J26" s="3" t="b">
        <v>0</v>
      </c>
      <c r="K26" s="3" t="s">
        <v>27</v>
      </c>
      <c r="L26" s="3">
        <v>0</v>
      </c>
      <c r="M26" s="3" t="s">
        <v>28</v>
      </c>
      <c r="N26" s="3" t="s">
        <v>29</v>
      </c>
      <c r="O26" s="5">
        <v>0</v>
      </c>
      <c r="P26" s="6">
        <v>0</v>
      </c>
      <c r="Q26" s="3"/>
      <c r="R26" s="5">
        <v>8512671</v>
      </c>
      <c r="S26" s="5">
        <v>70968</v>
      </c>
      <c r="T26" s="5">
        <v>70968</v>
      </c>
      <c r="U26" s="2">
        <v>5052.9215999999997</v>
      </c>
      <c r="V26" s="2">
        <v>5076.7668480000002</v>
      </c>
      <c r="W26" s="5">
        <v>39467303</v>
      </c>
      <c r="X26" s="3"/>
    </row>
    <row r="27" spans="1:27" x14ac:dyDescent="0.2">
      <c r="A27" s="2">
        <v>119.97641400000001</v>
      </c>
      <c r="B27" s="3" t="s">
        <v>23</v>
      </c>
      <c r="C27" s="4" t="s">
        <v>52</v>
      </c>
      <c r="D27" s="3" t="s">
        <v>43</v>
      </c>
      <c r="E27" s="3" t="s">
        <v>42</v>
      </c>
      <c r="F27" s="3"/>
      <c r="G27" s="3">
        <v>8100</v>
      </c>
      <c r="H27" s="5">
        <v>2500</v>
      </c>
      <c r="I27" s="5">
        <v>8900</v>
      </c>
      <c r="J27" s="3" t="b">
        <v>0</v>
      </c>
      <c r="K27" s="3" t="s">
        <v>27</v>
      </c>
      <c r="L27" s="3">
        <v>0</v>
      </c>
      <c r="M27" s="3" t="s">
        <v>28</v>
      </c>
      <c r="N27" s="3" t="s">
        <v>29</v>
      </c>
      <c r="O27" s="5">
        <v>0</v>
      </c>
      <c r="P27" s="6">
        <v>0</v>
      </c>
      <c r="Q27" s="3"/>
      <c r="R27" s="5">
        <v>12259643</v>
      </c>
      <c r="S27" s="5">
        <v>102183</v>
      </c>
      <c r="T27" s="5">
        <v>102183</v>
      </c>
      <c r="U27" s="2">
        <v>7275.4296000000004</v>
      </c>
      <c r="V27" s="2">
        <v>7309.7630879999997</v>
      </c>
      <c r="W27" s="5">
        <v>35731044</v>
      </c>
      <c r="X27" s="3"/>
    </row>
    <row r="28" spans="1:27" x14ac:dyDescent="0.2">
      <c r="A28" s="2">
        <v>119.973951</v>
      </c>
      <c r="B28" s="3" t="s">
        <v>23</v>
      </c>
      <c r="C28" s="4" t="s">
        <v>53</v>
      </c>
      <c r="D28" s="3" t="s">
        <v>31</v>
      </c>
      <c r="E28" s="3" t="s">
        <v>32</v>
      </c>
      <c r="F28" s="3"/>
      <c r="G28" s="3">
        <v>8300</v>
      </c>
      <c r="H28" s="5">
        <v>2500</v>
      </c>
      <c r="I28" s="5">
        <v>8900</v>
      </c>
      <c r="J28" s="3" t="b">
        <v>0</v>
      </c>
      <c r="K28" s="3" t="s">
        <v>27</v>
      </c>
      <c r="L28" s="3">
        <v>0</v>
      </c>
      <c r="M28" s="3" t="s">
        <v>28</v>
      </c>
      <c r="N28" s="3" t="s">
        <v>29</v>
      </c>
      <c r="O28" s="5">
        <v>0</v>
      </c>
      <c r="P28" s="6">
        <v>0</v>
      </c>
      <c r="Q28" s="3"/>
      <c r="R28" s="5">
        <v>12049235</v>
      </c>
      <c r="S28" s="5">
        <v>100432</v>
      </c>
      <c r="T28" s="5">
        <v>100432</v>
      </c>
      <c r="U28" s="2">
        <v>7150.7583999999997</v>
      </c>
      <c r="V28" s="2">
        <v>7184.5035520000001</v>
      </c>
      <c r="W28" s="5">
        <v>35940465</v>
      </c>
      <c r="X28" s="3"/>
    </row>
    <row r="29" spans="1:27" x14ac:dyDescent="0.2">
      <c r="A29" s="2">
        <v>119.950239</v>
      </c>
      <c r="B29" s="3" t="s">
        <v>23</v>
      </c>
      <c r="C29" s="4" t="s">
        <v>49</v>
      </c>
      <c r="D29" s="3" t="s">
        <v>42</v>
      </c>
      <c r="E29" s="3" t="s">
        <v>43</v>
      </c>
      <c r="F29" s="3"/>
      <c r="G29" s="3">
        <v>8100</v>
      </c>
      <c r="H29" s="5">
        <v>2500</v>
      </c>
      <c r="I29" s="5">
        <v>8900</v>
      </c>
      <c r="J29" s="3" t="b">
        <v>0</v>
      </c>
      <c r="K29" s="3" t="s">
        <v>27</v>
      </c>
      <c r="L29" s="3">
        <v>0</v>
      </c>
      <c r="M29" s="3" t="s">
        <v>28</v>
      </c>
      <c r="N29" s="3" t="s">
        <v>29</v>
      </c>
      <c r="O29" s="5">
        <v>0</v>
      </c>
      <c r="P29" s="6">
        <v>0</v>
      </c>
      <c r="Q29" s="3"/>
      <c r="R29" s="5">
        <v>8498512</v>
      </c>
      <c r="S29" s="5">
        <v>70850</v>
      </c>
      <c r="T29" s="5">
        <v>70850</v>
      </c>
      <c r="U29" s="2">
        <v>5044.5200000000004</v>
      </c>
      <c r="V29" s="2">
        <v>5068.3256000000001</v>
      </c>
      <c r="W29" s="5">
        <v>39481667</v>
      </c>
      <c r="X29" s="3"/>
    </row>
    <row r="30" spans="1:27" x14ac:dyDescent="0.2">
      <c r="A30" s="2">
        <v>119.950503</v>
      </c>
      <c r="B30" s="3" t="s">
        <v>23</v>
      </c>
      <c r="C30" s="4" t="s">
        <v>49</v>
      </c>
      <c r="D30" s="3" t="s">
        <v>37</v>
      </c>
      <c r="E30" s="3" t="s">
        <v>36</v>
      </c>
      <c r="F30" s="3"/>
      <c r="G30" s="3">
        <v>8410</v>
      </c>
      <c r="H30" s="5">
        <v>2500</v>
      </c>
      <c r="I30" s="5">
        <v>8900</v>
      </c>
      <c r="J30" s="3" t="b">
        <v>0</v>
      </c>
      <c r="K30" s="3" t="s">
        <v>27</v>
      </c>
      <c r="L30" s="3">
        <v>0</v>
      </c>
      <c r="M30" s="3" t="s">
        <v>28</v>
      </c>
      <c r="N30" s="3" t="s">
        <v>29</v>
      </c>
      <c r="O30" s="5">
        <v>0</v>
      </c>
      <c r="P30" s="6">
        <v>0</v>
      </c>
      <c r="Q30" s="3"/>
      <c r="R30" s="5">
        <v>8504247</v>
      </c>
      <c r="S30" s="5">
        <v>70897</v>
      </c>
      <c r="T30" s="5">
        <v>70897</v>
      </c>
      <c r="U30" s="2">
        <v>5047.8663999999999</v>
      </c>
      <c r="V30" s="2">
        <v>5071.6877919999997</v>
      </c>
      <c r="W30" s="5">
        <v>39476039</v>
      </c>
      <c r="X30" s="3"/>
    </row>
    <row r="31" spans="1:27" x14ac:dyDescent="0.2">
      <c r="A31" s="2">
        <v>119.973311</v>
      </c>
      <c r="B31" s="3" t="s">
        <v>23</v>
      </c>
      <c r="C31" s="4" t="s">
        <v>53</v>
      </c>
      <c r="D31" s="3" t="s">
        <v>36</v>
      </c>
      <c r="E31" s="3" t="s">
        <v>37</v>
      </c>
      <c r="F31" s="3"/>
      <c r="G31" s="3">
        <v>8310</v>
      </c>
      <c r="H31" s="5">
        <v>2500</v>
      </c>
      <c r="I31" s="5">
        <v>8900</v>
      </c>
      <c r="J31" s="3" t="b">
        <v>0</v>
      </c>
      <c r="K31" s="3" t="s">
        <v>27</v>
      </c>
      <c r="L31" s="3">
        <v>0</v>
      </c>
      <c r="M31" s="3" t="s">
        <v>28</v>
      </c>
      <c r="N31" s="3" t="s">
        <v>29</v>
      </c>
      <c r="O31" s="5">
        <v>0</v>
      </c>
      <c r="P31" s="6">
        <v>0</v>
      </c>
      <c r="Q31" s="3"/>
      <c r="R31" s="5">
        <v>12087427</v>
      </c>
      <c r="S31" s="5">
        <v>100750</v>
      </c>
      <c r="T31" s="5">
        <v>100750</v>
      </c>
      <c r="U31" s="2">
        <v>7173.4</v>
      </c>
      <c r="V31" s="2">
        <v>7207.2520000000004</v>
      </c>
      <c r="W31" s="5">
        <v>35902017</v>
      </c>
      <c r="X31" s="3"/>
    </row>
    <row r="32" spans="1:27" x14ac:dyDescent="0.2">
      <c r="A32" s="2">
        <v>119.975933</v>
      </c>
      <c r="B32" s="3" t="s">
        <v>23</v>
      </c>
      <c r="C32" s="4" t="s">
        <v>52</v>
      </c>
      <c r="D32" s="3" t="s">
        <v>47</v>
      </c>
      <c r="E32" s="3" t="s">
        <v>46</v>
      </c>
      <c r="F32" s="3"/>
      <c r="G32" s="3">
        <v>8110</v>
      </c>
      <c r="H32" s="5">
        <v>2500</v>
      </c>
      <c r="I32" s="5">
        <v>8900</v>
      </c>
      <c r="J32" s="3" t="b">
        <v>0</v>
      </c>
      <c r="K32" s="3" t="s">
        <v>27</v>
      </c>
      <c r="L32" s="3">
        <v>0</v>
      </c>
      <c r="M32" s="3" t="s">
        <v>28</v>
      </c>
      <c r="N32" s="3" t="s">
        <v>29</v>
      </c>
      <c r="O32" s="5">
        <v>0</v>
      </c>
      <c r="P32" s="6">
        <v>0</v>
      </c>
      <c r="Q32" s="3"/>
      <c r="R32" s="5">
        <v>12818605</v>
      </c>
      <c r="S32" s="5">
        <v>106843</v>
      </c>
      <c r="T32" s="5">
        <v>106843</v>
      </c>
      <c r="U32" s="2">
        <v>7607.2215999999999</v>
      </c>
      <c r="V32" s="2">
        <v>7643.1208479999996</v>
      </c>
      <c r="W32" s="5">
        <v>35171896</v>
      </c>
      <c r="X32" s="3"/>
    </row>
    <row r="33" spans="1:27" x14ac:dyDescent="0.2">
      <c r="A33" s="2">
        <v>119.949744</v>
      </c>
      <c r="B33" s="3" t="s">
        <v>23</v>
      </c>
      <c r="C33" s="4" t="s">
        <v>49</v>
      </c>
      <c r="D33" s="3" t="s">
        <v>46</v>
      </c>
      <c r="E33" s="3" t="s">
        <v>47</v>
      </c>
      <c r="F33" s="3"/>
      <c r="G33" s="3">
        <v>8110</v>
      </c>
      <c r="H33" s="5">
        <v>2500</v>
      </c>
      <c r="I33" s="5">
        <v>8900</v>
      </c>
      <c r="J33" s="3" t="b">
        <v>0</v>
      </c>
      <c r="K33" s="3" t="s">
        <v>27</v>
      </c>
      <c r="L33" s="3">
        <v>0</v>
      </c>
      <c r="M33" s="3" t="s">
        <v>28</v>
      </c>
      <c r="N33" s="3" t="s">
        <v>29</v>
      </c>
      <c r="O33" s="5">
        <v>0</v>
      </c>
      <c r="P33" s="6">
        <v>0</v>
      </c>
      <c r="Q33" s="3"/>
      <c r="R33" s="5">
        <v>8511426</v>
      </c>
      <c r="S33" s="5">
        <v>70958</v>
      </c>
      <c r="T33" s="5">
        <v>70958</v>
      </c>
      <c r="U33" s="2">
        <v>5052.2096000000001</v>
      </c>
      <c r="V33" s="2">
        <v>5076.0514880000001</v>
      </c>
      <c r="W33" s="5">
        <v>39468556</v>
      </c>
      <c r="X33" s="3"/>
    </row>
    <row r="34" spans="1:27" x14ac:dyDescent="0.2">
      <c r="A34" s="2">
        <v>119.97086299999999</v>
      </c>
      <c r="B34" s="3" t="s">
        <v>23</v>
      </c>
      <c r="C34" s="4" t="s">
        <v>54</v>
      </c>
      <c r="D34" s="3" t="s">
        <v>42</v>
      </c>
      <c r="E34" s="3" t="s">
        <v>43</v>
      </c>
      <c r="F34" s="3"/>
      <c r="G34" s="3">
        <v>8100</v>
      </c>
      <c r="H34" s="5">
        <v>2500</v>
      </c>
      <c r="I34" s="5">
        <v>65000</v>
      </c>
      <c r="J34" s="3" t="b">
        <v>0</v>
      </c>
      <c r="K34" s="3" t="s">
        <v>27</v>
      </c>
      <c r="L34" s="3">
        <v>0</v>
      </c>
      <c r="M34" s="3" t="s">
        <v>28</v>
      </c>
      <c r="N34" s="3" t="s">
        <v>29</v>
      </c>
      <c r="O34" s="5">
        <v>0</v>
      </c>
      <c r="P34" s="6">
        <v>0</v>
      </c>
      <c r="Q34" s="3"/>
      <c r="R34" s="5">
        <v>2166892</v>
      </c>
      <c r="S34" s="5">
        <v>18061</v>
      </c>
      <c r="T34" s="5">
        <v>144488</v>
      </c>
      <c r="U34" s="2">
        <v>9391.7199999999993</v>
      </c>
      <c r="V34" s="2">
        <v>9432.1766399999997</v>
      </c>
      <c r="W34" s="5">
        <v>45821474</v>
      </c>
      <c r="X34" s="3"/>
      <c r="Z34" s="7">
        <f>Table1[[#This Row],[Bandwidth '[net'](Mbps)]]+U38+U39+U42+U44+U47+U48+U45</f>
        <v>75251.8</v>
      </c>
      <c r="AA34">
        <f>Z34/8</f>
        <v>9406.4750000000004</v>
      </c>
    </row>
    <row r="35" spans="1:27" x14ac:dyDescent="0.2">
      <c r="A35" s="2">
        <v>119.972843</v>
      </c>
      <c r="B35" s="3" t="s">
        <v>23</v>
      </c>
      <c r="C35" s="4" t="s">
        <v>55</v>
      </c>
      <c r="D35" s="3" t="s">
        <v>36</v>
      </c>
      <c r="E35" s="3" t="s">
        <v>37</v>
      </c>
      <c r="F35" s="3"/>
      <c r="G35" s="3">
        <v>8310</v>
      </c>
      <c r="H35" s="5">
        <v>2500</v>
      </c>
      <c r="I35" s="5">
        <v>65000</v>
      </c>
      <c r="J35" s="3" t="b">
        <v>0</v>
      </c>
      <c r="K35" s="3" t="s">
        <v>27</v>
      </c>
      <c r="L35" s="3">
        <v>0</v>
      </c>
      <c r="M35" s="3" t="s">
        <v>28</v>
      </c>
      <c r="N35" s="3" t="s">
        <v>29</v>
      </c>
      <c r="O35" s="5">
        <v>0</v>
      </c>
      <c r="P35" s="6">
        <v>0</v>
      </c>
      <c r="Q35" s="3"/>
      <c r="R35" s="5">
        <v>1957417</v>
      </c>
      <c r="S35" s="5">
        <v>16315</v>
      </c>
      <c r="T35" s="5">
        <v>130520</v>
      </c>
      <c r="U35" s="2">
        <v>8483.7999999999993</v>
      </c>
      <c r="V35" s="2">
        <v>8520.3456000000006</v>
      </c>
      <c r="W35" s="5">
        <v>46031739</v>
      </c>
      <c r="X35" s="3"/>
    </row>
    <row r="36" spans="1:27" x14ac:dyDescent="0.2">
      <c r="A36" s="2">
        <v>119.97195499999999</v>
      </c>
      <c r="B36" s="3" t="s">
        <v>23</v>
      </c>
      <c r="C36" s="4" t="s">
        <v>56</v>
      </c>
      <c r="D36" s="3" t="s">
        <v>26</v>
      </c>
      <c r="E36" s="3" t="s">
        <v>25</v>
      </c>
      <c r="F36" s="3"/>
      <c r="G36" s="3">
        <v>8310</v>
      </c>
      <c r="H36" s="5">
        <v>2500</v>
      </c>
      <c r="I36" s="5">
        <v>65000</v>
      </c>
      <c r="J36" s="3" t="b">
        <v>0</v>
      </c>
      <c r="K36" s="3" t="s">
        <v>27</v>
      </c>
      <c r="L36" s="3">
        <v>0</v>
      </c>
      <c r="M36" s="3" t="s">
        <v>28</v>
      </c>
      <c r="N36" s="3" t="s">
        <v>29</v>
      </c>
      <c r="O36" s="5">
        <v>0</v>
      </c>
      <c r="P36" s="6">
        <v>0</v>
      </c>
      <c r="Q36" s="3"/>
      <c r="R36" s="5">
        <v>2290401</v>
      </c>
      <c r="S36" s="5">
        <v>19091</v>
      </c>
      <c r="T36" s="5">
        <v>152728</v>
      </c>
      <c r="U36" s="2">
        <v>9927.32</v>
      </c>
      <c r="V36" s="2">
        <v>9970.0838399999993</v>
      </c>
      <c r="W36" s="5">
        <v>45698402</v>
      </c>
      <c r="X36" s="3"/>
    </row>
    <row r="37" spans="1:27" x14ac:dyDescent="0.2">
      <c r="A37" s="2">
        <v>119.97561399999999</v>
      </c>
      <c r="B37" s="3" t="s">
        <v>23</v>
      </c>
      <c r="C37" s="4" t="s">
        <v>57</v>
      </c>
      <c r="D37" s="3" t="s">
        <v>43</v>
      </c>
      <c r="E37" s="3" t="s">
        <v>42</v>
      </c>
      <c r="F37" s="3"/>
      <c r="G37" s="3">
        <v>8100</v>
      </c>
      <c r="H37" s="5">
        <v>2500</v>
      </c>
      <c r="I37" s="5">
        <v>65000</v>
      </c>
      <c r="J37" s="3" t="b">
        <v>0</v>
      </c>
      <c r="K37" s="3" t="s">
        <v>27</v>
      </c>
      <c r="L37" s="3">
        <v>0</v>
      </c>
      <c r="M37" s="3" t="s">
        <v>28</v>
      </c>
      <c r="N37" s="3" t="s">
        <v>29</v>
      </c>
      <c r="O37" s="5">
        <v>1</v>
      </c>
      <c r="P37" s="6">
        <v>5.2496331818814156E-7</v>
      </c>
      <c r="Q37" s="3" t="s">
        <v>50</v>
      </c>
      <c r="R37" s="5">
        <v>1904895</v>
      </c>
      <c r="S37" s="5">
        <v>15877</v>
      </c>
      <c r="T37" s="5">
        <v>127016</v>
      </c>
      <c r="U37" s="2">
        <v>8256.0400000000009</v>
      </c>
      <c r="V37" s="2">
        <v>8291.60448</v>
      </c>
      <c r="W37" s="5">
        <v>46085369</v>
      </c>
      <c r="X37" s="3"/>
    </row>
    <row r="38" spans="1:27" x14ac:dyDescent="0.2">
      <c r="A38" s="2">
        <v>119.97119499999999</v>
      </c>
      <c r="B38" s="3" t="s">
        <v>23</v>
      </c>
      <c r="C38" s="4" t="s">
        <v>54</v>
      </c>
      <c r="D38" s="3" t="s">
        <v>32</v>
      </c>
      <c r="E38" s="3" t="s">
        <v>31</v>
      </c>
      <c r="F38" s="3"/>
      <c r="G38" s="3">
        <v>8400</v>
      </c>
      <c r="H38" s="5">
        <v>2500</v>
      </c>
      <c r="I38" s="5">
        <v>65000</v>
      </c>
      <c r="J38" s="3" t="b">
        <v>0</v>
      </c>
      <c r="K38" s="3" t="s">
        <v>27</v>
      </c>
      <c r="L38" s="3">
        <v>0</v>
      </c>
      <c r="M38" s="3" t="s">
        <v>28</v>
      </c>
      <c r="N38" s="3" t="s">
        <v>29</v>
      </c>
      <c r="O38" s="5">
        <v>0</v>
      </c>
      <c r="P38" s="6">
        <v>0</v>
      </c>
      <c r="Q38" s="3"/>
      <c r="R38" s="5">
        <v>2168707</v>
      </c>
      <c r="S38" s="5">
        <v>18076</v>
      </c>
      <c r="T38" s="5">
        <v>144608</v>
      </c>
      <c r="U38" s="2">
        <v>9399.52</v>
      </c>
      <c r="V38" s="2">
        <v>9440.0102399999996</v>
      </c>
      <c r="W38" s="5">
        <v>45819791</v>
      </c>
      <c r="X38" s="3"/>
    </row>
    <row r="39" spans="1:27" x14ac:dyDescent="0.2">
      <c r="A39" s="2">
        <v>119.972444</v>
      </c>
      <c r="B39" s="3" t="s">
        <v>23</v>
      </c>
      <c r="C39" s="4" t="s">
        <v>54</v>
      </c>
      <c r="D39" s="3" t="s">
        <v>46</v>
      </c>
      <c r="E39" s="3" t="s">
        <v>47</v>
      </c>
      <c r="F39" s="3"/>
      <c r="G39" s="3">
        <v>8110</v>
      </c>
      <c r="H39" s="5">
        <v>2500</v>
      </c>
      <c r="I39" s="5">
        <v>65000</v>
      </c>
      <c r="J39" s="3" t="b">
        <v>0</v>
      </c>
      <c r="K39" s="3" t="s">
        <v>27</v>
      </c>
      <c r="L39" s="3">
        <v>0</v>
      </c>
      <c r="M39" s="3" t="s">
        <v>28</v>
      </c>
      <c r="N39" s="3" t="s">
        <v>29</v>
      </c>
      <c r="O39" s="5">
        <v>0</v>
      </c>
      <c r="P39" s="6">
        <v>0</v>
      </c>
      <c r="Q39" s="3"/>
      <c r="R39" s="5">
        <v>2165761</v>
      </c>
      <c r="S39" s="5">
        <v>18052</v>
      </c>
      <c r="T39" s="5">
        <v>144416</v>
      </c>
      <c r="U39" s="2">
        <v>9387.0400000000009</v>
      </c>
      <c r="V39" s="2">
        <v>9427.4764799999994</v>
      </c>
      <c r="W39" s="5">
        <v>45823237</v>
      </c>
      <c r="X39" s="3"/>
    </row>
    <row r="40" spans="1:27" x14ac:dyDescent="0.2">
      <c r="A40" s="2">
        <v>119.974176</v>
      </c>
      <c r="B40" s="3" t="s">
        <v>23</v>
      </c>
      <c r="C40" s="4" t="s">
        <v>55</v>
      </c>
      <c r="D40" s="3" t="s">
        <v>31</v>
      </c>
      <c r="E40" s="3" t="s">
        <v>32</v>
      </c>
      <c r="F40" s="3"/>
      <c r="G40" s="3">
        <v>8300</v>
      </c>
      <c r="H40" s="5">
        <v>2500</v>
      </c>
      <c r="I40" s="5">
        <v>65000</v>
      </c>
      <c r="J40" s="3" t="b">
        <v>0</v>
      </c>
      <c r="K40" s="3" t="s">
        <v>27</v>
      </c>
      <c r="L40" s="3">
        <v>0</v>
      </c>
      <c r="M40" s="3" t="s">
        <v>28</v>
      </c>
      <c r="N40" s="3" t="s">
        <v>29</v>
      </c>
      <c r="O40" s="5">
        <v>0</v>
      </c>
      <c r="P40" s="6">
        <v>0</v>
      </c>
      <c r="Q40" s="3"/>
      <c r="R40" s="5">
        <v>1896391</v>
      </c>
      <c r="S40" s="5">
        <v>15806</v>
      </c>
      <c r="T40" s="5">
        <v>126448</v>
      </c>
      <c r="U40" s="2">
        <v>8219.1200000000008</v>
      </c>
      <c r="V40" s="2">
        <v>8254.5254399999994</v>
      </c>
      <c r="W40" s="5">
        <v>46093297</v>
      </c>
      <c r="X40" s="3"/>
    </row>
    <row r="41" spans="1:27" x14ac:dyDescent="0.2">
      <c r="A41" s="2">
        <v>119.971107</v>
      </c>
      <c r="B41" s="3" t="s">
        <v>23</v>
      </c>
      <c r="C41" s="4" t="s">
        <v>56</v>
      </c>
      <c r="D41" s="3" t="s">
        <v>39</v>
      </c>
      <c r="E41" s="3" t="s">
        <v>38</v>
      </c>
      <c r="F41" s="3"/>
      <c r="G41" s="3">
        <v>8300</v>
      </c>
      <c r="H41" s="5">
        <v>2500</v>
      </c>
      <c r="I41" s="5">
        <v>65000</v>
      </c>
      <c r="J41" s="3" t="b">
        <v>0</v>
      </c>
      <c r="K41" s="3" t="s">
        <v>27</v>
      </c>
      <c r="L41" s="3">
        <v>0</v>
      </c>
      <c r="M41" s="3" t="s">
        <v>28</v>
      </c>
      <c r="N41" s="3" t="s">
        <v>29</v>
      </c>
      <c r="O41" s="5">
        <v>0</v>
      </c>
      <c r="P41" s="6">
        <v>0</v>
      </c>
      <c r="Q41" s="3"/>
      <c r="R41" s="5">
        <v>2290392</v>
      </c>
      <c r="S41" s="5">
        <v>19091</v>
      </c>
      <c r="T41" s="5">
        <v>152728</v>
      </c>
      <c r="U41" s="2">
        <v>9927.32</v>
      </c>
      <c r="V41" s="2">
        <v>9970.0838399999993</v>
      </c>
      <c r="W41" s="5">
        <v>45698072</v>
      </c>
      <c r="X41" s="3"/>
    </row>
    <row r="42" spans="1:27" x14ac:dyDescent="0.2">
      <c r="A42" s="2">
        <v>119.97191599999999</v>
      </c>
      <c r="B42" s="3" t="s">
        <v>23</v>
      </c>
      <c r="C42" s="4" t="s">
        <v>54</v>
      </c>
      <c r="D42" s="3" t="s">
        <v>37</v>
      </c>
      <c r="E42" s="3" t="s">
        <v>36</v>
      </c>
      <c r="F42" s="3"/>
      <c r="G42" s="3">
        <v>8410</v>
      </c>
      <c r="H42" s="5">
        <v>2500</v>
      </c>
      <c r="I42" s="5">
        <v>65000</v>
      </c>
      <c r="J42" s="3" t="b">
        <v>0</v>
      </c>
      <c r="K42" s="3" t="s">
        <v>27</v>
      </c>
      <c r="L42" s="3">
        <v>0</v>
      </c>
      <c r="M42" s="3" t="s">
        <v>28</v>
      </c>
      <c r="N42" s="3" t="s">
        <v>29</v>
      </c>
      <c r="O42" s="5">
        <v>0</v>
      </c>
      <c r="P42" s="6">
        <v>0</v>
      </c>
      <c r="Q42" s="3"/>
      <c r="R42" s="5">
        <v>2170157</v>
      </c>
      <c r="S42" s="5">
        <v>18088</v>
      </c>
      <c r="T42" s="5">
        <v>144704</v>
      </c>
      <c r="U42" s="2">
        <v>9405.76</v>
      </c>
      <c r="V42" s="2">
        <v>9446.2771200000007</v>
      </c>
      <c r="W42" s="5">
        <v>45818630</v>
      </c>
      <c r="X42" s="3"/>
    </row>
    <row r="43" spans="1:27" x14ac:dyDescent="0.2">
      <c r="A43" s="2">
        <v>119.976446</v>
      </c>
      <c r="B43" s="3" t="s">
        <v>23</v>
      </c>
      <c r="C43" s="4" t="s">
        <v>57</v>
      </c>
      <c r="D43" s="3" t="s">
        <v>47</v>
      </c>
      <c r="E43" s="3" t="s">
        <v>46</v>
      </c>
      <c r="F43" s="3"/>
      <c r="G43" s="3">
        <v>8110</v>
      </c>
      <c r="H43" s="5">
        <v>2500</v>
      </c>
      <c r="I43" s="5">
        <v>65000</v>
      </c>
      <c r="J43" s="3" t="b">
        <v>0</v>
      </c>
      <c r="K43" s="3" t="s">
        <v>27</v>
      </c>
      <c r="L43" s="3">
        <v>0</v>
      </c>
      <c r="M43" s="3" t="s">
        <v>28</v>
      </c>
      <c r="N43" s="3" t="s">
        <v>29</v>
      </c>
      <c r="O43" s="5">
        <v>1</v>
      </c>
      <c r="P43" s="6">
        <v>4.9012928630314103E-7</v>
      </c>
      <c r="Q43" s="3" t="s">
        <v>50</v>
      </c>
      <c r="R43" s="5">
        <v>2040278</v>
      </c>
      <c r="S43" s="5">
        <v>17005</v>
      </c>
      <c r="T43" s="5">
        <v>136040</v>
      </c>
      <c r="U43" s="2">
        <v>8842.6</v>
      </c>
      <c r="V43" s="2">
        <v>8880.6911999999993</v>
      </c>
      <c r="W43" s="5">
        <v>45950320</v>
      </c>
      <c r="X43" s="3"/>
    </row>
    <row r="44" spans="1:27" x14ac:dyDescent="0.2">
      <c r="A44" s="2">
        <v>119.970748</v>
      </c>
      <c r="B44" s="3" t="s">
        <v>23</v>
      </c>
      <c r="C44" s="4" t="s">
        <v>54</v>
      </c>
      <c r="D44" s="3" t="s">
        <v>25</v>
      </c>
      <c r="E44" s="3" t="s">
        <v>26</v>
      </c>
      <c r="F44" s="3"/>
      <c r="G44" s="3">
        <v>8310</v>
      </c>
      <c r="H44" s="5">
        <v>2500</v>
      </c>
      <c r="I44" s="5">
        <v>65000</v>
      </c>
      <c r="J44" s="3" t="b">
        <v>0</v>
      </c>
      <c r="K44" s="3" t="s">
        <v>27</v>
      </c>
      <c r="L44" s="3">
        <v>1</v>
      </c>
      <c r="M44" s="3" t="s">
        <v>28</v>
      </c>
      <c r="N44" s="3" t="s">
        <v>29</v>
      </c>
      <c r="O44" s="5">
        <v>84</v>
      </c>
      <c r="P44" s="6">
        <v>3.8650792847394709E-5</v>
      </c>
      <c r="Q44" s="3" t="s">
        <v>50</v>
      </c>
      <c r="R44" s="5">
        <v>2173306</v>
      </c>
      <c r="S44" s="5">
        <v>18115</v>
      </c>
      <c r="T44" s="5">
        <v>144920</v>
      </c>
      <c r="U44" s="2">
        <v>9419.7999999999993</v>
      </c>
      <c r="V44" s="2">
        <v>9460.3775999999998</v>
      </c>
      <c r="W44" s="5">
        <v>45815013</v>
      </c>
      <c r="X44" s="3"/>
    </row>
    <row r="45" spans="1:27" x14ac:dyDescent="0.2">
      <c r="A45" s="2">
        <v>119.971233</v>
      </c>
      <c r="B45" s="3" t="s">
        <v>23</v>
      </c>
      <c r="C45" s="4" t="s">
        <v>54</v>
      </c>
      <c r="D45" s="3" t="s">
        <v>33</v>
      </c>
      <c r="E45" s="3" t="s">
        <v>34</v>
      </c>
      <c r="F45" s="3"/>
      <c r="G45" s="3">
        <v>8210</v>
      </c>
      <c r="H45" s="5">
        <v>2500</v>
      </c>
      <c r="I45" s="5">
        <v>65000</v>
      </c>
      <c r="J45" s="3" t="b">
        <v>0</v>
      </c>
      <c r="K45" s="3" t="s">
        <v>27</v>
      </c>
      <c r="L45" s="3">
        <v>0</v>
      </c>
      <c r="M45" s="3" t="s">
        <v>28</v>
      </c>
      <c r="N45" s="3" t="s">
        <v>29</v>
      </c>
      <c r="O45" s="5">
        <v>0</v>
      </c>
      <c r="P45" s="6">
        <v>0</v>
      </c>
      <c r="Q45" s="3"/>
      <c r="R45" s="5">
        <v>2172332</v>
      </c>
      <c r="S45" s="5">
        <v>18107</v>
      </c>
      <c r="T45" s="5">
        <v>144856</v>
      </c>
      <c r="U45" s="2">
        <v>9415.64</v>
      </c>
      <c r="V45" s="2">
        <v>9456.1996799999997</v>
      </c>
      <c r="W45" s="5">
        <v>45816182</v>
      </c>
      <c r="X45" s="3"/>
    </row>
    <row r="46" spans="1:27" x14ac:dyDescent="0.2">
      <c r="A46" s="2">
        <v>119.97315399999999</v>
      </c>
      <c r="B46" s="3" t="s">
        <v>23</v>
      </c>
      <c r="C46" s="4" t="s">
        <v>58</v>
      </c>
      <c r="D46" s="3" t="s">
        <v>40</v>
      </c>
      <c r="E46" s="3" t="s">
        <v>41</v>
      </c>
      <c r="F46" s="3"/>
      <c r="G46" s="3">
        <v>8200</v>
      </c>
      <c r="H46" s="5">
        <v>2500</v>
      </c>
      <c r="I46" s="5">
        <v>65000</v>
      </c>
      <c r="J46" s="3" t="b">
        <v>0</v>
      </c>
      <c r="K46" s="3" t="s">
        <v>27</v>
      </c>
      <c r="L46" s="3">
        <v>0</v>
      </c>
      <c r="M46" s="3" t="s">
        <v>28</v>
      </c>
      <c r="N46" s="3" t="s">
        <v>29</v>
      </c>
      <c r="O46" s="5">
        <v>0</v>
      </c>
      <c r="P46" s="6">
        <v>0</v>
      </c>
      <c r="Q46" s="3"/>
      <c r="R46" s="5">
        <v>1886637</v>
      </c>
      <c r="S46" s="5">
        <v>15725</v>
      </c>
      <c r="T46" s="5">
        <v>125800</v>
      </c>
      <c r="U46" s="2">
        <v>8177</v>
      </c>
      <c r="V46" s="2">
        <v>8212.2240000000002</v>
      </c>
      <c r="W46" s="5">
        <v>46102642</v>
      </c>
      <c r="X46" s="3"/>
    </row>
    <row r="47" spans="1:27" x14ac:dyDescent="0.2">
      <c r="A47" s="2">
        <v>119.972274</v>
      </c>
      <c r="B47" s="3" t="s">
        <v>23</v>
      </c>
      <c r="C47" s="4" t="s">
        <v>54</v>
      </c>
      <c r="D47" s="3" t="s">
        <v>38</v>
      </c>
      <c r="E47" s="3" t="s">
        <v>39</v>
      </c>
      <c r="F47" s="3"/>
      <c r="G47" s="3">
        <v>8300</v>
      </c>
      <c r="H47" s="5">
        <v>2500</v>
      </c>
      <c r="I47" s="5">
        <v>65000</v>
      </c>
      <c r="J47" s="3" t="b">
        <v>0</v>
      </c>
      <c r="K47" s="3" t="s">
        <v>27</v>
      </c>
      <c r="L47" s="3">
        <v>1</v>
      </c>
      <c r="M47" s="3" t="s">
        <v>28</v>
      </c>
      <c r="N47" s="3" t="s">
        <v>29</v>
      </c>
      <c r="O47" s="5">
        <v>73</v>
      </c>
      <c r="P47" s="6">
        <v>3.3604316083117747E-5</v>
      </c>
      <c r="Q47" s="3" t="s">
        <v>50</v>
      </c>
      <c r="R47" s="5">
        <v>2172340</v>
      </c>
      <c r="S47" s="5">
        <v>18107</v>
      </c>
      <c r="T47" s="5">
        <v>144856</v>
      </c>
      <c r="U47" s="2">
        <v>9415.64</v>
      </c>
      <c r="V47" s="2">
        <v>9456.1996799999997</v>
      </c>
      <c r="W47" s="5">
        <v>45816590</v>
      </c>
      <c r="X47" s="3"/>
    </row>
    <row r="48" spans="1:27" x14ac:dyDescent="0.2">
      <c r="A48" s="2">
        <v>119.971914</v>
      </c>
      <c r="B48" s="3" t="s">
        <v>23</v>
      </c>
      <c r="C48" s="4" t="s">
        <v>54</v>
      </c>
      <c r="D48" s="3" t="s">
        <v>41</v>
      </c>
      <c r="E48" s="3" t="s">
        <v>40</v>
      </c>
      <c r="F48" s="3"/>
      <c r="G48" s="3">
        <v>8200</v>
      </c>
      <c r="H48" s="5">
        <v>2500</v>
      </c>
      <c r="I48" s="5">
        <v>65000</v>
      </c>
      <c r="J48" s="3" t="b">
        <v>0</v>
      </c>
      <c r="K48" s="3" t="s">
        <v>27</v>
      </c>
      <c r="L48" s="3">
        <v>0</v>
      </c>
      <c r="M48" s="3" t="s">
        <v>28</v>
      </c>
      <c r="N48" s="3" t="s">
        <v>29</v>
      </c>
      <c r="O48" s="5">
        <v>0</v>
      </c>
      <c r="P48" s="6">
        <v>0</v>
      </c>
      <c r="Q48" s="3"/>
      <c r="R48" s="5">
        <v>2172623</v>
      </c>
      <c r="S48" s="5">
        <v>18109</v>
      </c>
      <c r="T48" s="5">
        <v>144872</v>
      </c>
      <c r="U48" s="2">
        <v>9416.68</v>
      </c>
      <c r="V48" s="2">
        <v>9457.2441600000002</v>
      </c>
      <c r="W48" s="5">
        <v>45816163</v>
      </c>
      <c r="X48" s="3"/>
    </row>
    <row r="49" spans="1:24" x14ac:dyDescent="0.2">
      <c r="A49" s="2">
        <v>119.973629</v>
      </c>
      <c r="B49" s="3" t="s">
        <v>23</v>
      </c>
      <c r="C49" s="4" t="s">
        <v>58</v>
      </c>
      <c r="D49" s="3" t="s">
        <v>34</v>
      </c>
      <c r="E49" s="3" t="s">
        <v>33</v>
      </c>
      <c r="F49" s="3"/>
      <c r="G49" s="3">
        <v>8210</v>
      </c>
      <c r="H49" s="5">
        <v>2500</v>
      </c>
      <c r="I49" s="5">
        <v>65000</v>
      </c>
      <c r="J49" s="3" t="b">
        <v>0</v>
      </c>
      <c r="K49" s="3" t="s">
        <v>27</v>
      </c>
      <c r="L49" s="3">
        <v>0</v>
      </c>
      <c r="M49" s="3" t="s">
        <v>28</v>
      </c>
      <c r="N49" s="3" t="s">
        <v>29</v>
      </c>
      <c r="O49" s="5">
        <v>1</v>
      </c>
      <c r="P49" s="6">
        <v>5.343170466373291E-7</v>
      </c>
      <c r="Q49" s="3" t="s">
        <v>50</v>
      </c>
      <c r="R49" s="5">
        <v>1871548</v>
      </c>
      <c r="S49" s="5">
        <v>15599</v>
      </c>
      <c r="T49" s="5">
        <v>124792</v>
      </c>
      <c r="U49" s="2">
        <v>8111.48</v>
      </c>
      <c r="V49" s="2">
        <v>8146.4217600000002</v>
      </c>
      <c r="W49" s="5">
        <v>46117921</v>
      </c>
      <c r="X49" s="3"/>
    </row>
  </sheetData>
  <pageMargins left="0.75" right="0.75" top="1" bottom="1" header="0.5" footer="0.5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Pascal Julian Bornkessel</cp:lastModifiedBy>
  <dcterms:created xsi:type="dcterms:W3CDTF">2023-11-16T08:34:00Z</dcterms:created>
  <dcterms:modified xsi:type="dcterms:W3CDTF">2023-12-01T06:32:18Z</dcterms:modified>
</cp:coreProperties>
</file>