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bornkessel/Developer/testresults/output/231128_125140_93d5c35_macOS/7_NT_A_8A – Test mit 8 Links (65000 Byte)/campaign/"/>
    </mc:Choice>
  </mc:AlternateContent>
  <xr:revisionPtr revIDLastSave="0" documentId="13_ncr:1_{17A600B0-B87A-9440-B1C8-7074B368BE64}" xr6:coauthVersionLast="47" xr6:coauthVersionMax="47" xr10:uidLastSave="{00000000-0000-0000-0000-000000000000}"/>
  <bookViews>
    <workbookView xWindow="4300" yWindow="780" windowWidth="29900" windowHeight="19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1" l="1"/>
  <c r="N21" i="1"/>
  <c r="O21" i="1"/>
</calcChain>
</file>

<file path=xl/sharedStrings.xml><?xml version="1.0" encoding="utf-8"?>
<sst xmlns="http://schemas.openxmlformats.org/spreadsheetml/2006/main" count="143" uniqueCount="49">
  <si>
    <t>Duration (s)</t>
  </si>
  <si>
    <t>Method</t>
  </si>
  <si>
    <t>Test-ID</t>
  </si>
  <si>
    <t>Client</t>
  </si>
  <si>
    <t>Server</t>
  </si>
  <si>
    <t>Port</t>
  </si>
  <si>
    <t>Cycle Time (ns)</t>
  </si>
  <si>
    <t>Datagram Size (B)</t>
  </si>
  <si>
    <t>QoS</t>
  </si>
  <si>
    <t>Stress</t>
  </si>
  <si>
    <t>Intensity</t>
  </si>
  <si>
    <t>Location</t>
  </si>
  <si>
    <t>Status</t>
  </si>
  <si>
    <t>Losses [total]</t>
  </si>
  <si>
    <t>Losses [ratio](%)</t>
  </si>
  <si>
    <t>Losses [location]</t>
  </si>
  <si>
    <t>Pakets [total]</t>
  </si>
  <si>
    <t>PPS [udp]</t>
  </si>
  <si>
    <t>PPS [ip]</t>
  </si>
  <si>
    <t>Bandwidth [net](Mbps)</t>
  </si>
  <si>
    <t>Bandwidth [gross](Mbps)</t>
  </si>
  <si>
    <t>Timer Misses</t>
  </si>
  <si>
    <t>Remarks</t>
  </si>
  <si>
    <t>CUSTOM</t>
  </si>
  <si>
    <t>995578_101528_201123</t>
  </si>
  <si>
    <t>10.2.1.50</t>
  </si>
  <si>
    <t>10.2.1.51</t>
  </si>
  <si>
    <t>NONE</t>
  </si>
  <si>
    <t>BOTH</t>
  </si>
  <si>
    <t>SUCCESS</t>
  </si>
  <si>
    <t>121623_101406_201123</t>
  </si>
  <si>
    <t>10.2.0.51</t>
  </si>
  <si>
    <t>10.2.0.50</t>
  </si>
  <si>
    <t>Route (Switch)</t>
  </si>
  <si>
    <t>10.3.1.50</t>
  </si>
  <si>
    <t>10.3.1.51</t>
  </si>
  <si>
    <t>10.3.0.50</t>
  </si>
  <si>
    <t>10.3.0.51</t>
  </si>
  <si>
    <t>10.4.0.50</t>
  </si>
  <si>
    <t>10.4.0.51</t>
  </si>
  <si>
    <t>629187_091730_201123</t>
  </si>
  <si>
    <t>10.1.1.51</t>
  </si>
  <si>
    <t>10.1.1.50</t>
  </si>
  <si>
    <t>10.1.0.50</t>
  </si>
  <si>
    <t>10.1.0.51</t>
  </si>
  <si>
    <t>652765_101447_201123</t>
  </si>
  <si>
    <t>130396_101531_201123</t>
  </si>
  <si>
    <t>10.4.1.51</t>
  </si>
  <si>
    <t>10.4.1.50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</si>
</sst>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75" formatCode="0.000000000000%"/>
  </numFmts>
  <fonts count="6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FFFFFF"/>
      <name val="Calibri"/>
      <family val="2"/>
    </font>
    <font>
      <sz val="11"/>
      <name val="Consolas"/>
      <family val="2"/>
    </font>
    <font>
      <b/>
      <sz val="11"/>
      <name val="Consolas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left"/>
    </xf>
    <xf numFmtId="164" fontId="3" fillId="0" borderId="0" xfId="0" applyNumberFormat="1" applyFont="1"/>
    <xf numFmtId="0" fontId="1" fillId="0" borderId="0" xfId="0" applyFont="1"/>
    <xf numFmtId="0" fontId="4" fillId="0" borderId="0" xfId="0" applyFont="1"/>
    <xf numFmtId="0" fontId="3" fillId="0" borderId="0" xfId="0" applyFont="1"/>
    <xf numFmtId="165" fontId="4" fillId="0" borderId="0" xfId="0" applyNumberFormat="1" applyFont="1"/>
    <xf numFmtId="175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17">
  <autoFilter ref="A1:W17" xr:uid="{00000000-0009-0000-0100-000001000000}"/>
  <tableColumns count="23">
    <tableColumn id="1" xr3:uid="{00000000-0010-0000-0000-000001000000}" name="Duration (s)"/>
    <tableColumn id="2" xr3:uid="{00000000-0010-0000-0000-000002000000}" name="Method"/>
    <tableColumn id="3" xr3:uid="{00000000-0010-0000-0000-000003000000}" name="Test-ID"/>
    <tableColumn id="4" xr3:uid="{00000000-0010-0000-0000-000004000000}" name="Client"/>
    <tableColumn id="5" xr3:uid="{00000000-0010-0000-0000-000005000000}" name="Server"/>
    <tableColumn id="6" xr3:uid="{00000000-0010-0000-0000-000006000000}" name="Port"/>
    <tableColumn id="7" xr3:uid="{00000000-0010-0000-0000-000007000000}" name="Cycle Time (ns)"/>
    <tableColumn id="8" xr3:uid="{00000000-0010-0000-0000-000008000000}" name="Datagram Size (B)"/>
    <tableColumn id="9" xr3:uid="{00000000-0010-0000-0000-000009000000}" name="QoS"/>
    <tableColumn id="10" xr3:uid="{00000000-0010-0000-0000-00000A000000}" name="Stress"/>
    <tableColumn id="11" xr3:uid="{00000000-0010-0000-0000-00000B000000}" name="Intensity"/>
    <tableColumn id="12" xr3:uid="{00000000-0010-0000-0000-00000C000000}" name="Location"/>
    <tableColumn id="13" xr3:uid="{00000000-0010-0000-0000-00000D000000}" name="Status"/>
    <tableColumn id="14" xr3:uid="{00000000-0010-0000-0000-00000E000000}" name="Losses [total]"/>
    <tableColumn id="15" xr3:uid="{00000000-0010-0000-0000-00000F000000}" name="Losses [ratio](%)"/>
    <tableColumn id="16" xr3:uid="{00000000-0010-0000-0000-000010000000}" name="Losses [location]"/>
    <tableColumn id="17" xr3:uid="{00000000-0010-0000-0000-000011000000}" name="Pakets [total]"/>
    <tableColumn id="18" xr3:uid="{00000000-0010-0000-0000-000012000000}" name="PPS [udp]"/>
    <tableColumn id="19" xr3:uid="{00000000-0010-0000-0000-000013000000}" name="PPS [ip]"/>
    <tableColumn id="20" xr3:uid="{00000000-0010-0000-0000-000014000000}" name="Bandwidth [net](Mbps)"/>
    <tableColumn id="21" xr3:uid="{00000000-0010-0000-0000-000015000000}" name="Bandwidth [gross](Mbps)"/>
    <tableColumn id="22" xr3:uid="{00000000-0010-0000-0000-000016000000}" name="Timer Misses"/>
    <tableColumn id="23" xr3:uid="{00000000-0010-0000-0000-000017000000}" name="Remark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tabSelected="1" workbookViewId="0">
      <selection activeCell="P21" sqref="P21"/>
    </sheetView>
  </sheetViews>
  <sheetFormatPr baseColWidth="10" defaultColWidth="8.83203125" defaultRowHeight="15" x14ac:dyDescent="0.2"/>
  <cols>
    <col min="3" max="3" width="22" customWidth="1"/>
    <col min="4" max="6" width="13" customWidth="1"/>
    <col min="14" max="14" width="15" customWidth="1"/>
    <col min="15" max="15" width="10.1640625" bestFit="1" customWidth="1"/>
    <col min="16" max="16" width="16" bestFit="1" customWidth="1"/>
    <col min="17" max="17" width="15" customWidth="1"/>
    <col min="23" max="23" width="20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2">
        <v>1199.364114</v>
      </c>
      <c r="B2" s="3" t="s">
        <v>23</v>
      </c>
      <c r="C2" s="4" t="s">
        <v>24</v>
      </c>
      <c r="D2" s="3" t="s">
        <v>25</v>
      </c>
      <c r="E2" s="3" t="s">
        <v>26</v>
      </c>
      <c r="F2" s="3">
        <v>8210</v>
      </c>
      <c r="G2" s="5">
        <v>2500</v>
      </c>
      <c r="H2" s="5">
        <v>65000</v>
      </c>
      <c r="I2" s="3" t="b">
        <v>0</v>
      </c>
      <c r="J2" s="3" t="s">
        <v>27</v>
      </c>
      <c r="K2" s="3">
        <v>0</v>
      </c>
      <c r="L2" s="3" t="s">
        <v>28</v>
      </c>
      <c r="M2" s="3" t="s">
        <v>29</v>
      </c>
      <c r="N2" s="5">
        <v>0</v>
      </c>
      <c r="O2" s="6">
        <v>0</v>
      </c>
      <c r="P2" s="3"/>
      <c r="Q2" s="5">
        <v>22238432</v>
      </c>
      <c r="R2" s="5">
        <v>18541</v>
      </c>
      <c r="S2" s="5">
        <v>148328</v>
      </c>
      <c r="T2" s="2">
        <v>9641.32</v>
      </c>
      <c r="U2" s="2">
        <v>9682.8518399999994</v>
      </c>
      <c r="V2" s="5">
        <v>457507213</v>
      </c>
      <c r="W2" s="3"/>
    </row>
    <row r="3" spans="1:23" x14ac:dyDescent="0.2">
      <c r="A3" s="2">
        <v>1199.137935</v>
      </c>
      <c r="B3" s="3" t="s">
        <v>23</v>
      </c>
      <c r="C3" s="4" t="s">
        <v>30</v>
      </c>
      <c r="D3" s="3" t="s">
        <v>31</v>
      </c>
      <c r="E3" s="3" t="s">
        <v>32</v>
      </c>
      <c r="F3" s="3">
        <v>8200</v>
      </c>
      <c r="G3" s="5">
        <v>2500</v>
      </c>
      <c r="H3" s="5">
        <v>65000</v>
      </c>
      <c r="I3" s="3" t="b">
        <v>0</v>
      </c>
      <c r="J3" s="3" t="s">
        <v>27</v>
      </c>
      <c r="K3" s="3">
        <v>0</v>
      </c>
      <c r="L3" s="3" t="s">
        <v>28</v>
      </c>
      <c r="M3" s="3" t="s">
        <v>29</v>
      </c>
      <c r="N3" s="5">
        <v>6</v>
      </c>
      <c r="O3" s="6">
        <v>3.1643538492281379E-7</v>
      </c>
      <c r="P3" s="3" t="s">
        <v>33</v>
      </c>
      <c r="Q3" s="5">
        <v>18961217</v>
      </c>
      <c r="R3" s="5">
        <v>15812</v>
      </c>
      <c r="S3" s="5">
        <v>126496</v>
      </c>
      <c r="T3" s="2">
        <v>8222.24</v>
      </c>
      <c r="U3" s="2">
        <v>8257.6588800000009</v>
      </c>
      <c r="V3" s="5">
        <v>460693956</v>
      </c>
      <c r="W3" s="3"/>
    </row>
    <row r="4" spans="1:23" x14ac:dyDescent="0.2">
      <c r="A4" s="2">
        <v>1199.3613769999999</v>
      </c>
      <c r="B4" s="3" t="s">
        <v>23</v>
      </c>
      <c r="C4" s="4" t="s">
        <v>24</v>
      </c>
      <c r="D4" s="3" t="s">
        <v>34</v>
      </c>
      <c r="E4" s="3" t="s">
        <v>35</v>
      </c>
      <c r="F4" s="3">
        <v>8310</v>
      </c>
      <c r="G4" s="5">
        <v>2500</v>
      </c>
      <c r="H4" s="5">
        <v>65000</v>
      </c>
      <c r="I4" s="3" t="b">
        <v>0</v>
      </c>
      <c r="J4" s="3" t="s">
        <v>27</v>
      </c>
      <c r="K4" s="3">
        <v>0</v>
      </c>
      <c r="L4" s="3" t="s">
        <v>28</v>
      </c>
      <c r="M4" s="3" t="s">
        <v>29</v>
      </c>
      <c r="N4" s="5">
        <v>0</v>
      </c>
      <c r="O4" s="6">
        <v>0</v>
      </c>
      <c r="P4" s="3"/>
      <c r="Q4" s="5">
        <v>22232118</v>
      </c>
      <c r="R4" s="5">
        <v>18536</v>
      </c>
      <c r="S4" s="5">
        <v>148288</v>
      </c>
      <c r="T4" s="2">
        <v>9638.7199999999993</v>
      </c>
      <c r="U4" s="2">
        <v>9680.24064</v>
      </c>
      <c r="V4" s="5">
        <v>457512432</v>
      </c>
      <c r="W4" s="3"/>
    </row>
    <row r="5" spans="1:23" x14ac:dyDescent="0.2">
      <c r="A5" s="2">
        <v>1199.3650680000001</v>
      </c>
      <c r="B5" s="3" t="s">
        <v>23</v>
      </c>
      <c r="C5" s="4" t="s">
        <v>24</v>
      </c>
      <c r="D5" s="3" t="s">
        <v>32</v>
      </c>
      <c r="E5" s="3" t="s">
        <v>31</v>
      </c>
      <c r="F5" s="3">
        <v>8200</v>
      </c>
      <c r="G5" s="5">
        <v>2500</v>
      </c>
      <c r="H5" s="5">
        <v>65000</v>
      </c>
      <c r="I5" s="3" t="b">
        <v>0</v>
      </c>
      <c r="J5" s="3" t="s">
        <v>27</v>
      </c>
      <c r="K5" s="3">
        <v>0</v>
      </c>
      <c r="L5" s="3" t="s">
        <v>28</v>
      </c>
      <c r="M5" s="3" t="s">
        <v>29</v>
      </c>
      <c r="N5" s="5">
        <v>0</v>
      </c>
      <c r="O5" s="6">
        <v>0</v>
      </c>
      <c r="P5" s="3"/>
      <c r="Q5" s="5">
        <v>22237171</v>
      </c>
      <c r="R5" s="5">
        <v>18540</v>
      </c>
      <c r="S5" s="5">
        <v>148320</v>
      </c>
      <c r="T5" s="2">
        <v>9640.7999999999993</v>
      </c>
      <c r="U5" s="2">
        <v>9682.3295999999991</v>
      </c>
      <c r="V5" s="5">
        <v>457508856</v>
      </c>
      <c r="W5" s="3"/>
    </row>
    <row r="6" spans="1:23" x14ac:dyDescent="0.2">
      <c r="A6" s="2">
        <v>1199.1378709999999</v>
      </c>
      <c r="B6" s="3" t="s">
        <v>23</v>
      </c>
      <c r="C6" s="4" t="s">
        <v>30</v>
      </c>
      <c r="D6" s="3" t="s">
        <v>26</v>
      </c>
      <c r="E6" s="3" t="s">
        <v>25</v>
      </c>
      <c r="F6" s="3">
        <v>8210</v>
      </c>
      <c r="G6" s="5">
        <v>2500</v>
      </c>
      <c r="H6" s="5">
        <v>65000</v>
      </c>
      <c r="I6" s="3" t="b">
        <v>0</v>
      </c>
      <c r="J6" s="3" t="s">
        <v>27</v>
      </c>
      <c r="K6" s="3">
        <v>0</v>
      </c>
      <c r="L6" s="3" t="s">
        <v>28</v>
      </c>
      <c r="M6" s="3" t="s">
        <v>29</v>
      </c>
      <c r="N6" s="5">
        <v>2</v>
      </c>
      <c r="O6" s="6">
        <v>1.064686406733418E-7</v>
      </c>
      <c r="P6" s="3" t="s">
        <v>33</v>
      </c>
      <c r="Q6" s="5">
        <v>18784874</v>
      </c>
      <c r="R6" s="5">
        <v>15665</v>
      </c>
      <c r="S6" s="5">
        <v>125320</v>
      </c>
      <c r="T6" s="2">
        <v>8145.8</v>
      </c>
      <c r="U6" s="2">
        <v>8180.8896000000004</v>
      </c>
      <c r="V6" s="5">
        <v>460870274</v>
      </c>
      <c r="W6" s="3"/>
    </row>
    <row r="7" spans="1:23" x14ac:dyDescent="0.2">
      <c r="A7" s="2">
        <v>1199.362566</v>
      </c>
      <c r="B7" s="3" t="s">
        <v>23</v>
      </c>
      <c r="C7" s="4" t="s">
        <v>24</v>
      </c>
      <c r="D7" s="3" t="s">
        <v>36</v>
      </c>
      <c r="E7" s="3" t="s">
        <v>37</v>
      </c>
      <c r="F7" s="3">
        <v>8300</v>
      </c>
      <c r="G7" s="5">
        <v>2500</v>
      </c>
      <c r="H7" s="5">
        <v>65000</v>
      </c>
      <c r="I7" s="3" t="b">
        <v>0</v>
      </c>
      <c r="J7" s="3" t="s">
        <v>27</v>
      </c>
      <c r="K7" s="3">
        <v>0</v>
      </c>
      <c r="L7" s="3" t="s">
        <v>28</v>
      </c>
      <c r="M7" s="3" t="s">
        <v>29</v>
      </c>
      <c r="N7" s="5">
        <v>0</v>
      </c>
      <c r="O7" s="6">
        <v>0</v>
      </c>
      <c r="P7" s="3"/>
      <c r="Q7" s="5">
        <v>22234369</v>
      </c>
      <c r="R7" s="5">
        <v>18538</v>
      </c>
      <c r="S7" s="5">
        <v>148304</v>
      </c>
      <c r="T7" s="2">
        <v>9639.76</v>
      </c>
      <c r="U7" s="2">
        <v>9681.2851200000005</v>
      </c>
      <c r="V7" s="5">
        <v>457510657</v>
      </c>
      <c r="W7" s="3"/>
    </row>
    <row r="8" spans="1:23" x14ac:dyDescent="0.2">
      <c r="A8" s="2">
        <v>1199.359682</v>
      </c>
      <c r="B8" s="3" t="s">
        <v>23</v>
      </c>
      <c r="C8" s="4" t="s">
        <v>24</v>
      </c>
      <c r="D8" s="3" t="s">
        <v>38</v>
      </c>
      <c r="E8" s="3" t="s">
        <v>39</v>
      </c>
      <c r="F8" s="3">
        <v>8400</v>
      </c>
      <c r="G8" s="5">
        <v>2500</v>
      </c>
      <c r="H8" s="5">
        <v>65000</v>
      </c>
      <c r="I8" s="3" t="b">
        <v>0</v>
      </c>
      <c r="J8" s="3" t="s">
        <v>27</v>
      </c>
      <c r="K8" s="3">
        <v>0</v>
      </c>
      <c r="L8" s="3" t="s">
        <v>28</v>
      </c>
      <c r="M8" s="3" t="s">
        <v>29</v>
      </c>
      <c r="N8" s="5">
        <v>0</v>
      </c>
      <c r="O8" s="6">
        <v>0</v>
      </c>
      <c r="P8" s="3"/>
      <c r="Q8" s="5">
        <v>22291611</v>
      </c>
      <c r="R8" s="5">
        <v>18586</v>
      </c>
      <c r="S8" s="5">
        <v>148688</v>
      </c>
      <c r="T8" s="2">
        <v>9664.7199999999993</v>
      </c>
      <c r="U8" s="2">
        <v>9706.3526399999992</v>
      </c>
      <c r="V8" s="5">
        <v>457452261</v>
      </c>
      <c r="W8" s="3"/>
    </row>
    <row r="9" spans="1:23" x14ac:dyDescent="0.2">
      <c r="A9" s="2">
        <v>1199.110762</v>
      </c>
      <c r="B9" s="3" t="s">
        <v>23</v>
      </c>
      <c r="C9" s="4" t="s">
        <v>40</v>
      </c>
      <c r="D9" s="3" t="s">
        <v>41</v>
      </c>
      <c r="E9" s="3" t="s">
        <v>42</v>
      </c>
      <c r="F9" s="3">
        <v>8110</v>
      </c>
      <c r="G9" s="5">
        <v>2500</v>
      </c>
      <c r="H9" s="5">
        <v>65000</v>
      </c>
      <c r="I9" s="3" t="b">
        <v>0</v>
      </c>
      <c r="J9" s="3" t="s">
        <v>27</v>
      </c>
      <c r="K9" s="3">
        <v>0</v>
      </c>
      <c r="L9" s="3" t="s">
        <v>28</v>
      </c>
      <c r="M9" s="3" t="s">
        <v>29</v>
      </c>
      <c r="N9" s="5">
        <v>4</v>
      </c>
      <c r="O9" s="6">
        <v>1.7473163841314319E-7</v>
      </c>
      <c r="P9" s="3" t="s">
        <v>33</v>
      </c>
      <c r="Q9" s="5">
        <v>22892248</v>
      </c>
      <c r="R9" s="5">
        <v>19091</v>
      </c>
      <c r="S9" s="5">
        <v>152728</v>
      </c>
      <c r="T9" s="2">
        <v>9927.32</v>
      </c>
      <c r="U9" s="2">
        <v>9970.0838399999993</v>
      </c>
      <c r="V9" s="5">
        <v>456752056</v>
      </c>
      <c r="W9" s="3"/>
    </row>
    <row r="10" spans="1:23" x14ac:dyDescent="0.2">
      <c r="A10" s="2">
        <v>1199.367281</v>
      </c>
      <c r="B10" s="3" t="s">
        <v>23</v>
      </c>
      <c r="C10" s="4" t="s">
        <v>24</v>
      </c>
      <c r="D10" s="3" t="s">
        <v>43</v>
      </c>
      <c r="E10" s="3" t="s">
        <v>44</v>
      </c>
      <c r="F10" s="3">
        <v>8100</v>
      </c>
      <c r="G10" s="5">
        <v>2500</v>
      </c>
      <c r="H10" s="5">
        <v>65000</v>
      </c>
      <c r="I10" s="3" t="b">
        <v>0</v>
      </c>
      <c r="J10" s="3" t="s">
        <v>27</v>
      </c>
      <c r="K10" s="3">
        <v>0</v>
      </c>
      <c r="L10" s="3" t="s">
        <v>28</v>
      </c>
      <c r="M10" s="3" t="s">
        <v>29</v>
      </c>
      <c r="N10" s="5">
        <v>0</v>
      </c>
      <c r="O10" s="6">
        <v>0</v>
      </c>
      <c r="P10" s="3"/>
      <c r="Q10" s="5">
        <v>22206004</v>
      </c>
      <c r="R10" s="5">
        <v>18514</v>
      </c>
      <c r="S10" s="5">
        <v>148112</v>
      </c>
      <c r="T10" s="2">
        <v>9627.2800000000007</v>
      </c>
      <c r="U10" s="2">
        <v>9668.7513600000002</v>
      </c>
      <c r="V10" s="5">
        <v>457540908</v>
      </c>
      <c r="W10" s="3"/>
    </row>
    <row r="11" spans="1:23" x14ac:dyDescent="0.2">
      <c r="A11" s="2">
        <v>1199.350297</v>
      </c>
      <c r="B11" s="3" t="s">
        <v>23</v>
      </c>
      <c r="C11" s="4" t="s">
        <v>45</v>
      </c>
      <c r="D11" s="3" t="s">
        <v>37</v>
      </c>
      <c r="E11" s="3" t="s">
        <v>36</v>
      </c>
      <c r="F11" s="3">
        <v>8300</v>
      </c>
      <c r="G11" s="5">
        <v>2500</v>
      </c>
      <c r="H11" s="5">
        <v>65000</v>
      </c>
      <c r="I11" s="3" t="b">
        <v>0</v>
      </c>
      <c r="J11" s="3" t="s">
        <v>27</v>
      </c>
      <c r="K11" s="3">
        <v>0</v>
      </c>
      <c r="L11" s="3" t="s">
        <v>28</v>
      </c>
      <c r="M11" s="3" t="s">
        <v>29</v>
      </c>
      <c r="N11" s="5">
        <v>4</v>
      </c>
      <c r="O11" s="6">
        <v>2.1254232448294699E-7</v>
      </c>
      <c r="P11" s="3" t="s">
        <v>33</v>
      </c>
      <c r="Q11" s="5">
        <v>18819781</v>
      </c>
      <c r="R11" s="5">
        <v>15691</v>
      </c>
      <c r="S11" s="5">
        <v>125528</v>
      </c>
      <c r="T11" s="2">
        <v>8159.32</v>
      </c>
      <c r="U11" s="2">
        <v>8194.4678399999993</v>
      </c>
      <c r="V11" s="5">
        <v>460920337</v>
      </c>
      <c r="W11" s="3"/>
    </row>
    <row r="12" spans="1:23" x14ac:dyDescent="0.2">
      <c r="A12" s="2">
        <v>1199.700022</v>
      </c>
      <c r="B12" s="3" t="s">
        <v>23</v>
      </c>
      <c r="C12" s="4" t="s">
        <v>46</v>
      </c>
      <c r="D12" s="3" t="s">
        <v>47</v>
      </c>
      <c r="E12" s="3" t="s">
        <v>48</v>
      </c>
      <c r="F12" s="3">
        <v>8310</v>
      </c>
      <c r="G12" s="5">
        <v>2500</v>
      </c>
      <c r="H12" s="5">
        <v>65000</v>
      </c>
      <c r="I12" s="3" t="b">
        <v>0</v>
      </c>
      <c r="J12" s="3" t="s">
        <v>27</v>
      </c>
      <c r="K12" s="3">
        <v>0</v>
      </c>
      <c r="L12" s="3" t="s">
        <v>28</v>
      </c>
      <c r="M12" s="3" t="s">
        <v>29</v>
      </c>
      <c r="N12" s="5">
        <v>3</v>
      </c>
      <c r="O12" s="6">
        <v>1.3096817041264009E-7</v>
      </c>
      <c r="P12" s="3" t="s">
        <v>33</v>
      </c>
      <c r="Q12" s="5">
        <v>22906329</v>
      </c>
      <c r="R12" s="5">
        <v>19093</v>
      </c>
      <c r="S12" s="5">
        <v>152744</v>
      </c>
      <c r="T12" s="2">
        <v>9928.36</v>
      </c>
      <c r="U12" s="2">
        <v>9971.1283199999998</v>
      </c>
      <c r="V12" s="5">
        <v>456973679</v>
      </c>
      <c r="W12" s="3"/>
    </row>
    <row r="13" spans="1:23" x14ac:dyDescent="0.2">
      <c r="A13" s="2">
        <v>1199.358997</v>
      </c>
      <c r="B13" s="3" t="s">
        <v>23</v>
      </c>
      <c r="C13" s="4" t="s">
        <v>24</v>
      </c>
      <c r="D13" s="3" t="s">
        <v>48</v>
      </c>
      <c r="E13" s="3" t="s">
        <v>47</v>
      </c>
      <c r="F13" s="3">
        <v>8410</v>
      </c>
      <c r="G13" s="5">
        <v>2500</v>
      </c>
      <c r="H13" s="5">
        <v>65000</v>
      </c>
      <c r="I13" s="3" t="b">
        <v>0</v>
      </c>
      <c r="J13" s="3" t="s">
        <v>27</v>
      </c>
      <c r="K13" s="3">
        <v>0</v>
      </c>
      <c r="L13" s="3" t="s">
        <v>28</v>
      </c>
      <c r="M13" s="3" t="s">
        <v>29</v>
      </c>
      <c r="N13" s="5">
        <v>0</v>
      </c>
      <c r="O13" s="6">
        <v>0</v>
      </c>
      <c r="P13" s="3"/>
      <c r="Q13" s="5">
        <v>22281489</v>
      </c>
      <c r="R13" s="5">
        <v>18577</v>
      </c>
      <c r="S13" s="5">
        <v>148616</v>
      </c>
      <c r="T13" s="2">
        <v>9660.0400000000009</v>
      </c>
      <c r="U13" s="2">
        <v>9701.6524800000007</v>
      </c>
      <c r="V13" s="5">
        <v>457462109</v>
      </c>
      <c r="W13" s="3"/>
    </row>
    <row r="14" spans="1:23" x14ac:dyDescent="0.2">
      <c r="A14" s="2">
        <v>1199.111715</v>
      </c>
      <c r="B14" s="3" t="s">
        <v>23</v>
      </c>
      <c r="C14" s="4" t="s">
        <v>40</v>
      </c>
      <c r="D14" s="3" t="s">
        <v>44</v>
      </c>
      <c r="E14" s="3" t="s">
        <v>43</v>
      </c>
      <c r="F14" s="3">
        <v>8100</v>
      </c>
      <c r="G14" s="5">
        <v>2500</v>
      </c>
      <c r="H14" s="5">
        <v>65000</v>
      </c>
      <c r="I14" s="3" t="b">
        <v>0</v>
      </c>
      <c r="J14" s="3" t="s">
        <v>27</v>
      </c>
      <c r="K14" s="3">
        <v>0</v>
      </c>
      <c r="L14" s="3" t="s">
        <v>28</v>
      </c>
      <c r="M14" s="3" t="s">
        <v>29</v>
      </c>
      <c r="N14" s="5">
        <v>2</v>
      </c>
      <c r="O14" s="6">
        <v>8.7362560128374042E-8</v>
      </c>
      <c r="P14" s="3" t="s">
        <v>33</v>
      </c>
      <c r="Q14" s="5">
        <v>22893102</v>
      </c>
      <c r="R14" s="5">
        <v>19091</v>
      </c>
      <c r="S14" s="5">
        <v>152728</v>
      </c>
      <c r="T14" s="2">
        <v>9927.32</v>
      </c>
      <c r="U14" s="2">
        <v>9970.0838399999993</v>
      </c>
      <c r="V14" s="5">
        <v>456751583</v>
      </c>
      <c r="W14" s="3"/>
    </row>
    <row r="15" spans="1:23" x14ac:dyDescent="0.2">
      <c r="A15" s="2">
        <v>1199.3661199999999</v>
      </c>
      <c r="B15" s="3" t="s">
        <v>23</v>
      </c>
      <c r="C15" s="4" t="s">
        <v>24</v>
      </c>
      <c r="D15" s="3" t="s">
        <v>42</v>
      </c>
      <c r="E15" s="3" t="s">
        <v>41</v>
      </c>
      <c r="F15" s="3">
        <v>8110</v>
      </c>
      <c r="G15" s="5">
        <v>2500</v>
      </c>
      <c r="H15" s="5">
        <v>65000</v>
      </c>
      <c r="I15" s="3" t="b">
        <v>0</v>
      </c>
      <c r="J15" s="3" t="s">
        <v>27</v>
      </c>
      <c r="K15" s="3">
        <v>0</v>
      </c>
      <c r="L15" s="3" t="s">
        <v>28</v>
      </c>
      <c r="M15" s="3" t="s">
        <v>29</v>
      </c>
      <c r="N15" s="5">
        <v>0</v>
      </c>
      <c r="O15" s="6">
        <v>0</v>
      </c>
      <c r="P15" s="3"/>
      <c r="Q15" s="5">
        <v>22206639</v>
      </c>
      <c r="R15" s="5">
        <v>18515</v>
      </c>
      <c r="S15" s="5">
        <v>148120</v>
      </c>
      <c r="T15" s="2">
        <v>9627.7999999999993</v>
      </c>
      <c r="U15" s="2">
        <v>9669.2736000000004</v>
      </c>
      <c r="V15" s="5">
        <v>457539808</v>
      </c>
      <c r="W15" s="3"/>
    </row>
    <row r="16" spans="1:23" x14ac:dyDescent="0.2">
      <c r="A16" s="2">
        <v>1199.350021</v>
      </c>
      <c r="B16" s="3" t="s">
        <v>23</v>
      </c>
      <c r="C16" s="4" t="s">
        <v>45</v>
      </c>
      <c r="D16" s="3" t="s">
        <v>35</v>
      </c>
      <c r="E16" s="3" t="s">
        <v>34</v>
      </c>
      <c r="F16" s="3">
        <v>8310</v>
      </c>
      <c r="G16" s="5">
        <v>2500</v>
      </c>
      <c r="H16" s="5">
        <v>65000</v>
      </c>
      <c r="I16" s="3" t="b">
        <v>0</v>
      </c>
      <c r="J16" s="3" t="s">
        <v>27</v>
      </c>
      <c r="K16" s="3">
        <v>0</v>
      </c>
      <c r="L16" s="3" t="s">
        <v>28</v>
      </c>
      <c r="M16" s="3" t="s">
        <v>29</v>
      </c>
      <c r="N16" s="5">
        <v>7</v>
      </c>
      <c r="O16" s="6">
        <v>3.7166003067681891E-7</v>
      </c>
      <c r="P16" s="3" t="s">
        <v>33</v>
      </c>
      <c r="Q16" s="5">
        <v>18834417</v>
      </c>
      <c r="R16" s="5">
        <v>15703</v>
      </c>
      <c r="S16" s="5">
        <v>125624</v>
      </c>
      <c r="T16" s="2">
        <v>8165.56</v>
      </c>
      <c r="U16" s="2">
        <v>8200.7347200000004</v>
      </c>
      <c r="V16" s="5">
        <v>460905591</v>
      </c>
      <c r="W16" s="3"/>
    </row>
    <row r="17" spans="1:23" x14ac:dyDescent="0.2">
      <c r="A17" s="2">
        <v>1199.700398</v>
      </c>
      <c r="B17" s="3" t="s">
        <v>23</v>
      </c>
      <c r="C17" s="4" t="s">
        <v>46</v>
      </c>
      <c r="D17" s="3" t="s">
        <v>39</v>
      </c>
      <c r="E17" s="3" t="s">
        <v>38</v>
      </c>
      <c r="F17" s="3">
        <v>8300</v>
      </c>
      <c r="G17" s="5">
        <v>2500</v>
      </c>
      <c r="H17" s="5">
        <v>65000</v>
      </c>
      <c r="I17" s="3" t="b">
        <v>0</v>
      </c>
      <c r="J17" s="3" t="s">
        <v>27</v>
      </c>
      <c r="K17" s="3">
        <v>0</v>
      </c>
      <c r="L17" s="3" t="s">
        <v>28</v>
      </c>
      <c r="M17" s="3" t="s">
        <v>29</v>
      </c>
      <c r="N17" s="5">
        <v>3</v>
      </c>
      <c r="O17" s="6">
        <v>1.309678616654581E-7</v>
      </c>
      <c r="P17" s="3" t="s">
        <v>33</v>
      </c>
      <c r="Q17" s="5">
        <v>22906383</v>
      </c>
      <c r="R17" s="5">
        <v>19093</v>
      </c>
      <c r="S17" s="5">
        <v>152744</v>
      </c>
      <c r="T17" s="2">
        <v>9928.36</v>
      </c>
      <c r="U17" s="2">
        <v>9971.1283199999998</v>
      </c>
      <c r="V17" s="5">
        <v>456973776</v>
      </c>
      <c r="W17" s="3"/>
    </row>
    <row r="21" spans="1:23" x14ac:dyDescent="0.2">
      <c r="N21">
        <f>SUM(Table1[Losses '[total']])</f>
        <v>31</v>
      </c>
      <c r="O21">
        <f>Q3+Q6+Q9+Q12+Q11+Q17+Q16+Q14</f>
        <v>166998351</v>
      </c>
      <c r="P21" s="7">
        <f>N21/O21</f>
        <v>1.8563057547795787E-7</v>
      </c>
    </row>
  </sheetData>
  <pageMargins left="0.75" right="0.75" top="1" bottom="1" header="0.5" footer="0.5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Pascal Julian Bornkessel</cp:lastModifiedBy>
  <dcterms:created xsi:type="dcterms:W3CDTF">2023-11-28T11:51:46Z</dcterms:created>
  <dcterms:modified xsi:type="dcterms:W3CDTF">2023-11-28T19:48:14Z</dcterms:modified>
</cp:coreProperties>
</file>