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9EFDE75D-3C18-46BE-A609-8168ACC0873F}" xr6:coauthVersionLast="47" xr6:coauthVersionMax="47" xr10:uidLastSave="{00000000-0000-0000-0000-000000000000}"/>
  <bookViews>
    <workbookView xWindow="29160" yWindow="1950" windowWidth="2844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3" i="1" l="1"/>
  <c r="P184" i="1"/>
  <c r="P182" i="1"/>
  <c r="P185" i="1"/>
  <c r="P183" i="1"/>
  <c r="S184" i="1"/>
  <c r="S182" i="1"/>
  <c r="S185" i="1"/>
  <c r="S183" i="1"/>
  <c r="T184" i="1"/>
  <c r="T182" i="1"/>
  <c r="T185" i="1"/>
  <c r="T183" i="1"/>
  <c r="P96" i="1"/>
  <c r="P97" i="1"/>
  <c r="P91" i="1"/>
  <c r="P89" i="1"/>
  <c r="P90" i="1"/>
  <c r="P94" i="1"/>
  <c r="P95" i="1"/>
  <c r="P92" i="1"/>
  <c r="P93" i="1"/>
  <c r="P88" i="1"/>
  <c r="P86" i="1"/>
  <c r="P87" i="1"/>
  <c r="S96" i="1"/>
  <c r="S97" i="1"/>
  <c r="S91" i="1"/>
  <c r="S89" i="1"/>
  <c r="S90" i="1"/>
  <c r="S94" i="1"/>
  <c r="S95" i="1"/>
  <c r="S92" i="1"/>
  <c r="S93" i="1"/>
  <c r="S88" i="1"/>
  <c r="S86" i="1"/>
  <c r="S87" i="1"/>
  <c r="T96" i="1"/>
  <c r="T97" i="1"/>
  <c r="T91" i="1"/>
  <c r="T89" i="1"/>
  <c r="T90" i="1"/>
  <c r="T94" i="1"/>
  <c r="T95" i="1"/>
  <c r="T92" i="1"/>
  <c r="T93" i="1"/>
  <c r="T88" i="1"/>
  <c r="T86" i="1"/>
  <c r="T87" i="1"/>
  <c r="P174" i="1"/>
  <c r="P177" i="1"/>
  <c r="P171" i="1"/>
  <c r="P175" i="1"/>
  <c r="P178" i="1"/>
  <c r="P176" i="1"/>
  <c r="P170" i="1"/>
  <c r="P173" i="1"/>
  <c r="P172" i="1"/>
  <c r="P180" i="1"/>
  <c r="P181" i="1"/>
  <c r="P179" i="1"/>
  <c r="S174" i="1"/>
  <c r="S177" i="1"/>
  <c r="S171" i="1"/>
  <c r="S175" i="1"/>
  <c r="S178" i="1"/>
  <c r="S176" i="1"/>
  <c r="S170" i="1"/>
  <c r="S173" i="1"/>
  <c r="S172" i="1"/>
  <c r="S180" i="1"/>
  <c r="S181" i="1"/>
  <c r="S179" i="1"/>
  <c r="T174" i="1"/>
  <c r="T177" i="1"/>
  <c r="T171" i="1"/>
  <c r="T175" i="1"/>
  <c r="T178" i="1"/>
  <c r="T176" i="1"/>
  <c r="T170" i="1"/>
  <c r="T173" i="1"/>
  <c r="T172" i="1"/>
  <c r="T180" i="1"/>
  <c r="T181" i="1"/>
  <c r="T179" i="1"/>
  <c r="P79" i="1"/>
  <c r="P83" i="1"/>
  <c r="P80" i="1"/>
  <c r="P81" i="1"/>
  <c r="P74" i="1"/>
  <c r="P85" i="1"/>
  <c r="P75" i="1"/>
  <c r="P82" i="1"/>
  <c r="P84" i="1"/>
  <c r="P76" i="1"/>
  <c r="P78" i="1"/>
  <c r="P77" i="1"/>
  <c r="S79" i="1"/>
  <c r="S83" i="1"/>
  <c r="S80" i="1"/>
  <c r="S81" i="1"/>
  <c r="S74" i="1"/>
  <c r="S85" i="1"/>
  <c r="S75" i="1"/>
  <c r="S82" i="1"/>
  <c r="S84" i="1"/>
  <c r="S76" i="1"/>
  <c r="S78" i="1"/>
  <c r="S77" i="1"/>
  <c r="T79" i="1"/>
  <c r="T83" i="1"/>
  <c r="T80" i="1"/>
  <c r="T81" i="1"/>
  <c r="T74" i="1"/>
  <c r="T85" i="1"/>
  <c r="T75" i="1"/>
  <c r="T82" i="1"/>
  <c r="T84" i="1"/>
  <c r="T76" i="1"/>
  <c r="T78" i="1"/>
  <c r="T77" i="1"/>
  <c r="P153" i="1"/>
  <c r="P147" i="1"/>
  <c r="P152" i="1"/>
  <c r="P144" i="1"/>
  <c r="P190" i="1"/>
  <c r="P148" i="1"/>
  <c r="P146" i="1"/>
  <c r="P168" i="1"/>
  <c r="P112" i="1"/>
  <c r="P137" i="1"/>
  <c r="P126" i="1"/>
  <c r="P119" i="1"/>
  <c r="P128" i="1"/>
  <c r="P131" i="1"/>
  <c r="P187" i="1"/>
  <c r="P195" i="1"/>
  <c r="P165" i="1"/>
  <c r="P155" i="1"/>
  <c r="P156" i="1"/>
  <c r="P110" i="1"/>
  <c r="P194" i="1"/>
  <c r="P192" i="1"/>
  <c r="P138" i="1"/>
  <c r="P114" i="1"/>
  <c r="P116" i="1"/>
  <c r="P151" i="1"/>
  <c r="P161" i="1"/>
  <c r="P139" i="1"/>
  <c r="P130" i="1"/>
  <c r="P149" i="1"/>
  <c r="P163" i="1"/>
  <c r="P188" i="1"/>
  <c r="P136" i="1"/>
  <c r="P164" i="1"/>
  <c r="P154" i="1"/>
  <c r="P124" i="1"/>
  <c r="P135" i="1"/>
  <c r="P159" i="1"/>
  <c r="P143" i="1"/>
  <c r="P157" i="1"/>
  <c r="P133" i="1"/>
  <c r="P117" i="1"/>
  <c r="P120" i="1"/>
  <c r="P166" i="1"/>
  <c r="P141" i="1"/>
  <c r="P129" i="1"/>
  <c r="P158" i="1"/>
  <c r="P121" i="1"/>
  <c r="P193" i="1"/>
  <c r="P122" i="1"/>
  <c r="P123" i="1"/>
  <c r="P169" i="1"/>
  <c r="P167" i="1"/>
  <c r="P115" i="1"/>
  <c r="P127" i="1"/>
  <c r="P191" i="1"/>
  <c r="P162" i="1"/>
  <c r="P118" i="1"/>
  <c r="P125" i="1"/>
  <c r="P134" i="1"/>
  <c r="P160" i="1"/>
  <c r="P113" i="1"/>
  <c r="P140" i="1"/>
  <c r="P196" i="1"/>
  <c r="P145" i="1"/>
  <c r="P150" i="1"/>
  <c r="P111" i="1"/>
  <c r="P186" i="1"/>
  <c r="P189" i="1"/>
  <c r="P197" i="1"/>
  <c r="P142" i="1"/>
  <c r="P132" i="1"/>
  <c r="S153" i="1"/>
  <c r="S147" i="1"/>
  <c r="S152" i="1"/>
  <c r="S144" i="1"/>
  <c r="S190" i="1"/>
  <c r="S148" i="1"/>
  <c r="S146" i="1"/>
  <c r="S168" i="1"/>
  <c r="S112" i="1"/>
  <c r="S137" i="1"/>
  <c r="S126" i="1"/>
  <c r="S119" i="1"/>
  <c r="S128" i="1"/>
  <c r="S131" i="1"/>
  <c r="S187" i="1"/>
  <c r="S195" i="1"/>
  <c r="S165" i="1"/>
  <c r="S155" i="1"/>
  <c r="S156" i="1"/>
  <c r="S110" i="1"/>
  <c r="S194" i="1"/>
  <c r="S192" i="1"/>
  <c r="S138" i="1"/>
  <c r="S114" i="1"/>
  <c r="S116" i="1"/>
  <c r="S151" i="1"/>
  <c r="S161" i="1"/>
  <c r="S139" i="1"/>
  <c r="S130" i="1"/>
  <c r="S149" i="1"/>
  <c r="S163" i="1"/>
  <c r="S188" i="1"/>
  <c r="S136" i="1"/>
  <c r="S164" i="1"/>
  <c r="S154" i="1"/>
  <c r="S124" i="1"/>
  <c r="S135" i="1"/>
  <c r="S159" i="1"/>
  <c r="S143" i="1"/>
  <c r="S157" i="1"/>
  <c r="S133" i="1"/>
  <c r="S117" i="1"/>
  <c r="S120" i="1"/>
  <c r="S166" i="1"/>
  <c r="S141" i="1"/>
  <c r="S129" i="1"/>
  <c r="S158" i="1"/>
  <c r="S121" i="1"/>
  <c r="S193" i="1"/>
  <c r="S122" i="1"/>
  <c r="S123" i="1"/>
  <c r="S169" i="1"/>
  <c r="S167" i="1"/>
  <c r="S115" i="1"/>
  <c r="S127" i="1"/>
  <c r="S191" i="1"/>
  <c r="S162" i="1"/>
  <c r="S118" i="1"/>
  <c r="S125" i="1"/>
  <c r="S134" i="1"/>
  <c r="S160" i="1"/>
  <c r="S113" i="1"/>
  <c r="S140" i="1"/>
  <c r="S196" i="1"/>
  <c r="S145" i="1"/>
  <c r="S150" i="1"/>
  <c r="S111" i="1"/>
  <c r="S186" i="1"/>
  <c r="S189" i="1"/>
  <c r="S197" i="1"/>
  <c r="S142" i="1"/>
  <c r="S132" i="1"/>
  <c r="T153" i="1"/>
  <c r="T147" i="1"/>
  <c r="T152" i="1"/>
  <c r="T144" i="1"/>
  <c r="T190" i="1"/>
  <c r="T148" i="1"/>
  <c r="T146" i="1"/>
  <c r="T168" i="1"/>
  <c r="T112" i="1"/>
  <c r="T137" i="1"/>
  <c r="T126" i="1"/>
  <c r="T119" i="1"/>
  <c r="T128" i="1"/>
  <c r="T131" i="1"/>
  <c r="T187" i="1"/>
  <c r="T195" i="1"/>
  <c r="T165" i="1"/>
  <c r="T155" i="1"/>
  <c r="T156" i="1"/>
  <c r="T110" i="1"/>
  <c r="T194" i="1"/>
  <c r="T192" i="1"/>
  <c r="T138" i="1"/>
  <c r="T114" i="1"/>
  <c r="T116" i="1"/>
  <c r="T151" i="1"/>
  <c r="T161" i="1"/>
  <c r="T139" i="1"/>
  <c r="T130" i="1"/>
  <c r="T149" i="1"/>
  <c r="T163" i="1"/>
  <c r="T188" i="1"/>
  <c r="T136" i="1"/>
  <c r="T164" i="1"/>
  <c r="T154" i="1"/>
  <c r="T124" i="1"/>
  <c r="T135" i="1"/>
  <c r="T159" i="1"/>
  <c r="T157" i="1"/>
  <c r="T133" i="1"/>
  <c r="T117" i="1"/>
  <c r="T120" i="1"/>
  <c r="T166" i="1"/>
  <c r="T141" i="1"/>
  <c r="T129" i="1"/>
  <c r="T158" i="1"/>
  <c r="T121" i="1"/>
  <c r="T193" i="1"/>
  <c r="T122" i="1"/>
  <c r="T123" i="1"/>
  <c r="T169" i="1"/>
  <c r="T167" i="1"/>
  <c r="T115" i="1"/>
  <c r="T127" i="1"/>
  <c r="T191" i="1"/>
  <c r="T162" i="1"/>
  <c r="T118" i="1"/>
  <c r="T125" i="1"/>
  <c r="T134" i="1"/>
  <c r="T160" i="1"/>
  <c r="T113" i="1"/>
  <c r="T140" i="1"/>
  <c r="T196" i="1"/>
  <c r="T145" i="1"/>
  <c r="T150" i="1"/>
  <c r="T111" i="1"/>
  <c r="T186" i="1"/>
  <c r="T189" i="1"/>
  <c r="T197" i="1"/>
  <c r="T142" i="1"/>
  <c r="T132" i="1"/>
  <c r="P68" i="1"/>
  <c r="P60" i="1"/>
  <c r="P22" i="1"/>
  <c r="P32" i="1"/>
  <c r="P103" i="1"/>
  <c r="P33" i="1"/>
  <c r="P16" i="1"/>
  <c r="P62" i="1"/>
  <c r="P47" i="1"/>
  <c r="P31" i="1"/>
  <c r="P64" i="1"/>
  <c r="P66" i="1"/>
  <c r="P102" i="1"/>
  <c r="P27" i="1"/>
  <c r="P56" i="1"/>
  <c r="P72" i="1"/>
  <c r="P39" i="1"/>
  <c r="P28" i="1"/>
  <c r="P26" i="1"/>
  <c r="P48" i="1"/>
  <c r="P18" i="1"/>
  <c r="P44" i="1"/>
  <c r="P109" i="1"/>
  <c r="P51" i="1"/>
  <c r="P19" i="1"/>
  <c r="P30" i="1"/>
  <c r="P29" i="1"/>
  <c r="P54" i="1"/>
  <c r="P73" i="1"/>
  <c r="P105" i="1"/>
  <c r="P38" i="1"/>
  <c r="P63" i="1"/>
  <c r="P42" i="1"/>
  <c r="P104" i="1"/>
  <c r="P36" i="1"/>
  <c r="P67" i="1"/>
  <c r="P99" i="1"/>
  <c r="P15" i="1"/>
  <c r="P106" i="1"/>
  <c r="P52" i="1"/>
  <c r="P101" i="1"/>
  <c r="P24" i="1"/>
  <c r="P23" i="1"/>
  <c r="P70" i="1"/>
  <c r="P107" i="1"/>
  <c r="P21" i="1"/>
  <c r="P34" i="1"/>
  <c r="P20" i="1"/>
  <c r="P69" i="1"/>
  <c r="P50" i="1"/>
  <c r="P17" i="1"/>
  <c r="P45" i="1"/>
  <c r="P37" i="1"/>
  <c r="P49" i="1"/>
  <c r="P58" i="1"/>
  <c r="P46" i="1"/>
  <c r="P98" i="1"/>
  <c r="P41" i="1"/>
  <c r="P55" i="1"/>
  <c r="P61" i="1"/>
  <c r="P43" i="1"/>
  <c r="P108" i="1"/>
  <c r="P25" i="1"/>
  <c r="P59" i="1"/>
  <c r="P65" i="1"/>
  <c r="P35" i="1"/>
  <c r="P40" i="1"/>
  <c r="P57" i="1"/>
  <c r="P14" i="1"/>
  <c r="P71" i="1"/>
  <c r="P100" i="1"/>
  <c r="P53" i="1"/>
  <c r="S68" i="1"/>
  <c r="S60" i="1"/>
  <c r="S22" i="1"/>
  <c r="S32" i="1"/>
  <c r="S103" i="1"/>
  <c r="S33" i="1"/>
  <c r="S16" i="1"/>
  <c r="S62" i="1"/>
  <c r="S47" i="1"/>
  <c r="S31" i="1"/>
  <c r="S64" i="1"/>
  <c r="S66" i="1"/>
  <c r="S102" i="1"/>
  <c r="S27" i="1"/>
  <c r="S56" i="1"/>
  <c r="S72" i="1"/>
  <c r="S39" i="1"/>
  <c r="S28" i="1"/>
  <c r="S26" i="1"/>
  <c r="S48" i="1"/>
  <c r="S18" i="1"/>
  <c r="S44" i="1"/>
  <c r="S109" i="1"/>
  <c r="S51" i="1"/>
  <c r="S19" i="1"/>
  <c r="S30" i="1"/>
  <c r="S29" i="1"/>
  <c r="S54" i="1"/>
  <c r="S73" i="1"/>
  <c r="S105" i="1"/>
  <c r="S38" i="1"/>
  <c r="S63" i="1"/>
  <c r="S42" i="1"/>
  <c r="S104" i="1"/>
  <c r="S36" i="1"/>
  <c r="S67" i="1"/>
  <c r="S99" i="1"/>
  <c r="S15" i="1"/>
  <c r="S106" i="1"/>
  <c r="S52" i="1"/>
  <c r="S101" i="1"/>
  <c r="S24" i="1"/>
  <c r="S23" i="1"/>
  <c r="S70" i="1"/>
  <c r="S107" i="1"/>
  <c r="S21" i="1"/>
  <c r="S34" i="1"/>
  <c r="S20" i="1"/>
  <c r="S69" i="1"/>
  <c r="S50" i="1"/>
  <c r="S17" i="1"/>
  <c r="S45" i="1"/>
  <c r="S37" i="1"/>
  <c r="S49" i="1"/>
  <c r="S58" i="1"/>
  <c r="S46" i="1"/>
  <c r="S98" i="1"/>
  <c r="S41" i="1"/>
  <c r="S55" i="1"/>
  <c r="S61" i="1"/>
  <c r="S43" i="1"/>
  <c r="S108" i="1"/>
  <c r="S25" i="1"/>
  <c r="S59" i="1"/>
  <c r="S65" i="1"/>
  <c r="S35" i="1"/>
  <c r="S40" i="1"/>
  <c r="S57" i="1"/>
  <c r="S14" i="1"/>
  <c r="S71" i="1"/>
  <c r="S100" i="1"/>
  <c r="S53" i="1"/>
  <c r="T68" i="1"/>
  <c r="T60" i="1"/>
  <c r="T22" i="1"/>
  <c r="T32" i="1"/>
  <c r="T103" i="1"/>
  <c r="T33" i="1"/>
  <c r="T16" i="1"/>
  <c r="T62" i="1"/>
  <c r="T47" i="1"/>
  <c r="T31" i="1"/>
  <c r="T64" i="1"/>
  <c r="T66" i="1"/>
  <c r="T102" i="1"/>
  <c r="T27" i="1"/>
  <c r="T56" i="1"/>
  <c r="T72" i="1"/>
  <c r="T39" i="1"/>
  <c r="T28" i="1"/>
  <c r="T26" i="1"/>
  <c r="T48" i="1"/>
  <c r="T18" i="1"/>
  <c r="T44" i="1"/>
  <c r="T109" i="1"/>
  <c r="T51" i="1"/>
  <c r="T19" i="1"/>
  <c r="T30" i="1"/>
  <c r="T29" i="1"/>
  <c r="T54" i="1"/>
  <c r="T73" i="1"/>
  <c r="T105" i="1"/>
  <c r="T38" i="1"/>
  <c r="T63" i="1"/>
  <c r="T42" i="1"/>
  <c r="T104" i="1"/>
  <c r="T36" i="1"/>
  <c r="T67" i="1"/>
  <c r="T99" i="1"/>
  <c r="T15" i="1"/>
  <c r="T106" i="1"/>
  <c r="T52" i="1"/>
  <c r="T101" i="1"/>
  <c r="T24" i="1"/>
  <c r="T23" i="1"/>
  <c r="T70" i="1"/>
  <c r="T107" i="1"/>
  <c r="T21" i="1"/>
  <c r="T34" i="1"/>
  <c r="T20" i="1"/>
  <c r="T69" i="1"/>
  <c r="T50" i="1"/>
  <c r="T17" i="1"/>
  <c r="T45" i="1"/>
  <c r="T37" i="1"/>
  <c r="T49" i="1"/>
  <c r="T58" i="1"/>
  <c r="T46" i="1"/>
  <c r="T98" i="1"/>
  <c r="T41" i="1"/>
  <c r="T55" i="1"/>
  <c r="T61" i="1"/>
  <c r="T43" i="1"/>
  <c r="T108" i="1"/>
  <c r="T25" i="1"/>
  <c r="T59" i="1"/>
  <c r="T65" i="1"/>
  <c r="T35" i="1"/>
  <c r="T40" i="1"/>
  <c r="T57" i="1"/>
  <c r="T14" i="1"/>
  <c r="T71" i="1"/>
  <c r="T100" i="1"/>
  <c r="T53" i="1"/>
  <c r="S5" i="1"/>
  <c r="T5" i="1"/>
  <c r="S7" i="1"/>
  <c r="T7" i="1"/>
  <c r="S10" i="1"/>
  <c r="T10" i="1"/>
  <c r="S9" i="1"/>
  <c r="T9" i="1"/>
  <c r="S12" i="1"/>
  <c r="T12" i="1"/>
  <c r="S8" i="1"/>
  <c r="T8" i="1"/>
  <c r="S6" i="1"/>
  <c r="T6" i="1"/>
  <c r="S3" i="1"/>
  <c r="T3" i="1"/>
  <c r="S13" i="1"/>
  <c r="T13" i="1"/>
  <c r="S11" i="1"/>
  <c r="T11" i="1"/>
  <c r="S2" i="1"/>
  <c r="T2" i="1"/>
  <c r="S4" i="1"/>
  <c r="T4" i="1"/>
  <c r="P4" i="1"/>
  <c r="P2" i="1"/>
  <c r="P11" i="1"/>
  <c r="P13" i="1"/>
  <c r="P3" i="1"/>
  <c r="P6" i="1"/>
  <c r="P8" i="1"/>
  <c r="P12" i="1"/>
  <c r="P9" i="1"/>
  <c r="P10" i="1"/>
  <c r="P7" i="1"/>
  <c r="P5" i="1"/>
</calcChain>
</file>

<file path=xl/sharedStrings.xml><?xml version="1.0" encoding="utf-8"?>
<sst xmlns="http://schemas.openxmlformats.org/spreadsheetml/2006/main" count="1436" uniqueCount="238">
  <si>
    <t>CUSTOM</t>
  </si>
  <si>
    <t>CPU_USR</t>
  </si>
  <si>
    <t>CPU_KERNEL</t>
  </si>
  <si>
    <t>MEMORY</t>
  </si>
  <si>
    <t>TIMER</t>
  </si>
  <si>
    <t>IO</t>
  </si>
  <si>
    <t>CPU_REALTIME</t>
  </si>
  <si>
    <t>NETWORK_10</t>
  </si>
  <si>
    <t>NETWORK_TRAFFIC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</si>
  <si>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</si>
  <si>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</si>
  <si>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</si>
  <si>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</si>
  <si>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</si>
  <si>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</si>
  <si>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</si>
  <si>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</si>
  <si>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</si>
  <si>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</si>
  <si>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</si>
  <si>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</si>
  <si>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Pakete [Std. A.]</t>
  </si>
  <si>
    <t>Verluste [Mw.]
(Anzahl)</t>
  </si>
  <si>
    <t>Pakete [Mw.]
(Anzahl)</t>
  </si>
  <si>
    <t>Timer Misses [Mw.]</t>
  </si>
  <si>
    <t>Verluste [Mw.]
(Verhaeltnis)</t>
  </si>
  <si>
    <t>BOTH</t>
  </si>
  <si>
    <t>CLIENT</t>
  </si>
  <si>
    <t>SERVER</t>
  </si>
  <si>
    <t>SUCCESS</t>
  </si>
  <si>
    <t>Duration (s)</t>
  </si>
  <si>
    <t>Method</t>
  </si>
  <si>
    <t>CPU Avg
(U/S/W/I)</t>
  </si>
  <si>
    <t>Disk Write Avg
(KB/s)</t>
  </si>
  <si>
    <t>Bemerkung</t>
  </si>
  <si>
    <t>148554_071159_091023</t>
  </si>
  <si>
    <t>10.0.0.101</t>
  </si>
  <si>
    <t>10.0.0.102</t>
  </si>
  <si>
    <t>242595_072310_091023</t>
  </si>
  <si>
    <t>378308_073230_091023</t>
  </si>
  <si>
    <t>446016_071926_091023</t>
  </si>
  <si>
    <t>531885_072846_091023</t>
  </si>
  <si>
    <t>630160_072118_091023</t>
  </si>
  <si>
    <t>681612_072502_091023</t>
  </si>
  <si>
    <t>698240_071542_091023</t>
  </si>
  <si>
    <t>711594_072654_091023</t>
  </si>
  <si>
    <t>755254_073038_091023</t>
  </si>
  <si>
    <t>818699_071734_091023</t>
  </si>
  <si>
    <t>980233_071350_091023</t>
  </si>
  <si>
    <t>134119_132203_061023</t>
  </si>
  <si>
    <t>142574_135154_061023</t>
  </si>
  <si>
    <t>207154_124825_061023</t>
  </si>
  <si>
    <t>213503_125937_061023</t>
  </si>
  <si>
    <t>220361_140842_061023</t>
  </si>
  <si>
    <t>232792_125745_061023</t>
  </si>
  <si>
    <t>234141_122945_061023</t>
  </si>
  <si>
    <t>243524_131819_061023</t>
  </si>
  <si>
    <t>250328_122409_061023</t>
  </si>
  <si>
    <t>253282_130129_061023</t>
  </si>
  <si>
    <t>258451_131434_061023</t>
  </si>
  <si>
    <t>270536_132547_061023</t>
  </si>
  <si>
    <t>272688_141034_061023</t>
  </si>
  <si>
    <t>292895_125401_061023</t>
  </si>
  <si>
    <t>308704_134426_061023</t>
  </si>
  <si>
    <t>315827_132931_061023</t>
  </si>
  <si>
    <t>330924_120913_061023</t>
  </si>
  <si>
    <t>337263_125209_061023</t>
  </si>
  <si>
    <t>345894_125553_061023</t>
  </si>
  <si>
    <t>351884_122217_061023</t>
  </si>
  <si>
    <t>358188_124057_061023</t>
  </si>
  <si>
    <t>365350_121449_061023</t>
  </si>
  <si>
    <t>376507_141226_061023</t>
  </si>
  <si>
    <t>378271_133850_061023</t>
  </si>
  <si>
    <t>388756_123905_061023</t>
  </si>
  <si>
    <t>389737_130321_061023</t>
  </si>
  <si>
    <t>389789_125017_061023</t>
  </si>
  <si>
    <t>396431_134810_061023</t>
  </si>
  <si>
    <t>418331_132739_061023</t>
  </si>
  <si>
    <t>429863_140458_061023</t>
  </si>
  <si>
    <t>432603_121105_061023</t>
  </si>
  <si>
    <t>441450_131627_061023</t>
  </si>
  <si>
    <t>463457_121833_061023</t>
  </si>
  <si>
    <t>474153_140650_061023</t>
  </si>
  <si>
    <t>480922_130705_061023</t>
  </si>
  <si>
    <t>486925_132355_061023</t>
  </si>
  <si>
    <t>493027_140114_061023</t>
  </si>
  <si>
    <t>495980_123137_061023</t>
  </si>
  <si>
    <t>502274_141802_061023</t>
  </si>
  <si>
    <t>529769_133658_061023</t>
  </si>
  <si>
    <t>553070_135730_061023</t>
  </si>
  <si>
    <t>556151_124441_061023</t>
  </si>
  <si>
    <t>558259_124633_061023</t>
  </si>
  <si>
    <t>560691_133315_061023</t>
  </si>
  <si>
    <t>561582_141610_061023</t>
  </si>
  <si>
    <t>567947_123521_061023</t>
  </si>
  <si>
    <t>571300_131049_061023</t>
  </si>
  <si>
    <t>602541_123713_061023</t>
  </si>
  <si>
    <t>607378_132011_061023</t>
  </si>
  <si>
    <t>617900_134042_061023</t>
  </si>
  <si>
    <t>627819_122753_061023</t>
  </si>
  <si>
    <t>632239_121257_061023</t>
  </si>
  <si>
    <t>650395_130513_061023</t>
  </si>
  <si>
    <t>696492_122025_061023</t>
  </si>
  <si>
    <t>698363_135538_061023</t>
  </si>
  <si>
    <t>717367_122601_061023</t>
  </si>
  <si>
    <t>761305_140306_061023</t>
  </si>
  <si>
    <t>769801_120530_061023</t>
  </si>
  <si>
    <t>784030_134618_061023</t>
  </si>
  <si>
    <t>790901_135002_061023</t>
  </si>
  <si>
    <t>811102_121641_061023</t>
  </si>
  <si>
    <t>812405_141418_061023</t>
  </si>
  <si>
    <t>846262_124249_061023</t>
  </si>
  <si>
    <t>846300_135346_061023</t>
  </si>
  <si>
    <t>875464_131241_061023</t>
  </si>
  <si>
    <t>875580_130857_061023</t>
  </si>
  <si>
    <t>898189_120721_061023</t>
  </si>
  <si>
    <t>924870_134234_061023</t>
  </si>
  <si>
    <t>966737_123329_061023</t>
  </si>
  <si>
    <t>971494_133123_061023</t>
  </si>
  <si>
    <t>983250_135922_061023</t>
  </si>
  <si>
    <t>992825_133507_061023</t>
  </si>
  <si>
    <t>105650_155658_061023</t>
  </si>
  <si>
    <t>105788_155314_061023</t>
  </si>
  <si>
    <t>135536_155850_061023</t>
  </si>
  <si>
    <t>142639_143642_061023</t>
  </si>
  <si>
    <t>151691_162458_061023</t>
  </si>
  <si>
    <t>179022_155122_061023</t>
  </si>
  <si>
    <t>185125_155506_061023</t>
  </si>
  <si>
    <t>187826_154354_061023</t>
  </si>
  <si>
    <t>189061_144410_061023</t>
  </si>
  <si>
    <t>192514_141954_061023</t>
  </si>
  <si>
    <t>194222_151746_061023</t>
  </si>
  <si>
    <t>221789_150058_061023</t>
  </si>
  <si>
    <t>239964_151402_061023</t>
  </si>
  <si>
    <t>247566_152322_061023</t>
  </si>
  <si>
    <t>255613_161538_061023</t>
  </si>
  <si>
    <t>266457_163034_061023</t>
  </si>
  <si>
    <t>297076_153434_061023</t>
  </si>
  <si>
    <t>298574_160810_061023</t>
  </si>
  <si>
    <t>322652_160618_061023</t>
  </si>
  <si>
    <t>355510_144754_061023</t>
  </si>
  <si>
    <t>386589_163226_061023</t>
  </si>
  <si>
    <t>446559_162114_061023</t>
  </si>
  <si>
    <t>453882_143258_061023</t>
  </si>
  <si>
    <t>462185_145522_061023</t>
  </si>
  <si>
    <t>470479_145138_061023</t>
  </si>
  <si>
    <t>473540_160042_061023</t>
  </si>
  <si>
    <t>475787_152706_061023</t>
  </si>
  <si>
    <t>493668_143106_061023</t>
  </si>
  <si>
    <t>494264_152514_061023</t>
  </si>
  <si>
    <t>506535_154930_061023</t>
  </si>
  <si>
    <t>513147_153818_061023</t>
  </si>
  <si>
    <t>544013_161346_061023</t>
  </si>
  <si>
    <t>556955_142146_061023</t>
  </si>
  <si>
    <t>559692_153626_061023</t>
  </si>
  <si>
    <t>560711_161002_061023</t>
  </si>
  <si>
    <t>575132_150634_061023</t>
  </si>
  <si>
    <t>587341_142338_061023</t>
  </si>
  <si>
    <t>598528_153050_061023</t>
  </si>
  <si>
    <t>627338_143834_061023</t>
  </si>
  <si>
    <t>629343_160426_061023</t>
  </si>
  <si>
    <t>639312_151938_061023</t>
  </si>
  <si>
    <t>643482_144946_061023</t>
  </si>
  <si>
    <t>700822_145906_061023</t>
  </si>
  <si>
    <t>722426_154738_061023</t>
  </si>
  <si>
    <t>731793_142722_061023</t>
  </si>
  <si>
    <t>735668_151210_061023</t>
  </si>
  <si>
    <t>738755_153242_061023</t>
  </si>
  <si>
    <t>744612_145714_061023</t>
  </si>
  <si>
    <t>754400_161922_061023</t>
  </si>
  <si>
    <t>758871_151018_061023</t>
  </si>
  <si>
    <t>763472_150826_061023</t>
  </si>
  <si>
    <t>765516_154202_061023</t>
  </si>
  <si>
    <t>768816_154546_061023</t>
  </si>
  <si>
    <t>771763_145330_061023</t>
  </si>
  <si>
    <t>788019_151554_061023</t>
  </si>
  <si>
    <t>790151_162306_061023</t>
  </si>
  <si>
    <t>813875_154010_061023</t>
  </si>
  <si>
    <t>823847_150250_061023</t>
  </si>
  <si>
    <t>846047_150442_061023</t>
  </si>
  <si>
    <t>847066_142530_061023</t>
  </si>
  <si>
    <t>865725_152858_061023</t>
  </si>
  <si>
    <t>893363_144218_061023</t>
  </si>
  <si>
    <t>894080_142914_061023</t>
  </si>
  <si>
    <t>898463_162842_061023</t>
  </si>
  <si>
    <t>909378_143450_061023</t>
  </si>
  <si>
    <t>920653_160234_061023</t>
  </si>
  <si>
    <t>921681_144602_061023</t>
  </si>
  <si>
    <t>928691_161730_061023</t>
  </si>
  <si>
    <t>947952_161154_061023</t>
  </si>
  <si>
    <t>976403_162650_061023</t>
  </si>
  <si>
    <t>977495_144026_061023</t>
  </si>
  <si>
    <t>987732_152130_061023</t>
  </si>
  <si>
    <t>Drops durch Server (Anzahl übereinstimmend)</t>
  </si>
  <si>
    <t>keine Drops durch Client/Server/Switch reported</t>
  </si>
  <si>
    <t>185038_075236_091023</t>
  </si>
  <si>
    <t>341360_080004_091023</t>
  </si>
  <si>
    <t>376042_075044_091023</t>
  </si>
  <si>
    <t>412280_074852_091023</t>
  </si>
  <si>
    <t>579098_074700_091023</t>
  </si>
  <si>
    <t>703036_075620_091023</t>
  </si>
  <si>
    <t>726957_074508_091023</t>
  </si>
  <si>
    <t>798684_080156_091023</t>
  </si>
  <si>
    <t>928147_075812_091023</t>
  </si>
  <si>
    <t>952349_074316_091023</t>
  </si>
  <si>
    <t>991384_075428_091023</t>
  </si>
  <si>
    <t>997234_074125_091023</t>
  </si>
  <si>
    <t>Wiederholung erforderlich</t>
  </si>
  <si>
    <t>161562_082405_091023</t>
  </si>
  <si>
    <t>205053_081829_091023</t>
  </si>
  <si>
    <t>281348_081445_091023</t>
  </si>
  <si>
    <t>420807_082213_091023</t>
  </si>
  <si>
    <t>494160_083133_091023</t>
  </si>
  <si>
    <t>572093_082021_091023</t>
  </si>
  <si>
    <t>622299_081637_091023</t>
  </si>
  <si>
    <t>668962_081102_091023</t>
  </si>
  <si>
    <t>696994_081253_091023</t>
  </si>
  <si>
    <t>752803_082749_091023</t>
  </si>
  <si>
    <t>939149_082557_091023</t>
  </si>
  <si>
    <t>959982_082941_091023</t>
  </si>
  <si>
    <t>204115_085620_091023</t>
  </si>
  <si>
    <t>NETWORK_HPC</t>
  </si>
  <si>
    <t>286236_085428_091023</t>
  </si>
  <si>
    <t>355058_085044_091023</t>
  </si>
  <si>
    <t>472582_083933_091023</t>
  </si>
  <si>
    <t>560586_085236_091023</t>
  </si>
  <si>
    <t>563509_090004_091023</t>
  </si>
  <si>
    <t>589690_085812_091023</t>
  </si>
  <si>
    <t>619949_084852_091023</t>
  </si>
  <si>
    <t>692268_084700_091023</t>
  </si>
  <si>
    <t>693145_084124_091023</t>
  </si>
  <si>
    <t>857743_084508_091023</t>
  </si>
  <si>
    <t>904683_084316_091023</t>
  </si>
  <si>
    <t>142446_091224_091023</t>
  </si>
  <si>
    <t>181014_091608_091023</t>
  </si>
  <si>
    <t>283618_091033_091023</t>
  </si>
  <si>
    <t>606170_091416_091023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</si>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</sst>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1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11">
    <dxf>
      <numFmt numFmtId="1" formatCode="0"/>
    </dxf>
    <dxf>
      <numFmt numFmtId="2" formatCode="0.00"/>
    </dxf>
    <dxf>
      <numFmt numFmtId="2" formatCode="0.00"/>
    </dxf>
    <dxf>
      <font>
        <b/>
      </font>
    </dxf>
    <dxf>
      <font>
        <b/>
      </font>
      <numFmt numFmtId="164" formatCode="0.000%"/>
    </dxf>
    <dxf>
      <font>
        <b/>
      </font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V197" totalsRowShown="0" headerRowDxfId="10" headerRowBorderDxfId="9" tableBorderDxfId="8">
  <autoFilter ref="A1:V197" xr:uid="{F3BBF563-1890-4707-A2D7-7DFD0767C04A}"/>
  <sortState xmlns:xlrd2="http://schemas.microsoft.com/office/spreadsheetml/2017/richdata2" ref="A2:V197">
    <sortCondition ref="M1:M197"/>
  </sortState>
  <tableColumns count="22">
    <tableColumn id="1" xr3:uid="{BF229500-5BDC-4A9D-816A-3ECDFDDBFC9C}" name="Duration (s)" dataDxfId="7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6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5"/>
    <tableColumn id="16" xr3:uid="{87F3AD7B-507A-487F-AF4C-176AA4CA438B}" name="Verluste [Mw.]_x000a_(Verhaeltnis)" dataDxfId="4" dataCellStyle="Percent">
      <calculatedColumnFormula>Table1[[#This Row],[Verluste '[Mw.']
(Anzahl)]]/Table1[[#This Row],[Pakete '[Mw.']
(Anzahl)]]</calculatedColumnFormula>
    </tableColumn>
    <tableColumn id="14" xr3:uid="{8725EA04-C06E-40B7-93FF-0D89909564F0}" name="Pakete [Mw.]_x000a_(Anzahl)" dataDxfId="3"/>
    <tableColumn id="54" xr3:uid="{BD727F69-6C55-4591-B4B5-C9F811870DAD}" name="Pakete [Std. A.]"/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97"/>
  <sheetViews>
    <sheetView tabSelected="1" topLeftCell="J9" zoomScale="85" zoomScaleNormal="85" workbookViewId="0">
      <selection activeCell="Q133" sqref="Q133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customWidth="1"/>
    <col min="5" max="5" width="11.28515625" customWidth="1"/>
    <col min="6" max="6" width="9.140625" customWidth="1"/>
    <col min="7" max="7" width="10.85546875" customWidth="1"/>
    <col min="8" max="8" width="11.5703125" customWidth="1"/>
    <col min="9" max="9" width="18.42578125" bestFit="1" customWidth="1"/>
    <col min="10" max="10" width="11" customWidth="1"/>
    <col min="11" max="12" width="15" customWidth="1"/>
    <col min="13" max="13" width="10.7109375" bestFit="1" customWidth="1"/>
    <col min="14" max="14" width="8.7109375" bestFit="1" customWidth="1"/>
    <col min="15" max="17" width="17.28515625" style="7" customWidth="1"/>
    <col min="18" max="18" width="17.28515625" customWidth="1"/>
    <col min="19" max="20" width="18.28515625" customWidth="1"/>
    <col min="21" max="21" width="21.140625" bestFit="1" customWidth="1"/>
    <col min="22" max="22" width="46.5703125" bestFit="1" customWidth="1"/>
  </cols>
  <sheetData>
    <row r="1" spans="1:22" s="2" customFormat="1" ht="30" x14ac:dyDescent="0.25">
      <c r="A1" s="6" t="s">
        <v>30</v>
      </c>
      <c r="B1" s="4" t="s">
        <v>31</v>
      </c>
      <c r="C1" s="4" t="s">
        <v>20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16</v>
      </c>
      <c r="J1" s="4" t="s">
        <v>15</v>
      </c>
      <c r="K1" s="6" t="s">
        <v>32</v>
      </c>
      <c r="L1" s="6" t="s">
        <v>33</v>
      </c>
      <c r="M1" s="4" t="s">
        <v>14</v>
      </c>
      <c r="N1" s="4" t="s">
        <v>17</v>
      </c>
      <c r="O1" s="6" t="s">
        <v>22</v>
      </c>
      <c r="P1" s="6" t="s">
        <v>25</v>
      </c>
      <c r="Q1" s="6" t="s">
        <v>23</v>
      </c>
      <c r="R1" s="4" t="s">
        <v>21</v>
      </c>
      <c r="S1" s="6" t="s">
        <v>18</v>
      </c>
      <c r="T1" s="6" t="s">
        <v>19</v>
      </c>
      <c r="U1" s="4" t="s">
        <v>24</v>
      </c>
      <c r="V1" s="4" t="s">
        <v>34</v>
      </c>
    </row>
    <row r="2" spans="1:22" x14ac:dyDescent="0.25">
      <c r="A2" s="1">
        <v>100</v>
      </c>
      <c r="B2" t="s">
        <v>0</v>
      </c>
      <c r="C2" t="s">
        <v>47</v>
      </c>
      <c r="D2" t="s">
        <v>36</v>
      </c>
      <c r="E2" t="s">
        <v>37</v>
      </c>
      <c r="F2">
        <v>8100</v>
      </c>
      <c r="G2" s="1">
        <v>2500</v>
      </c>
      <c r="H2">
        <v>80</v>
      </c>
      <c r="I2" t="s">
        <v>8</v>
      </c>
      <c r="J2">
        <v>10</v>
      </c>
      <c r="M2" t="s">
        <v>26</v>
      </c>
      <c r="N2" t="s">
        <v>29</v>
      </c>
      <c r="O2" s="7">
        <v>0</v>
      </c>
      <c r="P2" s="8">
        <f>Table1[[#This Row],[Verluste '[Mw.']
(Anzahl)]]/Table1[[#This Row],[Pakete '[Mw.']
(Anzahl)]]</f>
        <v>0</v>
      </c>
      <c r="Q2" s="7">
        <v>13201635</v>
      </c>
      <c r="S2" s="3">
        <f>((Table1[[#This Row],[Pakete '[Mw.']
(Anzahl)]]/Table1[[#This Row],[Duration (s)]])*Table1[[#This Row],[Datagram]]*8)/1000000</f>
        <v>84.490464000000003</v>
      </c>
      <c r="T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128.8479576</v>
      </c>
      <c r="U2" s="5">
        <v>26784639</v>
      </c>
    </row>
    <row r="3" spans="1:22" x14ac:dyDescent="0.25">
      <c r="A3" s="1">
        <v>100</v>
      </c>
      <c r="B3" t="s">
        <v>0</v>
      </c>
      <c r="C3" t="s">
        <v>44</v>
      </c>
      <c r="D3" t="s">
        <v>36</v>
      </c>
      <c r="E3" t="s">
        <v>37</v>
      </c>
      <c r="F3">
        <v>8100</v>
      </c>
      <c r="G3" s="1">
        <v>5000</v>
      </c>
      <c r="H3">
        <v>80</v>
      </c>
      <c r="I3" t="s">
        <v>8</v>
      </c>
      <c r="J3">
        <v>10</v>
      </c>
      <c r="M3" t="s">
        <v>26</v>
      </c>
      <c r="N3" t="s">
        <v>29</v>
      </c>
      <c r="O3" s="7">
        <v>0</v>
      </c>
      <c r="P3" s="8">
        <f>Table1[[#This Row],[Verluste '[Mw.']
(Anzahl)]]/Table1[[#This Row],[Pakete '[Mw.']
(Anzahl)]]</f>
        <v>0</v>
      </c>
      <c r="Q3" s="7">
        <v>13194237</v>
      </c>
      <c r="S3" s="3">
        <f>((Table1[[#This Row],[Pakete '[Mw.']
(Anzahl)]]/Table1[[#This Row],[Duration (s)]])*Table1[[#This Row],[Datagram]]*8)/1000000</f>
        <v>84.443116799999999</v>
      </c>
      <c r="T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128.77575311999999</v>
      </c>
      <c r="U3" s="5">
        <v>6798799</v>
      </c>
    </row>
    <row r="4" spans="1:22" x14ac:dyDescent="0.25">
      <c r="A4" s="1">
        <v>100</v>
      </c>
      <c r="B4" t="s">
        <v>0</v>
      </c>
      <c r="C4" t="s">
        <v>48</v>
      </c>
      <c r="D4" t="s">
        <v>36</v>
      </c>
      <c r="E4" t="s">
        <v>37</v>
      </c>
      <c r="F4">
        <v>8100</v>
      </c>
      <c r="G4" s="1">
        <v>7500</v>
      </c>
      <c r="H4">
        <v>80</v>
      </c>
      <c r="I4" t="s">
        <v>8</v>
      </c>
      <c r="J4">
        <v>10</v>
      </c>
      <c r="M4" t="s">
        <v>26</v>
      </c>
      <c r="N4" t="s">
        <v>29</v>
      </c>
      <c r="O4" s="7">
        <v>0</v>
      </c>
      <c r="P4" s="8">
        <f>Table1[[#This Row],[Verluste '[Mw.']
(Anzahl)]]/Table1[[#This Row],[Pakete '[Mw.']
(Anzahl)]]</f>
        <v>0</v>
      </c>
      <c r="Q4" s="7">
        <v>13018707</v>
      </c>
      <c r="S4" s="3">
        <f>((Table1[[#This Row],[Pakete '[Mw.']
(Anzahl)]]/Table1[[#This Row],[Duration (s)]])*Table1[[#This Row],[Datagram]]*8)/1000000</f>
        <v>83.319724800000017</v>
      </c>
      <c r="T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127.06258032000001</v>
      </c>
      <c r="U4" s="5">
        <v>310534</v>
      </c>
    </row>
    <row r="5" spans="1:22" x14ac:dyDescent="0.25">
      <c r="A5" s="1">
        <v>100</v>
      </c>
      <c r="B5" t="s">
        <v>0</v>
      </c>
      <c r="C5" t="s">
        <v>35</v>
      </c>
      <c r="D5" t="s">
        <v>36</v>
      </c>
      <c r="E5" t="s">
        <v>37</v>
      </c>
      <c r="F5">
        <v>8100</v>
      </c>
      <c r="G5" s="1">
        <v>10000</v>
      </c>
      <c r="H5">
        <v>80</v>
      </c>
      <c r="I5" t="s">
        <v>8</v>
      </c>
      <c r="J5">
        <v>10</v>
      </c>
      <c r="M5" t="s">
        <v>26</v>
      </c>
      <c r="N5" t="s">
        <v>29</v>
      </c>
      <c r="O5" s="7">
        <v>0</v>
      </c>
      <c r="P5" s="8">
        <f>Table1[[#This Row],[Verluste '[Mw.']
(Anzahl)]]/Table1[[#This Row],[Pakete '[Mw.']
(Anzahl)]]</f>
        <v>0</v>
      </c>
      <c r="Q5" s="7">
        <v>9899060</v>
      </c>
      <c r="S5" s="3">
        <f>((Table1[[#This Row],[Pakete '[Mw.']
(Anzahl)]]/Table1[[#This Row],[Duration (s)]])*Table1[[#This Row],[Datagram]]*8)/1000000</f>
        <v>63.353983999999997</v>
      </c>
      <c r="T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96.614825600000003</v>
      </c>
      <c r="U5" s="5">
        <v>33020</v>
      </c>
    </row>
    <row r="6" spans="1:22" x14ac:dyDescent="0.25">
      <c r="A6" s="1">
        <v>100</v>
      </c>
      <c r="B6" t="s">
        <v>0</v>
      </c>
      <c r="C6" t="s">
        <v>43</v>
      </c>
      <c r="D6" t="s">
        <v>36</v>
      </c>
      <c r="E6" t="s">
        <v>37</v>
      </c>
      <c r="F6">
        <v>8100</v>
      </c>
      <c r="G6" s="1">
        <v>2500</v>
      </c>
      <c r="H6">
        <v>8900</v>
      </c>
      <c r="I6" t="s">
        <v>8</v>
      </c>
      <c r="J6">
        <v>10</v>
      </c>
      <c r="M6" t="s">
        <v>26</v>
      </c>
      <c r="N6" t="s">
        <v>29</v>
      </c>
      <c r="O6" s="7">
        <v>0</v>
      </c>
      <c r="P6" s="8">
        <f>Table1[[#This Row],[Verluste '[Mw.']
(Anzahl)]]/Table1[[#This Row],[Pakete '[Mw.']
(Anzahl)]]</f>
        <v>0</v>
      </c>
      <c r="Q6" s="7">
        <v>7017668</v>
      </c>
      <c r="S6" s="3">
        <f>((Table1[[#This Row],[Pakete '[Mw.']
(Anzahl)]]/Table1[[#This Row],[Duration (s)]])*Table1[[#This Row],[Datagram]]*8)/1000000</f>
        <v>4996.5796159999991</v>
      </c>
      <c r="T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5020.1589804799996</v>
      </c>
      <c r="U6" s="5">
        <v>32968765</v>
      </c>
    </row>
    <row r="7" spans="1:22" x14ac:dyDescent="0.25">
      <c r="A7" s="1">
        <v>100</v>
      </c>
      <c r="B7" t="s">
        <v>0</v>
      </c>
      <c r="C7" t="s">
        <v>38</v>
      </c>
      <c r="D7" t="s">
        <v>36</v>
      </c>
      <c r="E7" t="s">
        <v>37</v>
      </c>
      <c r="F7">
        <v>8100</v>
      </c>
      <c r="G7" s="1">
        <v>5000</v>
      </c>
      <c r="H7">
        <v>8900</v>
      </c>
      <c r="I7" t="s">
        <v>8</v>
      </c>
      <c r="J7">
        <v>10</v>
      </c>
      <c r="M7" t="s">
        <v>26</v>
      </c>
      <c r="N7" t="s">
        <v>29</v>
      </c>
      <c r="O7" s="7">
        <v>0</v>
      </c>
      <c r="P7" s="8">
        <f>Table1[[#This Row],[Verluste '[Mw.']
(Anzahl)]]/Table1[[#This Row],[Pakete '[Mw.']
(Anzahl)]]</f>
        <v>0</v>
      </c>
      <c r="Q7" s="7">
        <v>7030950</v>
      </c>
      <c r="S7" s="3">
        <f>((Table1[[#This Row],[Pakete '[Mw.']
(Anzahl)]]/Table1[[#This Row],[Duration (s)]])*Table1[[#This Row],[Datagram]]*8)/1000000</f>
        <v>5006.0364</v>
      </c>
      <c r="T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5029.6603919999998</v>
      </c>
      <c r="U7" s="5">
        <v>12962702</v>
      </c>
    </row>
    <row r="8" spans="1:22" x14ac:dyDescent="0.25">
      <c r="A8" s="1">
        <v>100</v>
      </c>
      <c r="B8" t="s">
        <v>0</v>
      </c>
      <c r="C8" t="s">
        <v>42</v>
      </c>
      <c r="D8" t="s">
        <v>36</v>
      </c>
      <c r="E8" t="s">
        <v>37</v>
      </c>
      <c r="F8">
        <v>8100</v>
      </c>
      <c r="G8" s="1">
        <v>7500</v>
      </c>
      <c r="H8">
        <v>8900</v>
      </c>
      <c r="I8" t="s">
        <v>8</v>
      </c>
      <c r="J8">
        <v>10</v>
      </c>
      <c r="M8" t="s">
        <v>26</v>
      </c>
      <c r="N8" t="s">
        <v>29</v>
      </c>
      <c r="O8" s="7">
        <v>0</v>
      </c>
      <c r="P8" s="8">
        <f>Table1[[#This Row],[Verluste '[Mw.']
(Anzahl)]]/Table1[[#This Row],[Pakete '[Mw.']
(Anzahl)]]</f>
        <v>0</v>
      </c>
      <c r="Q8" s="7">
        <v>6962075</v>
      </c>
      <c r="S8" s="3">
        <f>((Table1[[#This Row],[Pakete '[Mw.']
(Anzahl)]]/Table1[[#This Row],[Duration (s)]])*Table1[[#This Row],[Datagram]]*8)/1000000</f>
        <v>4956.9974000000002</v>
      </c>
      <c r="T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4980.3899719999999</v>
      </c>
      <c r="U8" s="5">
        <v>6367008</v>
      </c>
    </row>
    <row r="9" spans="1:22" x14ac:dyDescent="0.25">
      <c r="A9" s="1">
        <v>100</v>
      </c>
      <c r="B9" t="s">
        <v>0</v>
      </c>
      <c r="C9" t="s">
        <v>40</v>
      </c>
      <c r="D9" t="s">
        <v>36</v>
      </c>
      <c r="E9" t="s">
        <v>37</v>
      </c>
      <c r="F9">
        <v>8100</v>
      </c>
      <c r="G9" s="1">
        <v>10000</v>
      </c>
      <c r="H9">
        <v>8900</v>
      </c>
      <c r="I9" t="s">
        <v>8</v>
      </c>
      <c r="J9">
        <v>10</v>
      </c>
      <c r="M9" t="s">
        <v>26</v>
      </c>
      <c r="N9" t="s">
        <v>29</v>
      </c>
      <c r="O9" s="7">
        <v>0</v>
      </c>
      <c r="P9" s="8">
        <f>Table1[[#This Row],[Verluste '[Mw.']
(Anzahl)]]/Table1[[#This Row],[Pakete '[Mw.']
(Anzahl)]]</f>
        <v>0</v>
      </c>
      <c r="Q9" s="7">
        <v>7085178</v>
      </c>
      <c r="S9" s="3">
        <f>((Table1[[#This Row],[Pakete '[Mw.']
(Anzahl)]]/Table1[[#This Row],[Duration (s)]])*Table1[[#This Row],[Datagram]]*8)/1000000</f>
        <v>5044.6467359999997</v>
      </c>
      <c r="T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5068.45293408</v>
      </c>
      <c r="U9" s="5">
        <v>2911634</v>
      </c>
    </row>
    <row r="10" spans="1:22" x14ac:dyDescent="0.25">
      <c r="A10" s="1">
        <v>100</v>
      </c>
      <c r="B10" t="s">
        <v>0</v>
      </c>
      <c r="C10" t="s">
        <v>39</v>
      </c>
      <c r="D10" t="s">
        <v>36</v>
      </c>
      <c r="E10" t="s">
        <v>37</v>
      </c>
      <c r="F10">
        <v>8100</v>
      </c>
      <c r="G10" s="1">
        <v>2500</v>
      </c>
      <c r="H10">
        <v>65000</v>
      </c>
      <c r="I10" t="s">
        <v>8</v>
      </c>
      <c r="J10">
        <v>10</v>
      </c>
      <c r="M10" t="s">
        <v>26</v>
      </c>
      <c r="N10" t="s">
        <v>29</v>
      </c>
      <c r="O10" s="7">
        <v>0</v>
      </c>
      <c r="P10" s="8">
        <f>Table1[[#This Row],[Verluste '[Mw.']
(Anzahl)]]/Table1[[#This Row],[Pakete '[Mw.']
(Anzahl)]]</f>
        <v>0</v>
      </c>
      <c r="Q10" s="7">
        <v>1787566</v>
      </c>
      <c r="S10" s="3">
        <f>((Table1[[#This Row],[Pakete '[Mw.']
(Anzahl)]]/Table1[[#This Row],[Duration (s)]])*Table1[[#This Row],[Datagram]]*8)/1000000</f>
        <v>9295.3431999999993</v>
      </c>
      <c r="T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9335.3846783999998</v>
      </c>
      <c r="U10" s="5">
        <v>38198436</v>
      </c>
    </row>
    <row r="11" spans="1:22" x14ac:dyDescent="0.25">
      <c r="A11" s="1">
        <v>100</v>
      </c>
      <c r="B11" t="s">
        <v>0</v>
      </c>
      <c r="C11" t="s">
        <v>46</v>
      </c>
      <c r="D11" t="s">
        <v>36</v>
      </c>
      <c r="E11" t="s">
        <v>37</v>
      </c>
      <c r="F11">
        <v>8100</v>
      </c>
      <c r="G11" s="1">
        <v>5000</v>
      </c>
      <c r="H11">
        <v>65000</v>
      </c>
      <c r="I11" t="s">
        <v>8</v>
      </c>
      <c r="J11">
        <v>10</v>
      </c>
      <c r="M11" t="s">
        <v>26</v>
      </c>
      <c r="N11" t="s">
        <v>29</v>
      </c>
      <c r="O11" s="7">
        <v>0</v>
      </c>
      <c r="P11" s="8">
        <f>Table1[[#This Row],[Verluste '[Mw.']
(Anzahl)]]/Table1[[#This Row],[Pakete '[Mw.']
(Anzahl)]]</f>
        <v>0</v>
      </c>
      <c r="Q11" s="7">
        <v>1799158</v>
      </c>
      <c r="S11" s="3">
        <f>((Table1[[#This Row],[Pakete '[Mw.']
(Anzahl)]]/Table1[[#This Row],[Duration (s)]])*Table1[[#This Row],[Datagram]]*8)/1000000</f>
        <v>9355.6216000000004</v>
      </c>
      <c r="T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9395.9227392000012</v>
      </c>
      <c r="U11" s="5">
        <v>18194300</v>
      </c>
    </row>
    <row r="12" spans="1:22" x14ac:dyDescent="0.25">
      <c r="A12" s="1">
        <v>100</v>
      </c>
      <c r="B12" t="s">
        <v>0</v>
      </c>
      <c r="C12" t="s">
        <v>41</v>
      </c>
      <c r="D12" t="s">
        <v>36</v>
      </c>
      <c r="E12" t="s">
        <v>37</v>
      </c>
      <c r="F12">
        <v>8100</v>
      </c>
      <c r="G12" s="1">
        <v>7500</v>
      </c>
      <c r="H12">
        <v>65000</v>
      </c>
      <c r="I12" t="s">
        <v>8</v>
      </c>
      <c r="J12">
        <v>10</v>
      </c>
      <c r="M12" t="s">
        <v>26</v>
      </c>
      <c r="N12" t="s">
        <v>29</v>
      </c>
      <c r="O12" s="7">
        <v>0</v>
      </c>
      <c r="P12" s="8">
        <f>Table1[[#This Row],[Verluste '[Mw.']
(Anzahl)]]/Table1[[#This Row],[Pakete '[Mw.']
(Anzahl)]]</f>
        <v>0</v>
      </c>
      <c r="Q12" s="7">
        <v>1793268</v>
      </c>
      <c r="S12" s="3">
        <f>((Table1[[#This Row],[Pakete '[Mw.']
(Anzahl)]]/Table1[[#This Row],[Duration (s)]])*Table1[[#This Row],[Datagram]]*8)/1000000</f>
        <v>9324.9935999999998</v>
      </c>
      <c r="T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9365.1628032000008</v>
      </c>
      <c r="U12" s="5">
        <v>11535438</v>
      </c>
    </row>
    <row r="13" spans="1:22" x14ac:dyDescent="0.25">
      <c r="A13" s="1">
        <v>100</v>
      </c>
      <c r="B13" t="s">
        <v>0</v>
      </c>
      <c r="C13" t="s">
        <v>45</v>
      </c>
      <c r="D13" t="s">
        <v>36</v>
      </c>
      <c r="E13" t="s">
        <v>37</v>
      </c>
      <c r="F13">
        <v>8100</v>
      </c>
      <c r="G13" s="1">
        <v>10000</v>
      </c>
      <c r="H13">
        <v>65000</v>
      </c>
      <c r="I13" t="s">
        <v>8</v>
      </c>
      <c r="J13">
        <v>10</v>
      </c>
      <c r="M13" t="s">
        <v>26</v>
      </c>
      <c r="N13" t="s">
        <v>29</v>
      </c>
      <c r="O13" s="7">
        <v>0</v>
      </c>
      <c r="P13" s="8">
        <f>Table1[[#This Row],[Verluste '[Mw.']
(Anzahl)]]/Table1[[#This Row],[Pakete '[Mw.']
(Anzahl)]]</f>
        <v>0</v>
      </c>
      <c r="Q13" s="7">
        <v>1803896</v>
      </c>
      <c r="S13" s="3">
        <f>((Table1[[#This Row],[Pakete '[Mw.']
(Anzahl)]]/Table1[[#This Row],[Duration (s)]])*Table1[[#This Row],[Datagram]]*8)/1000000</f>
        <v>9380.2592000000004</v>
      </c>
      <c r="T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9420.6664703999995</v>
      </c>
      <c r="U13" s="5">
        <v>8192928</v>
      </c>
    </row>
    <row r="14" spans="1:22" x14ac:dyDescent="0.25">
      <c r="A14" s="1">
        <v>100</v>
      </c>
      <c r="B14" t="s">
        <v>0</v>
      </c>
      <c r="C14" t="s">
        <v>117</v>
      </c>
      <c r="D14" t="s">
        <v>36</v>
      </c>
      <c r="E14" t="s">
        <v>37</v>
      </c>
      <c r="F14">
        <v>8100</v>
      </c>
      <c r="G14" s="1">
        <v>2500</v>
      </c>
      <c r="H14">
        <v>80</v>
      </c>
      <c r="I14" t="s">
        <v>2</v>
      </c>
      <c r="J14">
        <v>8</v>
      </c>
      <c r="M14" t="s">
        <v>27</v>
      </c>
      <c r="N14" t="s">
        <v>29</v>
      </c>
      <c r="O14" s="7">
        <v>0</v>
      </c>
      <c r="P14" s="8">
        <f>Table1[[#This Row],[Verluste '[Mw.']
(Anzahl)]]/Table1[[#This Row],[Pakete '[Mw.']
(Anzahl)]]</f>
        <v>0</v>
      </c>
      <c r="Q14" s="7">
        <v>7712063</v>
      </c>
      <c r="S14" s="3">
        <f>((Table1[[#This Row],[Pakete '[Mw.']
(Anzahl)]]/Table1[[#This Row],[Duration (s)]])*Table1[[#This Row],[Datagram]]*8)/1000000</f>
        <v>49.357203200000001</v>
      </c>
      <c r="T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75.269734880000016</v>
      </c>
      <c r="U14">
        <v>32272765</v>
      </c>
    </row>
    <row r="15" spans="1:22" x14ac:dyDescent="0.25">
      <c r="A15" s="1">
        <v>100</v>
      </c>
      <c r="B15" t="s">
        <v>0</v>
      </c>
      <c r="C15" t="s">
        <v>86</v>
      </c>
      <c r="D15" t="s">
        <v>36</v>
      </c>
      <c r="E15" t="s">
        <v>37</v>
      </c>
      <c r="F15">
        <v>8100</v>
      </c>
      <c r="G15" s="1">
        <v>5000</v>
      </c>
      <c r="H15">
        <v>80</v>
      </c>
      <c r="I15" t="s">
        <v>2</v>
      </c>
      <c r="J15">
        <v>8</v>
      </c>
      <c r="M15" t="s">
        <v>27</v>
      </c>
      <c r="N15" t="s">
        <v>29</v>
      </c>
      <c r="O15" s="7">
        <v>0</v>
      </c>
      <c r="P15" s="8">
        <f>Table1[[#This Row],[Verluste '[Mw.']
(Anzahl)]]/Table1[[#This Row],[Pakete '[Mw.']
(Anzahl)]]</f>
        <v>0</v>
      </c>
      <c r="Q15" s="7">
        <v>7697285</v>
      </c>
      <c r="S15" s="3">
        <f>((Table1[[#This Row],[Pakete '[Mw.']
(Anzahl)]]/Table1[[#This Row],[Duration (s)]])*Table1[[#This Row],[Datagram]]*8)/1000000</f>
        <v>49.262624000000002</v>
      </c>
      <c r="T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75.125501600000007</v>
      </c>
      <c r="U15">
        <v>12295511</v>
      </c>
    </row>
    <row r="16" spans="1:22" x14ac:dyDescent="0.25">
      <c r="A16" s="1">
        <v>100</v>
      </c>
      <c r="B16" t="s">
        <v>0</v>
      </c>
      <c r="C16" t="s">
        <v>55</v>
      </c>
      <c r="D16" t="s">
        <v>36</v>
      </c>
      <c r="E16" t="s">
        <v>37</v>
      </c>
      <c r="F16">
        <v>8100</v>
      </c>
      <c r="G16" s="1">
        <v>7500</v>
      </c>
      <c r="H16">
        <v>80</v>
      </c>
      <c r="I16" t="s">
        <v>2</v>
      </c>
      <c r="J16">
        <v>8</v>
      </c>
      <c r="M16" t="s">
        <v>27</v>
      </c>
      <c r="N16" t="s">
        <v>29</v>
      </c>
      <c r="O16" s="7">
        <v>0</v>
      </c>
      <c r="P16" s="8">
        <f>Table1[[#This Row],[Verluste '[Mw.']
(Anzahl)]]/Table1[[#This Row],[Pakete '[Mw.']
(Anzahl)]]</f>
        <v>0</v>
      </c>
      <c r="Q16" s="7">
        <v>7723030</v>
      </c>
      <c r="S16" s="3">
        <f>((Table1[[#This Row],[Pakete '[Mw.']
(Anzahl)]]/Table1[[#This Row],[Duration (s)]])*Table1[[#This Row],[Datagram]]*8)/1000000</f>
        <v>49.427391999999998</v>
      </c>
      <c r="T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75.376772799999998</v>
      </c>
      <c r="U16">
        <v>5605247</v>
      </c>
    </row>
    <row r="17" spans="1:22" x14ac:dyDescent="0.25">
      <c r="A17" s="1">
        <v>100</v>
      </c>
      <c r="B17" t="s">
        <v>0</v>
      </c>
      <c r="C17" t="s">
        <v>99</v>
      </c>
      <c r="D17" t="s">
        <v>36</v>
      </c>
      <c r="E17" t="s">
        <v>37</v>
      </c>
      <c r="F17">
        <v>8100</v>
      </c>
      <c r="G17" s="1">
        <v>10000</v>
      </c>
      <c r="H17">
        <v>80</v>
      </c>
      <c r="I17" t="s">
        <v>2</v>
      </c>
      <c r="J17">
        <v>8</v>
      </c>
      <c r="M17" t="s">
        <v>27</v>
      </c>
      <c r="N17" t="s">
        <v>29</v>
      </c>
      <c r="O17" s="7">
        <v>0</v>
      </c>
      <c r="P17" s="8">
        <f>Table1[[#This Row],[Verluste '[Mw.']
(Anzahl)]]/Table1[[#This Row],[Pakete '[Mw.']
(Anzahl)]]</f>
        <v>0</v>
      </c>
      <c r="Q17" s="7">
        <v>7597166</v>
      </c>
      <c r="S17" s="3">
        <f>((Table1[[#This Row],[Pakete '[Mw.']
(Anzahl)]]/Table1[[#This Row],[Duration (s)]])*Table1[[#This Row],[Datagram]]*8)/1000000</f>
        <v>48.621862400000005</v>
      </c>
      <c r="T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74.148340159999989</v>
      </c>
      <c r="U17">
        <v>2399079</v>
      </c>
    </row>
    <row r="18" spans="1:22" x14ac:dyDescent="0.25">
      <c r="A18" s="1">
        <v>100</v>
      </c>
      <c r="B18" t="s">
        <v>0</v>
      </c>
      <c r="C18" t="s">
        <v>69</v>
      </c>
      <c r="D18" t="s">
        <v>36</v>
      </c>
      <c r="E18" t="s">
        <v>37</v>
      </c>
      <c r="F18">
        <v>8100</v>
      </c>
      <c r="G18" s="1">
        <v>2500</v>
      </c>
      <c r="H18">
        <v>8900</v>
      </c>
      <c r="I18" t="s">
        <v>2</v>
      </c>
      <c r="J18">
        <v>8</v>
      </c>
      <c r="M18" t="s">
        <v>27</v>
      </c>
      <c r="N18" t="s">
        <v>29</v>
      </c>
      <c r="O18" s="7">
        <v>0</v>
      </c>
      <c r="P18" s="8">
        <f>Table1[[#This Row],[Verluste '[Mw.']
(Anzahl)]]/Table1[[#This Row],[Pakete '[Mw.']
(Anzahl)]]</f>
        <v>0</v>
      </c>
      <c r="Q18" s="7">
        <v>4393113</v>
      </c>
      <c r="S18" s="3">
        <f>((Table1[[#This Row],[Pakete '[Mw.']
(Anzahl)]]/Table1[[#This Row],[Duration (s)]])*Table1[[#This Row],[Datagram]]*8)/1000000</f>
        <v>3127.8964559999999</v>
      </c>
      <c r="T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3142.65731568</v>
      </c>
      <c r="U18">
        <v>35591609</v>
      </c>
    </row>
    <row r="19" spans="1:22" x14ac:dyDescent="0.25">
      <c r="A19" s="1">
        <v>100</v>
      </c>
      <c r="B19" t="s">
        <v>0</v>
      </c>
      <c r="C19" t="s">
        <v>73</v>
      </c>
      <c r="D19" t="s">
        <v>36</v>
      </c>
      <c r="E19" t="s">
        <v>37</v>
      </c>
      <c r="F19">
        <v>8100</v>
      </c>
      <c r="G19" s="1">
        <v>5000</v>
      </c>
      <c r="H19">
        <v>8900</v>
      </c>
      <c r="I19" t="s">
        <v>2</v>
      </c>
      <c r="J19">
        <v>8</v>
      </c>
      <c r="M19" t="s">
        <v>27</v>
      </c>
      <c r="N19" t="s">
        <v>29</v>
      </c>
      <c r="O19" s="7">
        <v>0</v>
      </c>
      <c r="P19" s="8">
        <f>Table1[[#This Row],[Verluste '[Mw.']
(Anzahl)]]/Table1[[#This Row],[Pakete '[Mw.']
(Anzahl)]]</f>
        <v>0</v>
      </c>
      <c r="Q19" s="7">
        <v>4370944</v>
      </c>
      <c r="S19" s="3">
        <f>((Table1[[#This Row],[Pakete '[Mw.']
(Anzahl)]]/Table1[[#This Row],[Duration (s)]])*Table1[[#This Row],[Datagram]]*8)/1000000</f>
        <v>3112.1121280000002</v>
      </c>
      <c r="T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3126.7984998400002</v>
      </c>
      <c r="U19">
        <v>15621716</v>
      </c>
    </row>
    <row r="20" spans="1:22" x14ac:dyDescent="0.25">
      <c r="A20" s="1">
        <v>100</v>
      </c>
      <c r="B20" t="s">
        <v>0</v>
      </c>
      <c r="C20" t="s">
        <v>96</v>
      </c>
      <c r="D20" t="s">
        <v>36</v>
      </c>
      <c r="E20" t="s">
        <v>37</v>
      </c>
      <c r="F20">
        <v>8100</v>
      </c>
      <c r="G20" s="1">
        <v>7500</v>
      </c>
      <c r="H20">
        <v>8900</v>
      </c>
      <c r="I20" t="s">
        <v>2</v>
      </c>
      <c r="J20">
        <v>8</v>
      </c>
      <c r="M20" t="s">
        <v>27</v>
      </c>
      <c r="N20" t="s">
        <v>29</v>
      </c>
      <c r="O20" s="7">
        <v>0</v>
      </c>
      <c r="P20" s="8">
        <f>Table1[[#This Row],[Verluste '[Mw.']
(Anzahl)]]/Table1[[#This Row],[Pakete '[Mw.']
(Anzahl)]]</f>
        <v>0</v>
      </c>
      <c r="Q20" s="7">
        <v>4358356</v>
      </c>
      <c r="S20" s="3">
        <f>((Table1[[#This Row],[Pakete '[Mw.']
(Anzahl)]]/Table1[[#This Row],[Duration (s)]])*Table1[[#This Row],[Datagram]]*8)/1000000</f>
        <v>3103.1494720000001</v>
      </c>
      <c r="T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3117.7935481599998</v>
      </c>
      <c r="U20">
        <v>8970173</v>
      </c>
    </row>
    <row r="21" spans="1:22" x14ac:dyDescent="0.25">
      <c r="A21" s="1">
        <v>100</v>
      </c>
      <c r="B21" t="s">
        <v>0</v>
      </c>
      <c r="C21" t="s">
        <v>94</v>
      </c>
      <c r="D21" t="s">
        <v>36</v>
      </c>
      <c r="E21" t="s">
        <v>37</v>
      </c>
      <c r="F21">
        <v>8100</v>
      </c>
      <c r="G21" s="1">
        <v>10000</v>
      </c>
      <c r="H21">
        <v>8900</v>
      </c>
      <c r="I21" t="s">
        <v>2</v>
      </c>
      <c r="J21">
        <v>8</v>
      </c>
      <c r="M21" t="s">
        <v>27</v>
      </c>
      <c r="N21" t="s">
        <v>29</v>
      </c>
      <c r="O21" s="7">
        <v>0</v>
      </c>
      <c r="P21" s="8">
        <f>Table1[[#This Row],[Verluste '[Mw.']
(Anzahl)]]/Table1[[#This Row],[Pakete '[Mw.']
(Anzahl)]]</f>
        <v>0</v>
      </c>
      <c r="Q21" s="7">
        <v>4382630</v>
      </c>
      <c r="S21" s="3">
        <f>((Table1[[#This Row],[Pakete '[Mw.']
(Anzahl)]]/Table1[[#This Row],[Duration (s)]])*Table1[[#This Row],[Datagram]]*8)/1000000</f>
        <v>3120.4325600000002</v>
      </c>
      <c r="T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3135.1581968</v>
      </c>
      <c r="U21">
        <v>5613567</v>
      </c>
    </row>
    <row r="22" spans="1:22" x14ac:dyDescent="0.25">
      <c r="A22" s="1">
        <v>100</v>
      </c>
      <c r="B22" t="s">
        <v>0</v>
      </c>
      <c r="C22" t="s">
        <v>51</v>
      </c>
      <c r="D22" t="s">
        <v>36</v>
      </c>
      <c r="E22" t="s">
        <v>37</v>
      </c>
      <c r="F22">
        <v>8100</v>
      </c>
      <c r="G22" s="1">
        <v>2500</v>
      </c>
      <c r="H22">
        <v>65000</v>
      </c>
      <c r="I22" t="s">
        <v>2</v>
      </c>
      <c r="J22">
        <v>8</v>
      </c>
      <c r="M22" t="s">
        <v>27</v>
      </c>
      <c r="N22" t="s">
        <v>29</v>
      </c>
      <c r="O22" s="7">
        <v>0</v>
      </c>
      <c r="P22" s="8">
        <f>Table1[[#This Row],[Verluste '[Mw.']
(Anzahl)]]/Table1[[#This Row],[Pakete '[Mw.']
(Anzahl)]]</f>
        <v>0</v>
      </c>
      <c r="Q22" s="7">
        <v>1265288</v>
      </c>
      <c r="S22" s="3">
        <f>((Table1[[#This Row],[Pakete '[Mw.']
(Anzahl)]]/Table1[[#This Row],[Duration (s)]])*Table1[[#This Row],[Datagram]]*8)/1000000</f>
        <v>6579.4975999999997</v>
      </c>
      <c r="T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6607.8400511999998</v>
      </c>
      <c r="U22">
        <v>38718711</v>
      </c>
    </row>
    <row r="23" spans="1:22" x14ac:dyDescent="0.25">
      <c r="A23" s="1">
        <v>100</v>
      </c>
      <c r="B23" t="s">
        <v>0</v>
      </c>
      <c r="C23" t="s">
        <v>91</v>
      </c>
      <c r="D23" t="s">
        <v>36</v>
      </c>
      <c r="E23" t="s">
        <v>37</v>
      </c>
      <c r="F23">
        <v>8100</v>
      </c>
      <c r="G23" s="1">
        <v>5000</v>
      </c>
      <c r="H23">
        <v>65000</v>
      </c>
      <c r="I23" t="s">
        <v>2</v>
      </c>
      <c r="J23">
        <v>8</v>
      </c>
      <c r="M23" t="s">
        <v>27</v>
      </c>
      <c r="N23" t="s">
        <v>29</v>
      </c>
      <c r="O23" s="7">
        <v>0</v>
      </c>
      <c r="P23" s="8">
        <f>Table1[[#This Row],[Verluste '[Mw.']
(Anzahl)]]/Table1[[#This Row],[Pakete '[Mw.']
(Anzahl)]]</f>
        <v>0</v>
      </c>
      <c r="Q23" s="7">
        <v>1259069</v>
      </c>
      <c r="S23" s="3">
        <f>((Table1[[#This Row],[Pakete '[Mw.']
(Anzahl)]]/Table1[[#This Row],[Duration (s)]])*Table1[[#This Row],[Datagram]]*8)/1000000</f>
        <v>6547.1588000000002</v>
      </c>
      <c r="T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6575.3619456000006</v>
      </c>
      <c r="U23">
        <v>18732953</v>
      </c>
    </row>
    <row r="24" spans="1:22" x14ac:dyDescent="0.25">
      <c r="A24" s="1">
        <v>100</v>
      </c>
      <c r="B24" t="s">
        <v>0</v>
      </c>
      <c r="C24" t="s">
        <v>90</v>
      </c>
      <c r="D24" t="s">
        <v>36</v>
      </c>
      <c r="E24" t="s">
        <v>37</v>
      </c>
      <c r="F24">
        <v>8100</v>
      </c>
      <c r="G24" s="1">
        <v>7500</v>
      </c>
      <c r="H24">
        <v>65000</v>
      </c>
      <c r="I24" t="s">
        <v>2</v>
      </c>
      <c r="J24">
        <v>8</v>
      </c>
      <c r="M24" t="s">
        <v>27</v>
      </c>
      <c r="N24" t="s">
        <v>29</v>
      </c>
      <c r="O24" s="7">
        <v>0</v>
      </c>
      <c r="P24" s="8">
        <f>Table1[[#This Row],[Verluste '[Mw.']
(Anzahl)]]/Table1[[#This Row],[Pakete '[Mw.']
(Anzahl)]]</f>
        <v>0</v>
      </c>
      <c r="Q24" s="7">
        <v>1269034</v>
      </c>
      <c r="S24" s="3">
        <f>((Table1[[#This Row],[Pakete '[Mw.']
(Anzahl)]]/Table1[[#This Row],[Duration (s)]])*Table1[[#This Row],[Datagram]]*8)/1000000</f>
        <v>6598.9768000000004</v>
      </c>
      <c r="T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6627.4031616000002</v>
      </c>
      <c r="U24">
        <v>12059297</v>
      </c>
    </row>
    <row r="25" spans="1:22" x14ac:dyDescent="0.25">
      <c r="A25" s="1">
        <v>100</v>
      </c>
      <c r="B25" t="s">
        <v>0</v>
      </c>
      <c r="C25" t="s">
        <v>111</v>
      </c>
      <c r="D25" t="s">
        <v>36</v>
      </c>
      <c r="E25" t="s">
        <v>37</v>
      </c>
      <c r="F25">
        <v>8100</v>
      </c>
      <c r="G25" s="1">
        <v>10000</v>
      </c>
      <c r="H25">
        <v>65000</v>
      </c>
      <c r="I25" t="s">
        <v>2</v>
      </c>
      <c r="J25">
        <v>8</v>
      </c>
      <c r="M25" t="s">
        <v>27</v>
      </c>
      <c r="N25" t="s">
        <v>29</v>
      </c>
      <c r="O25" s="7">
        <v>0</v>
      </c>
      <c r="P25" s="8">
        <f>Table1[[#This Row],[Verluste '[Mw.']
(Anzahl)]]/Table1[[#This Row],[Pakete '[Mw.']
(Anzahl)]]</f>
        <v>0</v>
      </c>
      <c r="Q25" s="7">
        <v>1256888</v>
      </c>
      <c r="S25" s="3">
        <f>((Table1[[#This Row],[Pakete '[Mw.']
(Anzahl)]]/Table1[[#This Row],[Duration (s)]])*Table1[[#This Row],[Datagram]]*8)/1000000</f>
        <v>6535.8176000000003</v>
      </c>
      <c r="T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6563.9718911999998</v>
      </c>
      <c r="U25">
        <v>8739302</v>
      </c>
    </row>
    <row r="26" spans="1:22" x14ac:dyDescent="0.25">
      <c r="A26" s="1">
        <v>100</v>
      </c>
      <c r="B26" t="s">
        <v>0</v>
      </c>
      <c r="C26" t="s">
        <v>67</v>
      </c>
      <c r="D26" t="s">
        <v>36</v>
      </c>
      <c r="E26" t="s">
        <v>37</v>
      </c>
      <c r="F26">
        <v>8100</v>
      </c>
      <c r="G26" s="1">
        <v>2500</v>
      </c>
      <c r="H26">
        <v>80</v>
      </c>
      <c r="I26" t="s">
        <v>6</v>
      </c>
      <c r="J26">
        <v>7</v>
      </c>
      <c r="M26" t="s">
        <v>27</v>
      </c>
      <c r="N26" t="s">
        <v>29</v>
      </c>
      <c r="O26" s="7">
        <v>0</v>
      </c>
      <c r="P26" s="8">
        <f>Table1[[#This Row],[Verluste '[Mw.']
(Anzahl)]]/Table1[[#This Row],[Pakete '[Mw.']
(Anzahl)]]</f>
        <v>0</v>
      </c>
      <c r="Q26" s="7">
        <v>7823479</v>
      </c>
      <c r="S26" s="3">
        <f>((Table1[[#This Row],[Pakete '[Mw.']
(Anzahl)]]/Table1[[#This Row],[Duration (s)]])*Table1[[#This Row],[Datagram]]*8)/1000000</f>
        <v>50.070265599999992</v>
      </c>
      <c r="T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76.357155039999995</v>
      </c>
      <c r="U26">
        <v>32160496</v>
      </c>
    </row>
    <row r="27" spans="1:22" x14ac:dyDescent="0.25">
      <c r="A27" s="1">
        <v>100</v>
      </c>
      <c r="B27" t="s">
        <v>0</v>
      </c>
      <c r="C27" t="s">
        <v>62</v>
      </c>
      <c r="D27" t="s">
        <v>36</v>
      </c>
      <c r="E27" t="s">
        <v>37</v>
      </c>
      <c r="F27">
        <v>8100</v>
      </c>
      <c r="G27" s="1">
        <v>5000</v>
      </c>
      <c r="H27">
        <v>80</v>
      </c>
      <c r="I27" t="s">
        <v>6</v>
      </c>
      <c r="J27">
        <v>7</v>
      </c>
      <c r="M27" t="s">
        <v>27</v>
      </c>
      <c r="N27" t="s">
        <v>29</v>
      </c>
      <c r="O27" s="7">
        <v>0</v>
      </c>
      <c r="P27" s="8">
        <f>Table1[[#This Row],[Verluste '[Mw.']
(Anzahl)]]/Table1[[#This Row],[Pakete '[Mw.']
(Anzahl)]]</f>
        <v>0</v>
      </c>
      <c r="Q27" s="7">
        <v>7876094</v>
      </c>
      <c r="S27" s="3">
        <f>((Table1[[#This Row],[Pakete '[Mw.']
(Anzahl)]]/Table1[[#This Row],[Duration (s)]])*Table1[[#This Row],[Datagram]]*8)/1000000</f>
        <v>50.407001600000001</v>
      </c>
      <c r="T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76.870677439999994</v>
      </c>
      <c r="U27">
        <v>12116626</v>
      </c>
    </row>
    <row r="28" spans="1:22" x14ac:dyDescent="0.25">
      <c r="A28" s="1">
        <v>100</v>
      </c>
      <c r="B28" t="s">
        <v>0</v>
      </c>
      <c r="C28" t="s">
        <v>66</v>
      </c>
      <c r="D28" t="s">
        <v>36</v>
      </c>
      <c r="E28" t="s">
        <v>37</v>
      </c>
      <c r="F28">
        <v>8100</v>
      </c>
      <c r="G28" s="1">
        <v>7500</v>
      </c>
      <c r="H28">
        <v>80</v>
      </c>
      <c r="I28" t="s">
        <v>6</v>
      </c>
      <c r="J28">
        <v>7</v>
      </c>
      <c r="M28" t="s">
        <v>27</v>
      </c>
      <c r="N28" t="s">
        <v>29</v>
      </c>
      <c r="O28" s="7">
        <v>0</v>
      </c>
      <c r="P28" s="8">
        <f>Table1[[#This Row],[Verluste '[Mw.']
(Anzahl)]]/Table1[[#This Row],[Pakete '[Mw.']
(Anzahl)]]</f>
        <v>0</v>
      </c>
      <c r="Q28" s="7">
        <v>7450899</v>
      </c>
      <c r="S28" s="3">
        <f>((Table1[[#This Row],[Pakete '[Mw.']
(Anzahl)]]/Table1[[#This Row],[Duration (s)]])*Table1[[#This Row],[Datagram]]*8)/1000000</f>
        <v>47.685753599999998</v>
      </c>
      <c r="T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72.720774240000011</v>
      </c>
      <c r="U28">
        <v>5877500</v>
      </c>
    </row>
    <row r="29" spans="1:22" x14ac:dyDescent="0.25">
      <c r="A29" s="1">
        <v>100</v>
      </c>
      <c r="B29" t="s">
        <v>0</v>
      </c>
      <c r="C29" t="s">
        <v>75</v>
      </c>
      <c r="D29" t="s">
        <v>36</v>
      </c>
      <c r="E29" t="s">
        <v>37</v>
      </c>
      <c r="F29">
        <v>8100</v>
      </c>
      <c r="G29" s="1">
        <v>10000</v>
      </c>
      <c r="H29">
        <v>80</v>
      </c>
      <c r="I29" t="s">
        <v>6</v>
      </c>
      <c r="J29">
        <v>7</v>
      </c>
      <c r="M29" t="s">
        <v>27</v>
      </c>
      <c r="N29" t="s">
        <v>29</v>
      </c>
      <c r="O29" s="7">
        <v>0</v>
      </c>
      <c r="P29" s="8">
        <f>Table1[[#This Row],[Verluste '[Mw.']
(Anzahl)]]/Table1[[#This Row],[Pakete '[Mw.']
(Anzahl)]]</f>
        <v>0</v>
      </c>
      <c r="Q29" s="7">
        <v>7298151</v>
      </c>
      <c r="S29" s="3">
        <f>((Table1[[#This Row],[Pakete '[Mw.']
(Anzahl)]]/Table1[[#This Row],[Duration (s)]])*Table1[[#This Row],[Datagram]]*8)/1000000</f>
        <v>46.708166399999996</v>
      </c>
      <c r="T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71.229953759999987</v>
      </c>
      <c r="U29">
        <v>2697945</v>
      </c>
    </row>
    <row r="30" spans="1:22" x14ac:dyDescent="0.25">
      <c r="A30" s="1">
        <v>100</v>
      </c>
      <c r="B30" t="s">
        <v>0</v>
      </c>
      <c r="C30" t="s">
        <v>74</v>
      </c>
      <c r="D30" t="s">
        <v>36</v>
      </c>
      <c r="E30" t="s">
        <v>37</v>
      </c>
      <c r="F30">
        <v>8100</v>
      </c>
      <c r="G30" s="1">
        <v>2500</v>
      </c>
      <c r="H30">
        <v>8900</v>
      </c>
      <c r="I30" t="s">
        <v>6</v>
      </c>
      <c r="J30">
        <v>7</v>
      </c>
      <c r="M30" t="s">
        <v>27</v>
      </c>
      <c r="N30" t="s">
        <v>29</v>
      </c>
      <c r="O30" s="7">
        <v>0</v>
      </c>
      <c r="P30" s="8">
        <f>Table1[[#This Row],[Verluste '[Mw.']
(Anzahl)]]/Table1[[#This Row],[Pakete '[Mw.']
(Anzahl)]]</f>
        <v>0</v>
      </c>
      <c r="Q30" s="7">
        <v>4909724</v>
      </c>
      <c r="S30" s="3">
        <f>((Table1[[#This Row],[Pakete '[Mw.']
(Anzahl)]]/Table1[[#This Row],[Duration (s)]])*Table1[[#This Row],[Datagram]]*8)/1000000</f>
        <v>3495.7234880000001</v>
      </c>
      <c r="T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3512.2201606399999</v>
      </c>
      <c r="U30">
        <v>35074723</v>
      </c>
    </row>
    <row r="31" spans="1:22" x14ac:dyDescent="0.25">
      <c r="A31" s="1">
        <v>100</v>
      </c>
      <c r="B31" t="s">
        <v>0</v>
      </c>
      <c r="C31" t="s">
        <v>58</v>
      </c>
      <c r="D31" t="s">
        <v>36</v>
      </c>
      <c r="E31" t="s">
        <v>37</v>
      </c>
      <c r="F31">
        <v>8100</v>
      </c>
      <c r="G31" s="1">
        <v>5000</v>
      </c>
      <c r="H31">
        <v>8900</v>
      </c>
      <c r="I31" t="s">
        <v>6</v>
      </c>
      <c r="J31">
        <v>7</v>
      </c>
      <c r="M31" t="s">
        <v>27</v>
      </c>
      <c r="N31" t="s">
        <v>29</v>
      </c>
      <c r="O31" s="7">
        <v>0</v>
      </c>
      <c r="P31" s="8">
        <f>Table1[[#This Row],[Verluste '[Mw.']
(Anzahl)]]/Table1[[#This Row],[Pakete '[Mw.']
(Anzahl)]]</f>
        <v>0</v>
      </c>
      <c r="Q31" s="7">
        <v>4872720</v>
      </c>
      <c r="S31" s="3">
        <f>((Table1[[#This Row],[Pakete '[Mw.']
(Anzahl)]]/Table1[[#This Row],[Duration (s)]])*Table1[[#This Row],[Datagram]]*8)/1000000</f>
        <v>3469.37664</v>
      </c>
      <c r="T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3485.7489791999997</v>
      </c>
      <c r="U31">
        <v>15119033</v>
      </c>
    </row>
    <row r="32" spans="1:22" x14ac:dyDescent="0.25">
      <c r="A32" s="1">
        <v>100</v>
      </c>
      <c r="B32" t="s">
        <v>0</v>
      </c>
      <c r="C32" t="s">
        <v>52</v>
      </c>
      <c r="D32" t="s">
        <v>36</v>
      </c>
      <c r="E32" t="s">
        <v>37</v>
      </c>
      <c r="F32">
        <v>8100</v>
      </c>
      <c r="G32" s="1">
        <v>7500</v>
      </c>
      <c r="H32">
        <v>8900</v>
      </c>
      <c r="I32" t="s">
        <v>6</v>
      </c>
      <c r="J32">
        <v>7</v>
      </c>
      <c r="K32" t="s">
        <v>237</v>
      </c>
      <c r="M32" t="s">
        <v>27</v>
      </c>
      <c r="N32" t="s">
        <v>29</v>
      </c>
      <c r="O32" s="7">
        <v>1</v>
      </c>
      <c r="P32" s="8">
        <f>Table1[[#This Row],[Verluste '[Mw.']
(Anzahl)]]/Table1[[#This Row],[Pakete '[Mw.']
(Anzahl)]]</f>
        <v>2.0469006342321615E-7</v>
      </c>
      <c r="Q32" s="7">
        <v>4885435</v>
      </c>
      <c r="S32" s="3">
        <f>((Table1[[#This Row],[Pakete '[Mw.']
(Anzahl)]]/Table1[[#This Row],[Duration (s)]])*Table1[[#This Row],[Datagram]]*8)/1000000</f>
        <v>3478.4297200000001</v>
      </c>
      <c r="T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3494.8447815999998</v>
      </c>
      <c r="U32">
        <v>8442655</v>
      </c>
      <c r="V32" t="s">
        <v>194</v>
      </c>
    </row>
    <row r="33" spans="1:21" x14ac:dyDescent="0.25">
      <c r="A33" s="1">
        <v>100</v>
      </c>
      <c r="B33" t="s">
        <v>0</v>
      </c>
      <c r="C33" t="s">
        <v>54</v>
      </c>
      <c r="D33" t="s">
        <v>36</v>
      </c>
      <c r="E33" t="s">
        <v>37</v>
      </c>
      <c r="F33">
        <v>8100</v>
      </c>
      <c r="G33" s="1">
        <v>10000</v>
      </c>
      <c r="H33">
        <v>8900</v>
      </c>
      <c r="I33" t="s">
        <v>6</v>
      </c>
      <c r="J33">
        <v>7</v>
      </c>
      <c r="M33" t="s">
        <v>27</v>
      </c>
      <c r="N33" t="s">
        <v>29</v>
      </c>
      <c r="O33" s="7">
        <v>0</v>
      </c>
      <c r="P33" s="8">
        <f>Table1[[#This Row],[Verluste '[Mw.']
(Anzahl)]]/Table1[[#This Row],[Pakete '[Mw.']
(Anzahl)]]</f>
        <v>0</v>
      </c>
      <c r="Q33" s="7">
        <v>4888179</v>
      </c>
      <c r="S33" s="3">
        <f>((Table1[[#This Row],[Pakete '[Mw.']
(Anzahl)]]/Table1[[#This Row],[Duration (s)]])*Table1[[#This Row],[Datagram]]*8)/1000000</f>
        <v>3480.383448</v>
      </c>
      <c r="T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3496.80772944</v>
      </c>
      <c r="U33">
        <v>5108121</v>
      </c>
    </row>
    <row r="34" spans="1:21" x14ac:dyDescent="0.25">
      <c r="A34" s="1">
        <v>100</v>
      </c>
      <c r="B34" t="s">
        <v>0</v>
      </c>
      <c r="C34" t="s">
        <v>95</v>
      </c>
      <c r="D34" t="s">
        <v>36</v>
      </c>
      <c r="E34" t="s">
        <v>37</v>
      </c>
      <c r="F34">
        <v>8100</v>
      </c>
      <c r="G34" s="1">
        <v>2500</v>
      </c>
      <c r="H34">
        <v>65000</v>
      </c>
      <c r="I34" t="s">
        <v>6</v>
      </c>
      <c r="J34">
        <v>7</v>
      </c>
      <c r="M34" t="s">
        <v>27</v>
      </c>
      <c r="N34" t="s">
        <v>29</v>
      </c>
      <c r="O34" s="7">
        <v>0</v>
      </c>
      <c r="P34" s="8">
        <f>Table1[[#This Row],[Verluste '[Mw.']
(Anzahl)]]/Table1[[#This Row],[Pakete '[Mw.']
(Anzahl)]]</f>
        <v>0</v>
      </c>
      <c r="Q34" s="7">
        <v>1419522</v>
      </c>
      <c r="S34" s="3">
        <f>((Table1[[#This Row],[Pakete '[Mw.']
(Anzahl)]]/Table1[[#This Row],[Duration (s)]])*Table1[[#This Row],[Datagram]]*8)/1000000</f>
        <v>7381.5144</v>
      </c>
      <c r="T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7413.311692799999</v>
      </c>
      <c r="U34">
        <v>38564916</v>
      </c>
    </row>
    <row r="35" spans="1:21" x14ac:dyDescent="0.25">
      <c r="A35" s="1">
        <v>100</v>
      </c>
      <c r="B35" t="s">
        <v>0</v>
      </c>
      <c r="C35" t="s">
        <v>114</v>
      </c>
      <c r="D35" t="s">
        <v>36</v>
      </c>
      <c r="E35" t="s">
        <v>37</v>
      </c>
      <c r="F35">
        <v>8100</v>
      </c>
      <c r="G35" s="1">
        <v>5000</v>
      </c>
      <c r="H35">
        <v>65000</v>
      </c>
      <c r="I35" t="s">
        <v>6</v>
      </c>
      <c r="J35">
        <v>7</v>
      </c>
      <c r="M35" t="s">
        <v>27</v>
      </c>
      <c r="N35" t="s">
        <v>29</v>
      </c>
      <c r="O35" s="7">
        <v>0</v>
      </c>
      <c r="P35" s="8">
        <f>Table1[[#This Row],[Verluste '[Mw.']
(Anzahl)]]/Table1[[#This Row],[Pakete '[Mw.']
(Anzahl)]]</f>
        <v>0</v>
      </c>
      <c r="Q35" s="7">
        <v>1416663</v>
      </c>
      <c r="S35" s="3">
        <f>((Table1[[#This Row],[Pakete '[Mw.']
(Anzahl)]]/Table1[[#This Row],[Duration (s)]])*Table1[[#This Row],[Datagram]]*8)/1000000</f>
        <v>7366.6476000000002</v>
      </c>
      <c r="T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7398.3808511999996</v>
      </c>
      <c r="U35">
        <v>18575068</v>
      </c>
    </row>
    <row r="36" spans="1:21" x14ac:dyDescent="0.25">
      <c r="A36" s="1">
        <v>100</v>
      </c>
      <c r="B36" t="s">
        <v>0</v>
      </c>
      <c r="C36" t="s">
        <v>83</v>
      </c>
      <c r="D36" t="s">
        <v>36</v>
      </c>
      <c r="E36" t="s">
        <v>37</v>
      </c>
      <c r="F36">
        <v>8100</v>
      </c>
      <c r="G36" s="1">
        <v>7500</v>
      </c>
      <c r="H36">
        <v>65000</v>
      </c>
      <c r="I36" t="s">
        <v>6</v>
      </c>
      <c r="J36">
        <v>7</v>
      </c>
      <c r="M36" t="s">
        <v>27</v>
      </c>
      <c r="N36" t="s">
        <v>29</v>
      </c>
      <c r="O36" s="7">
        <v>0</v>
      </c>
      <c r="P36" s="8">
        <f>Table1[[#This Row],[Verluste '[Mw.']
(Anzahl)]]/Table1[[#This Row],[Pakete '[Mw.']
(Anzahl)]]</f>
        <v>0</v>
      </c>
      <c r="Q36" s="7">
        <v>1402824</v>
      </c>
      <c r="S36" s="3">
        <f>((Table1[[#This Row],[Pakete '[Mw.']
(Anzahl)]]/Table1[[#This Row],[Duration (s)]])*Table1[[#This Row],[Datagram]]*8)/1000000</f>
        <v>7294.6848</v>
      </c>
      <c r="T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7326.1080575999995</v>
      </c>
      <c r="U36">
        <v>11925288</v>
      </c>
    </row>
    <row r="37" spans="1:21" x14ac:dyDescent="0.25">
      <c r="A37" s="1">
        <v>100</v>
      </c>
      <c r="B37" t="s">
        <v>0</v>
      </c>
      <c r="C37" t="s">
        <v>101</v>
      </c>
      <c r="D37" t="s">
        <v>36</v>
      </c>
      <c r="E37" t="s">
        <v>37</v>
      </c>
      <c r="F37">
        <v>8100</v>
      </c>
      <c r="G37" s="1">
        <v>10000</v>
      </c>
      <c r="H37">
        <v>65000</v>
      </c>
      <c r="I37" t="s">
        <v>6</v>
      </c>
      <c r="J37">
        <v>7</v>
      </c>
      <c r="M37" t="s">
        <v>27</v>
      </c>
      <c r="N37" t="s">
        <v>29</v>
      </c>
      <c r="O37" s="7">
        <v>0</v>
      </c>
      <c r="P37" s="8">
        <f>Table1[[#This Row],[Verluste '[Mw.']
(Anzahl)]]/Table1[[#This Row],[Pakete '[Mw.']
(Anzahl)]]</f>
        <v>0</v>
      </c>
      <c r="Q37" s="7">
        <v>1401613</v>
      </c>
      <c r="S37" s="3">
        <f>((Table1[[#This Row],[Pakete '[Mw.']
(Anzahl)]]/Table1[[#This Row],[Duration (s)]])*Table1[[#This Row],[Datagram]]*8)/1000000</f>
        <v>7288.3876</v>
      </c>
      <c r="T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7319.7837312000001</v>
      </c>
      <c r="U37">
        <v>8594404</v>
      </c>
    </row>
    <row r="38" spans="1:21" x14ac:dyDescent="0.25">
      <c r="A38" s="1">
        <v>100</v>
      </c>
      <c r="B38" t="s">
        <v>0</v>
      </c>
      <c r="C38" t="s">
        <v>79</v>
      </c>
      <c r="D38" t="s">
        <v>36</v>
      </c>
      <c r="E38" t="s">
        <v>37</v>
      </c>
      <c r="F38">
        <v>8100</v>
      </c>
      <c r="G38" s="1">
        <v>2500</v>
      </c>
      <c r="H38">
        <v>80</v>
      </c>
      <c r="I38" t="s">
        <v>1</v>
      </c>
      <c r="J38">
        <v>8</v>
      </c>
      <c r="M38" t="s">
        <v>27</v>
      </c>
      <c r="N38" t="s">
        <v>29</v>
      </c>
      <c r="O38" s="7">
        <v>0</v>
      </c>
      <c r="P38" s="8">
        <f>Table1[[#This Row],[Verluste '[Mw.']
(Anzahl)]]/Table1[[#This Row],[Pakete '[Mw.']
(Anzahl)]]</f>
        <v>0</v>
      </c>
      <c r="Q38" s="7">
        <v>8693417</v>
      </c>
      <c r="S38" s="3">
        <f>((Table1[[#This Row],[Pakete '[Mw.']
(Anzahl)]]/Table1[[#This Row],[Duration (s)]])*Table1[[#This Row],[Datagram]]*8)/1000000</f>
        <v>55.6378688</v>
      </c>
      <c r="T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84.847749919999998</v>
      </c>
      <c r="U38">
        <v>31292326</v>
      </c>
    </row>
    <row r="39" spans="1:21" x14ac:dyDescent="0.25">
      <c r="A39" s="1">
        <v>100</v>
      </c>
      <c r="B39" t="s">
        <v>0</v>
      </c>
      <c r="C39" t="s">
        <v>65</v>
      </c>
      <c r="D39" t="s">
        <v>36</v>
      </c>
      <c r="E39" t="s">
        <v>37</v>
      </c>
      <c r="F39">
        <v>8100</v>
      </c>
      <c r="G39" s="1">
        <v>5000</v>
      </c>
      <c r="H39">
        <v>80</v>
      </c>
      <c r="I39" t="s">
        <v>1</v>
      </c>
      <c r="J39">
        <v>8</v>
      </c>
      <c r="M39" t="s">
        <v>27</v>
      </c>
      <c r="N39" t="s">
        <v>29</v>
      </c>
      <c r="O39" s="7">
        <v>0</v>
      </c>
      <c r="P39" s="8">
        <f>Table1[[#This Row],[Verluste '[Mw.']
(Anzahl)]]/Table1[[#This Row],[Pakete '[Mw.']
(Anzahl)]]</f>
        <v>0</v>
      </c>
      <c r="Q39" s="7">
        <v>8685485</v>
      </c>
      <c r="S39" s="3">
        <f>((Table1[[#This Row],[Pakete '[Mw.']
(Anzahl)]]/Table1[[#This Row],[Duration (s)]])*Table1[[#This Row],[Datagram]]*8)/1000000</f>
        <v>55.587103999999997</v>
      </c>
      <c r="T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84.770333600000015</v>
      </c>
      <c r="U39">
        <v>11307111</v>
      </c>
    </row>
    <row r="40" spans="1:21" x14ac:dyDescent="0.25">
      <c r="A40" s="1">
        <v>100</v>
      </c>
      <c r="B40" t="s">
        <v>0</v>
      </c>
      <c r="C40" t="s">
        <v>115</v>
      </c>
      <c r="D40" t="s">
        <v>36</v>
      </c>
      <c r="E40" t="s">
        <v>37</v>
      </c>
      <c r="F40">
        <v>8100</v>
      </c>
      <c r="G40" s="1">
        <v>7500</v>
      </c>
      <c r="H40">
        <v>80</v>
      </c>
      <c r="I40" t="s">
        <v>1</v>
      </c>
      <c r="J40">
        <v>8</v>
      </c>
      <c r="M40" t="s">
        <v>27</v>
      </c>
      <c r="N40" t="s">
        <v>29</v>
      </c>
      <c r="O40" s="7">
        <v>0</v>
      </c>
      <c r="P40" s="8">
        <f>Table1[[#This Row],[Verluste '[Mw.']
(Anzahl)]]/Table1[[#This Row],[Pakete '[Mw.']
(Anzahl)]]</f>
        <v>0</v>
      </c>
      <c r="Q40" s="7">
        <v>8690092</v>
      </c>
      <c r="S40" s="3">
        <f>((Table1[[#This Row],[Pakete '[Mw.']
(Anzahl)]]/Table1[[#This Row],[Duration (s)]])*Table1[[#This Row],[Datagram]]*8)/1000000</f>
        <v>55.616588799999995</v>
      </c>
      <c r="T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84.815297920000006</v>
      </c>
      <c r="U40">
        <v>4638746</v>
      </c>
    </row>
    <row r="41" spans="1:21" x14ac:dyDescent="0.25">
      <c r="A41" s="1">
        <v>100</v>
      </c>
      <c r="B41" t="s">
        <v>0</v>
      </c>
      <c r="C41" t="s">
        <v>106</v>
      </c>
      <c r="D41" t="s">
        <v>36</v>
      </c>
      <c r="E41" t="s">
        <v>37</v>
      </c>
      <c r="F41">
        <v>8100</v>
      </c>
      <c r="G41" s="1">
        <v>10000</v>
      </c>
      <c r="H41">
        <v>80</v>
      </c>
      <c r="I41" t="s">
        <v>1</v>
      </c>
      <c r="J41">
        <v>8</v>
      </c>
      <c r="M41" t="s">
        <v>27</v>
      </c>
      <c r="N41" t="s">
        <v>29</v>
      </c>
      <c r="O41" s="7">
        <v>0</v>
      </c>
      <c r="P41" s="8">
        <f>Table1[[#This Row],[Verluste '[Mw.']
(Anzahl)]]/Table1[[#This Row],[Pakete '[Mw.']
(Anzahl)]]</f>
        <v>0</v>
      </c>
      <c r="Q41" s="7">
        <v>8323517</v>
      </c>
      <c r="S41" s="3">
        <f>((Table1[[#This Row],[Pakete '[Mw.']
(Anzahl)]]/Table1[[#This Row],[Duration (s)]])*Table1[[#This Row],[Datagram]]*8)/1000000</f>
        <v>53.270508799999995</v>
      </c>
      <c r="T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81.237525919999996</v>
      </c>
      <c r="U41">
        <v>1587541</v>
      </c>
    </row>
    <row r="42" spans="1:21" x14ac:dyDescent="0.25">
      <c r="A42" s="1">
        <v>100</v>
      </c>
      <c r="B42" t="s">
        <v>0</v>
      </c>
      <c r="C42" t="s">
        <v>81</v>
      </c>
      <c r="D42" t="s">
        <v>36</v>
      </c>
      <c r="E42" t="s">
        <v>37</v>
      </c>
      <c r="F42">
        <v>8100</v>
      </c>
      <c r="G42" s="1">
        <v>2500</v>
      </c>
      <c r="H42">
        <v>8900</v>
      </c>
      <c r="I42" t="s">
        <v>1</v>
      </c>
      <c r="J42">
        <v>8</v>
      </c>
      <c r="M42" t="s">
        <v>27</v>
      </c>
      <c r="N42" t="s">
        <v>29</v>
      </c>
      <c r="O42" s="7">
        <v>0</v>
      </c>
      <c r="P42" s="8">
        <f>Table1[[#This Row],[Verluste '[Mw.']
(Anzahl)]]/Table1[[#This Row],[Pakete '[Mw.']
(Anzahl)]]</f>
        <v>0</v>
      </c>
      <c r="Q42" s="7">
        <v>4964018</v>
      </c>
      <c r="S42" s="3">
        <f>((Table1[[#This Row],[Pakete '[Mw.']
(Anzahl)]]/Table1[[#This Row],[Duration (s)]])*Table1[[#This Row],[Datagram]]*8)/1000000</f>
        <v>3534.3808159999999</v>
      </c>
      <c r="T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3551.0599164800001</v>
      </c>
      <c r="U42">
        <v>35022389</v>
      </c>
    </row>
    <row r="43" spans="1:21" x14ac:dyDescent="0.25">
      <c r="A43" s="1">
        <v>100</v>
      </c>
      <c r="B43" t="s">
        <v>0</v>
      </c>
      <c r="C43" t="s">
        <v>109</v>
      </c>
      <c r="D43" t="s">
        <v>36</v>
      </c>
      <c r="E43" t="s">
        <v>37</v>
      </c>
      <c r="F43">
        <v>8100</v>
      </c>
      <c r="G43" s="1">
        <v>5000</v>
      </c>
      <c r="H43">
        <v>8900</v>
      </c>
      <c r="I43" t="s">
        <v>1</v>
      </c>
      <c r="J43">
        <v>8</v>
      </c>
      <c r="M43" t="s">
        <v>27</v>
      </c>
      <c r="N43" t="s">
        <v>29</v>
      </c>
      <c r="O43" s="7">
        <v>0</v>
      </c>
      <c r="P43" s="8">
        <f>Table1[[#This Row],[Verluste '[Mw.']
(Anzahl)]]/Table1[[#This Row],[Pakete '[Mw.']
(Anzahl)]]</f>
        <v>0</v>
      </c>
      <c r="Q43" s="7">
        <v>4997773</v>
      </c>
      <c r="S43" s="3">
        <f>((Table1[[#This Row],[Pakete '[Mw.']
(Anzahl)]]/Table1[[#This Row],[Duration (s)]])*Table1[[#This Row],[Datagram]]*8)/1000000</f>
        <v>3558.4143760000002</v>
      </c>
      <c r="T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3575.2068932800003</v>
      </c>
      <c r="U43">
        <v>14994917</v>
      </c>
    </row>
    <row r="44" spans="1:21" x14ac:dyDescent="0.25">
      <c r="A44" s="1">
        <v>100</v>
      </c>
      <c r="B44" t="s">
        <v>0</v>
      </c>
      <c r="C44" t="s">
        <v>70</v>
      </c>
      <c r="D44" t="s">
        <v>36</v>
      </c>
      <c r="E44" t="s">
        <v>37</v>
      </c>
      <c r="F44">
        <v>8100</v>
      </c>
      <c r="G44" s="1">
        <v>7500</v>
      </c>
      <c r="H44">
        <v>8900</v>
      </c>
      <c r="I44" t="s">
        <v>1</v>
      </c>
      <c r="J44">
        <v>8</v>
      </c>
      <c r="M44" t="s">
        <v>27</v>
      </c>
      <c r="N44" t="s">
        <v>29</v>
      </c>
      <c r="O44" s="7">
        <v>0</v>
      </c>
      <c r="P44" s="8">
        <f>Table1[[#This Row],[Verluste '[Mw.']
(Anzahl)]]/Table1[[#This Row],[Pakete '[Mw.']
(Anzahl)]]</f>
        <v>0</v>
      </c>
      <c r="Q44" s="7">
        <v>4980159</v>
      </c>
      <c r="S44" s="3">
        <f>((Table1[[#This Row],[Pakete '[Mw.']
(Anzahl)]]/Table1[[#This Row],[Duration (s)]])*Table1[[#This Row],[Datagram]]*8)/1000000</f>
        <v>3545.8732079999995</v>
      </c>
      <c r="T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3562.6065422399997</v>
      </c>
      <c r="U44">
        <v>8348394</v>
      </c>
    </row>
    <row r="45" spans="1:21" x14ac:dyDescent="0.25">
      <c r="A45" s="1">
        <v>100</v>
      </c>
      <c r="B45" t="s">
        <v>0</v>
      </c>
      <c r="C45" t="s">
        <v>100</v>
      </c>
      <c r="D45" t="s">
        <v>36</v>
      </c>
      <c r="E45" t="s">
        <v>37</v>
      </c>
      <c r="F45">
        <v>8100</v>
      </c>
      <c r="G45" s="1">
        <v>10000</v>
      </c>
      <c r="H45">
        <v>8900</v>
      </c>
      <c r="I45" t="s">
        <v>1</v>
      </c>
      <c r="J45">
        <v>8</v>
      </c>
      <c r="M45" t="s">
        <v>27</v>
      </c>
      <c r="N45" t="s">
        <v>29</v>
      </c>
      <c r="O45" s="7">
        <v>0</v>
      </c>
      <c r="P45" s="8">
        <f>Table1[[#This Row],[Verluste '[Mw.']
(Anzahl)]]/Table1[[#This Row],[Pakete '[Mw.']
(Anzahl)]]</f>
        <v>0</v>
      </c>
      <c r="Q45" s="7">
        <v>4993152</v>
      </c>
      <c r="S45" s="3">
        <f>((Table1[[#This Row],[Pakete '[Mw.']
(Anzahl)]]/Table1[[#This Row],[Duration (s)]])*Table1[[#This Row],[Datagram]]*8)/1000000</f>
        <v>3555.1242240000001</v>
      </c>
      <c r="T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3571.9012147199996</v>
      </c>
      <c r="U45">
        <v>5003386</v>
      </c>
    </row>
    <row r="46" spans="1:21" x14ac:dyDescent="0.25">
      <c r="A46" s="1">
        <v>100</v>
      </c>
      <c r="B46" t="s">
        <v>0</v>
      </c>
      <c r="C46" t="s">
        <v>104</v>
      </c>
      <c r="D46" t="s">
        <v>36</v>
      </c>
      <c r="E46" t="s">
        <v>37</v>
      </c>
      <c r="F46">
        <v>8100</v>
      </c>
      <c r="G46" s="1">
        <v>2500</v>
      </c>
      <c r="H46">
        <v>65000</v>
      </c>
      <c r="I46" t="s">
        <v>1</v>
      </c>
      <c r="J46">
        <v>8</v>
      </c>
      <c r="M46" t="s">
        <v>27</v>
      </c>
      <c r="N46" t="s">
        <v>29</v>
      </c>
      <c r="O46" s="7">
        <v>0</v>
      </c>
      <c r="P46" s="8">
        <f>Table1[[#This Row],[Verluste '[Mw.']
(Anzahl)]]/Table1[[#This Row],[Pakete '[Mw.']
(Anzahl)]]</f>
        <v>0</v>
      </c>
      <c r="Q46" s="7">
        <v>1434202</v>
      </c>
      <c r="S46" s="3">
        <f>((Table1[[#This Row],[Pakete '[Mw.']
(Anzahl)]]/Table1[[#This Row],[Duration (s)]])*Table1[[#This Row],[Datagram]]*8)/1000000</f>
        <v>7457.8504000000003</v>
      </c>
      <c r="T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7489.9765248000003</v>
      </c>
      <c r="U46">
        <v>38551966</v>
      </c>
    </row>
    <row r="47" spans="1:21" x14ac:dyDescent="0.25">
      <c r="A47" s="1">
        <v>100</v>
      </c>
      <c r="B47" t="s">
        <v>0</v>
      </c>
      <c r="C47" t="s">
        <v>57</v>
      </c>
      <c r="D47" t="s">
        <v>36</v>
      </c>
      <c r="E47" t="s">
        <v>37</v>
      </c>
      <c r="F47">
        <v>8100</v>
      </c>
      <c r="G47" s="1">
        <v>5000</v>
      </c>
      <c r="H47">
        <v>65000</v>
      </c>
      <c r="I47" t="s">
        <v>1</v>
      </c>
      <c r="J47">
        <v>8</v>
      </c>
      <c r="M47" t="s">
        <v>27</v>
      </c>
      <c r="N47" t="s">
        <v>29</v>
      </c>
      <c r="O47" s="7">
        <v>0</v>
      </c>
      <c r="P47" s="8">
        <f>Table1[[#This Row],[Verluste '[Mw.']
(Anzahl)]]/Table1[[#This Row],[Pakete '[Mw.']
(Anzahl)]]</f>
        <v>0</v>
      </c>
      <c r="Q47" s="7">
        <v>1435870</v>
      </c>
      <c r="S47" s="3">
        <f>((Table1[[#This Row],[Pakete '[Mw.']
(Anzahl)]]/Table1[[#This Row],[Duration (s)]])*Table1[[#This Row],[Datagram]]*8)/1000000</f>
        <v>7466.5240000000003</v>
      </c>
      <c r="T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7498.6874879999996</v>
      </c>
      <c r="U47">
        <v>18556782</v>
      </c>
    </row>
    <row r="48" spans="1:21" x14ac:dyDescent="0.25">
      <c r="A48" s="1">
        <v>100</v>
      </c>
      <c r="B48" t="s">
        <v>0</v>
      </c>
      <c r="C48" t="s">
        <v>68</v>
      </c>
      <c r="D48" t="s">
        <v>36</v>
      </c>
      <c r="E48" t="s">
        <v>37</v>
      </c>
      <c r="F48">
        <v>8100</v>
      </c>
      <c r="G48" s="1">
        <v>7500</v>
      </c>
      <c r="H48">
        <v>65000</v>
      </c>
      <c r="I48" t="s">
        <v>1</v>
      </c>
      <c r="J48">
        <v>8</v>
      </c>
      <c r="M48" t="s">
        <v>27</v>
      </c>
      <c r="N48" t="s">
        <v>29</v>
      </c>
      <c r="O48" s="7">
        <v>0</v>
      </c>
      <c r="P48" s="8">
        <f>Table1[[#This Row],[Verluste '[Mw.']
(Anzahl)]]/Table1[[#This Row],[Pakete '[Mw.']
(Anzahl)]]</f>
        <v>0</v>
      </c>
      <c r="Q48" s="7">
        <v>1427849</v>
      </c>
      <c r="S48" s="3">
        <f>((Table1[[#This Row],[Pakete '[Mw.']
(Anzahl)]]/Table1[[#This Row],[Duration (s)]])*Table1[[#This Row],[Datagram]]*8)/1000000</f>
        <v>7424.8148000000001</v>
      </c>
      <c r="T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7456.7986175999995</v>
      </c>
      <c r="U48">
        <v>11900820</v>
      </c>
    </row>
    <row r="49" spans="1:21" x14ac:dyDescent="0.25">
      <c r="A49" s="1">
        <v>100</v>
      </c>
      <c r="B49" t="s">
        <v>0</v>
      </c>
      <c r="C49" t="s">
        <v>102</v>
      </c>
      <c r="D49" t="s">
        <v>36</v>
      </c>
      <c r="E49" t="s">
        <v>37</v>
      </c>
      <c r="F49">
        <v>8100</v>
      </c>
      <c r="G49" s="1">
        <v>10000</v>
      </c>
      <c r="H49">
        <v>65000</v>
      </c>
      <c r="I49" t="s">
        <v>1</v>
      </c>
      <c r="J49">
        <v>8</v>
      </c>
      <c r="M49" t="s">
        <v>27</v>
      </c>
      <c r="N49" t="s">
        <v>29</v>
      </c>
      <c r="O49" s="7">
        <v>0</v>
      </c>
      <c r="P49" s="8">
        <f>Table1[[#This Row],[Verluste '[Mw.']
(Anzahl)]]/Table1[[#This Row],[Pakete '[Mw.']
(Anzahl)]]</f>
        <v>0</v>
      </c>
      <c r="Q49" s="7">
        <v>1425284</v>
      </c>
      <c r="S49" s="3">
        <f>((Table1[[#This Row],[Pakete '[Mw.']
(Anzahl)]]/Table1[[#This Row],[Duration (s)]])*Table1[[#This Row],[Datagram]]*8)/1000000</f>
        <v>7411.4768000000004</v>
      </c>
      <c r="T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7443.4031616000002</v>
      </c>
      <c r="U49">
        <v>8571020</v>
      </c>
    </row>
    <row r="50" spans="1:21" x14ac:dyDescent="0.25">
      <c r="A50" s="1">
        <v>100</v>
      </c>
      <c r="B50" t="s">
        <v>0</v>
      </c>
      <c r="C50" t="s">
        <v>98</v>
      </c>
      <c r="D50" t="s">
        <v>36</v>
      </c>
      <c r="E50" t="s">
        <v>37</v>
      </c>
      <c r="F50">
        <v>8100</v>
      </c>
      <c r="G50" s="1">
        <v>2500</v>
      </c>
      <c r="H50">
        <v>80</v>
      </c>
      <c r="I50" t="s">
        <v>5</v>
      </c>
      <c r="J50">
        <v>8</v>
      </c>
      <c r="M50" t="s">
        <v>27</v>
      </c>
      <c r="N50" t="s">
        <v>29</v>
      </c>
      <c r="O50" s="7">
        <v>0</v>
      </c>
      <c r="P50" s="8">
        <f>Table1[[#This Row],[Verluste '[Mw.']
(Anzahl)]]/Table1[[#This Row],[Pakete '[Mw.']
(Anzahl)]]</f>
        <v>0</v>
      </c>
      <c r="Q50" s="7">
        <v>13076059</v>
      </c>
      <c r="S50" s="3">
        <f>((Table1[[#This Row],[Pakete '[Mw.']
(Anzahl)]]/Table1[[#This Row],[Duration (s)]])*Table1[[#This Row],[Datagram]]*8)/1000000</f>
        <v>83.686777599999999</v>
      </c>
      <c r="T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127.62233584000001</v>
      </c>
      <c r="U50">
        <v>26907741</v>
      </c>
    </row>
    <row r="51" spans="1:21" x14ac:dyDescent="0.25">
      <c r="A51" s="1">
        <v>100</v>
      </c>
      <c r="B51" t="s">
        <v>0</v>
      </c>
      <c r="C51" t="s">
        <v>72</v>
      </c>
      <c r="D51" t="s">
        <v>36</v>
      </c>
      <c r="E51" t="s">
        <v>37</v>
      </c>
      <c r="F51">
        <v>8100</v>
      </c>
      <c r="G51" s="1">
        <v>5000</v>
      </c>
      <c r="H51">
        <v>80</v>
      </c>
      <c r="I51" t="s">
        <v>5</v>
      </c>
      <c r="J51">
        <v>8</v>
      </c>
      <c r="M51" t="s">
        <v>27</v>
      </c>
      <c r="N51" t="s">
        <v>29</v>
      </c>
      <c r="O51" s="7">
        <v>0</v>
      </c>
      <c r="P51" s="8">
        <f>Table1[[#This Row],[Verluste '[Mw.']
(Anzahl)]]/Table1[[#This Row],[Pakete '[Mw.']
(Anzahl)]]</f>
        <v>0</v>
      </c>
      <c r="Q51" s="7">
        <v>13076944</v>
      </c>
      <c r="S51" s="3">
        <f>((Table1[[#This Row],[Pakete '[Mw.']
(Anzahl)]]/Table1[[#This Row],[Duration (s)]])*Table1[[#This Row],[Datagram]]*8)/1000000</f>
        <v>83.692441599999995</v>
      </c>
      <c r="T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127.63097343999999</v>
      </c>
      <c r="U51">
        <v>6915690</v>
      </c>
    </row>
    <row r="52" spans="1:21" x14ac:dyDescent="0.25">
      <c r="A52" s="1">
        <v>100</v>
      </c>
      <c r="B52" t="s">
        <v>0</v>
      </c>
      <c r="C52" t="s">
        <v>88</v>
      </c>
      <c r="D52" t="s">
        <v>36</v>
      </c>
      <c r="E52" t="s">
        <v>37</v>
      </c>
      <c r="F52">
        <v>8100</v>
      </c>
      <c r="G52" s="1">
        <v>7500</v>
      </c>
      <c r="H52">
        <v>80</v>
      </c>
      <c r="I52" t="s">
        <v>5</v>
      </c>
      <c r="J52">
        <v>8</v>
      </c>
      <c r="M52" t="s">
        <v>27</v>
      </c>
      <c r="N52" t="s">
        <v>29</v>
      </c>
      <c r="O52" s="7">
        <v>0</v>
      </c>
      <c r="P52" s="8">
        <f>Table1[[#This Row],[Verluste '[Mw.']
(Anzahl)]]/Table1[[#This Row],[Pakete '[Mw.']
(Anzahl)]]</f>
        <v>0</v>
      </c>
      <c r="Q52" s="7">
        <v>12892645</v>
      </c>
      <c r="S52" s="3">
        <f>((Table1[[#This Row],[Pakete '[Mw.']
(Anzahl)]]/Table1[[#This Row],[Duration (s)]])*Table1[[#This Row],[Datagram]]*8)/1000000</f>
        <v>82.512928000000002</v>
      </c>
      <c r="T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125.83221520000001</v>
      </c>
      <c r="U52">
        <v>435383</v>
      </c>
    </row>
    <row r="53" spans="1:21" x14ac:dyDescent="0.25">
      <c r="A53" s="1">
        <v>100</v>
      </c>
      <c r="B53" t="s">
        <v>0</v>
      </c>
      <c r="C53" t="s">
        <v>120</v>
      </c>
      <c r="D53" t="s">
        <v>36</v>
      </c>
      <c r="E53" t="s">
        <v>37</v>
      </c>
      <c r="F53">
        <v>8100</v>
      </c>
      <c r="G53" s="1">
        <v>10000</v>
      </c>
      <c r="H53">
        <v>80</v>
      </c>
      <c r="I53" t="s">
        <v>5</v>
      </c>
      <c r="J53">
        <v>8</v>
      </c>
      <c r="M53" t="s">
        <v>27</v>
      </c>
      <c r="N53" t="s">
        <v>29</v>
      </c>
      <c r="O53" s="7">
        <v>0</v>
      </c>
      <c r="P53" s="8">
        <f>Table1[[#This Row],[Verluste '[Mw.']
(Anzahl)]]/Table1[[#This Row],[Pakete '[Mw.']
(Anzahl)]]</f>
        <v>0</v>
      </c>
      <c r="Q53" s="7">
        <v>9859374</v>
      </c>
      <c r="S53" s="3">
        <f>((Table1[[#This Row],[Pakete '[Mw.']
(Anzahl)]]/Table1[[#This Row],[Duration (s)]])*Table1[[#This Row],[Datagram]]*8)/1000000</f>
        <v>63.099993600000005</v>
      </c>
      <c r="T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96.227490240000009</v>
      </c>
      <c r="U53">
        <v>128343</v>
      </c>
    </row>
    <row r="54" spans="1:21" x14ac:dyDescent="0.25">
      <c r="A54" s="1">
        <v>100</v>
      </c>
      <c r="B54" t="s">
        <v>0</v>
      </c>
      <c r="C54" t="s">
        <v>76</v>
      </c>
      <c r="D54" t="s">
        <v>36</v>
      </c>
      <c r="E54" t="s">
        <v>37</v>
      </c>
      <c r="F54">
        <v>8100</v>
      </c>
      <c r="G54" s="1">
        <v>2500</v>
      </c>
      <c r="H54">
        <v>8900</v>
      </c>
      <c r="I54" t="s">
        <v>5</v>
      </c>
      <c r="J54">
        <v>8</v>
      </c>
      <c r="M54" t="s">
        <v>27</v>
      </c>
      <c r="N54" t="s">
        <v>29</v>
      </c>
      <c r="O54" s="7">
        <v>0</v>
      </c>
      <c r="P54" s="8">
        <f>Table1[[#This Row],[Verluste '[Mw.']
(Anzahl)]]/Table1[[#This Row],[Pakete '[Mw.']
(Anzahl)]]</f>
        <v>0</v>
      </c>
      <c r="Q54" s="7">
        <v>7367494</v>
      </c>
      <c r="S54" s="3">
        <f>((Table1[[#This Row],[Pakete '[Mw.']
(Anzahl)]]/Table1[[#This Row],[Duration (s)]])*Table1[[#This Row],[Datagram]]*8)/1000000</f>
        <v>5245.6557279999997</v>
      </c>
      <c r="T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5270.4105078399998</v>
      </c>
      <c r="U54">
        <v>32617131</v>
      </c>
    </row>
    <row r="55" spans="1:21" x14ac:dyDescent="0.25">
      <c r="A55" s="1">
        <v>100</v>
      </c>
      <c r="B55" t="s">
        <v>0</v>
      </c>
      <c r="C55" t="s">
        <v>107</v>
      </c>
      <c r="D55" t="s">
        <v>36</v>
      </c>
      <c r="E55" t="s">
        <v>37</v>
      </c>
      <c r="F55">
        <v>8100</v>
      </c>
      <c r="G55" s="1">
        <v>5000</v>
      </c>
      <c r="H55">
        <v>8900</v>
      </c>
      <c r="I55" t="s">
        <v>5</v>
      </c>
      <c r="J55">
        <v>8</v>
      </c>
      <c r="M55" t="s">
        <v>27</v>
      </c>
      <c r="N55" t="s">
        <v>29</v>
      </c>
      <c r="O55" s="7">
        <v>0</v>
      </c>
      <c r="P55" s="8">
        <f>Table1[[#This Row],[Verluste '[Mw.']
(Anzahl)]]/Table1[[#This Row],[Pakete '[Mw.']
(Anzahl)]]</f>
        <v>0</v>
      </c>
      <c r="Q55" s="7">
        <v>7388247</v>
      </c>
      <c r="S55" s="3">
        <f>((Table1[[#This Row],[Pakete '[Mw.']
(Anzahl)]]/Table1[[#This Row],[Duration (s)]])*Table1[[#This Row],[Datagram]]*8)/1000000</f>
        <v>5260.4318640000001</v>
      </c>
      <c r="T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5285.2563739200004</v>
      </c>
      <c r="U55">
        <v>12604133</v>
      </c>
    </row>
    <row r="56" spans="1:21" x14ac:dyDescent="0.25">
      <c r="A56" s="1">
        <v>100</v>
      </c>
      <c r="B56" t="s">
        <v>0</v>
      </c>
      <c r="C56" t="s">
        <v>63</v>
      </c>
      <c r="D56" t="s">
        <v>36</v>
      </c>
      <c r="E56" t="s">
        <v>37</v>
      </c>
      <c r="F56">
        <v>8100</v>
      </c>
      <c r="G56" s="1">
        <v>7500</v>
      </c>
      <c r="H56">
        <v>8900</v>
      </c>
      <c r="I56" t="s">
        <v>5</v>
      </c>
      <c r="J56">
        <v>8</v>
      </c>
      <c r="M56" t="s">
        <v>27</v>
      </c>
      <c r="N56" t="s">
        <v>29</v>
      </c>
      <c r="O56" s="7">
        <v>0</v>
      </c>
      <c r="P56" s="8">
        <f>Table1[[#This Row],[Verluste '[Mw.']
(Anzahl)]]/Table1[[#This Row],[Pakete '[Mw.']
(Anzahl)]]</f>
        <v>0</v>
      </c>
      <c r="Q56" s="7">
        <v>7394142</v>
      </c>
      <c r="S56" s="3">
        <f>((Table1[[#This Row],[Pakete '[Mw.']
(Anzahl)]]/Table1[[#This Row],[Duration (s)]])*Table1[[#This Row],[Datagram]]*8)/1000000</f>
        <v>5264.6291039999996</v>
      </c>
      <c r="T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5289.4734211200002</v>
      </c>
      <c r="U56">
        <v>5934048</v>
      </c>
    </row>
    <row r="57" spans="1:21" x14ac:dyDescent="0.25">
      <c r="A57" s="1">
        <v>100</v>
      </c>
      <c r="B57" t="s">
        <v>0</v>
      </c>
      <c r="C57" t="s">
        <v>116</v>
      </c>
      <c r="D57" t="s">
        <v>36</v>
      </c>
      <c r="E57" t="s">
        <v>37</v>
      </c>
      <c r="F57">
        <v>8100</v>
      </c>
      <c r="G57" s="1">
        <v>10000</v>
      </c>
      <c r="H57">
        <v>8900</v>
      </c>
      <c r="I57" t="s">
        <v>5</v>
      </c>
      <c r="J57">
        <v>8</v>
      </c>
      <c r="M57" t="s">
        <v>27</v>
      </c>
      <c r="N57" t="s">
        <v>29</v>
      </c>
      <c r="O57" s="7">
        <v>0</v>
      </c>
      <c r="P57" s="8">
        <f>Table1[[#This Row],[Verluste '[Mw.']
(Anzahl)]]/Table1[[#This Row],[Pakete '[Mw.']
(Anzahl)]]</f>
        <v>0</v>
      </c>
      <c r="Q57" s="7">
        <v>7360850</v>
      </c>
      <c r="S57" s="3">
        <f>((Table1[[#This Row],[Pakete '[Mw.']
(Anzahl)]]/Table1[[#This Row],[Duration (s)]])*Table1[[#This Row],[Datagram]]*8)/1000000</f>
        <v>5240.9251999999997</v>
      </c>
      <c r="T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5265.6576560000003</v>
      </c>
      <c r="U57">
        <v>2635390</v>
      </c>
    </row>
    <row r="58" spans="1:21" x14ac:dyDescent="0.25">
      <c r="A58" s="1">
        <v>100</v>
      </c>
      <c r="B58" t="s">
        <v>0</v>
      </c>
      <c r="C58" t="s">
        <v>103</v>
      </c>
      <c r="D58" t="s">
        <v>36</v>
      </c>
      <c r="E58" t="s">
        <v>37</v>
      </c>
      <c r="F58">
        <v>8100</v>
      </c>
      <c r="G58" s="1">
        <v>2500</v>
      </c>
      <c r="H58">
        <v>65000</v>
      </c>
      <c r="I58" t="s">
        <v>5</v>
      </c>
      <c r="J58">
        <v>8</v>
      </c>
      <c r="M58" t="s">
        <v>27</v>
      </c>
      <c r="N58" t="s">
        <v>29</v>
      </c>
      <c r="O58" s="7">
        <v>0</v>
      </c>
      <c r="P58" s="8">
        <f>Table1[[#This Row],[Verluste '[Mw.']
(Anzahl)]]/Table1[[#This Row],[Pakete '[Mw.']
(Anzahl)]]</f>
        <v>0</v>
      </c>
      <c r="Q58" s="7">
        <v>1841006</v>
      </c>
      <c r="S58" s="3">
        <f>((Table1[[#This Row],[Pakete '[Mw.']
(Anzahl)]]/Table1[[#This Row],[Duration (s)]])*Table1[[#This Row],[Datagram]]*8)/1000000</f>
        <v>9573.2312000000002</v>
      </c>
      <c r="T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9614.4697344000015</v>
      </c>
      <c r="U58">
        <v>38143272</v>
      </c>
    </row>
    <row r="59" spans="1:21" x14ac:dyDescent="0.25">
      <c r="A59" s="1">
        <v>100</v>
      </c>
      <c r="B59" t="s">
        <v>0</v>
      </c>
      <c r="C59" t="s">
        <v>112</v>
      </c>
      <c r="D59" t="s">
        <v>36</v>
      </c>
      <c r="E59" t="s">
        <v>37</v>
      </c>
      <c r="F59">
        <v>8100</v>
      </c>
      <c r="G59" s="1">
        <v>5000</v>
      </c>
      <c r="H59">
        <v>65000</v>
      </c>
      <c r="I59" t="s">
        <v>5</v>
      </c>
      <c r="J59">
        <v>8</v>
      </c>
      <c r="M59" t="s">
        <v>27</v>
      </c>
      <c r="N59" t="s">
        <v>29</v>
      </c>
      <c r="O59" s="7">
        <v>0</v>
      </c>
      <c r="P59" s="8">
        <f>Table1[[#This Row],[Verluste '[Mw.']
(Anzahl)]]/Table1[[#This Row],[Pakete '[Mw.']
(Anzahl)]]</f>
        <v>0</v>
      </c>
      <c r="Q59" s="7">
        <v>1841417</v>
      </c>
      <c r="S59" s="3">
        <f>((Table1[[#This Row],[Pakete '[Mw.']
(Anzahl)]]/Table1[[#This Row],[Duration (s)]])*Table1[[#This Row],[Datagram]]*8)/1000000</f>
        <v>9575.3683999999994</v>
      </c>
      <c r="T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9616.6161407999989</v>
      </c>
      <c r="U59">
        <v>18150965</v>
      </c>
    </row>
    <row r="60" spans="1:21" x14ac:dyDescent="0.25">
      <c r="A60" s="1">
        <v>100</v>
      </c>
      <c r="B60" t="s">
        <v>0</v>
      </c>
      <c r="C60" t="s">
        <v>50</v>
      </c>
      <c r="D60" t="s">
        <v>36</v>
      </c>
      <c r="E60" t="s">
        <v>37</v>
      </c>
      <c r="F60">
        <v>8100</v>
      </c>
      <c r="G60" s="1">
        <v>7500</v>
      </c>
      <c r="H60">
        <v>65000</v>
      </c>
      <c r="I60" t="s">
        <v>5</v>
      </c>
      <c r="J60">
        <v>8</v>
      </c>
      <c r="M60" t="s">
        <v>27</v>
      </c>
      <c r="N60" t="s">
        <v>29</v>
      </c>
      <c r="O60" s="7">
        <v>0</v>
      </c>
      <c r="P60" s="8">
        <f>Table1[[#This Row],[Verluste '[Mw.']
(Anzahl)]]/Table1[[#This Row],[Pakete '[Mw.']
(Anzahl)]]</f>
        <v>0</v>
      </c>
      <c r="Q60" s="7">
        <v>1840949</v>
      </c>
      <c r="S60" s="3">
        <f>((Table1[[#This Row],[Pakete '[Mw.']
(Anzahl)]]/Table1[[#This Row],[Duration (s)]])*Table1[[#This Row],[Datagram]]*8)/1000000</f>
        <v>9572.9348000000009</v>
      </c>
      <c r="T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9614.1720576000007</v>
      </c>
      <c r="U60">
        <v>11487143</v>
      </c>
    </row>
    <row r="61" spans="1:21" x14ac:dyDescent="0.25">
      <c r="A61" s="1">
        <v>100</v>
      </c>
      <c r="B61" t="s">
        <v>0</v>
      </c>
      <c r="C61" t="s">
        <v>108</v>
      </c>
      <c r="D61" t="s">
        <v>36</v>
      </c>
      <c r="E61" t="s">
        <v>37</v>
      </c>
      <c r="F61">
        <v>8100</v>
      </c>
      <c r="G61" s="1">
        <v>10000</v>
      </c>
      <c r="H61">
        <v>65000</v>
      </c>
      <c r="I61" t="s">
        <v>5</v>
      </c>
      <c r="J61">
        <v>8</v>
      </c>
      <c r="M61" t="s">
        <v>27</v>
      </c>
      <c r="N61" t="s">
        <v>29</v>
      </c>
      <c r="O61" s="7">
        <v>0</v>
      </c>
      <c r="P61" s="8">
        <f>Table1[[#This Row],[Verluste '[Mw.']
(Anzahl)]]/Table1[[#This Row],[Pakete '[Mw.']
(Anzahl)]]</f>
        <v>0</v>
      </c>
      <c r="Q61" s="7">
        <v>1840933</v>
      </c>
      <c r="S61" s="3">
        <f>((Table1[[#This Row],[Pakete '[Mw.']
(Anzahl)]]/Table1[[#This Row],[Duration (s)]])*Table1[[#This Row],[Datagram]]*8)/1000000</f>
        <v>9572.8516</v>
      </c>
      <c r="T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9614.088499200001</v>
      </c>
      <c r="U61">
        <v>8155159</v>
      </c>
    </row>
    <row r="62" spans="1:21" x14ac:dyDescent="0.25">
      <c r="A62" s="1">
        <v>100</v>
      </c>
      <c r="B62" t="s">
        <v>0</v>
      </c>
      <c r="C62" t="s">
        <v>56</v>
      </c>
      <c r="D62" t="s">
        <v>36</v>
      </c>
      <c r="E62" t="s">
        <v>37</v>
      </c>
      <c r="F62">
        <v>8100</v>
      </c>
      <c r="G62" s="1">
        <v>2500</v>
      </c>
      <c r="H62">
        <v>80</v>
      </c>
      <c r="I62" t="s">
        <v>3</v>
      </c>
      <c r="J62">
        <v>8</v>
      </c>
      <c r="M62" t="s">
        <v>27</v>
      </c>
      <c r="N62" t="s">
        <v>29</v>
      </c>
      <c r="O62" s="7">
        <v>0</v>
      </c>
      <c r="P62" s="8">
        <f>Table1[[#This Row],[Verluste '[Mw.']
(Anzahl)]]/Table1[[#This Row],[Pakete '[Mw.']
(Anzahl)]]</f>
        <v>0</v>
      </c>
      <c r="Q62" s="7">
        <v>11491946</v>
      </c>
      <c r="S62" s="3">
        <f>((Table1[[#This Row],[Pakete '[Mw.']
(Anzahl)]]/Table1[[#This Row],[Duration (s)]])*Table1[[#This Row],[Datagram]]*8)/1000000</f>
        <v>73.548454400000011</v>
      </c>
      <c r="T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112.16139296000001</v>
      </c>
      <c r="U62">
        <v>28393343</v>
      </c>
    </row>
    <row r="63" spans="1:21" x14ac:dyDescent="0.25">
      <c r="A63" s="1">
        <v>100</v>
      </c>
      <c r="B63" t="s">
        <v>0</v>
      </c>
      <c r="C63" t="s">
        <v>80</v>
      </c>
      <c r="D63" t="s">
        <v>36</v>
      </c>
      <c r="E63" t="s">
        <v>37</v>
      </c>
      <c r="F63">
        <v>8100</v>
      </c>
      <c r="G63" s="1">
        <v>5000</v>
      </c>
      <c r="H63">
        <v>80</v>
      </c>
      <c r="I63" t="s">
        <v>3</v>
      </c>
      <c r="J63">
        <v>8</v>
      </c>
      <c r="M63" t="s">
        <v>27</v>
      </c>
      <c r="N63" t="s">
        <v>29</v>
      </c>
      <c r="O63" s="7">
        <v>0</v>
      </c>
      <c r="P63" s="8">
        <f>Table1[[#This Row],[Verluste '[Mw.']
(Anzahl)]]/Table1[[#This Row],[Pakete '[Mw.']
(Anzahl)]]</f>
        <v>0</v>
      </c>
      <c r="Q63" s="7">
        <v>11561836</v>
      </c>
      <c r="S63" s="3">
        <f>((Table1[[#This Row],[Pakete '[Mw.']
(Anzahl)]]/Table1[[#This Row],[Duration (s)]])*Table1[[#This Row],[Datagram]]*8)/1000000</f>
        <v>73.995750400000006</v>
      </c>
      <c r="T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112.84351936</v>
      </c>
      <c r="U63">
        <v>8403328</v>
      </c>
    </row>
    <row r="64" spans="1:21" x14ac:dyDescent="0.25">
      <c r="A64" s="1">
        <v>100</v>
      </c>
      <c r="B64" t="s">
        <v>0</v>
      </c>
      <c r="C64" t="s">
        <v>59</v>
      </c>
      <c r="D64" t="s">
        <v>36</v>
      </c>
      <c r="E64" t="s">
        <v>37</v>
      </c>
      <c r="F64">
        <v>8100</v>
      </c>
      <c r="G64" s="1">
        <v>7500</v>
      </c>
      <c r="H64">
        <v>80</v>
      </c>
      <c r="I64" t="s">
        <v>3</v>
      </c>
      <c r="J64">
        <v>8</v>
      </c>
      <c r="M64" t="s">
        <v>27</v>
      </c>
      <c r="N64" t="s">
        <v>29</v>
      </c>
      <c r="O64" s="7">
        <v>0</v>
      </c>
      <c r="P64" s="8">
        <f>Table1[[#This Row],[Verluste '[Mw.']
(Anzahl)]]/Table1[[#This Row],[Pakete '[Mw.']
(Anzahl)]]</f>
        <v>0</v>
      </c>
      <c r="Q64" s="7">
        <v>11688896</v>
      </c>
      <c r="S64" s="3">
        <f>((Table1[[#This Row],[Pakete '[Mw.']
(Anzahl)]]/Table1[[#This Row],[Duration (s)]])*Table1[[#This Row],[Datagram]]*8)/1000000</f>
        <v>74.808934400000012</v>
      </c>
      <c r="T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114.08362496000001</v>
      </c>
      <c r="U64">
        <v>1630175</v>
      </c>
    </row>
    <row r="65" spans="1:22" x14ac:dyDescent="0.25">
      <c r="A65" s="1">
        <v>100</v>
      </c>
      <c r="B65" t="s">
        <v>0</v>
      </c>
      <c r="C65" t="s">
        <v>113</v>
      </c>
      <c r="D65" t="s">
        <v>36</v>
      </c>
      <c r="E65" t="s">
        <v>37</v>
      </c>
      <c r="F65">
        <v>8100</v>
      </c>
      <c r="G65" s="1">
        <v>10000</v>
      </c>
      <c r="H65">
        <v>80</v>
      </c>
      <c r="I65" t="s">
        <v>3</v>
      </c>
      <c r="J65">
        <v>8</v>
      </c>
      <c r="M65" t="s">
        <v>27</v>
      </c>
      <c r="N65" t="s">
        <v>29</v>
      </c>
      <c r="O65" s="7">
        <v>0</v>
      </c>
      <c r="P65" s="8">
        <f>Table1[[#This Row],[Verluste '[Mw.']
(Anzahl)]]/Table1[[#This Row],[Pakete '[Mw.']
(Anzahl)]]</f>
        <v>0</v>
      </c>
      <c r="Q65" s="7">
        <v>9220486</v>
      </c>
      <c r="S65" s="3">
        <f>((Table1[[#This Row],[Pakete '[Mw.']
(Anzahl)]]/Table1[[#This Row],[Duration (s)]])*Table1[[#This Row],[Datagram]]*8)/1000000</f>
        <v>59.0111104</v>
      </c>
      <c r="T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89.991943359999993</v>
      </c>
      <c r="U65">
        <v>775523</v>
      </c>
    </row>
    <row r="66" spans="1:22" x14ac:dyDescent="0.25">
      <c r="A66" s="1">
        <v>100</v>
      </c>
      <c r="B66" t="s">
        <v>0</v>
      </c>
      <c r="C66" t="s">
        <v>60</v>
      </c>
      <c r="D66" t="s">
        <v>36</v>
      </c>
      <c r="E66" t="s">
        <v>37</v>
      </c>
      <c r="F66">
        <v>8100</v>
      </c>
      <c r="G66" s="1">
        <v>2500</v>
      </c>
      <c r="H66">
        <v>8900</v>
      </c>
      <c r="I66" t="s">
        <v>3</v>
      </c>
      <c r="J66">
        <v>8</v>
      </c>
      <c r="M66" t="s">
        <v>27</v>
      </c>
      <c r="N66" t="s">
        <v>29</v>
      </c>
      <c r="O66" s="7">
        <v>0</v>
      </c>
      <c r="P66" s="8">
        <f>Table1[[#This Row],[Verluste '[Mw.']
(Anzahl)]]/Table1[[#This Row],[Pakete '[Mw.']
(Anzahl)]]</f>
        <v>0</v>
      </c>
      <c r="Q66" s="7">
        <v>6636379</v>
      </c>
      <c r="S66" s="3">
        <f>((Table1[[#This Row],[Pakete '[Mw.']
(Anzahl)]]/Table1[[#This Row],[Duration (s)]])*Table1[[#This Row],[Datagram]]*8)/1000000</f>
        <v>4725.1018480000002</v>
      </c>
      <c r="T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4747.4000814399997</v>
      </c>
      <c r="U66">
        <v>33313915</v>
      </c>
    </row>
    <row r="67" spans="1:22" x14ac:dyDescent="0.25">
      <c r="A67" s="1">
        <v>100</v>
      </c>
      <c r="B67" t="s">
        <v>0</v>
      </c>
      <c r="C67" t="s">
        <v>84</v>
      </c>
      <c r="D67" t="s">
        <v>36</v>
      </c>
      <c r="E67" t="s">
        <v>37</v>
      </c>
      <c r="F67">
        <v>8100</v>
      </c>
      <c r="G67" s="1">
        <v>5000</v>
      </c>
      <c r="H67">
        <v>8900</v>
      </c>
      <c r="I67" t="s">
        <v>3</v>
      </c>
      <c r="J67">
        <v>8</v>
      </c>
      <c r="M67" t="s">
        <v>27</v>
      </c>
      <c r="N67" t="s">
        <v>29</v>
      </c>
      <c r="O67" s="7">
        <v>0</v>
      </c>
      <c r="P67" s="8">
        <f>Table1[[#This Row],[Verluste '[Mw.']
(Anzahl)]]/Table1[[#This Row],[Pakete '[Mw.']
(Anzahl)]]</f>
        <v>0</v>
      </c>
      <c r="Q67" s="7">
        <v>6591834</v>
      </c>
      <c r="S67" s="3">
        <f>((Table1[[#This Row],[Pakete '[Mw.']
(Anzahl)]]/Table1[[#This Row],[Duration (s)]])*Table1[[#This Row],[Datagram]]*8)/1000000</f>
        <v>4693.385808</v>
      </c>
      <c r="T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4715.5343702399996</v>
      </c>
      <c r="U67">
        <v>13327078</v>
      </c>
    </row>
    <row r="68" spans="1:22" x14ac:dyDescent="0.25">
      <c r="A68" s="1">
        <v>100</v>
      </c>
      <c r="B68" t="s">
        <v>0</v>
      </c>
      <c r="C68" t="s">
        <v>49</v>
      </c>
      <c r="D68" t="s">
        <v>36</v>
      </c>
      <c r="E68" t="s">
        <v>37</v>
      </c>
      <c r="F68">
        <v>8100</v>
      </c>
      <c r="G68" s="1">
        <v>7500</v>
      </c>
      <c r="H68">
        <v>8900</v>
      </c>
      <c r="I68" t="s">
        <v>3</v>
      </c>
      <c r="J68">
        <v>8</v>
      </c>
      <c r="M68" t="s">
        <v>27</v>
      </c>
      <c r="N68" t="s">
        <v>29</v>
      </c>
      <c r="O68" s="7">
        <v>0</v>
      </c>
      <c r="P68" s="8">
        <f>Table1[[#This Row],[Verluste '[Mw.']
(Anzahl)]]/Table1[[#This Row],[Pakete '[Mw.']
(Anzahl)]]</f>
        <v>0</v>
      </c>
      <c r="Q68" s="7">
        <v>6683335</v>
      </c>
      <c r="S68" s="3">
        <f>((Table1[[#This Row],[Pakete '[Mw.']
(Anzahl)]]/Table1[[#This Row],[Duration (s)]])*Table1[[#This Row],[Datagram]]*8)/1000000</f>
        <v>4758.5345200000002</v>
      </c>
      <c r="T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4780.9905256000002</v>
      </c>
      <c r="U68">
        <v>6605325</v>
      </c>
    </row>
    <row r="69" spans="1:22" x14ac:dyDescent="0.25">
      <c r="A69" s="1">
        <v>100</v>
      </c>
      <c r="B69" t="s">
        <v>0</v>
      </c>
      <c r="C69" t="s">
        <v>97</v>
      </c>
      <c r="D69" t="s">
        <v>36</v>
      </c>
      <c r="E69" t="s">
        <v>37</v>
      </c>
      <c r="F69">
        <v>8100</v>
      </c>
      <c r="G69" s="1">
        <v>10000</v>
      </c>
      <c r="H69">
        <v>8900</v>
      </c>
      <c r="I69" t="s">
        <v>3</v>
      </c>
      <c r="J69">
        <v>8</v>
      </c>
      <c r="M69" t="s">
        <v>27</v>
      </c>
      <c r="N69" t="s">
        <v>29</v>
      </c>
      <c r="O69" s="7">
        <v>0</v>
      </c>
      <c r="P69" s="8">
        <f>Table1[[#This Row],[Verluste '[Mw.']
(Anzahl)]]/Table1[[#This Row],[Pakete '[Mw.']
(Anzahl)]]</f>
        <v>0</v>
      </c>
      <c r="Q69" s="7">
        <v>6635547</v>
      </c>
      <c r="S69" s="3">
        <f>((Table1[[#This Row],[Pakete '[Mw.']
(Anzahl)]]/Table1[[#This Row],[Duration (s)]])*Table1[[#This Row],[Datagram]]*8)/1000000</f>
        <v>4724.5094639999998</v>
      </c>
      <c r="T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4746.8049019199998</v>
      </c>
      <c r="U69">
        <v>3284345</v>
      </c>
    </row>
    <row r="70" spans="1:22" x14ac:dyDescent="0.25">
      <c r="A70" s="1">
        <v>100</v>
      </c>
      <c r="B70" t="s">
        <v>0</v>
      </c>
      <c r="C70" t="s">
        <v>92</v>
      </c>
      <c r="D70" t="s">
        <v>36</v>
      </c>
      <c r="E70" t="s">
        <v>37</v>
      </c>
      <c r="F70">
        <v>8100</v>
      </c>
      <c r="G70" s="1">
        <v>2500</v>
      </c>
      <c r="H70">
        <v>65000</v>
      </c>
      <c r="I70" t="s">
        <v>3</v>
      </c>
      <c r="J70">
        <v>8</v>
      </c>
      <c r="M70" t="s">
        <v>27</v>
      </c>
      <c r="N70" t="s">
        <v>29</v>
      </c>
      <c r="O70" s="7">
        <v>0</v>
      </c>
      <c r="P70" s="8">
        <f>Table1[[#This Row],[Verluste '[Mw.']
(Anzahl)]]/Table1[[#This Row],[Pakete '[Mw.']
(Anzahl)]]</f>
        <v>0</v>
      </c>
      <c r="Q70" s="7">
        <v>1742800</v>
      </c>
      <c r="S70" s="3">
        <f>((Table1[[#This Row],[Pakete '[Mw.']
(Anzahl)]]/Table1[[#This Row],[Duration (s)]])*Table1[[#This Row],[Datagram]]*8)/1000000</f>
        <v>9062.56</v>
      </c>
      <c r="T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9101.59872</v>
      </c>
      <c r="U70">
        <v>38222572</v>
      </c>
    </row>
    <row r="71" spans="1:22" x14ac:dyDescent="0.25">
      <c r="A71" s="1">
        <v>100</v>
      </c>
      <c r="B71" t="s">
        <v>0</v>
      </c>
      <c r="C71" t="s">
        <v>118</v>
      </c>
      <c r="D71" t="s">
        <v>36</v>
      </c>
      <c r="E71" t="s">
        <v>37</v>
      </c>
      <c r="F71">
        <v>8100</v>
      </c>
      <c r="G71" s="1">
        <v>5000</v>
      </c>
      <c r="H71">
        <v>65000</v>
      </c>
      <c r="I71" t="s">
        <v>3</v>
      </c>
      <c r="J71">
        <v>8</v>
      </c>
      <c r="M71" t="s">
        <v>27</v>
      </c>
      <c r="N71" t="s">
        <v>29</v>
      </c>
      <c r="O71" s="7">
        <v>0</v>
      </c>
      <c r="P71" s="8">
        <f>Table1[[#This Row],[Verluste '[Mw.']
(Anzahl)]]/Table1[[#This Row],[Pakete '[Mw.']
(Anzahl)]]</f>
        <v>0</v>
      </c>
      <c r="Q71" s="7">
        <v>1744684</v>
      </c>
      <c r="S71" s="3">
        <f>((Table1[[#This Row],[Pakete '[Mw.']
(Anzahl)]]/Table1[[#This Row],[Duration (s)]])*Table1[[#This Row],[Datagram]]*8)/1000000</f>
        <v>9072.3567999999996</v>
      </c>
      <c r="T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9111.4377216000012</v>
      </c>
      <c r="U71">
        <v>18186722</v>
      </c>
    </row>
    <row r="72" spans="1:22" x14ac:dyDescent="0.25">
      <c r="A72" s="1">
        <v>100</v>
      </c>
      <c r="B72" t="s">
        <v>0</v>
      </c>
      <c r="C72" t="s">
        <v>64</v>
      </c>
      <c r="D72" t="s">
        <v>36</v>
      </c>
      <c r="E72" t="s">
        <v>37</v>
      </c>
      <c r="F72">
        <v>8100</v>
      </c>
      <c r="G72" s="1">
        <v>7500</v>
      </c>
      <c r="H72">
        <v>65000</v>
      </c>
      <c r="I72" t="s">
        <v>3</v>
      </c>
      <c r="J72">
        <v>8</v>
      </c>
      <c r="M72" t="s">
        <v>27</v>
      </c>
      <c r="N72" t="s">
        <v>29</v>
      </c>
      <c r="O72" s="7">
        <v>0</v>
      </c>
      <c r="P72" s="8">
        <f>Table1[[#This Row],[Verluste '[Mw.']
(Anzahl)]]/Table1[[#This Row],[Pakete '[Mw.']
(Anzahl)]]</f>
        <v>0</v>
      </c>
      <c r="Q72" s="7">
        <v>1716024</v>
      </c>
      <c r="S72" s="3">
        <f>((Table1[[#This Row],[Pakete '[Mw.']
(Anzahl)]]/Table1[[#This Row],[Duration (s)]])*Table1[[#This Row],[Datagram]]*8)/1000000</f>
        <v>8923.3248000000003</v>
      </c>
      <c r="T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8961.7637376000002</v>
      </c>
      <c r="U72">
        <v>11601541</v>
      </c>
    </row>
    <row r="73" spans="1:22" x14ac:dyDescent="0.25">
      <c r="A73" s="1">
        <v>100</v>
      </c>
      <c r="B73" t="s">
        <v>0</v>
      </c>
      <c r="C73" t="s">
        <v>77</v>
      </c>
      <c r="D73" t="s">
        <v>36</v>
      </c>
      <c r="E73" t="s">
        <v>37</v>
      </c>
      <c r="F73">
        <v>8100</v>
      </c>
      <c r="G73" s="1">
        <v>10000</v>
      </c>
      <c r="H73">
        <v>65000</v>
      </c>
      <c r="I73" t="s">
        <v>3</v>
      </c>
      <c r="J73">
        <v>8</v>
      </c>
      <c r="M73" t="s">
        <v>27</v>
      </c>
      <c r="N73" t="s">
        <v>29</v>
      </c>
      <c r="O73" s="7">
        <v>0</v>
      </c>
      <c r="P73" s="8">
        <f>Table1[[#This Row],[Verluste '[Mw.']
(Anzahl)]]/Table1[[#This Row],[Pakete '[Mw.']
(Anzahl)]]</f>
        <v>0</v>
      </c>
      <c r="Q73" s="7">
        <v>1714443</v>
      </c>
      <c r="S73" s="3">
        <f>((Table1[[#This Row],[Pakete '[Mw.']
(Anzahl)]]/Table1[[#This Row],[Duration (s)]])*Table1[[#This Row],[Datagram]]*8)/1000000</f>
        <v>8915.1036000000004</v>
      </c>
      <c r="T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8953.5071232000009</v>
      </c>
      <c r="U73">
        <v>8274377</v>
      </c>
    </row>
    <row r="74" spans="1:22" x14ac:dyDescent="0.25">
      <c r="A74" s="1">
        <v>100</v>
      </c>
      <c r="B74" t="s">
        <v>0</v>
      </c>
      <c r="C74" t="s">
        <v>199</v>
      </c>
      <c r="D74" t="s">
        <v>36</v>
      </c>
      <c r="E74" t="s">
        <v>37</v>
      </c>
      <c r="F74">
        <v>8100</v>
      </c>
      <c r="G74" s="1">
        <v>2500</v>
      </c>
      <c r="H74">
        <v>80</v>
      </c>
      <c r="I74" t="s">
        <v>7</v>
      </c>
      <c r="J74">
        <v>10</v>
      </c>
      <c r="M74" t="s">
        <v>27</v>
      </c>
      <c r="N74" t="s">
        <v>29</v>
      </c>
      <c r="O74" s="7">
        <v>182</v>
      </c>
      <c r="P74" s="8">
        <f>Table1[[#This Row],[Verluste '[Mw.']
(Anzahl)]]/Table1[[#This Row],[Pakete '[Mw.']
(Anzahl)]]</f>
        <v>1.4306368684396555E-5</v>
      </c>
      <c r="Q74">
        <v>12721607</v>
      </c>
      <c r="S74" s="3">
        <f>((Table1[[#This Row],[Pakete '[Mw.']
(Anzahl)]]/Table1[[#This Row],[Duration (s)]])*Table1[[#This Row],[Datagram]]*8)/1000000</f>
        <v>81.418284800000009</v>
      </c>
      <c r="T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124.16288432</v>
      </c>
      <c r="U74">
        <v>27267324</v>
      </c>
      <c r="V74" s="9" t="s">
        <v>207</v>
      </c>
    </row>
    <row r="75" spans="1:22" x14ac:dyDescent="0.25">
      <c r="A75" s="1">
        <v>100</v>
      </c>
      <c r="B75" t="s">
        <v>0</v>
      </c>
      <c r="C75" t="s">
        <v>201</v>
      </c>
      <c r="D75" t="s">
        <v>36</v>
      </c>
      <c r="E75" t="s">
        <v>37</v>
      </c>
      <c r="F75">
        <v>8100</v>
      </c>
      <c r="G75" s="1">
        <v>5000</v>
      </c>
      <c r="H75">
        <v>80</v>
      </c>
      <c r="I75" t="s">
        <v>7</v>
      </c>
      <c r="J75">
        <v>10</v>
      </c>
      <c r="M75" t="s">
        <v>27</v>
      </c>
      <c r="N75" t="s">
        <v>29</v>
      </c>
      <c r="O75" s="7">
        <v>119</v>
      </c>
      <c r="P75" s="8">
        <f>Table1[[#This Row],[Verluste '[Mw.']
(Anzahl)]]/Table1[[#This Row],[Pakete '[Mw.']
(Anzahl)]]</f>
        <v>9.2594681952829623E-6</v>
      </c>
      <c r="Q75">
        <v>12851710</v>
      </c>
      <c r="S75" s="3">
        <f>((Table1[[#This Row],[Pakete '[Mw.']
(Anzahl)]]/Table1[[#This Row],[Duration (s)]])*Table1[[#This Row],[Datagram]]*8)/1000000</f>
        <v>82.250944000000004</v>
      </c>
      <c r="T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125.4326896</v>
      </c>
      <c r="U75">
        <v>7141812</v>
      </c>
      <c r="V75" s="9" t="s">
        <v>207</v>
      </c>
    </row>
    <row r="76" spans="1:22" x14ac:dyDescent="0.25">
      <c r="A76" s="1">
        <v>100</v>
      </c>
      <c r="B76" t="s">
        <v>0</v>
      </c>
      <c r="C76" t="s">
        <v>204</v>
      </c>
      <c r="D76" t="s">
        <v>36</v>
      </c>
      <c r="E76" t="s">
        <v>37</v>
      </c>
      <c r="F76">
        <v>8100</v>
      </c>
      <c r="G76" s="1">
        <v>7500</v>
      </c>
      <c r="H76">
        <v>80</v>
      </c>
      <c r="I76" t="s">
        <v>7</v>
      </c>
      <c r="J76">
        <v>10</v>
      </c>
      <c r="M76" t="s">
        <v>27</v>
      </c>
      <c r="N76" t="s">
        <v>29</v>
      </c>
      <c r="O76" s="7">
        <v>253</v>
      </c>
      <c r="P76" s="8">
        <f>Table1[[#This Row],[Verluste '[Mw.']
(Anzahl)]]/Table1[[#This Row],[Pakete '[Mw.']
(Anzahl)]]</f>
        <v>2.018330429091465E-5</v>
      </c>
      <c r="Q76">
        <v>12535113</v>
      </c>
      <c r="S76" s="3">
        <f>((Table1[[#This Row],[Pakete '[Mw.']
(Anzahl)]]/Table1[[#This Row],[Duration (s)]])*Table1[[#This Row],[Datagram]]*8)/1000000</f>
        <v>80.2247232</v>
      </c>
      <c r="T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122.34270288</v>
      </c>
      <c r="U76">
        <v>794503</v>
      </c>
      <c r="V76" s="9" t="s">
        <v>207</v>
      </c>
    </row>
    <row r="77" spans="1:22" x14ac:dyDescent="0.25">
      <c r="A77" s="1">
        <v>100</v>
      </c>
      <c r="B77" t="s">
        <v>0</v>
      </c>
      <c r="C77" t="s">
        <v>206</v>
      </c>
      <c r="D77" t="s">
        <v>36</v>
      </c>
      <c r="E77" t="s">
        <v>37</v>
      </c>
      <c r="F77">
        <v>8100</v>
      </c>
      <c r="G77" s="1">
        <v>10000</v>
      </c>
      <c r="H77">
        <v>80</v>
      </c>
      <c r="I77" t="s">
        <v>7</v>
      </c>
      <c r="J77">
        <v>10</v>
      </c>
      <c r="M77" t="s">
        <v>27</v>
      </c>
      <c r="N77" t="s">
        <v>29</v>
      </c>
      <c r="O77" s="7">
        <v>186</v>
      </c>
      <c r="P77" s="8">
        <f>Table1[[#This Row],[Verluste '[Mw.']
(Anzahl)]]/Table1[[#This Row],[Pakete '[Mw.']
(Anzahl)]]</f>
        <v>1.8684759675315132E-5</v>
      </c>
      <c r="Q77">
        <v>9954637</v>
      </c>
      <c r="S77" s="3">
        <f>((Table1[[#This Row],[Pakete '[Mw.']
(Anzahl)]]/Table1[[#This Row],[Duration (s)]])*Table1[[#This Row],[Datagram]]*8)/1000000</f>
        <v>63.709676799999997</v>
      </c>
      <c r="T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97.157257119999983</v>
      </c>
      <c r="U77">
        <v>26398</v>
      </c>
      <c r="V77" s="9" t="s">
        <v>207</v>
      </c>
    </row>
    <row r="78" spans="1:22" x14ac:dyDescent="0.25">
      <c r="A78" s="1">
        <v>100</v>
      </c>
      <c r="B78" t="s">
        <v>0</v>
      </c>
      <c r="C78" t="s">
        <v>205</v>
      </c>
      <c r="D78" t="s">
        <v>36</v>
      </c>
      <c r="E78" t="s">
        <v>37</v>
      </c>
      <c r="F78">
        <v>8100</v>
      </c>
      <c r="G78" s="1">
        <v>2500</v>
      </c>
      <c r="H78">
        <v>8900</v>
      </c>
      <c r="I78" t="s">
        <v>7</v>
      </c>
      <c r="J78">
        <v>10</v>
      </c>
      <c r="M78" t="s">
        <v>27</v>
      </c>
      <c r="N78" t="s">
        <v>29</v>
      </c>
      <c r="O78" s="7">
        <v>6809153</v>
      </c>
      <c r="P78" s="8">
        <f>Table1[[#This Row],[Verluste '[Mw.']
(Anzahl)]]/Table1[[#This Row],[Pakete '[Mw.']
(Anzahl)]]</f>
        <v>0.99938136322594051</v>
      </c>
      <c r="Q78">
        <v>6813368</v>
      </c>
      <c r="S78" s="3">
        <f>((Table1[[#This Row],[Pakete '[Mw.']
(Anzahl)]]/Table1[[#This Row],[Duration (s)]])*Table1[[#This Row],[Datagram]]*8)/1000000</f>
        <v>4851.1180159999994</v>
      </c>
      <c r="T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4874.0109324799996</v>
      </c>
      <c r="U78">
        <v>33173813</v>
      </c>
      <c r="V78" s="9" t="s">
        <v>207</v>
      </c>
    </row>
    <row r="79" spans="1:22" x14ac:dyDescent="0.25">
      <c r="A79" s="1">
        <v>100</v>
      </c>
      <c r="B79" t="s">
        <v>0</v>
      </c>
      <c r="C79" t="s">
        <v>195</v>
      </c>
      <c r="D79" t="s">
        <v>36</v>
      </c>
      <c r="E79" t="s">
        <v>37</v>
      </c>
      <c r="F79">
        <v>8100</v>
      </c>
      <c r="G79" s="1">
        <v>5000</v>
      </c>
      <c r="H79">
        <v>8900</v>
      </c>
      <c r="I79" t="s">
        <v>7</v>
      </c>
      <c r="J79">
        <v>10</v>
      </c>
      <c r="M79" t="s">
        <v>27</v>
      </c>
      <c r="N79" t="s">
        <v>29</v>
      </c>
      <c r="O79" s="7">
        <v>6758198</v>
      </c>
      <c r="P79" s="8">
        <f>Table1[[#This Row],[Verluste '[Mw.']
(Anzahl)]]/Table1[[#This Row],[Pakete '[Mw.']
(Anzahl)]]</f>
        <v>0.99935852467180952</v>
      </c>
      <c r="Q79">
        <v>6762536</v>
      </c>
      <c r="S79" s="3">
        <f>((Table1[[#This Row],[Pakete '[Mw.']
(Anzahl)]]/Table1[[#This Row],[Duration (s)]])*Table1[[#This Row],[Datagram]]*8)/1000000</f>
        <v>4814.9256320000004</v>
      </c>
      <c r="T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4837.6477529599997</v>
      </c>
      <c r="U79">
        <v>13230848</v>
      </c>
      <c r="V79" s="9" t="s">
        <v>207</v>
      </c>
    </row>
    <row r="80" spans="1:22" x14ac:dyDescent="0.25">
      <c r="A80" s="1">
        <v>100</v>
      </c>
      <c r="B80" t="s">
        <v>0</v>
      </c>
      <c r="C80" t="s">
        <v>197</v>
      </c>
      <c r="D80" t="s">
        <v>36</v>
      </c>
      <c r="E80" t="s">
        <v>37</v>
      </c>
      <c r="F80">
        <v>8100</v>
      </c>
      <c r="G80" s="1">
        <v>7500</v>
      </c>
      <c r="H80">
        <v>8900</v>
      </c>
      <c r="I80" t="s">
        <v>7</v>
      </c>
      <c r="J80">
        <v>10</v>
      </c>
      <c r="M80" t="s">
        <v>27</v>
      </c>
      <c r="N80" t="s">
        <v>29</v>
      </c>
      <c r="O80" s="7">
        <v>6803656</v>
      </c>
      <c r="P80" s="8">
        <f>Table1[[#This Row],[Verluste '[Mw.']
(Anzahl)]]/Table1[[#This Row],[Pakete '[Mw.']
(Anzahl)]]</f>
        <v>0.99972331361263234</v>
      </c>
      <c r="Q80">
        <v>6805539</v>
      </c>
      <c r="S80" s="3">
        <f>((Table1[[#This Row],[Pakete '[Mw.']
(Anzahl)]]/Table1[[#This Row],[Duration (s)]])*Table1[[#This Row],[Datagram]]*8)/1000000</f>
        <v>4845.5437679999995</v>
      </c>
      <c r="T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4868.4103790400004</v>
      </c>
      <c r="U80">
        <v>6523782</v>
      </c>
      <c r="V80" s="9" t="s">
        <v>207</v>
      </c>
    </row>
    <row r="81" spans="1:22" x14ac:dyDescent="0.25">
      <c r="A81" s="1">
        <v>100</v>
      </c>
      <c r="B81" t="s">
        <v>0</v>
      </c>
      <c r="C81" t="s">
        <v>198</v>
      </c>
      <c r="D81" t="s">
        <v>36</v>
      </c>
      <c r="E81" t="s">
        <v>37</v>
      </c>
      <c r="F81">
        <v>8100</v>
      </c>
      <c r="G81" s="1">
        <v>10000</v>
      </c>
      <c r="H81">
        <v>8900</v>
      </c>
      <c r="I81" t="s">
        <v>7</v>
      </c>
      <c r="J81">
        <v>10</v>
      </c>
      <c r="M81" t="s">
        <v>27</v>
      </c>
      <c r="N81" t="s">
        <v>29</v>
      </c>
      <c r="O81" s="7">
        <v>6784622</v>
      </c>
      <c r="P81" s="8">
        <f>Table1[[#This Row],[Verluste '[Mw.']
(Anzahl)]]/Table1[[#This Row],[Pakete '[Mw.']
(Anzahl)]]</f>
        <v>0.99975656744776298</v>
      </c>
      <c r="Q81">
        <v>6786274</v>
      </c>
      <c r="S81" s="3">
        <f>((Table1[[#This Row],[Pakete '[Mw.']
(Anzahl)]]/Table1[[#This Row],[Duration (s)]])*Table1[[#This Row],[Datagram]]*8)/1000000</f>
        <v>4831.827088</v>
      </c>
      <c r="T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4854.6289686400005</v>
      </c>
      <c r="U81">
        <v>3210954</v>
      </c>
      <c r="V81" s="9" t="s">
        <v>207</v>
      </c>
    </row>
    <row r="82" spans="1:22" x14ac:dyDescent="0.25">
      <c r="A82" s="1">
        <v>100</v>
      </c>
      <c r="B82" t="s">
        <v>0</v>
      </c>
      <c r="C82" t="s">
        <v>202</v>
      </c>
      <c r="D82" t="s">
        <v>36</v>
      </c>
      <c r="E82" t="s">
        <v>37</v>
      </c>
      <c r="F82">
        <v>8100</v>
      </c>
      <c r="G82" s="1">
        <v>2500</v>
      </c>
      <c r="H82">
        <v>65000</v>
      </c>
      <c r="I82" t="s">
        <v>7</v>
      </c>
      <c r="J82">
        <v>10</v>
      </c>
      <c r="M82" t="s">
        <v>27</v>
      </c>
      <c r="N82" t="s">
        <v>29</v>
      </c>
      <c r="O82" s="7">
        <v>985162</v>
      </c>
      <c r="P82" s="8">
        <f>Table1[[#This Row],[Verluste '[Mw.']
(Anzahl)]]/Table1[[#This Row],[Pakete '[Mw.']
(Anzahl)]]</f>
        <v>0.9908913336914037</v>
      </c>
      <c r="Q82">
        <v>994218</v>
      </c>
      <c r="S82" s="3">
        <f>((Table1[[#This Row],[Pakete '[Mw.']
(Anzahl)]]/Table1[[#This Row],[Duration (s)]])*Table1[[#This Row],[Datagram]]*8)/1000000</f>
        <v>5169.9336000000003</v>
      </c>
      <c r="T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5192.2040832000002</v>
      </c>
      <c r="U82">
        <v>38992437</v>
      </c>
      <c r="V82" s="9" t="s">
        <v>207</v>
      </c>
    </row>
    <row r="83" spans="1:22" x14ac:dyDescent="0.25">
      <c r="A83" s="1">
        <v>100</v>
      </c>
      <c r="B83" t="s">
        <v>0</v>
      </c>
      <c r="C83" t="s">
        <v>196</v>
      </c>
      <c r="D83" t="s">
        <v>36</v>
      </c>
      <c r="E83" t="s">
        <v>37</v>
      </c>
      <c r="F83">
        <v>8100</v>
      </c>
      <c r="G83" s="1">
        <v>5000</v>
      </c>
      <c r="H83">
        <v>65000</v>
      </c>
      <c r="I83" t="s">
        <v>7</v>
      </c>
      <c r="J83">
        <v>10</v>
      </c>
      <c r="M83" t="s">
        <v>27</v>
      </c>
      <c r="N83" t="s">
        <v>29</v>
      </c>
      <c r="O83" s="7">
        <v>994130</v>
      </c>
      <c r="P83" s="8">
        <f>Table1[[#This Row],[Verluste '[Mw.']
(Anzahl)]]/Table1[[#This Row],[Pakete '[Mw.']
(Anzahl)]]</f>
        <v>0.97508273387645727</v>
      </c>
      <c r="Q83">
        <v>1019534</v>
      </c>
      <c r="S83" s="3">
        <f>((Table1[[#This Row],[Pakete '[Mw.']
(Anzahl)]]/Table1[[#This Row],[Duration (s)]])*Table1[[#This Row],[Datagram]]*8)/1000000</f>
        <v>5301.5767999999998</v>
      </c>
      <c r="T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5324.4143616000001</v>
      </c>
      <c r="U83">
        <v>18973985</v>
      </c>
      <c r="V83" s="9" t="s">
        <v>207</v>
      </c>
    </row>
    <row r="84" spans="1:22" x14ac:dyDescent="0.25">
      <c r="A84" s="1">
        <v>100</v>
      </c>
      <c r="B84" t="s">
        <v>0</v>
      </c>
      <c r="C84" t="s">
        <v>203</v>
      </c>
      <c r="D84" t="s">
        <v>36</v>
      </c>
      <c r="E84" t="s">
        <v>37</v>
      </c>
      <c r="F84">
        <v>8100</v>
      </c>
      <c r="G84" s="1">
        <v>7500</v>
      </c>
      <c r="H84">
        <v>65000</v>
      </c>
      <c r="I84" t="s">
        <v>7</v>
      </c>
      <c r="J84">
        <v>10</v>
      </c>
      <c r="M84" t="s">
        <v>27</v>
      </c>
      <c r="N84" t="s">
        <v>29</v>
      </c>
      <c r="O84" s="7">
        <v>992810</v>
      </c>
      <c r="P84" s="8">
        <f>Table1[[#This Row],[Verluste '[Mw.']
(Anzahl)]]/Table1[[#This Row],[Pakete '[Mw.']
(Anzahl)]]</f>
        <v>0.98915999960147061</v>
      </c>
      <c r="Q84">
        <v>1003690</v>
      </c>
      <c r="S84" s="3">
        <f>((Table1[[#This Row],[Pakete '[Mw.']
(Anzahl)]]/Table1[[#This Row],[Duration (s)]])*Table1[[#This Row],[Datagram]]*8)/1000000</f>
        <v>5219.1880000000001</v>
      </c>
      <c r="T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5241.6706560000002</v>
      </c>
      <c r="U84">
        <v>12325904</v>
      </c>
      <c r="V84" s="9" t="s">
        <v>207</v>
      </c>
    </row>
    <row r="85" spans="1:22" x14ac:dyDescent="0.25">
      <c r="A85" s="1">
        <v>100</v>
      </c>
      <c r="B85" t="s">
        <v>0</v>
      </c>
      <c r="C85" t="s">
        <v>200</v>
      </c>
      <c r="D85" t="s">
        <v>36</v>
      </c>
      <c r="E85" t="s">
        <v>37</v>
      </c>
      <c r="F85">
        <v>8100</v>
      </c>
      <c r="G85" s="1">
        <v>10000</v>
      </c>
      <c r="H85">
        <v>65000</v>
      </c>
      <c r="I85" t="s">
        <v>7</v>
      </c>
      <c r="J85">
        <v>10</v>
      </c>
      <c r="M85" t="s">
        <v>27</v>
      </c>
      <c r="N85" t="s">
        <v>29</v>
      </c>
      <c r="O85" s="7">
        <v>964542</v>
      </c>
      <c r="P85" s="8">
        <f>Table1[[#This Row],[Verluste '[Mw.']
(Anzahl)]]/Table1[[#This Row],[Pakete '[Mw.']
(Anzahl)]]</f>
        <v>0.97083299782591193</v>
      </c>
      <c r="Q85">
        <v>993520</v>
      </c>
      <c r="S85" s="3">
        <f>((Table1[[#This Row],[Pakete '[Mw.']
(Anzahl)]]/Table1[[#This Row],[Duration (s)]])*Table1[[#This Row],[Datagram]]*8)/1000000</f>
        <v>5166.3040000000001</v>
      </c>
      <c r="T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5188.5588479999997</v>
      </c>
      <c r="U85">
        <v>9003682</v>
      </c>
      <c r="V85" s="9" t="s">
        <v>207</v>
      </c>
    </row>
    <row r="86" spans="1:22" x14ac:dyDescent="0.25">
      <c r="A86" s="1">
        <v>100</v>
      </c>
      <c r="B86" t="s">
        <v>0</v>
      </c>
      <c r="C86" t="s">
        <v>231</v>
      </c>
      <c r="D86" t="s">
        <v>36</v>
      </c>
      <c r="E86" t="s">
        <v>37</v>
      </c>
      <c r="F86">
        <v>8100</v>
      </c>
      <c r="G86" s="1">
        <v>2500</v>
      </c>
      <c r="H86">
        <v>80</v>
      </c>
      <c r="I86" t="s">
        <v>221</v>
      </c>
      <c r="J86">
        <v>10</v>
      </c>
      <c r="M86" t="s">
        <v>27</v>
      </c>
      <c r="N86" t="s">
        <v>29</v>
      </c>
      <c r="O86" s="7">
        <v>0</v>
      </c>
      <c r="P86" s="8">
        <f>Table1[[#This Row],[Verluste '[Mw.']
(Anzahl)]]/Table1[[#This Row],[Pakete '[Mw.']
(Anzahl)]]</f>
        <v>0</v>
      </c>
      <c r="Q86">
        <v>13175279</v>
      </c>
      <c r="S86" s="3">
        <f>((Table1[[#This Row],[Pakete '[Mw.']
(Anzahl)]]/Table1[[#This Row],[Duration (s)]])*Table1[[#This Row],[Datagram]]*8)/1000000</f>
        <v>84.321785600000013</v>
      </c>
      <c r="T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128.59072304</v>
      </c>
      <c r="U86">
        <v>26813232</v>
      </c>
    </row>
    <row r="87" spans="1:22" x14ac:dyDescent="0.25">
      <c r="A87" s="1">
        <v>100</v>
      </c>
      <c r="B87" t="s">
        <v>0</v>
      </c>
      <c r="C87" t="s">
        <v>232</v>
      </c>
      <c r="D87" t="s">
        <v>36</v>
      </c>
      <c r="E87" t="s">
        <v>37</v>
      </c>
      <c r="F87">
        <v>8100</v>
      </c>
      <c r="G87" s="1">
        <v>5000</v>
      </c>
      <c r="H87">
        <v>80</v>
      </c>
      <c r="I87" t="s">
        <v>221</v>
      </c>
      <c r="J87">
        <v>10</v>
      </c>
      <c r="M87" t="s">
        <v>27</v>
      </c>
      <c r="N87" t="s">
        <v>29</v>
      </c>
      <c r="O87" s="7">
        <v>0</v>
      </c>
      <c r="P87" s="8">
        <f>Table1[[#This Row],[Verluste '[Mw.']
(Anzahl)]]/Table1[[#This Row],[Pakete '[Mw.']
(Anzahl)]]</f>
        <v>0</v>
      </c>
      <c r="Q87">
        <v>13217435</v>
      </c>
      <c r="S87" s="3">
        <f>((Table1[[#This Row],[Pakete '[Mw.']
(Anzahl)]]/Table1[[#This Row],[Duration (s)]])*Table1[[#This Row],[Datagram]]*8)/1000000</f>
        <v>84.591583999999997</v>
      </c>
      <c r="T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129.00216560000001</v>
      </c>
      <c r="U87">
        <v>6776858</v>
      </c>
    </row>
    <row r="88" spans="1:22" x14ac:dyDescent="0.25">
      <c r="A88" s="1">
        <v>100</v>
      </c>
      <c r="B88" t="s">
        <v>0</v>
      </c>
      <c r="C88" t="s">
        <v>230</v>
      </c>
      <c r="D88" t="s">
        <v>36</v>
      </c>
      <c r="E88" t="s">
        <v>37</v>
      </c>
      <c r="F88">
        <v>8100</v>
      </c>
      <c r="G88" s="1">
        <v>7500</v>
      </c>
      <c r="H88">
        <v>80</v>
      </c>
      <c r="I88" t="s">
        <v>221</v>
      </c>
      <c r="J88">
        <v>10</v>
      </c>
      <c r="M88" t="s">
        <v>27</v>
      </c>
      <c r="N88" t="s">
        <v>29</v>
      </c>
      <c r="O88" s="7">
        <v>0</v>
      </c>
      <c r="P88" s="8">
        <f>Table1[[#This Row],[Verluste '[Mw.']
(Anzahl)]]/Table1[[#This Row],[Pakete '[Mw.']
(Anzahl)]]</f>
        <v>0</v>
      </c>
      <c r="Q88">
        <v>12914702</v>
      </c>
      <c r="S88" s="3">
        <f>((Table1[[#This Row],[Pakete '[Mw.']
(Anzahl)]]/Table1[[#This Row],[Duration (s)]])*Table1[[#This Row],[Datagram]]*8)/1000000</f>
        <v>82.654092800000001</v>
      </c>
      <c r="T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126.04749152000001</v>
      </c>
      <c r="U88">
        <v>414754</v>
      </c>
    </row>
    <row r="89" spans="1:22" x14ac:dyDescent="0.25">
      <c r="A89" s="1">
        <v>100</v>
      </c>
      <c r="B89" t="s">
        <v>0</v>
      </c>
      <c r="C89" t="s">
        <v>224</v>
      </c>
      <c r="D89" t="s">
        <v>36</v>
      </c>
      <c r="E89" t="s">
        <v>37</v>
      </c>
      <c r="F89">
        <v>8100</v>
      </c>
      <c r="G89" s="1">
        <v>10000</v>
      </c>
      <c r="H89">
        <v>80</v>
      </c>
      <c r="I89" t="s">
        <v>221</v>
      </c>
      <c r="J89">
        <v>10</v>
      </c>
      <c r="M89" t="s">
        <v>27</v>
      </c>
      <c r="N89" t="s">
        <v>29</v>
      </c>
      <c r="O89" s="7">
        <v>0</v>
      </c>
      <c r="P89" s="8">
        <f>Table1[[#This Row],[Verluste '[Mw.']
(Anzahl)]]/Table1[[#This Row],[Pakete '[Mw.']
(Anzahl)]]</f>
        <v>0</v>
      </c>
      <c r="Q89">
        <v>9898745</v>
      </c>
      <c r="S89" s="3">
        <f>((Table1[[#This Row],[Pakete '[Mw.']
(Anzahl)]]/Table1[[#This Row],[Duration (s)]])*Table1[[#This Row],[Datagram]]*8)/1000000</f>
        <v>63.351967999999999</v>
      </c>
      <c r="T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96.6117512</v>
      </c>
      <c r="U89">
        <v>4111</v>
      </c>
    </row>
    <row r="90" spans="1:22" x14ac:dyDescent="0.25">
      <c r="A90" s="1">
        <v>100</v>
      </c>
      <c r="B90" t="s">
        <v>0</v>
      </c>
      <c r="C90" t="s">
        <v>225</v>
      </c>
      <c r="D90" t="s">
        <v>36</v>
      </c>
      <c r="E90" t="s">
        <v>37</v>
      </c>
      <c r="F90">
        <v>8100</v>
      </c>
      <c r="G90" s="1">
        <v>2500</v>
      </c>
      <c r="H90">
        <v>8900</v>
      </c>
      <c r="I90" t="s">
        <v>221</v>
      </c>
      <c r="J90">
        <v>10</v>
      </c>
      <c r="M90" t="s">
        <v>27</v>
      </c>
      <c r="N90" t="s">
        <v>29</v>
      </c>
      <c r="O90" s="7">
        <v>0</v>
      </c>
      <c r="P90" s="8">
        <f>Table1[[#This Row],[Verluste '[Mw.']
(Anzahl)]]/Table1[[#This Row],[Pakete '[Mw.']
(Anzahl)]]</f>
        <v>0</v>
      </c>
      <c r="Q90">
        <v>7014475</v>
      </c>
      <c r="S90" s="3">
        <f>((Table1[[#This Row],[Pakete '[Mw.']
(Anzahl)]]/Table1[[#This Row],[Duration (s)]])*Table1[[#This Row],[Datagram]]*8)/1000000</f>
        <v>4994.3062</v>
      </c>
      <c r="T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5017.874836</v>
      </c>
      <c r="U90">
        <v>32972110</v>
      </c>
    </row>
    <row r="91" spans="1:22" x14ac:dyDescent="0.25">
      <c r="A91" s="1">
        <v>100</v>
      </c>
      <c r="B91" t="s">
        <v>0</v>
      </c>
      <c r="C91" t="s">
        <v>223</v>
      </c>
      <c r="D91" t="s">
        <v>36</v>
      </c>
      <c r="E91" t="s">
        <v>37</v>
      </c>
      <c r="F91">
        <v>8100</v>
      </c>
      <c r="G91" s="1">
        <v>5000</v>
      </c>
      <c r="H91">
        <v>8900</v>
      </c>
      <c r="I91" t="s">
        <v>221</v>
      </c>
      <c r="J91">
        <v>10</v>
      </c>
      <c r="M91" t="s">
        <v>27</v>
      </c>
      <c r="N91" t="s">
        <v>29</v>
      </c>
      <c r="O91" s="7">
        <v>0</v>
      </c>
      <c r="P91" s="8">
        <f>Table1[[#This Row],[Verluste '[Mw.']
(Anzahl)]]/Table1[[#This Row],[Pakete '[Mw.']
(Anzahl)]]</f>
        <v>0</v>
      </c>
      <c r="Q91">
        <v>7032635</v>
      </c>
      <c r="S91" s="3">
        <f>((Table1[[#This Row],[Pakete '[Mw.']
(Anzahl)]]/Table1[[#This Row],[Duration (s)]])*Table1[[#This Row],[Datagram]]*8)/1000000</f>
        <v>5007.2361199999996</v>
      </c>
      <c r="T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5030.8657736000005</v>
      </c>
      <c r="U91">
        <v>12960722</v>
      </c>
    </row>
    <row r="92" spans="1:22" x14ac:dyDescent="0.25">
      <c r="A92" s="1">
        <v>100</v>
      </c>
      <c r="B92" t="s">
        <v>0</v>
      </c>
      <c r="C92" t="s">
        <v>228</v>
      </c>
      <c r="D92" t="s">
        <v>36</v>
      </c>
      <c r="E92" t="s">
        <v>37</v>
      </c>
      <c r="F92">
        <v>8100</v>
      </c>
      <c r="G92" s="1">
        <v>7500</v>
      </c>
      <c r="H92">
        <v>8900</v>
      </c>
      <c r="I92" t="s">
        <v>221</v>
      </c>
      <c r="J92">
        <v>10</v>
      </c>
      <c r="M92" t="s">
        <v>27</v>
      </c>
      <c r="N92" t="s">
        <v>29</v>
      </c>
      <c r="O92" s="7">
        <v>0</v>
      </c>
      <c r="P92" s="8">
        <f>Table1[[#This Row],[Verluste '[Mw.']
(Anzahl)]]/Table1[[#This Row],[Pakete '[Mw.']
(Anzahl)]]</f>
        <v>0</v>
      </c>
      <c r="Q92">
        <v>7057476</v>
      </c>
      <c r="S92" s="3">
        <f>((Table1[[#This Row],[Pakete '[Mw.']
(Anzahl)]]/Table1[[#This Row],[Duration (s)]])*Table1[[#This Row],[Datagram]]*8)/1000000</f>
        <v>5024.922912</v>
      </c>
      <c r="T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5048.6360313599998</v>
      </c>
      <c r="U92">
        <v>6271769</v>
      </c>
    </row>
    <row r="93" spans="1:22" x14ac:dyDescent="0.25">
      <c r="A93" s="1">
        <v>100</v>
      </c>
      <c r="B93" t="s">
        <v>0</v>
      </c>
      <c r="C93" t="s">
        <v>229</v>
      </c>
      <c r="D93" t="s">
        <v>36</v>
      </c>
      <c r="E93" t="s">
        <v>37</v>
      </c>
      <c r="F93">
        <v>8100</v>
      </c>
      <c r="G93" s="1">
        <v>10000</v>
      </c>
      <c r="H93">
        <v>8900</v>
      </c>
      <c r="I93" t="s">
        <v>221</v>
      </c>
      <c r="J93">
        <v>10</v>
      </c>
      <c r="M93" t="s">
        <v>27</v>
      </c>
      <c r="N93" t="s">
        <v>29</v>
      </c>
      <c r="O93" s="7">
        <v>0</v>
      </c>
      <c r="P93" s="8">
        <f>Table1[[#This Row],[Verluste '[Mw.']
(Anzahl)]]/Table1[[#This Row],[Pakete '[Mw.']
(Anzahl)]]</f>
        <v>0</v>
      </c>
      <c r="Q93">
        <v>7021206</v>
      </c>
      <c r="S93" s="3">
        <f>((Table1[[#This Row],[Pakete '[Mw.']
(Anzahl)]]/Table1[[#This Row],[Duration (s)]])*Table1[[#This Row],[Datagram]]*8)/1000000</f>
        <v>4999.0986720000001</v>
      </c>
      <c r="T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5022.6899241599995</v>
      </c>
      <c r="U93">
        <v>2975739</v>
      </c>
    </row>
    <row r="94" spans="1:22" x14ac:dyDescent="0.25">
      <c r="A94" s="1">
        <v>100</v>
      </c>
      <c r="B94" t="s">
        <v>0</v>
      </c>
      <c r="C94" t="s">
        <v>226</v>
      </c>
      <c r="D94" t="s">
        <v>36</v>
      </c>
      <c r="E94" t="s">
        <v>37</v>
      </c>
      <c r="F94">
        <v>8100</v>
      </c>
      <c r="G94" s="1">
        <v>2500</v>
      </c>
      <c r="H94">
        <v>65000</v>
      </c>
      <c r="I94" t="s">
        <v>221</v>
      </c>
      <c r="J94">
        <v>10</v>
      </c>
      <c r="M94" t="s">
        <v>27</v>
      </c>
      <c r="N94" t="s">
        <v>29</v>
      </c>
      <c r="O94" s="7">
        <v>0</v>
      </c>
      <c r="P94" s="8">
        <f>Table1[[#This Row],[Verluste '[Mw.']
(Anzahl)]]/Table1[[#This Row],[Pakete '[Mw.']
(Anzahl)]]</f>
        <v>0</v>
      </c>
      <c r="Q94">
        <v>1793494</v>
      </c>
      <c r="S94" s="3">
        <f>((Table1[[#This Row],[Pakete '[Mw.']
(Anzahl)]]/Table1[[#This Row],[Duration (s)]])*Table1[[#This Row],[Datagram]]*8)/1000000</f>
        <v>9326.1687999999995</v>
      </c>
      <c r="T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9366.3430655999982</v>
      </c>
      <c r="U94">
        <v>38193039</v>
      </c>
    </row>
    <row r="95" spans="1:22" x14ac:dyDescent="0.25">
      <c r="A95" s="1">
        <v>100</v>
      </c>
      <c r="B95" t="s">
        <v>0</v>
      </c>
      <c r="C95" t="s">
        <v>227</v>
      </c>
      <c r="D95" t="s">
        <v>36</v>
      </c>
      <c r="E95" t="s">
        <v>37</v>
      </c>
      <c r="F95">
        <v>8100</v>
      </c>
      <c r="G95" s="1">
        <v>5000</v>
      </c>
      <c r="H95">
        <v>65000</v>
      </c>
      <c r="I95" t="s">
        <v>221</v>
      </c>
      <c r="J95">
        <v>10</v>
      </c>
      <c r="M95" t="s">
        <v>27</v>
      </c>
      <c r="N95" t="s">
        <v>29</v>
      </c>
      <c r="O95" s="7">
        <v>0</v>
      </c>
      <c r="P95" s="8">
        <f>Table1[[#This Row],[Verluste '[Mw.']
(Anzahl)]]/Table1[[#This Row],[Pakete '[Mw.']
(Anzahl)]]</f>
        <v>0</v>
      </c>
      <c r="Q95">
        <v>1799706</v>
      </c>
      <c r="S95" s="3">
        <f>((Table1[[#This Row],[Pakete '[Mw.']
(Anzahl)]]/Table1[[#This Row],[Duration (s)]])*Table1[[#This Row],[Datagram]]*8)/1000000</f>
        <v>9358.4712</v>
      </c>
      <c r="T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9398.7846144000014</v>
      </c>
      <c r="U95">
        <v>18194103</v>
      </c>
    </row>
    <row r="96" spans="1:22" x14ac:dyDescent="0.25">
      <c r="A96" s="1">
        <v>100</v>
      </c>
      <c r="B96" t="s">
        <v>0</v>
      </c>
      <c r="C96" t="s">
        <v>220</v>
      </c>
      <c r="D96" t="s">
        <v>36</v>
      </c>
      <c r="E96" t="s">
        <v>37</v>
      </c>
      <c r="F96">
        <v>8100</v>
      </c>
      <c r="G96" s="1">
        <v>7500</v>
      </c>
      <c r="H96">
        <v>65000</v>
      </c>
      <c r="I96" t="s">
        <v>221</v>
      </c>
      <c r="J96">
        <v>10</v>
      </c>
      <c r="M96" t="s">
        <v>27</v>
      </c>
      <c r="N96" t="s">
        <v>29</v>
      </c>
      <c r="O96" s="7">
        <v>0</v>
      </c>
      <c r="P96" s="8">
        <f>Table1[[#This Row],[Verluste '[Mw.']
(Anzahl)]]/Table1[[#This Row],[Pakete '[Mw.']
(Anzahl)]]</f>
        <v>0</v>
      </c>
      <c r="Q96">
        <v>1803983</v>
      </c>
      <c r="S96" s="3">
        <f>((Table1[[#This Row],[Pakete '[Mw.']
(Anzahl)]]/Table1[[#This Row],[Duration (s)]])*Table1[[#This Row],[Datagram]]*8)/1000000</f>
        <v>9380.7116000000005</v>
      </c>
      <c r="T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9421.1208192000013</v>
      </c>
      <c r="U96">
        <v>11525431</v>
      </c>
    </row>
    <row r="97" spans="1:21" x14ac:dyDescent="0.25">
      <c r="A97" s="1">
        <v>100</v>
      </c>
      <c r="B97" t="s">
        <v>0</v>
      </c>
      <c r="C97" t="s">
        <v>222</v>
      </c>
      <c r="D97" t="s">
        <v>36</v>
      </c>
      <c r="E97" t="s">
        <v>37</v>
      </c>
      <c r="F97">
        <v>8100</v>
      </c>
      <c r="G97" s="1">
        <v>10000</v>
      </c>
      <c r="H97">
        <v>65000</v>
      </c>
      <c r="I97" t="s">
        <v>221</v>
      </c>
      <c r="J97">
        <v>10</v>
      </c>
      <c r="M97" t="s">
        <v>27</v>
      </c>
      <c r="N97" t="s">
        <v>29</v>
      </c>
      <c r="O97" s="7">
        <v>0</v>
      </c>
      <c r="P97" s="8">
        <f>Table1[[#This Row],[Verluste '[Mw.']
(Anzahl)]]/Table1[[#This Row],[Pakete '[Mw.']
(Anzahl)]]</f>
        <v>0</v>
      </c>
      <c r="Q97">
        <v>1797558</v>
      </c>
      <c r="S97" s="3">
        <f>((Table1[[#This Row],[Pakete '[Mw.']
(Anzahl)]]/Table1[[#This Row],[Duration (s)]])*Table1[[#This Row],[Datagram]]*8)/1000000</f>
        <v>9347.3016000000007</v>
      </c>
      <c r="T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9387.566899200001</v>
      </c>
      <c r="U97">
        <v>8199453</v>
      </c>
    </row>
    <row r="98" spans="1:21" x14ac:dyDescent="0.25">
      <c r="A98" s="1">
        <v>100</v>
      </c>
      <c r="B98" t="s">
        <v>0</v>
      </c>
      <c r="C98" t="s">
        <v>105</v>
      </c>
      <c r="D98" t="s">
        <v>36</v>
      </c>
      <c r="E98" t="s">
        <v>37</v>
      </c>
      <c r="F98">
        <v>8100</v>
      </c>
      <c r="G98" s="1">
        <v>2500</v>
      </c>
      <c r="H98">
        <v>80</v>
      </c>
      <c r="I98" t="s">
        <v>4</v>
      </c>
      <c r="J98">
        <v>8</v>
      </c>
      <c r="M98" t="s">
        <v>27</v>
      </c>
      <c r="N98" t="s">
        <v>29</v>
      </c>
      <c r="O98" s="7">
        <v>0</v>
      </c>
      <c r="P98" s="8">
        <f>Table1[[#This Row],[Verluste '[Mw.']
(Anzahl)]]/Table1[[#This Row],[Pakete '[Mw.']
(Anzahl)]]</f>
        <v>0</v>
      </c>
      <c r="Q98" s="7">
        <v>8049277</v>
      </c>
      <c r="S98" s="3">
        <f>((Table1[[#This Row],[Pakete '[Mw.']
(Anzahl)]]/Table1[[#This Row],[Duration (s)]])*Table1[[#This Row],[Datagram]]*8)/1000000</f>
        <v>51.515372800000002</v>
      </c>
      <c r="T9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78.560943520000009</v>
      </c>
      <c r="U98">
        <v>31933433</v>
      </c>
    </row>
    <row r="99" spans="1:21" x14ac:dyDescent="0.25">
      <c r="A99" s="1">
        <v>100</v>
      </c>
      <c r="B99" t="s">
        <v>0</v>
      </c>
      <c r="C99" t="s">
        <v>85</v>
      </c>
      <c r="D99" t="s">
        <v>36</v>
      </c>
      <c r="E99" t="s">
        <v>37</v>
      </c>
      <c r="F99">
        <v>8100</v>
      </c>
      <c r="G99" s="1">
        <v>5000</v>
      </c>
      <c r="H99">
        <v>80</v>
      </c>
      <c r="I99" t="s">
        <v>4</v>
      </c>
      <c r="J99">
        <v>8</v>
      </c>
      <c r="M99" t="s">
        <v>27</v>
      </c>
      <c r="N99" t="s">
        <v>29</v>
      </c>
      <c r="O99" s="7">
        <v>0</v>
      </c>
      <c r="P99" s="8">
        <f>Table1[[#This Row],[Verluste '[Mw.']
(Anzahl)]]/Table1[[#This Row],[Pakete '[Mw.']
(Anzahl)]]</f>
        <v>0</v>
      </c>
      <c r="Q99" s="7">
        <v>8009995</v>
      </c>
      <c r="S99" s="3">
        <f>((Table1[[#This Row],[Pakete '[Mw.']
(Anzahl)]]/Table1[[#This Row],[Duration (s)]])*Table1[[#This Row],[Datagram]]*8)/1000000</f>
        <v>51.263967999999998</v>
      </c>
      <c r="T9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78.177551199999996</v>
      </c>
      <c r="U99">
        <v>11981347</v>
      </c>
    </row>
    <row r="100" spans="1:21" x14ac:dyDescent="0.25">
      <c r="A100" s="1">
        <v>100</v>
      </c>
      <c r="B100" t="s">
        <v>0</v>
      </c>
      <c r="C100" t="s">
        <v>119</v>
      </c>
      <c r="D100" t="s">
        <v>36</v>
      </c>
      <c r="E100" t="s">
        <v>37</v>
      </c>
      <c r="F100">
        <v>8100</v>
      </c>
      <c r="G100" s="1">
        <v>7500</v>
      </c>
      <c r="H100">
        <v>80</v>
      </c>
      <c r="I100" t="s">
        <v>4</v>
      </c>
      <c r="J100">
        <v>8</v>
      </c>
      <c r="M100" t="s">
        <v>27</v>
      </c>
      <c r="N100" t="s">
        <v>29</v>
      </c>
      <c r="O100" s="7">
        <v>0</v>
      </c>
      <c r="P100" s="8">
        <f>Table1[[#This Row],[Verluste '[Mw.']
(Anzahl)]]/Table1[[#This Row],[Pakete '[Mw.']
(Anzahl)]]</f>
        <v>0</v>
      </c>
      <c r="Q100" s="7">
        <v>8010198</v>
      </c>
      <c r="S100" s="3">
        <f>((Table1[[#This Row],[Pakete '[Mw.']
(Anzahl)]]/Table1[[#This Row],[Duration (s)]])*Table1[[#This Row],[Datagram]]*8)/1000000</f>
        <v>51.265267199999997</v>
      </c>
      <c r="T10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78.179532479999992</v>
      </c>
      <c r="U100">
        <v>5317103</v>
      </c>
    </row>
    <row r="101" spans="1:21" x14ac:dyDescent="0.25">
      <c r="A101" s="1">
        <v>100</v>
      </c>
      <c r="B101" t="s">
        <v>0</v>
      </c>
      <c r="C101" t="s">
        <v>89</v>
      </c>
      <c r="D101" t="s">
        <v>36</v>
      </c>
      <c r="E101" t="s">
        <v>37</v>
      </c>
      <c r="F101">
        <v>8100</v>
      </c>
      <c r="G101" s="1">
        <v>10000</v>
      </c>
      <c r="H101">
        <v>80</v>
      </c>
      <c r="I101" t="s">
        <v>4</v>
      </c>
      <c r="J101">
        <v>8</v>
      </c>
      <c r="M101" t="s">
        <v>27</v>
      </c>
      <c r="N101" t="s">
        <v>29</v>
      </c>
      <c r="O101" s="7">
        <v>0</v>
      </c>
      <c r="P101" s="8">
        <f>Table1[[#This Row],[Verluste '[Mw.']
(Anzahl)]]/Table1[[#This Row],[Pakete '[Mw.']
(Anzahl)]]</f>
        <v>0</v>
      </c>
      <c r="Q101" s="7">
        <v>7903836</v>
      </c>
      <c r="S101" s="3">
        <f>((Table1[[#This Row],[Pakete '[Mw.']
(Anzahl)]]/Table1[[#This Row],[Duration (s)]])*Table1[[#This Row],[Datagram]]*8)/1000000</f>
        <v>50.584550399999998</v>
      </c>
      <c r="T10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77.141439359999993</v>
      </c>
      <c r="U101">
        <v>2092415</v>
      </c>
    </row>
    <row r="102" spans="1:21" x14ac:dyDescent="0.25">
      <c r="A102" s="1">
        <v>100</v>
      </c>
      <c r="B102" t="s">
        <v>0</v>
      </c>
      <c r="C102" t="s">
        <v>61</v>
      </c>
      <c r="D102" t="s">
        <v>36</v>
      </c>
      <c r="E102" t="s">
        <v>37</v>
      </c>
      <c r="F102">
        <v>8100</v>
      </c>
      <c r="G102" s="1">
        <v>2500</v>
      </c>
      <c r="H102">
        <v>8900</v>
      </c>
      <c r="I102" t="s">
        <v>4</v>
      </c>
      <c r="J102">
        <v>8</v>
      </c>
      <c r="M102" t="s">
        <v>27</v>
      </c>
      <c r="N102" t="s">
        <v>29</v>
      </c>
      <c r="O102" s="7">
        <v>0</v>
      </c>
      <c r="P102" s="8">
        <f>Table1[[#This Row],[Verluste '[Mw.']
(Anzahl)]]/Table1[[#This Row],[Pakete '[Mw.']
(Anzahl)]]</f>
        <v>0</v>
      </c>
      <c r="Q102" s="7">
        <v>4561049</v>
      </c>
      <c r="S102" s="3">
        <f>((Table1[[#This Row],[Pakete '[Mw.']
(Anzahl)]]/Table1[[#This Row],[Duration (s)]])*Table1[[#This Row],[Datagram]]*8)/1000000</f>
        <v>3247.4668879999999</v>
      </c>
      <c r="T10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3262.7920126399999</v>
      </c>
      <c r="U102">
        <v>35421615</v>
      </c>
    </row>
    <row r="103" spans="1:21" x14ac:dyDescent="0.25">
      <c r="A103" s="1">
        <v>100</v>
      </c>
      <c r="B103" t="s">
        <v>0</v>
      </c>
      <c r="C103" t="s">
        <v>53</v>
      </c>
      <c r="D103" t="s">
        <v>36</v>
      </c>
      <c r="E103" t="s">
        <v>37</v>
      </c>
      <c r="F103">
        <v>8100</v>
      </c>
      <c r="G103" s="1">
        <v>5000</v>
      </c>
      <c r="H103">
        <v>8900</v>
      </c>
      <c r="I103" t="s">
        <v>4</v>
      </c>
      <c r="J103">
        <v>8</v>
      </c>
      <c r="M103" t="s">
        <v>27</v>
      </c>
      <c r="N103" t="s">
        <v>29</v>
      </c>
      <c r="O103" s="7">
        <v>0</v>
      </c>
      <c r="P103" s="8">
        <f>Table1[[#This Row],[Verluste '[Mw.']
(Anzahl)]]/Table1[[#This Row],[Pakete '[Mw.']
(Anzahl)]]</f>
        <v>0</v>
      </c>
      <c r="Q103" s="7">
        <v>4572466</v>
      </c>
      <c r="S103" s="3">
        <f>((Table1[[#This Row],[Pakete '[Mw.']
(Anzahl)]]/Table1[[#This Row],[Duration (s)]])*Table1[[#This Row],[Datagram]]*8)/1000000</f>
        <v>3255.5957920000005</v>
      </c>
      <c r="T10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3270.9592777600001</v>
      </c>
      <c r="U103">
        <v>15418417</v>
      </c>
    </row>
    <row r="104" spans="1:21" x14ac:dyDescent="0.25">
      <c r="A104" s="1">
        <v>100</v>
      </c>
      <c r="B104" t="s">
        <v>0</v>
      </c>
      <c r="C104" t="s">
        <v>82</v>
      </c>
      <c r="D104" t="s">
        <v>36</v>
      </c>
      <c r="E104" t="s">
        <v>37</v>
      </c>
      <c r="F104">
        <v>8100</v>
      </c>
      <c r="G104" s="1">
        <v>7500</v>
      </c>
      <c r="H104">
        <v>8900</v>
      </c>
      <c r="I104" t="s">
        <v>4</v>
      </c>
      <c r="J104">
        <v>8</v>
      </c>
      <c r="M104" t="s">
        <v>27</v>
      </c>
      <c r="N104" t="s">
        <v>29</v>
      </c>
      <c r="O104" s="7">
        <v>0</v>
      </c>
      <c r="P104" s="8">
        <f>Table1[[#This Row],[Verluste '[Mw.']
(Anzahl)]]/Table1[[#This Row],[Pakete '[Mw.']
(Anzahl)]]</f>
        <v>0</v>
      </c>
      <c r="Q104" s="7">
        <v>4547079</v>
      </c>
      <c r="S104" s="3">
        <f>((Table1[[#This Row],[Pakete '[Mw.']
(Anzahl)]]/Table1[[#This Row],[Duration (s)]])*Table1[[#This Row],[Datagram]]*8)/1000000</f>
        <v>3237.5202479999998</v>
      </c>
      <c r="T10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3252.7984334400003</v>
      </c>
      <c r="U104">
        <v>8780477</v>
      </c>
    </row>
    <row r="105" spans="1:21" x14ac:dyDescent="0.25">
      <c r="A105" s="1">
        <v>100</v>
      </c>
      <c r="B105" t="s">
        <v>0</v>
      </c>
      <c r="C105" t="s">
        <v>78</v>
      </c>
      <c r="D105" t="s">
        <v>36</v>
      </c>
      <c r="E105" t="s">
        <v>37</v>
      </c>
      <c r="F105">
        <v>8100</v>
      </c>
      <c r="G105" s="1">
        <v>10000</v>
      </c>
      <c r="H105">
        <v>8900</v>
      </c>
      <c r="I105" t="s">
        <v>4</v>
      </c>
      <c r="J105">
        <v>8</v>
      </c>
      <c r="M105" t="s">
        <v>27</v>
      </c>
      <c r="N105" t="s">
        <v>29</v>
      </c>
      <c r="O105" s="7">
        <v>0</v>
      </c>
      <c r="P105" s="8">
        <f>Table1[[#This Row],[Verluste '[Mw.']
(Anzahl)]]/Table1[[#This Row],[Pakete '[Mw.']
(Anzahl)]]</f>
        <v>0</v>
      </c>
      <c r="Q105" s="7">
        <v>4568415</v>
      </c>
      <c r="S105" s="3">
        <f>((Table1[[#This Row],[Pakete '[Mw.']
(Anzahl)]]/Table1[[#This Row],[Duration (s)]])*Table1[[#This Row],[Datagram]]*8)/1000000</f>
        <v>3252.7114799999999</v>
      </c>
      <c r="T10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3268.0613544000003</v>
      </c>
      <c r="U105">
        <v>5427150</v>
      </c>
    </row>
    <row r="106" spans="1:21" x14ac:dyDescent="0.25">
      <c r="A106" s="1">
        <v>100</v>
      </c>
      <c r="B106" t="s">
        <v>0</v>
      </c>
      <c r="C106" t="s">
        <v>87</v>
      </c>
      <c r="D106" t="s">
        <v>36</v>
      </c>
      <c r="E106" t="s">
        <v>37</v>
      </c>
      <c r="F106">
        <v>8100</v>
      </c>
      <c r="G106" s="1">
        <v>2500</v>
      </c>
      <c r="H106">
        <v>65000</v>
      </c>
      <c r="I106" t="s">
        <v>4</v>
      </c>
      <c r="J106">
        <v>8</v>
      </c>
      <c r="M106" t="s">
        <v>27</v>
      </c>
      <c r="N106" t="s">
        <v>29</v>
      </c>
      <c r="O106" s="7">
        <v>0</v>
      </c>
      <c r="P106" s="8">
        <f>Table1[[#This Row],[Verluste '[Mw.']
(Anzahl)]]/Table1[[#This Row],[Pakete '[Mw.']
(Anzahl)]]</f>
        <v>0</v>
      </c>
      <c r="Q106" s="7">
        <v>1297640</v>
      </c>
      <c r="S106" s="3">
        <f>((Table1[[#This Row],[Pakete '[Mw.']
(Anzahl)]]/Table1[[#This Row],[Duration (s)]])*Table1[[#This Row],[Datagram]]*8)/1000000</f>
        <v>6747.7280000000001</v>
      </c>
      <c r="T10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6776.7951359999997</v>
      </c>
      <c r="U106">
        <v>38685183</v>
      </c>
    </row>
    <row r="107" spans="1:21" x14ac:dyDescent="0.25">
      <c r="A107" s="1">
        <v>100</v>
      </c>
      <c r="B107" t="s">
        <v>0</v>
      </c>
      <c r="C107" t="s">
        <v>93</v>
      </c>
      <c r="D107" t="s">
        <v>36</v>
      </c>
      <c r="E107" t="s">
        <v>37</v>
      </c>
      <c r="F107">
        <v>8100</v>
      </c>
      <c r="G107" s="1">
        <v>5000</v>
      </c>
      <c r="H107">
        <v>65000</v>
      </c>
      <c r="I107" t="s">
        <v>4</v>
      </c>
      <c r="J107">
        <v>8</v>
      </c>
      <c r="M107" t="s">
        <v>27</v>
      </c>
      <c r="N107" t="s">
        <v>29</v>
      </c>
      <c r="O107" s="7">
        <v>0</v>
      </c>
      <c r="P107" s="8">
        <f>Table1[[#This Row],[Verluste '[Mw.']
(Anzahl)]]/Table1[[#This Row],[Pakete '[Mw.']
(Anzahl)]]</f>
        <v>0</v>
      </c>
      <c r="Q107" s="7">
        <v>1296597</v>
      </c>
      <c r="S107" s="3">
        <f>((Table1[[#This Row],[Pakete '[Mw.']
(Anzahl)]]/Table1[[#This Row],[Duration (s)]])*Table1[[#This Row],[Datagram]]*8)/1000000</f>
        <v>6742.3044</v>
      </c>
      <c r="T10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6771.3481727999988</v>
      </c>
      <c r="U107">
        <v>18694954</v>
      </c>
    </row>
    <row r="108" spans="1:21" x14ac:dyDescent="0.25">
      <c r="A108" s="1">
        <v>100</v>
      </c>
      <c r="B108" t="s">
        <v>0</v>
      </c>
      <c r="C108" t="s">
        <v>110</v>
      </c>
      <c r="D108" t="s">
        <v>36</v>
      </c>
      <c r="E108" t="s">
        <v>37</v>
      </c>
      <c r="F108">
        <v>8100</v>
      </c>
      <c r="G108" s="1">
        <v>7500</v>
      </c>
      <c r="H108">
        <v>65000</v>
      </c>
      <c r="I108" t="s">
        <v>4</v>
      </c>
      <c r="J108">
        <v>8</v>
      </c>
      <c r="M108" t="s">
        <v>27</v>
      </c>
      <c r="N108" t="s">
        <v>29</v>
      </c>
      <c r="O108" s="7">
        <v>0</v>
      </c>
      <c r="P108" s="8">
        <f>Table1[[#This Row],[Verluste '[Mw.']
(Anzahl)]]/Table1[[#This Row],[Pakete '[Mw.']
(Anzahl)]]</f>
        <v>0</v>
      </c>
      <c r="Q108" s="7">
        <v>1299004</v>
      </c>
      <c r="S108" s="3">
        <f>((Table1[[#This Row],[Pakete '[Mw.']
(Anzahl)]]/Table1[[#This Row],[Duration (s)]])*Table1[[#This Row],[Datagram]]*8)/1000000</f>
        <v>6754.8208000000004</v>
      </c>
      <c r="T10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6783.9184896000006</v>
      </c>
      <c r="U108">
        <v>12028536</v>
      </c>
    </row>
    <row r="109" spans="1:21" x14ac:dyDescent="0.25">
      <c r="A109" s="1">
        <v>100</v>
      </c>
      <c r="B109" t="s">
        <v>0</v>
      </c>
      <c r="C109" t="s">
        <v>71</v>
      </c>
      <c r="D109" t="s">
        <v>36</v>
      </c>
      <c r="E109" t="s">
        <v>37</v>
      </c>
      <c r="F109">
        <v>8100</v>
      </c>
      <c r="G109" s="1">
        <v>10000</v>
      </c>
      <c r="H109">
        <v>65000</v>
      </c>
      <c r="I109" t="s">
        <v>4</v>
      </c>
      <c r="J109">
        <v>8</v>
      </c>
      <c r="M109" t="s">
        <v>27</v>
      </c>
      <c r="N109" t="s">
        <v>29</v>
      </c>
      <c r="O109" s="7">
        <v>0</v>
      </c>
      <c r="P109" s="8">
        <f>Table1[[#This Row],[Verluste '[Mw.']
(Anzahl)]]/Table1[[#This Row],[Pakete '[Mw.']
(Anzahl)]]</f>
        <v>0</v>
      </c>
      <c r="Q109" s="7">
        <v>1295037</v>
      </c>
      <c r="S109" s="3">
        <f>((Table1[[#This Row],[Pakete '[Mw.']
(Anzahl)]]/Table1[[#This Row],[Duration (s)]])*Table1[[#This Row],[Datagram]]*8)/1000000</f>
        <v>6734.1923999999999</v>
      </c>
      <c r="T10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6763.2012288000005</v>
      </c>
      <c r="U109">
        <v>8700542</v>
      </c>
    </row>
    <row r="110" spans="1:21" x14ac:dyDescent="0.25">
      <c r="A110" s="1">
        <v>100</v>
      </c>
      <c r="B110" t="s">
        <v>0</v>
      </c>
      <c r="C110" t="s">
        <v>140</v>
      </c>
      <c r="D110" t="s">
        <v>36</v>
      </c>
      <c r="E110" t="s">
        <v>37</v>
      </c>
      <c r="F110">
        <v>8100</v>
      </c>
      <c r="G110" s="1">
        <v>2500</v>
      </c>
      <c r="H110">
        <v>80</v>
      </c>
      <c r="I110" t="s">
        <v>2</v>
      </c>
      <c r="J110">
        <v>8</v>
      </c>
      <c r="M110" t="s">
        <v>28</v>
      </c>
      <c r="N110" t="s">
        <v>29</v>
      </c>
      <c r="O110" s="7">
        <v>0</v>
      </c>
      <c r="P110" s="8">
        <f>Table1[[#This Row],[Verluste '[Mw.']
(Anzahl)]]/Table1[[#This Row],[Pakete '[Mw.']
(Anzahl)]]</f>
        <v>0</v>
      </c>
      <c r="Q110" s="7">
        <v>13197556</v>
      </c>
      <c r="S110" s="3">
        <f>((Table1[[#This Row],[Pakete '[Mw.']
(Anzahl)]]/Table1[[#This Row],[Duration (s)]])*Table1[[#This Row],[Datagram]]*8)/1000000</f>
        <v>84.464358400000009</v>
      </c>
      <c r="T1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128.80814656000001</v>
      </c>
      <c r="U110" s="5">
        <v>26797358</v>
      </c>
    </row>
    <row r="111" spans="1:21" x14ac:dyDescent="0.25">
      <c r="A111" s="1">
        <v>100</v>
      </c>
      <c r="B111" t="s">
        <v>0</v>
      </c>
      <c r="C111" t="s">
        <v>187</v>
      </c>
      <c r="D111" t="s">
        <v>36</v>
      </c>
      <c r="E111" t="s">
        <v>37</v>
      </c>
      <c r="F111">
        <v>8100</v>
      </c>
      <c r="G111" s="1">
        <v>5000</v>
      </c>
      <c r="H111">
        <v>80</v>
      </c>
      <c r="I111" t="s">
        <v>2</v>
      </c>
      <c r="J111">
        <v>8</v>
      </c>
      <c r="M111" t="s">
        <v>28</v>
      </c>
      <c r="N111" t="s">
        <v>29</v>
      </c>
      <c r="O111" s="7">
        <v>0</v>
      </c>
      <c r="P111" s="8">
        <f>Table1[[#This Row],[Verluste '[Mw.']
(Anzahl)]]/Table1[[#This Row],[Pakete '[Mw.']
(Anzahl)]]</f>
        <v>0</v>
      </c>
      <c r="Q111" s="7">
        <v>13215472</v>
      </c>
      <c r="S111" s="3">
        <f>((Table1[[#This Row],[Pakete '[Mw.']
(Anzahl)]]/Table1[[#This Row],[Duration (s)]])*Table1[[#This Row],[Datagram]]*8)/1000000</f>
        <v>84.579020799999995</v>
      </c>
      <c r="T1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128.98300671999999</v>
      </c>
      <c r="U111" s="5">
        <v>6782084</v>
      </c>
    </row>
    <row r="112" spans="1:21" x14ac:dyDescent="0.25">
      <c r="A112" s="1">
        <v>100</v>
      </c>
      <c r="B112" t="s">
        <v>0</v>
      </c>
      <c r="C112" t="s">
        <v>129</v>
      </c>
      <c r="D112" t="s">
        <v>36</v>
      </c>
      <c r="E112" t="s">
        <v>37</v>
      </c>
      <c r="F112">
        <v>8100</v>
      </c>
      <c r="G112" s="1">
        <v>7500</v>
      </c>
      <c r="H112">
        <v>80</v>
      </c>
      <c r="I112" t="s">
        <v>2</v>
      </c>
      <c r="J112">
        <v>8</v>
      </c>
      <c r="M112" t="s">
        <v>28</v>
      </c>
      <c r="N112" t="s">
        <v>29</v>
      </c>
      <c r="O112" s="7">
        <v>0</v>
      </c>
      <c r="P112" s="8">
        <f>Table1[[#This Row],[Verluste '[Mw.']
(Anzahl)]]/Table1[[#This Row],[Pakete '[Mw.']
(Anzahl)]]</f>
        <v>0</v>
      </c>
      <c r="Q112" s="7">
        <v>12909562</v>
      </c>
      <c r="S112" s="3">
        <f>((Table1[[#This Row],[Pakete '[Mw.']
(Anzahl)]]/Table1[[#This Row],[Duration (s)]])*Table1[[#This Row],[Datagram]]*8)/1000000</f>
        <v>82.621196799999993</v>
      </c>
      <c r="T1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125.99732511999999</v>
      </c>
      <c r="U112" s="5">
        <v>422186</v>
      </c>
    </row>
    <row r="113" spans="1:21" x14ac:dyDescent="0.25">
      <c r="A113" s="1">
        <v>100</v>
      </c>
      <c r="B113" t="s">
        <v>0</v>
      </c>
      <c r="C113" t="s">
        <v>182</v>
      </c>
      <c r="D113" t="s">
        <v>36</v>
      </c>
      <c r="E113" t="s">
        <v>37</v>
      </c>
      <c r="F113">
        <v>8100</v>
      </c>
      <c r="G113" s="1">
        <v>10000</v>
      </c>
      <c r="H113">
        <v>80</v>
      </c>
      <c r="I113" t="s">
        <v>2</v>
      </c>
      <c r="J113">
        <v>8</v>
      </c>
      <c r="M113" t="s">
        <v>28</v>
      </c>
      <c r="N113" t="s">
        <v>29</v>
      </c>
      <c r="O113" s="7">
        <v>0</v>
      </c>
      <c r="P113" s="8">
        <f>Table1[[#This Row],[Verluste '[Mw.']
(Anzahl)]]/Table1[[#This Row],[Pakete '[Mw.']
(Anzahl)]]</f>
        <v>0</v>
      </c>
      <c r="Q113" s="7">
        <v>9980822</v>
      </c>
      <c r="S113" s="3">
        <f>((Table1[[#This Row],[Pakete '[Mw.']
(Anzahl)]]/Table1[[#This Row],[Duration (s)]])*Table1[[#This Row],[Datagram]]*8)/1000000</f>
        <v>63.877260799999995</v>
      </c>
      <c r="T1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97.412822719999994</v>
      </c>
      <c r="U113" s="5">
        <v>17876</v>
      </c>
    </row>
    <row r="114" spans="1:21" x14ac:dyDescent="0.25">
      <c r="A114" s="1">
        <v>100</v>
      </c>
      <c r="B114" t="s">
        <v>0</v>
      </c>
      <c r="C114" t="s">
        <v>144</v>
      </c>
      <c r="D114" t="s">
        <v>36</v>
      </c>
      <c r="E114" t="s">
        <v>37</v>
      </c>
      <c r="F114">
        <v>8100</v>
      </c>
      <c r="G114" s="1">
        <v>2500</v>
      </c>
      <c r="H114">
        <v>8900</v>
      </c>
      <c r="I114" t="s">
        <v>2</v>
      </c>
      <c r="J114">
        <v>8</v>
      </c>
      <c r="M114" t="s">
        <v>28</v>
      </c>
      <c r="N114" t="s">
        <v>29</v>
      </c>
      <c r="O114" s="7">
        <v>0</v>
      </c>
      <c r="P114" s="8">
        <f>Table1[[#This Row],[Verluste '[Mw.']
(Anzahl)]]/Table1[[#This Row],[Pakete '[Mw.']
(Anzahl)]]</f>
        <v>0</v>
      </c>
      <c r="Q114" s="7">
        <v>7057174</v>
      </c>
      <c r="S114" s="3">
        <f>((Table1[[#This Row],[Pakete '[Mw.']
(Anzahl)]]/Table1[[#This Row],[Duration (s)]])*Table1[[#This Row],[Datagram]]*8)/1000000</f>
        <v>5024.7078879999999</v>
      </c>
      <c r="T1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5048.4199926400006</v>
      </c>
      <c r="U114" s="5">
        <v>32937151</v>
      </c>
    </row>
    <row r="115" spans="1:21" x14ac:dyDescent="0.25">
      <c r="A115" s="1">
        <v>100</v>
      </c>
      <c r="B115" t="s">
        <v>0</v>
      </c>
      <c r="C115" t="s">
        <v>174</v>
      </c>
      <c r="D115" t="s">
        <v>36</v>
      </c>
      <c r="E115" t="s">
        <v>37</v>
      </c>
      <c r="F115">
        <v>8100</v>
      </c>
      <c r="G115" s="1">
        <v>5000</v>
      </c>
      <c r="H115">
        <v>8900</v>
      </c>
      <c r="I115" t="s">
        <v>2</v>
      </c>
      <c r="J115">
        <v>8</v>
      </c>
      <c r="M115" t="s">
        <v>28</v>
      </c>
      <c r="N115" t="s">
        <v>29</v>
      </c>
      <c r="O115" s="7">
        <v>0</v>
      </c>
      <c r="P115" s="8">
        <f>Table1[[#This Row],[Verluste '[Mw.']
(Anzahl)]]/Table1[[#This Row],[Pakete '[Mw.']
(Anzahl)]]</f>
        <v>0</v>
      </c>
      <c r="Q115" s="7">
        <v>7018931</v>
      </c>
      <c r="S115" s="3">
        <f>((Table1[[#This Row],[Pakete '[Mw.']
(Anzahl)]]/Table1[[#This Row],[Duration (s)]])*Table1[[#This Row],[Datagram]]*8)/1000000</f>
        <v>4997.4788719999997</v>
      </c>
      <c r="T1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5021.0624801599997</v>
      </c>
      <c r="U115" s="5">
        <v>12978660</v>
      </c>
    </row>
    <row r="116" spans="1:21" x14ac:dyDescent="0.25">
      <c r="A116" s="1">
        <v>100</v>
      </c>
      <c r="B116" t="s">
        <v>0</v>
      </c>
      <c r="C116" t="s">
        <v>145</v>
      </c>
      <c r="D116" t="s">
        <v>36</v>
      </c>
      <c r="E116" t="s">
        <v>37</v>
      </c>
      <c r="F116">
        <v>8100</v>
      </c>
      <c r="G116" s="1">
        <v>7500</v>
      </c>
      <c r="H116">
        <v>8900</v>
      </c>
      <c r="I116" t="s">
        <v>2</v>
      </c>
      <c r="J116">
        <v>8</v>
      </c>
      <c r="M116" t="s">
        <v>28</v>
      </c>
      <c r="N116" t="s">
        <v>29</v>
      </c>
      <c r="O116" s="7">
        <v>0</v>
      </c>
      <c r="P116" s="8">
        <f>Table1[[#This Row],[Verluste '[Mw.']
(Anzahl)]]/Table1[[#This Row],[Pakete '[Mw.']
(Anzahl)]]</f>
        <v>0</v>
      </c>
      <c r="Q116" s="7">
        <v>6997899</v>
      </c>
      <c r="S116" s="3">
        <f>((Table1[[#This Row],[Pakete '[Mw.']
(Anzahl)]]/Table1[[#This Row],[Duration (s)]])*Table1[[#This Row],[Datagram]]*8)/1000000</f>
        <v>4982.5040879999997</v>
      </c>
      <c r="T1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5006.0170286400007</v>
      </c>
      <c r="U116" s="5">
        <v>6333701</v>
      </c>
    </row>
    <row r="117" spans="1:21" x14ac:dyDescent="0.25">
      <c r="A117" s="1">
        <v>100</v>
      </c>
      <c r="B117" t="s">
        <v>0</v>
      </c>
      <c r="C117" t="s">
        <v>162</v>
      </c>
      <c r="D117" t="s">
        <v>36</v>
      </c>
      <c r="E117" t="s">
        <v>37</v>
      </c>
      <c r="F117">
        <v>8100</v>
      </c>
      <c r="G117" s="1">
        <v>10000</v>
      </c>
      <c r="H117">
        <v>8900</v>
      </c>
      <c r="I117" t="s">
        <v>2</v>
      </c>
      <c r="J117">
        <v>8</v>
      </c>
      <c r="M117" t="s">
        <v>28</v>
      </c>
      <c r="N117" t="s">
        <v>29</v>
      </c>
      <c r="O117" s="7">
        <v>0</v>
      </c>
      <c r="P117" s="8">
        <f>Table1[[#This Row],[Verluste '[Mw.']
(Anzahl)]]/Table1[[#This Row],[Pakete '[Mw.']
(Anzahl)]]</f>
        <v>0</v>
      </c>
      <c r="Q117" s="7">
        <v>7049530</v>
      </c>
      <c r="S117" s="3">
        <f>((Table1[[#This Row],[Pakete '[Mw.']
(Anzahl)]]/Table1[[#This Row],[Duration (s)]])*Table1[[#This Row],[Datagram]]*8)/1000000</f>
        <v>5019.2653600000003</v>
      </c>
      <c r="T1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5042.9517808000001</v>
      </c>
      <c r="U117" s="5">
        <v>2949195</v>
      </c>
    </row>
    <row r="118" spans="1:21" x14ac:dyDescent="0.25">
      <c r="A118" s="1">
        <v>100</v>
      </c>
      <c r="B118" t="s">
        <v>0</v>
      </c>
      <c r="C118" t="s">
        <v>178</v>
      </c>
      <c r="D118" t="s">
        <v>36</v>
      </c>
      <c r="E118" t="s">
        <v>37</v>
      </c>
      <c r="F118">
        <v>8100</v>
      </c>
      <c r="G118" s="1">
        <v>2500</v>
      </c>
      <c r="H118">
        <v>65000</v>
      </c>
      <c r="I118" t="s">
        <v>2</v>
      </c>
      <c r="J118">
        <v>8</v>
      </c>
      <c r="M118" t="s">
        <v>28</v>
      </c>
      <c r="N118" t="s">
        <v>29</v>
      </c>
      <c r="O118" s="7">
        <v>0</v>
      </c>
      <c r="P118" s="8">
        <f>Table1[[#This Row],[Verluste '[Mw.']
(Anzahl)]]/Table1[[#This Row],[Pakete '[Mw.']
(Anzahl)]]</f>
        <v>0</v>
      </c>
      <c r="Q118" s="7">
        <v>1796949</v>
      </c>
      <c r="S118" s="3">
        <f>((Table1[[#This Row],[Pakete '[Mw.']
(Anzahl)]]/Table1[[#This Row],[Duration (s)]])*Table1[[#This Row],[Datagram]]*8)/1000000</f>
        <v>9344.1347999999998</v>
      </c>
      <c r="T1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9384.3864575999996</v>
      </c>
      <c r="U118" s="5">
        <v>38197618</v>
      </c>
    </row>
    <row r="119" spans="1:21" x14ac:dyDescent="0.25">
      <c r="A119" s="1">
        <v>100</v>
      </c>
      <c r="B119" t="s">
        <v>0</v>
      </c>
      <c r="C119" t="s">
        <v>132</v>
      </c>
      <c r="D119" t="s">
        <v>36</v>
      </c>
      <c r="E119" t="s">
        <v>37</v>
      </c>
      <c r="F119">
        <v>8100</v>
      </c>
      <c r="G119" s="1">
        <v>5000</v>
      </c>
      <c r="H119">
        <v>65000</v>
      </c>
      <c r="I119" t="s">
        <v>2</v>
      </c>
      <c r="J119">
        <v>8</v>
      </c>
      <c r="M119" t="s">
        <v>28</v>
      </c>
      <c r="N119" t="s">
        <v>29</v>
      </c>
      <c r="O119" s="7">
        <v>0</v>
      </c>
      <c r="P119" s="8">
        <f>Table1[[#This Row],[Verluste '[Mw.']
(Anzahl)]]/Table1[[#This Row],[Pakete '[Mw.']
(Anzahl)]]</f>
        <v>0</v>
      </c>
      <c r="Q119" s="7">
        <v>1785314</v>
      </c>
      <c r="S119" s="3">
        <f>((Table1[[#This Row],[Pakete '[Mw.']
(Anzahl)]]/Table1[[#This Row],[Duration (s)]])*Table1[[#This Row],[Datagram]]*8)/1000000</f>
        <v>9283.6327999999994</v>
      </c>
      <c r="T1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9323.6238336000006</v>
      </c>
      <c r="U119" s="5">
        <v>18212165</v>
      </c>
    </row>
    <row r="120" spans="1:21" x14ac:dyDescent="0.25">
      <c r="A120" s="1">
        <v>100</v>
      </c>
      <c r="B120" t="s">
        <v>0</v>
      </c>
      <c r="C120" t="s">
        <v>163</v>
      </c>
      <c r="D120" t="s">
        <v>36</v>
      </c>
      <c r="E120" t="s">
        <v>37</v>
      </c>
      <c r="F120">
        <v>8100</v>
      </c>
      <c r="G120" s="1">
        <v>7500</v>
      </c>
      <c r="H120">
        <v>65000</v>
      </c>
      <c r="I120" t="s">
        <v>2</v>
      </c>
      <c r="J120">
        <v>8</v>
      </c>
      <c r="M120" t="s">
        <v>28</v>
      </c>
      <c r="N120" t="s">
        <v>29</v>
      </c>
      <c r="O120" s="7">
        <v>0</v>
      </c>
      <c r="P120" s="8">
        <f>Table1[[#This Row],[Verluste '[Mw.']
(Anzahl)]]/Table1[[#This Row],[Pakete '[Mw.']
(Anzahl)]]</f>
        <v>0</v>
      </c>
      <c r="Q120" s="7">
        <v>1796618</v>
      </c>
      <c r="S120" s="3">
        <f>((Table1[[#This Row],[Pakete '[Mw.']
(Anzahl)]]/Table1[[#This Row],[Duration (s)]])*Table1[[#This Row],[Datagram]]*8)/1000000</f>
        <v>9342.4135999999999</v>
      </c>
      <c r="T1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9382.6578432000006</v>
      </c>
      <c r="U120" s="5">
        <v>11535068</v>
      </c>
    </row>
    <row r="121" spans="1:21" x14ac:dyDescent="0.25">
      <c r="A121" s="1">
        <v>100</v>
      </c>
      <c r="B121" t="s">
        <v>0</v>
      </c>
      <c r="C121" t="s">
        <v>168</v>
      </c>
      <c r="D121" t="s">
        <v>36</v>
      </c>
      <c r="E121" t="s">
        <v>37</v>
      </c>
      <c r="F121">
        <v>8100</v>
      </c>
      <c r="G121" s="1">
        <v>10000</v>
      </c>
      <c r="H121">
        <v>65000</v>
      </c>
      <c r="I121" t="s">
        <v>2</v>
      </c>
      <c r="J121">
        <v>8</v>
      </c>
      <c r="M121" t="s">
        <v>28</v>
      </c>
      <c r="N121" t="s">
        <v>29</v>
      </c>
      <c r="O121" s="7">
        <v>0</v>
      </c>
      <c r="P121" s="8">
        <f>Table1[[#This Row],[Verluste '[Mw.']
(Anzahl)]]/Table1[[#This Row],[Pakete '[Mw.']
(Anzahl)]]</f>
        <v>0</v>
      </c>
      <c r="Q121" s="7">
        <v>1787798</v>
      </c>
      <c r="S121" s="3">
        <f>((Table1[[#This Row],[Pakete '[Mw.']
(Anzahl)]]/Table1[[#This Row],[Duration (s)]])*Table1[[#This Row],[Datagram]]*8)/1000000</f>
        <v>9296.5496000000003</v>
      </c>
      <c r="T1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9336.5962751999996</v>
      </c>
      <c r="U121" s="5">
        <v>8210830</v>
      </c>
    </row>
    <row r="122" spans="1:21" x14ac:dyDescent="0.25">
      <c r="A122" s="1">
        <v>100</v>
      </c>
      <c r="B122" t="s">
        <v>0</v>
      </c>
      <c r="C122" t="s">
        <v>170</v>
      </c>
      <c r="D122" t="s">
        <v>36</v>
      </c>
      <c r="E122" t="s">
        <v>37</v>
      </c>
      <c r="F122">
        <v>8100</v>
      </c>
      <c r="G122" s="1">
        <v>2500</v>
      </c>
      <c r="H122">
        <v>80</v>
      </c>
      <c r="I122" t="s">
        <v>6</v>
      </c>
      <c r="J122">
        <v>7</v>
      </c>
      <c r="M122" t="s">
        <v>28</v>
      </c>
      <c r="N122" t="s">
        <v>29</v>
      </c>
      <c r="O122" s="7">
        <v>0</v>
      </c>
      <c r="P122" s="8">
        <f>Table1[[#This Row],[Verluste '[Mw.']
(Anzahl)]]/Table1[[#This Row],[Pakete '[Mw.']
(Anzahl)]]</f>
        <v>0</v>
      </c>
      <c r="Q122" s="7">
        <v>13206445</v>
      </c>
      <c r="S122" s="3">
        <f>((Table1[[#This Row],[Pakete '[Mw.']
(Anzahl)]]/Table1[[#This Row],[Duration (s)]])*Table1[[#This Row],[Datagram]]*8)/1000000</f>
        <v>84.521248</v>
      </c>
      <c r="T1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128.89490320000002</v>
      </c>
      <c r="U122" s="5">
        <v>26788523</v>
      </c>
    </row>
    <row r="123" spans="1:21" x14ac:dyDescent="0.25">
      <c r="A123" s="1">
        <v>100</v>
      </c>
      <c r="B123" t="s">
        <v>0</v>
      </c>
      <c r="C123" t="s">
        <v>171</v>
      </c>
      <c r="D123" t="s">
        <v>36</v>
      </c>
      <c r="E123" t="s">
        <v>37</v>
      </c>
      <c r="F123">
        <v>8100</v>
      </c>
      <c r="G123" s="1">
        <v>5000</v>
      </c>
      <c r="H123">
        <v>80</v>
      </c>
      <c r="I123" t="s">
        <v>6</v>
      </c>
      <c r="J123">
        <v>7</v>
      </c>
      <c r="M123" t="s">
        <v>28</v>
      </c>
      <c r="N123" t="s">
        <v>29</v>
      </c>
      <c r="O123" s="7">
        <v>0</v>
      </c>
      <c r="P123" s="8">
        <f>Table1[[#This Row],[Verluste '[Mw.']
(Anzahl)]]/Table1[[#This Row],[Pakete '[Mw.']
(Anzahl)]]</f>
        <v>0</v>
      </c>
      <c r="Q123" s="7">
        <v>13207242</v>
      </c>
      <c r="S123" s="3">
        <f>((Table1[[#This Row],[Pakete '[Mw.']
(Anzahl)]]/Table1[[#This Row],[Duration (s)]])*Table1[[#This Row],[Datagram]]*8)/1000000</f>
        <v>84.526348800000008</v>
      </c>
      <c r="T1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128.90268192000002</v>
      </c>
      <c r="U123" s="5">
        <v>6790367</v>
      </c>
    </row>
    <row r="124" spans="1:21" x14ac:dyDescent="0.25">
      <c r="A124" s="1">
        <v>100</v>
      </c>
      <c r="B124" t="s">
        <v>0</v>
      </c>
      <c r="C124" t="s">
        <v>156</v>
      </c>
      <c r="D124" t="s">
        <v>36</v>
      </c>
      <c r="E124" t="s">
        <v>37</v>
      </c>
      <c r="F124">
        <v>8100</v>
      </c>
      <c r="G124" s="1">
        <v>7500</v>
      </c>
      <c r="H124">
        <v>80</v>
      </c>
      <c r="I124" t="s">
        <v>6</v>
      </c>
      <c r="J124">
        <v>7</v>
      </c>
      <c r="M124" t="s">
        <v>28</v>
      </c>
      <c r="N124" t="s">
        <v>29</v>
      </c>
      <c r="O124" s="7">
        <v>0</v>
      </c>
      <c r="P124" s="8">
        <f>Table1[[#This Row],[Verluste '[Mw.']
(Anzahl)]]/Table1[[#This Row],[Pakete '[Mw.']
(Anzahl)]]</f>
        <v>0</v>
      </c>
      <c r="Q124" s="7">
        <v>13000230</v>
      </c>
      <c r="S124" s="3">
        <f>((Table1[[#This Row],[Pakete '[Mw.']
(Anzahl)]]/Table1[[#This Row],[Duration (s)]])*Table1[[#This Row],[Datagram]]*8)/1000000</f>
        <v>83.201471999999995</v>
      </c>
      <c r="T1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126.8822448</v>
      </c>
      <c r="U124" s="5">
        <v>331318</v>
      </c>
    </row>
    <row r="125" spans="1:21" x14ac:dyDescent="0.25">
      <c r="A125" s="1">
        <v>100</v>
      </c>
      <c r="B125" t="s">
        <v>0</v>
      </c>
      <c r="C125" t="s">
        <v>179</v>
      </c>
      <c r="D125" t="s">
        <v>36</v>
      </c>
      <c r="E125" t="s">
        <v>37</v>
      </c>
      <c r="F125">
        <v>8100</v>
      </c>
      <c r="G125" s="1">
        <v>10000</v>
      </c>
      <c r="H125">
        <v>80</v>
      </c>
      <c r="I125" t="s">
        <v>6</v>
      </c>
      <c r="J125">
        <v>7</v>
      </c>
      <c r="M125" t="s">
        <v>28</v>
      </c>
      <c r="N125" t="s">
        <v>29</v>
      </c>
      <c r="O125" s="7">
        <v>0</v>
      </c>
      <c r="P125" s="8">
        <f>Table1[[#This Row],[Verluste '[Mw.']
(Anzahl)]]/Table1[[#This Row],[Pakete '[Mw.']
(Anzahl)]]</f>
        <v>0</v>
      </c>
      <c r="Q125" s="7">
        <v>9979996</v>
      </c>
      <c r="S125" s="3">
        <f>((Table1[[#This Row],[Pakete '[Mw.']
(Anzahl)]]/Table1[[#This Row],[Duration (s)]])*Table1[[#This Row],[Datagram]]*8)/1000000</f>
        <v>63.871974400000006</v>
      </c>
      <c r="T1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97.404760960000004</v>
      </c>
      <c r="U125" s="5">
        <v>18627</v>
      </c>
    </row>
    <row r="126" spans="1:21" x14ac:dyDescent="0.25">
      <c r="A126" s="1">
        <v>100</v>
      </c>
      <c r="B126" t="s">
        <v>0</v>
      </c>
      <c r="C126" t="s">
        <v>131</v>
      </c>
      <c r="D126" t="s">
        <v>36</v>
      </c>
      <c r="E126" t="s">
        <v>37</v>
      </c>
      <c r="F126">
        <v>8100</v>
      </c>
      <c r="G126" s="1">
        <v>2500</v>
      </c>
      <c r="H126">
        <v>8900</v>
      </c>
      <c r="I126" t="s">
        <v>6</v>
      </c>
      <c r="J126">
        <v>7</v>
      </c>
      <c r="M126" t="s">
        <v>28</v>
      </c>
      <c r="N126" t="s">
        <v>29</v>
      </c>
      <c r="O126" s="7">
        <v>0</v>
      </c>
      <c r="P126" s="8">
        <f>Table1[[#This Row],[Verluste '[Mw.']
(Anzahl)]]/Table1[[#This Row],[Pakete '[Mw.']
(Anzahl)]]</f>
        <v>0</v>
      </c>
      <c r="Q126" s="7">
        <v>7004999</v>
      </c>
      <c r="S126" s="3">
        <f>((Table1[[#This Row],[Pakete '[Mw.']
(Anzahl)]]/Table1[[#This Row],[Duration (s)]])*Table1[[#This Row],[Datagram]]*8)/1000000</f>
        <v>4987.5592880000004</v>
      </c>
      <c r="T1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5011.0960846400003</v>
      </c>
      <c r="U126" s="5">
        <v>32990282</v>
      </c>
    </row>
    <row r="127" spans="1:21" x14ac:dyDescent="0.25">
      <c r="A127" s="1">
        <v>100</v>
      </c>
      <c r="B127" t="s">
        <v>0</v>
      </c>
      <c r="C127" t="s">
        <v>175</v>
      </c>
      <c r="D127" t="s">
        <v>36</v>
      </c>
      <c r="E127" t="s">
        <v>37</v>
      </c>
      <c r="F127">
        <v>8100</v>
      </c>
      <c r="G127" s="1">
        <v>5000</v>
      </c>
      <c r="H127">
        <v>8900</v>
      </c>
      <c r="I127" t="s">
        <v>6</v>
      </c>
      <c r="J127">
        <v>7</v>
      </c>
      <c r="M127" t="s">
        <v>28</v>
      </c>
      <c r="N127" t="s">
        <v>29</v>
      </c>
      <c r="O127" s="7">
        <v>0</v>
      </c>
      <c r="P127" s="8">
        <f>Table1[[#This Row],[Verluste '[Mw.']
(Anzahl)]]/Table1[[#This Row],[Pakete '[Mw.']
(Anzahl)]]</f>
        <v>0</v>
      </c>
      <c r="Q127" s="7">
        <v>7060279</v>
      </c>
      <c r="S127" s="3">
        <f>((Table1[[#This Row],[Pakete '[Mw.']
(Anzahl)]]/Table1[[#This Row],[Duration (s)]])*Table1[[#This Row],[Datagram]]*8)/1000000</f>
        <v>5026.9186479999998</v>
      </c>
      <c r="T1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5050.6411854399994</v>
      </c>
      <c r="U127" s="5">
        <v>12937363</v>
      </c>
    </row>
    <row r="128" spans="1:21" x14ac:dyDescent="0.25">
      <c r="A128" s="1">
        <v>100</v>
      </c>
      <c r="B128" t="s">
        <v>0</v>
      </c>
      <c r="C128" t="s">
        <v>133</v>
      </c>
      <c r="D128" t="s">
        <v>36</v>
      </c>
      <c r="E128" t="s">
        <v>37</v>
      </c>
      <c r="F128">
        <v>8100</v>
      </c>
      <c r="G128" s="1">
        <v>7500</v>
      </c>
      <c r="H128">
        <v>8900</v>
      </c>
      <c r="I128" t="s">
        <v>6</v>
      </c>
      <c r="J128">
        <v>7</v>
      </c>
      <c r="M128" t="s">
        <v>28</v>
      </c>
      <c r="N128" t="s">
        <v>29</v>
      </c>
      <c r="O128" s="7">
        <v>0</v>
      </c>
      <c r="P128" s="8">
        <f>Table1[[#This Row],[Verluste '[Mw.']
(Anzahl)]]/Table1[[#This Row],[Pakete '[Mw.']
(Anzahl)]]</f>
        <v>0</v>
      </c>
      <c r="Q128" s="7">
        <v>7010819</v>
      </c>
      <c r="S128" s="3">
        <f>((Table1[[#This Row],[Pakete '[Mw.']
(Anzahl)]]/Table1[[#This Row],[Duration (s)]])*Table1[[#This Row],[Datagram]]*8)/1000000</f>
        <v>4991.7031280000001</v>
      </c>
      <c r="T1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5015.2594798400005</v>
      </c>
      <c r="U128" s="5">
        <v>6320699</v>
      </c>
    </row>
    <row r="129" spans="1:21" x14ac:dyDescent="0.25">
      <c r="A129" s="1">
        <v>100</v>
      </c>
      <c r="B129" t="s">
        <v>0</v>
      </c>
      <c r="C129" t="s">
        <v>166</v>
      </c>
      <c r="D129" t="s">
        <v>36</v>
      </c>
      <c r="E129" t="s">
        <v>37</v>
      </c>
      <c r="F129">
        <v>8100</v>
      </c>
      <c r="G129" s="1">
        <v>10000</v>
      </c>
      <c r="H129">
        <v>8900</v>
      </c>
      <c r="I129" t="s">
        <v>6</v>
      </c>
      <c r="J129">
        <v>7</v>
      </c>
      <c r="M129" t="s">
        <v>28</v>
      </c>
      <c r="N129" t="s">
        <v>29</v>
      </c>
      <c r="O129" s="7">
        <v>0</v>
      </c>
      <c r="P129" s="8">
        <f>Table1[[#This Row],[Verluste '[Mw.']
(Anzahl)]]/Table1[[#This Row],[Pakete '[Mw.']
(Anzahl)]]</f>
        <v>0</v>
      </c>
      <c r="Q129" s="7">
        <v>7088370</v>
      </c>
      <c r="S129" s="3">
        <f>((Table1[[#This Row],[Pakete '[Mw.']
(Anzahl)]]/Table1[[#This Row],[Duration (s)]])*Table1[[#This Row],[Datagram]]*8)/1000000</f>
        <v>5046.9194399999997</v>
      </c>
      <c r="T1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5070.7363631999997</v>
      </c>
      <c r="U129" s="5">
        <v>2910276</v>
      </c>
    </row>
    <row r="130" spans="1:21" x14ac:dyDescent="0.25">
      <c r="A130" s="1">
        <v>100</v>
      </c>
      <c r="B130" t="s">
        <v>0</v>
      </c>
      <c r="C130" t="s">
        <v>149</v>
      </c>
      <c r="D130" t="s">
        <v>36</v>
      </c>
      <c r="E130" t="s">
        <v>37</v>
      </c>
      <c r="F130">
        <v>8100</v>
      </c>
      <c r="G130" s="1">
        <v>2500</v>
      </c>
      <c r="H130">
        <v>65000</v>
      </c>
      <c r="I130" t="s">
        <v>6</v>
      </c>
      <c r="J130">
        <v>7</v>
      </c>
      <c r="M130" t="s">
        <v>28</v>
      </c>
      <c r="N130" t="s">
        <v>29</v>
      </c>
      <c r="O130" s="7">
        <v>0</v>
      </c>
      <c r="P130" s="8">
        <f>Table1[[#This Row],[Verluste '[Mw.']
(Anzahl)]]/Table1[[#This Row],[Pakete '[Mw.']
(Anzahl)]]</f>
        <v>0</v>
      </c>
      <c r="Q130" s="7">
        <v>1785518</v>
      </c>
      <c r="S130" s="3">
        <f>((Table1[[#This Row],[Pakete '[Mw.']
(Anzahl)]]/Table1[[#This Row],[Duration (s)]])*Table1[[#This Row],[Datagram]]*8)/1000000</f>
        <v>9284.6936000000005</v>
      </c>
      <c r="T1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9324.6892032000014</v>
      </c>
      <c r="U130" s="5">
        <v>38208437</v>
      </c>
    </row>
    <row r="131" spans="1:21" x14ac:dyDescent="0.25">
      <c r="A131" s="1">
        <v>100</v>
      </c>
      <c r="B131" t="s">
        <v>0</v>
      </c>
      <c r="C131" t="s">
        <v>134</v>
      </c>
      <c r="D131" t="s">
        <v>36</v>
      </c>
      <c r="E131" t="s">
        <v>37</v>
      </c>
      <c r="F131">
        <v>8100</v>
      </c>
      <c r="G131" s="1">
        <v>5000</v>
      </c>
      <c r="H131">
        <v>65000</v>
      </c>
      <c r="I131" t="s">
        <v>6</v>
      </c>
      <c r="J131">
        <v>7</v>
      </c>
      <c r="M131" t="s">
        <v>28</v>
      </c>
      <c r="N131" t="s">
        <v>29</v>
      </c>
      <c r="O131" s="7">
        <v>0</v>
      </c>
      <c r="P131" s="8">
        <f>Table1[[#This Row],[Verluste '[Mw.']
(Anzahl)]]/Table1[[#This Row],[Pakete '[Mw.']
(Anzahl)]]</f>
        <v>0</v>
      </c>
      <c r="Q131" s="7">
        <v>1795701</v>
      </c>
      <c r="S131" s="3">
        <f>((Table1[[#This Row],[Pakete '[Mw.']
(Anzahl)]]/Table1[[#This Row],[Duration (s)]])*Table1[[#This Row],[Datagram]]*8)/1000000</f>
        <v>9337.6452000000008</v>
      </c>
      <c r="T1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9377.8689023999996</v>
      </c>
      <c r="U131" s="5">
        <v>18201689</v>
      </c>
    </row>
    <row r="132" spans="1:21" x14ac:dyDescent="0.25">
      <c r="A132" s="1">
        <v>100</v>
      </c>
      <c r="B132" t="s">
        <v>0</v>
      </c>
      <c r="C132" t="s">
        <v>192</v>
      </c>
      <c r="D132" t="s">
        <v>36</v>
      </c>
      <c r="E132" t="s">
        <v>37</v>
      </c>
      <c r="F132">
        <v>8100</v>
      </c>
      <c r="G132" s="1">
        <v>7500</v>
      </c>
      <c r="H132">
        <v>65000</v>
      </c>
      <c r="I132" t="s">
        <v>6</v>
      </c>
      <c r="J132">
        <v>7</v>
      </c>
      <c r="M132" t="s">
        <v>28</v>
      </c>
      <c r="N132" t="s">
        <v>29</v>
      </c>
      <c r="O132" s="7">
        <v>0</v>
      </c>
      <c r="P132" s="8">
        <f>Table1[[#This Row],[Verluste '[Mw.']
(Anzahl)]]/Table1[[#This Row],[Pakete '[Mw.']
(Anzahl)]]</f>
        <v>0</v>
      </c>
      <c r="Q132" s="7">
        <v>1781285</v>
      </c>
      <c r="S132" s="3">
        <f>((Table1[[#This Row],[Pakete '[Mw.']
(Anzahl)]]/Table1[[#This Row],[Duration (s)]])*Table1[[#This Row],[Datagram]]*8)/1000000</f>
        <v>9262.6820000000007</v>
      </c>
      <c r="T1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9302.5827840000002</v>
      </c>
      <c r="U132" s="5">
        <v>11550358</v>
      </c>
    </row>
    <row r="133" spans="1:21" x14ac:dyDescent="0.25">
      <c r="A133" s="1">
        <v>100</v>
      </c>
      <c r="B133" t="s">
        <v>0</v>
      </c>
      <c r="C133" t="s">
        <v>161</v>
      </c>
      <c r="D133" t="s">
        <v>36</v>
      </c>
      <c r="E133" t="s">
        <v>37</v>
      </c>
      <c r="F133">
        <v>8100</v>
      </c>
      <c r="G133" s="1">
        <v>10000</v>
      </c>
      <c r="H133">
        <v>65000</v>
      </c>
      <c r="I133" t="s">
        <v>6</v>
      </c>
      <c r="J133">
        <v>7</v>
      </c>
      <c r="M133" t="s">
        <v>28</v>
      </c>
      <c r="N133" t="s">
        <v>29</v>
      </c>
      <c r="O133" s="7">
        <v>0</v>
      </c>
      <c r="P133" s="8">
        <f>Table1[[#This Row],[Verluste '[Mw.']
(Anzahl)]]/Table1[[#This Row],[Pakete '[Mw.']
(Anzahl)]]</f>
        <v>0</v>
      </c>
      <c r="Q133" s="7">
        <v>1787160</v>
      </c>
      <c r="S133" s="3">
        <f>((Table1[[#This Row],[Pakete '[Mw.']
(Anzahl)]]/Table1[[#This Row],[Duration (s)]])*Table1[[#This Row],[Datagram]]*8)/1000000</f>
        <v>9293.232</v>
      </c>
      <c r="T1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9333.2643840000001</v>
      </c>
      <c r="U133" s="5">
        <v>8211524</v>
      </c>
    </row>
    <row r="134" spans="1:21" x14ac:dyDescent="0.25">
      <c r="A134" s="1">
        <v>100</v>
      </c>
      <c r="B134" t="s">
        <v>0</v>
      </c>
      <c r="C134" t="s">
        <v>180</v>
      </c>
      <c r="D134" t="s">
        <v>36</v>
      </c>
      <c r="E134" t="s">
        <v>37</v>
      </c>
      <c r="F134">
        <v>8100</v>
      </c>
      <c r="G134" s="1">
        <v>2500</v>
      </c>
      <c r="H134">
        <v>80</v>
      </c>
      <c r="I134" t="s">
        <v>1</v>
      </c>
      <c r="J134">
        <v>8</v>
      </c>
      <c r="M134" t="s">
        <v>28</v>
      </c>
      <c r="N134" t="s">
        <v>29</v>
      </c>
      <c r="O134" s="7">
        <v>0</v>
      </c>
      <c r="P134" s="8">
        <f>Table1[[#This Row],[Verluste '[Mw.']
(Anzahl)]]/Table1[[#This Row],[Pakete '[Mw.']
(Anzahl)]]</f>
        <v>0</v>
      </c>
      <c r="Q134" s="7">
        <v>13229265</v>
      </c>
      <c r="S134" s="3">
        <f>((Table1[[#This Row],[Pakete '[Mw.']
(Anzahl)]]/Table1[[#This Row],[Duration (s)]])*Table1[[#This Row],[Datagram]]*8)/1000000</f>
        <v>84.667295999999993</v>
      </c>
      <c r="T1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129.11762639999998</v>
      </c>
      <c r="U134" s="5">
        <v>26765891</v>
      </c>
    </row>
    <row r="135" spans="1:21" x14ac:dyDescent="0.25">
      <c r="A135" s="1">
        <v>100</v>
      </c>
      <c r="B135" t="s">
        <v>0</v>
      </c>
      <c r="C135" t="s">
        <v>157</v>
      </c>
      <c r="D135" t="s">
        <v>36</v>
      </c>
      <c r="E135" t="s">
        <v>37</v>
      </c>
      <c r="F135">
        <v>8100</v>
      </c>
      <c r="G135" s="1">
        <v>5000</v>
      </c>
      <c r="H135">
        <v>80</v>
      </c>
      <c r="I135" t="s">
        <v>1</v>
      </c>
      <c r="J135">
        <v>8</v>
      </c>
      <c r="M135" t="s">
        <v>28</v>
      </c>
      <c r="N135" t="s">
        <v>29</v>
      </c>
      <c r="O135" s="7">
        <v>0</v>
      </c>
      <c r="P135" s="8">
        <f>Table1[[#This Row],[Verluste '[Mw.']
(Anzahl)]]/Table1[[#This Row],[Pakete '[Mw.']
(Anzahl)]]</f>
        <v>0</v>
      </c>
      <c r="Q135" s="7">
        <v>13220861</v>
      </c>
      <c r="S135" s="3">
        <f>((Table1[[#This Row],[Pakete '[Mw.']
(Anzahl)]]/Table1[[#This Row],[Duration (s)]])*Table1[[#This Row],[Datagram]]*8)/1000000</f>
        <v>84.613510399999996</v>
      </c>
      <c r="T1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129.03560335999998</v>
      </c>
      <c r="U135" s="5">
        <v>6776738</v>
      </c>
    </row>
    <row r="136" spans="1:21" x14ac:dyDescent="0.25">
      <c r="A136" s="1">
        <v>100</v>
      </c>
      <c r="B136" t="s">
        <v>0</v>
      </c>
      <c r="C136" t="s">
        <v>153</v>
      </c>
      <c r="D136" t="s">
        <v>36</v>
      </c>
      <c r="E136" t="s">
        <v>37</v>
      </c>
      <c r="F136">
        <v>8100</v>
      </c>
      <c r="G136" s="1">
        <v>7500</v>
      </c>
      <c r="H136">
        <v>80</v>
      </c>
      <c r="I136" t="s">
        <v>1</v>
      </c>
      <c r="J136">
        <v>8</v>
      </c>
      <c r="M136" t="s">
        <v>28</v>
      </c>
      <c r="N136" t="s">
        <v>29</v>
      </c>
      <c r="O136" s="7">
        <v>0</v>
      </c>
      <c r="P136" s="8">
        <f>Table1[[#This Row],[Verluste '[Mw.']
(Anzahl)]]/Table1[[#This Row],[Pakete '[Mw.']
(Anzahl)]]</f>
        <v>0</v>
      </c>
      <c r="Q136" s="7">
        <v>12887434</v>
      </c>
      <c r="S136" s="3">
        <f>((Table1[[#This Row],[Pakete '[Mw.']
(Anzahl)]]/Table1[[#This Row],[Duration (s)]])*Table1[[#This Row],[Datagram]]*8)/1000000</f>
        <v>82.479577599999999</v>
      </c>
      <c r="T1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125.78135584</v>
      </c>
      <c r="U136" s="5">
        <v>444319</v>
      </c>
    </row>
    <row r="137" spans="1:21" x14ac:dyDescent="0.25">
      <c r="A137" s="1">
        <v>100</v>
      </c>
      <c r="B137" t="s">
        <v>0</v>
      </c>
      <c r="C137" t="s">
        <v>130</v>
      </c>
      <c r="D137" t="s">
        <v>36</v>
      </c>
      <c r="E137" t="s">
        <v>37</v>
      </c>
      <c r="F137">
        <v>8100</v>
      </c>
      <c r="G137" s="1">
        <v>10000</v>
      </c>
      <c r="H137">
        <v>80</v>
      </c>
      <c r="I137" t="s">
        <v>1</v>
      </c>
      <c r="J137">
        <v>8</v>
      </c>
      <c r="M137" t="s">
        <v>28</v>
      </c>
      <c r="N137" t="s">
        <v>29</v>
      </c>
      <c r="O137" s="7">
        <v>0</v>
      </c>
      <c r="P137" s="8">
        <f>Table1[[#This Row],[Verluste '[Mw.']
(Anzahl)]]/Table1[[#This Row],[Pakete '[Mw.']
(Anzahl)]]</f>
        <v>0</v>
      </c>
      <c r="Q137" s="7">
        <v>9979354</v>
      </c>
      <c r="S137" s="3">
        <f>((Table1[[#This Row],[Pakete '[Mw.']
(Anzahl)]]/Table1[[#This Row],[Duration (s)]])*Table1[[#This Row],[Datagram]]*8)/1000000</f>
        <v>63.867865599999995</v>
      </c>
      <c r="T1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97.398495039999986</v>
      </c>
      <c r="U137" s="5">
        <v>16345</v>
      </c>
    </row>
    <row r="138" spans="1:21" x14ac:dyDescent="0.25">
      <c r="A138" s="1">
        <v>100</v>
      </c>
      <c r="B138" t="s">
        <v>0</v>
      </c>
      <c r="C138" t="s">
        <v>143</v>
      </c>
      <c r="D138" t="s">
        <v>36</v>
      </c>
      <c r="E138" t="s">
        <v>37</v>
      </c>
      <c r="F138">
        <v>8100</v>
      </c>
      <c r="G138" s="1">
        <v>2500</v>
      </c>
      <c r="H138">
        <v>8900</v>
      </c>
      <c r="I138" t="s">
        <v>1</v>
      </c>
      <c r="J138">
        <v>8</v>
      </c>
      <c r="M138" t="s">
        <v>28</v>
      </c>
      <c r="N138" t="s">
        <v>29</v>
      </c>
      <c r="O138" s="7">
        <v>0</v>
      </c>
      <c r="P138" s="8">
        <f>Table1[[#This Row],[Verluste '[Mw.']
(Anzahl)]]/Table1[[#This Row],[Pakete '[Mw.']
(Anzahl)]]</f>
        <v>0</v>
      </c>
      <c r="Q138" s="7">
        <v>6993370</v>
      </c>
      <c r="S138" s="3">
        <f>((Table1[[#This Row],[Pakete '[Mw.']
(Anzahl)]]/Table1[[#This Row],[Duration (s)]])*Table1[[#This Row],[Datagram]]*8)/1000000</f>
        <v>4979.2794400000002</v>
      </c>
      <c r="T1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5002.7771631999994</v>
      </c>
      <c r="U138" s="5">
        <v>33001564</v>
      </c>
    </row>
    <row r="139" spans="1:21" x14ac:dyDescent="0.25">
      <c r="A139" s="1">
        <v>100</v>
      </c>
      <c r="B139" t="s">
        <v>0</v>
      </c>
      <c r="C139" t="s">
        <v>148</v>
      </c>
      <c r="D139" t="s">
        <v>36</v>
      </c>
      <c r="E139" t="s">
        <v>37</v>
      </c>
      <c r="F139">
        <v>8100</v>
      </c>
      <c r="G139" s="1">
        <v>5000</v>
      </c>
      <c r="H139">
        <v>8900</v>
      </c>
      <c r="I139" t="s">
        <v>1</v>
      </c>
      <c r="J139">
        <v>8</v>
      </c>
      <c r="M139" t="s">
        <v>28</v>
      </c>
      <c r="N139" t="s">
        <v>29</v>
      </c>
      <c r="O139" s="7">
        <v>0</v>
      </c>
      <c r="P139" s="8">
        <f>Table1[[#This Row],[Verluste '[Mw.']
(Anzahl)]]/Table1[[#This Row],[Pakete '[Mw.']
(Anzahl)]]</f>
        <v>0</v>
      </c>
      <c r="Q139" s="7">
        <v>7089822</v>
      </c>
      <c r="S139" s="3">
        <f>((Table1[[#This Row],[Pakete '[Mw.']
(Anzahl)]]/Table1[[#This Row],[Duration (s)]])*Table1[[#This Row],[Datagram]]*8)/1000000</f>
        <v>5047.9532639999998</v>
      </c>
      <c r="T1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5071.7750659200001</v>
      </c>
      <c r="U139" s="5">
        <v>12907576</v>
      </c>
    </row>
    <row r="140" spans="1:21" x14ac:dyDescent="0.25">
      <c r="A140" s="1">
        <v>100</v>
      </c>
      <c r="B140" t="s">
        <v>0</v>
      </c>
      <c r="C140" t="s">
        <v>183</v>
      </c>
      <c r="D140" t="s">
        <v>36</v>
      </c>
      <c r="E140" t="s">
        <v>37</v>
      </c>
      <c r="F140">
        <v>8100</v>
      </c>
      <c r="G140" s="1">
        <v>7500</v>
      </c>
      <c r="H140">
        <v>8900</v>
      </c>
      <c r="I140" t="s">
        <v>1</v>
      </c>
      <c r="J140">
        <v>8</v>
      </c>
      <c r="M140" t="s">
        <v>28</v>
      </c>
      <c r="N140" t="s">
        <v>29</v>
      </c>
      <c r="O140" s="7">
        <v>0</v>
      </c>
      <c r="P140" s="8">
        <f>Table1[[#This Row],[Verluste '[Mw.']
(Anzahl)]]/Table1[[#This Row],[Pakete '[Mw.']
(Anzahl)]]</f>
        <v>0</v>
      </c>
      <c r="Q140" s="7">
        <v>7059868</v>
      </c>
      <c r="S140" s="3">
        <f>((Table1[[#This Row],[Pakete '[Mw.']
(Anzahl)]]/Table1[[#This Row],[Duration (s)]])*Table1[[#This Row],[Datagram]]*8)/1000000</f>
        <v>5026.6260159999993</v>
      </c>
      <c r="T1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5050.3471724799992</v>
      </c>
      <c r="U140" s="5">
        <v>6271848</v>
      </c>
    </row>
    <row r="141" spans="1:21" x14ac:dyDescent="0.25">
      <c r="A141" s="1">
        <v>100</v>
      </c>
      <c r="B141" t="s">
        <v>0</v>
      </c>
      <c r="C141" t="s">
        <v>165</v>
      </c>
      <c r="D141" t="s">
        <v>36</v>
      </c>
      <c r="E141" t="s">
        <v>37</v>
      </c>
      <c r="F141">
        <v>8100</v>
      </c>
      <c r="G141" s="1">
        <v>10000</v>
      </c>
      <c r="H141">
        <v>8900</v>
      </c>
      <c r="I141" t="s">
        <v>1</v>
      </c>
      <c r="J141">
        <v>8</v>
      </c>
      <c r="M141" t="s">
        <v>28</v>
      </c>
      <c r="N141" t="s">
        <v>29</v>
      </c>
      <c r="O141" s="7">
        <v>0</v>
      </c>
      <c r="P141" s="8">
        <f>Table1[[#This Row],[Verluste '[Mw.']
(Anzahl)]]/Table1[[#This Row],[Pakete '[Mw.']
(Anzahl)]]</f>
        <v>0</v>
      </c>
      <c r="Q141" s="7">
        <v>7004487</v>
      </c>
      <c r="S141" s="3">
        <f>((Table1[[#This Row],[Pakete '[Mw.']
(Anzahl)]]/Table1[[#This Row],[Duration (s)]])*Table1[[#This Row],[Datagram]]*8)/1000000</f>
        <v>4987.1947440000004</v>
      </c>
      <c r="T1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5010.7298203199998</v>
      </c>
      <c r="U141" s="5">
        <v>2994226</v>
      </c>
    </row>
    <row r="142" spans="1:21" x14ac:dyDescent="0.25">
      <c r="A142" s="1">
        <v>100</v>
      </c>
      <c r="B142" t="s">
        <v>0</v>
      </c>
      <c r="C142" t="s">
        <v>191</v>
      </c>
      <c r="D142" t="s">
        <v>36</v>
      </c>
      <c r="E142" t="s">
        <v>37</v>
      </c>
      <c r="F142">
        <v>8100</v>
      </c>
      <c r="G142" s="1">
        <v>2500</v>
      </c>
      <c r="H142">
        <v>65000</v>
      </c>
      <c r="I142" t="s">
        <v>1</v>
      </c>
      <c r="J142">
        <v>8</v>
      </c>
      <c r="M142" t="s">
        <v>28</v>
      </c>
      <c r="N142" t="s">
        <v>29</v>
      </c>
      <c r="O142" s="7">
        <v>0</v>
      </c>
      <c r="P142" s="8">
        <f>Table1[[#This Row],[Verluste '[Mw.']
(Anzahl)]]/Table1[[#This Row],[Pakete '[Mw.']
(Anzahl)]]</f>
        <v>0</v>
      </c>
      <c r="Q142" s="7">
        <v>1808198</v>
      </c>
      <c r="S142" s="3">
        <f>((Table1[[#This Row],[Pakete '[Mw.']
(Anzahl)]]/Table1[[#This Row],[Duration (s)]])*Table1[[#This Row],[Datagram]]*8)/1000000</f>
        <v>9402.6296000000002</v>
      </c>
      <c r="T1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9443.133235199999</v>
      </c>
      <c r="U142" s="5">
        <v>38186093</v>
      </c>
    </row>
    <row r="143" spans="1:21" x14ac:dyDescent="0.25">
      <c r="A143" s="1">
        <v>100</v>
      </c>
      <c r="B143" t="s">
        <v>0</v>
      </c>
      <c r="C143" t="s">
        <v>159</v>
      </c>
      <c r="D143" t="s">
        <v>36</v>
      </c>
      <c r="E143" t="s">
        <v>37</v>
      </c>
      <c r="F143">
        <v>8100</v>
      </c>
      <c r="G143" s="1">
        <v>5000</v>
      </c>
      <c r="H143">
        <v>65000</v>
      </c>
      <c r="I143" t="s">
        <v>1</v>
      </c>
      <c r="J143">
        <v>8</v>
      </c>
      <c r="M143" t="s">
        <v>28</v>
      </c>
      <c r="N143" t="s">
        <v>29</v>
      </c>
      <c r="O143" s="7">
        <v>0</v>
      </c>
      <c r="P143" s="8">
        <f>Table1[[#This Row],[Verluste '[Mw.']
(Anzahl)]]/Table1[[#This Row],[Pakete '[Mw.']
(Anzahl)]]</f>
        <v>0</v>
      </c>
      <c r="Q143" s="7">
        <v>1794044</v>
      </c>
      <c r="S143" s="3">
        <f>((Table1[[#This Row],[Pakete '[Mw.']
(Anzahl)]]/Table1[[#This Row],[Duration (s)]])*Table1[[#This Row],[Datagram]]*8)/1000000</f>
        <v>9329.0288</v>
      </c>
      <c r="T1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9369.2153855999986</v>
      </c>
      <c r="U143" s="5">
        <v>18203291</v>
      </c>
    </row>
    <row r="144" spans="1:21" x14ac:dyDescent="0.25">
      <c r="A144" s="1">
        <v>100</v>
      </c>
      <c r="B144" t="s">
        <v>0</v>
      </c>
      <c r="C144" t="s">
        <v>124</v>
      </c>
      <c r="D144" t="s">
        <v>36</v>
      </c>
      <c r="E144" t="s">
        <v>37</v>
      </c>
      <c r="F144">
        <v>8100</v>
      </c>
      <c r="G144" s="1">
        <v>7500</v>
      </c>
      <c r="H144">
        <v>65000</v>
      </c>
      <c r="I144" t="s">
        <v>1</v>
      </c>
      <c r="J144">
        <v>8</v>
      </c>
      <c r="M144" t="s">
        <v>28</v>
      </c>
      <c r="N144" t="s">
        <v>29</v>
      </c>
      <c r="O144" s="7">
        <v>0</v>
      </c>
      <c r="P144" s="8">
        <f>Table1[[#This Row],[Verluste '[Mw.']
(Anzahl)]]/Table1[[#This Row],[Pakete '[Mw.']
(Anzahl)]]</f>
        <v>0</v>
      </c>
      <c r="Q144" s="7">
        <v>1800196</v>
      </c>
      <c r="S144" s="3">
        <f>((Table1[[#This Row],[Pakete '[Mw.']
(Anzahl)]]/Table1[[#This Row],[Duration (s)]])*Table1[[#This Row],[Datagram]]*8)/1000000</f>
        <v>9361.0192000000006</v>
      </c>
      <c r="T1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9401.3435903999998</v>
      </c>
      <c r="U144" s="5">
        <v>11531422</v>
      </c>
    </row>
    <row r="145" spans="1:22" x14ac:dyDescent="0.25">
      <c r="A145" s="1">
        <v>100</v>
      </c>
      <c r="B145" t="s">
        <v>0</v>
      </c>
      <c r="C145" t="s">
        <v>185</v>
      </c>
      <c r="D145" t="s">
        <v>36</v>
      </c>
      <c r="E145" t="s">
        <v>37</v>
      </c>
      <c r="F145">
        <v>8100</v>
      </c>
      <c r="G145" s="1">
        <v>10000</v>
      </c>
      <c r="H145">
        <v>65000</v>
      </c>
      <c r="I145" t="s">
        <v>1</v>
      </c>
      <c r="J145">
        <v>8</v>
      </c>
      <c r="M145" t="s">
        <v>28</v>
      </c>
      <c r="N145" t="s">
        <v>29</v>
      </c>
      <c r="O145" s="7">
        <v>0</v>
      </c>
      <c r="P145" s="8">
        <f>Table1[[#This Row],[Verluste '[Mw.']
(Anzahl)]]/Table1[[#This Row],[Pakete '[Mw.']
(Anzahl)]]</f>
        <v>0</v>
      </c>
      <c r="Q145" s="7">
        <v>1799513</v>
      </c>
      <c r="S145" s="3">
        <f>((Table1[[#This Row],[Pakete '[Mw.']
(Anzahl)]]/Table1[[#This Row],[Duration (s)]])*Table1[[#This Row],[Datagram]]*8)/1000000</f>
        <v>9357.4675999999999</v>
      </c>
      <c r="T1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9397.7766912000006</v>
      </c>
      <c r="U145" s="5">
        <v>8199174</v>
      </c>
    </row>
    <row r="146" spans="1:22" x14ac:dyDescent="0.25">
      <c r="A146" s="1">
        <v>100</v>
      </c>
      <c r="B146" t="s">
        <v>0</v>
      </c>
      <c r="C146" t="s">
        <v>127</v>
      </c>
      <c r="D146" t="s">
        <v>36</v>
      </c>
      <c r="E146" t="s">
        <v>37</v>
      </c>
      <c r="F146">
        <v>8100</v>
      </c>
      <c r="G146" s="1">
        <v>2500</v>
      </c>
      <c r="H146">
        <v>80</v>
      </c>
      <c r="I146" t="s">
        <v>5</v>
      </c>
      <c r="J146">
        <v>8</v>
      </c>
      <c r="M146" t="s">
        <v>28</v>
      </c>
      <c r="N146" t="s">
        <v>29</v>
      </c>
      <c r="O146" s="7">
        <v>0</v>
      </c>
      <c r="P146" s="8">
        <f>Table1[[#This Row],[Verluste '[Mw.']
(Anzahl)]]/Table1[[#This Row],[Pakete '[Mw.']
(Anzahl)]]</f>
        <v>0</v>
      </c>
      <c r="Q146" s="7">
        <v>13161897</v>
      </c>
      <c r="S146" s="3">
        <f>((Table1[[#This Row],[Pakete '[Mw.']
(Anzahl)]]/Table1[[#This Row],[Duration (s)]])*Table1[[#This Row],[Datagram]]*8)/1000000</f>
        <v>84.236140800000001</v>
      </c>
      <c r="T1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128.46011472000001</v>
      </c>
      <c r="U146" s="5">
        <v>26832624</v>
      </c>
      <c r="V146" s="9" t="s">
        <v>207</v>
      </c>
    </row>
    <row r="147" spans="1:22" x14ac:dyDescent="0.25">
      <c r="A147" s="1">
        <v>100</v>
      </c>
      <c r="B147" t="s">
        <v>0</v>
      </c>
      <c r="C147" t="s">
        <v>122</v>
      </c>
      <c r="D147" t="s">
        <v>36</v>
      </c>
      <c r="E147" t="s">
        <v>37</v>
      </c>
      <c r="F147">
        <v>8100</v>
      </c>
      <c r="G147" s="1">
        <v>5000</v>
      </c>
      <c r="H147">
        <v>80</v>
      </c>
      <c r="I147" t="s">
        <v>5</v>
      </c>
      <c r="J147">
        <v>8</v>
      </c>
      <c r="M147" t="s">
        <v>28</v>
      </c>
      <c r="N147" t="s">
        <v>29</v>
      </c>
      <c r="O147" s="7">
        <v>0</v>
      </c>
      <c r="P147" s="8">
        <f>Table1[[#This Row],[Verluste '[Mw.']
(Anzahl)]]/Table1[[#This Row],[Pakete '[Mw.']
(Anzahl)]]</f>
        <v>0</v>
      </c>
      <c r="Q147" s="7">
        <v>13200038</v>
      </c>
      <c r="S147" s="3">
        <f>((Table1[[#This Row],[Pakete '[Mw.']
(Anzahl)]]/Table1[[#This Row],[Duration (s)]])*Table1[[#This Row],[Datagram]]*8)/1000000</f>
        <v>84.480243200000004</v>
      </c>
      <c r="T1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128.83237088000001</v>
      </c>
      <c r="U147" s="5">
        <v>6797298</v>
      </c>
      <c r="V147" s="9" t="s">
        <v>207</v>
      </c>
    </row>
    <row r="148" spans="1:22" x14ac:dyDescent="0.25">
      <c r="A148" s="1">
        <v>100</v>
      </c>
      <c r="B148" t="s">
        <v>0</v>
      </c>
      <c r="C148" t="s">
        <v>126</v>
      </c>
      <c r="D148" t="s">
        <v>36</v>
      </c>
      <c r="E148" t="s">
        <v>37</v>
      </c>
      <c r="F148">
        <v>8100</v>
      </c>
      <c r="G148" s="1">
        <v>7500</v>
      </c>
      <c r="H148">
        <v>80</v>
      </c>
      <c r="I148" t="s">
        <v>5</v>
      </c>
      <c r="J148">
        <v>8</v>
      </c>
      <c r="M148" t="s">
        <v>28</v>
      </c>
      <c r="N148" t="s">
        <v>29</v>
      </c>
      <c r="O148" s="7">
        <v>501</v>
      </c>
      <c r="P148" s="8">
        <f>Table1[[#This Row],[Verluste '[Mw.']
(Anzahl)]]/Table1[[#This Row],[Pakete '[Mw.']
(Anzahl)]]</f>
        <v>3.883882005959162E-5</v>
      </c>
      <c r="Q148" s="7">
        <v>12899465</v>
      </c>
      <c r="S148" s="3">
        <f>((Table1[[#This Row],[Pakete '[Mw.']
(Anzahl)]]/Table1[[#This Row],[Duration (s)]])*Table1[[#This Row],[Datagram]]*8)/1000000</f>
        <v>82.556576000000007</v>
      </c>
      <c r="T1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125.8987784</v>
      </c>
      <c r="U148" s="5">
        <v>432091</v>
      </c>
      <c r="V148" s="9" t="s">
        <v>207</v>
      </c>
    </row>
    <row r="149" spans="1:22" x14ac:dyDescent="0.25">
      <c r="A149" s="1">
        <v>100</v>
      </c>
      <c r="B149" t="s">
        <v>0</v>
      </c>
      <c r="C149" t="s">
        <v>150</v>
      </c>
      <c r="D149" t="s">
        <v>36</v>
      </c>
      <c r="E149" t="s">
        <v>37</v>
      </c>
      <c r="F149">
        <v>8100</v>
      </c>
      <c r="G149" s="1">
        <v>10000</v>
      </c>
      <c r="H149">
        <v>80</v>
      </c>
      <c r="I149" t="s">
        <v>5</v>
      </c>
      <c r="J149">
        <v>8</v>
      </c>
      <c r="M149" t="s">
        <v>28</v>
      </c>
      <c r="N149" t="s">
        <v>29</v>
      </c>
      <c r="O149" s="7">
        <v>1721</v>
      </c>
      <c r="P149" s="8">
        <f>Table1[[#This Row],[Verluste '[Mw.']
(Anzahl)]]/Table1[[#This Row],[Pakete '[Mw.']
(Anzahl)]]</f>
        <v>1.7242370826990591E-4</v>
      </c>
      <c r="Q149" s="7">
        <v>9981226</v>
      </c>
      <c r="S149" s="3">
        <f>((Table1[[#This Row],[Pakete '[Mw.']
(Anzahl)]]/Table1[[#This Row],[Duration (s)]])*Table1[[#This Row],[Datagram]]*8)/1000000</f>
        <v>63.879846399999998</v>
      </c>
      <c r="T1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97.41676575999999</v>
      </c>
      <c r="U149" s="5">
        <v>17199</v>
      </c>
      <c r="V149" s="9" t="s">
        <v>207</v>
      </c>
    </row>
    <row r="150" spans="1:22" x14ac:dyDescent="0.25">
      <c r="A150" s="1">
        <v>100</v>
      </c>
      <c r="B150" t="s">
        <v>0</v>
      </c>
      <c r="C150" t="s">
        <v>186</v>
      </c>
      <c r="D150" t="s">
        <v>36</v>
      </c>
      <c r="E150" t="s">
        <v>37</v>
      </c>
      <c r="F150">
        <v>8100</v>
      </c>
      <c r="G150" s="1">
        <v>2500</v>
      </c>
      <c r="H150">
        <v>8900</v>
      </c>
      <c r="I150" t="s">
        <v>5</v>
      </c>
      <c r="J150">
        <v>8</v>
      </c>
      <c r="M150" t="s">
        <v>28</v>
      </c>
      <c r="N150" t="s">
        <v>29</v>
      </c>
      <c r="O150" s="7">
        <v>0</v>
      </c>
      <c r="P150" s="8">
        <f>Table1[[#This Row],[Verluste '[Mw.']
(Anzahl)]]/Table1[[#This Row],[Pakete '[Mw.']
(Anzahl)]]</f>
        <v>0</v>
      </c>
      <c r="Q150" s="7">
        <v>7021849</v>
      </c>
      <c r="S150" s="3">
        <f>((Table1[[#This Row],[Pakete '[Mw.']
(Anzahl)]]/Table1[[#This Row],[Duration (s)]])*Table1[[#This Row],[Datagram]]*8)/1000000</f>
        <v>4999.5564880000002</v>
      </c>
      <c r="T1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5023.1499006399999</v>
      </c>
      <c r="U150" s="5">
        <v>32972733</v>
      </c>
      <c r="V150" s="9" t="s">
        <v>207</v>
      </c>
    </row>
    <row r="151" spans="1:22" x14ac:dyDescent="0.25">
      <c r="A151" s="1">
        <v>100</v>
      </c>
      <c r="B151" t="s">
        <v>0</v>
      </c>
      <c r="C151" t="s">
        <v>146</v>
      </c>
      <c r="D151" t="s">
        <v>36</v>
      </c>
      <c r="E151" t="s">
        <v>37</v>
      </c>
      <c r="F151">
        <v>8100</v>
      </c>
      <c r="G151" s="1">
        <v>5000</v>
      </c>
      <c r="H151">
        <v>8900</v>
      </c>
      <c r="I151" t="s">
        <v>5</v>
      </c>
      <c r="J151">
        <v>8</v>
      </c>
      <c r="M151" t="s">
        <v>28</v>
      </c>
      <c r="N151" t="s">
        <v>29</v>
      </c>
      <c r="O151" s="7">
        <v>0</v>
      </c>
      <c r="P151" s="8">
        <f>Table1[[#This Row],[Verluste '[Mw.']
(Anzahl)]]/Table1[[#This Row],[Pakete '[Mw.']
(Anzahl)]]</f>
        <v>0</v>
      </c>
      <c r="Q151" s="7">
        <v>7059680</v>
      </c>
      <c r="S151" s="3">
        <f>((Table1[[#This Row],[Pakete '[Mw.']
(Anzahl)]]/Table1[[#This Row],[Duration (s)]])*Table1[[#This Row],[Datagram]]*8)/1000000</f>
        <v>5026.4921599999998</v>
      </c>
      <c r="T1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5050.2126847999998</v>
      </c>
      <c r="U151" s="5">
        <v>12937597</v>
      </c>
      <c r="V151" s="9" t="s">
        <v>207</v>
      </c>
    </row>
    <row r="152" spans="1:22" x14ac:dyDescent="0.25">
      <c r="A152" s="1">
        <v>100</v>
      </c>
      <c r="B152" t="s">
        <v>0</v>
      </c>
      <c r="C152" t="s">
        <v>123</v>
      </c>
      <c r="D152" t="s">
        <v>36</v>
      </c>
      <c r="E152" t="s">
        <v>37</v>
      </c>
      <c r="F152">
        <v>8100</v>
      </c>
      <c r="G152" s="1">
        <v>7500</v>
      </c>
      <c r="H152">
        <v>8900</v>
      </c>
      <c r="I152" t="s">
        <v>5</v>
      </c>
      <c r="J152">
        <v>8</v>
      </c>
      <c r="M152" t="s">
        <v>28</v>
      </c>
      <c r="N152" t="s">
        <v>29</v>
      </c>
      <c r="O152" s="7">
        <v>0</v>
      </c>
      <c r="P152" s="8">
        <f>Table1[[#This Row],[Verluste '[Mw.']
(Anzahl)]]/Table1[[#This Row],[Pakete '[Mw.']
(Anzahl)]]</f>
        <v>0</v>
      </c>
      <c r="Q152" s="7">
        <v>7056307</v>
      </c>
      <c r="S152" s="3">
        <f>((Table1[[#This Row],[Pakete '[Mw.']
(Anzahl)]]/Table1[[#This Row],[Duration (s)]])*Table1[[#This Row],[Datagram]]*8)/1000000</f>
        <v>5024.0905840000014</v>
      </c>
      <c r="T1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5047.7997755200004</v>
      </c>
      <c r="U152" s="5">
        <v>6275338</v>
      </c>
      <c r="V152" s="9" t="s">
        <v>207</v>
      </c>
    </row>
    <row r="153" spans="1:22" x14ac:dyDescent="0.25">
      <c r="A153" s="1">
        <v>100</v>
      </c>
      <c r="B153" t="s">
        <v>0</v>
      </c>
      <c r="C153" t="s">
        <v>121</v>
      </c>
      <c r="D153" t="s">
        <v>36</v>
      </c>
      <c r="E153" t="s">
        <v>37</v>
      </c>
      <c r="F153">
        <v>8100</v>
      </c>
      <c r="G153" s="1">
        <v>10000</v>
      </c>
      <c r="H153">
        <v>8900</v>
      </c>
      <c r="I153" t="s">
        <v>5</v>
      </c>
      <c r="J153">
        <v>8</v>
      </c>
      <c r="M153" t="s">
        <v>28</v>
      </c>
      <c r="N153" t="s">
        <v>29</v>
      </c>
      <c r="O153" s="7">
        <v>0</v>
      </c>
      <c r="P153" s="8">
        <f>Table1[[#This Row],[Verluste '[Mw.']
(Anzahl)]]/Table1[[#This Row],[Pakete '[Mw.']
(Anzahl)]]</f>
        <v>0</v>
      </c>
      <c r="Q153" s="7">
        <v>7138725</v>
      </c>
      <c r="S153" s="3">
        <f>((Table1[[#This Row],[Pakete '[Mw.']
(Anzahl)]]/Table1[[#This Row],[Duration (s)]])*Table1[[#This Row],[Datagram]]*8)/1000000</f>
        <v>5082.7722000000003</v>
      </c>
      <c r="T1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5106.7583160000004</v>
      </c>
      <c r="U153" s="5">
        <v>2860079</v>
      </c>
      <c r="V153" s="9" t="s">
        <v>207</v>
      </c>
    </row>
    <row r="154" spans="1:22" x14ac:dyDescent="0.25">
      <c r="A154" s="1">
        <v>100</v>
      </c>
      <c r="B154" t="s">
        <v>0</v>
      </c>
      <c r="C154" t="s">
        <v>155</v>
      </c>
      <c r="D154" t="s">
        <v>36</v>
      </c>
      <c r="E154" t="s">
        <v>37</v>
      </c>
      <c r="F154">
        <v>8100</v>
      </c>
      <c r="G154" s="1">
        <v>2500</v>
      </c>
      <c r="H154">
        <v>65000</v>
      </c>
      <c r="I154" t="s">
        <v>5</v>
      </c>
      <c r="J154">
        <v>8</v>
      </c>
      <c r="M154" t="s">
        <v>28</v>
      </c>
      <c r="N154" t="s">
        <v>29</v>
      </c>
      <c r="O154" s="7">
        <v>0</v>
      </c>
      <c r="P154" s="8">
        <f>Table1[[#This Row],[Verluste '[Mw.']
(Anzahl)]]/Table1[[#This Row],[Pakete '[Mw.']
(Anzahl)]]</f>
        <v>0</v>
      </c>
      <c r="Q154" s="7">
        <v>1795040</v>
      </c>
      <c r="S154" s="3">
        <f>((Table1[[#This Row],[Pakete '[Mw.']
(Anzahl)]]/Table1[[#This Row],[Duration (s)]])*Table1[[#This Row],[Datagram]]*8)/1000000</f>
        <v>9334.2080000000005</v>
      </c>
      <c r="T1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9374.4168960000006</v>
      </c>
      <c r="U154" s="5">
        <v>38200211</v>
      </c>
      <c r="V154" s="9" t="s">
        <v>207</v>
      </c>
    </row>
    <row r="155" spans="1:22" x14ac:dyDescent="0.25">
      <c r="A155" s="1">
        <v>100</v>
      </c>
      <c r="B155" t="s">
        <v>0</v>
      </c>
      <c r="C155" t="s">
        <v>138</v>
      </c>
      <c r="D155" t="s">
        <v>36</v>
      </c>
      <c r="E155" t="s">
        <v>37</v>
      </c>
      <c r="F155">
        <v>8100</v>
      </c>
      <c r="G155" s="1">
        <v>5000</v>
      </c>
      <c r="H155">
        <v>65000</v>
      </c>
      <c r="I155" t="s">
        <v>5</v>
      </c>
      <c r="J155">
        <v>8</v>
      </c>
      <c r="M155" t="s">
        <v>28</v>
      </c>
      <c r="N155" t="s">
        <v>29</v>
      </c>
      <c r="O155" s="7">
        <v>0</v>
      </c>
      <c r="P155" s="8">
        <f>Table1[[#This Row],[Verluste '[Mw.']
(Anzahl)]]/Table1[[#This Row],[Pakete '[Mw.']
(Anzahl)]]</f>
        <v>0</v>
      </c>
      <c r="Q155" s="7">
        <v>1796806</v>
      </c>
      <c r="S155" s="3">
        <f>((Table1[[#This Row],[Pakete '[Mw.']
(Anzahl)]]/Table1[[#This Row],[Duration (s)]])*Table1[[#This Row],[Datagram]]*8)/1000000</f>
        <v>9343.3912</v>
      </c>
      <c r="T1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9383.6396544000017</v>
      </c>
      <c r="U155" s="5">
        <v>18200779</v>
      </c>
      <c r="V155" s="9" t="s">
        <v>207</v>
      </c>
    </row>
    <row r="156" spans="1:22" x14ac:dyDescent="0.25">
      <c r="A156" s="1">
        <v>100</v>
      </c>
      <c r="B156" t="s">
        <v>0</v>
      </c>
      <c r="C156" t="s">
        <v>139</v>
      </c>
      <c r="D156" t="s">
        <v>36</v>
      </c>
      <c r="E156" t="s">
        <v>37</v>
      </c>
      <c r="F156">
        <v>8100</v>
      </c>
      <c r="G156" s="1">
        <v>7500</v>
      </c>
      <c r="H156">
        <v>65000</v>
      </c>
      <c r="I156" t="s">
        <v>5</v>
      </c>
      <c r="J156">
        <v>8</v>
      </c>
      <c r="M156" t="s">
        <v>28</v>
      </c>
      <c r="N156" t="s">
        <v>29</v>
      </c>
      <c r="O156" s="7">
        <v>0</v>
      </c>
      <c r="P156" s="8">
        <f>Table1[[#This Row],[Verluste '[Mw.']
(Anzahl)]]/Table1[[#This Row],[Pakete '[Mw.']
(Anzahl)]]</f>
        <v>0</v>
      </c>
      <c r="Q156" s="7">
        <v>1797622</v>
      </c>
      <c r="S156" s="3">
        <f>((Table1[[#This Row],[Pakete '[Mw.']
(Anzahl)]]/Table1[[#This Row],[Duration (s)]])*Table1[[#This Row],[Datagram]]*8)/1000000</f>
        <v>9347.6344000000008</v>
      </c>
      <c r="T1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9387.9011328000015</v>
      </c>
      <c r="U156" s="5">
        <v>11534026</v>
      </c>
      <c r="V156" s="9" t="s">
        <v>207</v>
      </c>
    </row>
    <row r="157" spans="1:22" x14ac:dyDescent="0.25">
      <c r="A157" s="1">
        <v>100</v>
      </c>
      <c r="B157" t="s">
        <v>0</v>
      </c>
      <c r="C157" t="s">
        <v>160</v>
      </c>
      <c r="D157" t="s">
        <v>36</v>
      </c>
      <c r="E157" t="s">
        <v>37</v>
      </c>
      <c r="F157">
        <v>8100</v>
      </c>
      <c r="G157" s="1">
        <v>10000</v>
      </c>
      <c r="H157">
        <v>65000</v>
      </c>
      <c r="I157" t="s">
        <v>5</v>
      </c>
      <c r="J157">
        <v>8</v>
      </c>
      <c r="M157" t="s">
        <v>28</v>
      </c>
      <c r="N157" t="s">
        <v>29</v>
      </c>
      <c r="O157" s="7">
        <v>0</v>
      </c>
      <c r="P157" s="8">
        <f>Table1[[#This Row],[Verluste '[Mw.']
(Anzahl)]]/Table1[[#This Row],[Pakete '[Mw.']
(Anzahl)]]</f>
        <v>0</v>
      </c>
      <c r="Q157" s="7">
        <v>1798523</v>
      </c>
      <c r="S157" s="3">
        <f>((Table1[[#This Row],[Pakete '[Mw.']
(Anzahl)]]/Table1[[#This Row],[Duration (s)]])*Table1[[#This Row],[Datagram]]*8)/1000000</f>
        <v>9352.3196000000007</v>
      </c>
      <c r="T1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9392.6065151999992</v>
      </c>
      <c r="U157" s="5">
        <v>8200101</v>
      </c>
      <c r="V157" s="9" t="s">
        <v>207</v>
      </c>
    </row>
    <row r="158" spans="1:22" x14ac:dyDescent="0.25">
      <c r="A158" s="1">
        <v>100</v>
      </c>
      <c r="B158" t="s">
        <v>0</v>
      </c>
      <c r="C158" t="s">
        <v>167</v>
      </c>
      <c r="D158" t="s">
        <v>36</v>
      </c>
      <c r="E158" t="s">
        <v>37</v>
      </c>
      <c r="F158">
        <v>8100</v>
      </c>
      <c r="G158" s="1">
        <v>2500</v>
      </c>
      <c r="H158">
        <v>80</v>
      </c>
      <c r="I158" t="s">
        <v>3</v>
      </c>
      <c r="J158">
        <v>8</v>
      </c>
      <c r="M158" t="s">
        <v>28</v>
      </c>
      <c r="N158" t="s">
        <v>29</v>
      </c>
      <c r="O158" s="7">
        <v>105154</v>
      </c>
      <c r="P158" s="8">
        <f>Table1[[#This Row],[Verluste '[Mw.']
(Anzahl)]]/Table1[[#This Row],[Pakete '[Mw.']
(Anzahl)]]</f>
        <v>7.949389526739398E-3</v>
      </c>
      <c r="Q158" s="7">
        <v>13227934</v>
      </c>
      <c r="S158" s="3">
        <f>((Table1[[#This Row],[Pakete '[Mw.']
(Anzahl)]]/Table1[[#This Row],[Duration (s)]])*Table1[[#This Row],[Datagram]]*8)/1000000</f>
        <v>84.658777599999993</v>
      </c>
      <c r="T1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129.10463584000001</v>
      </c>
      <c r="U158" s="5">
        <v>26766347</v>
      </c>
      <c r="V158" t="s">
        <v>193</v>
      </c>
    </row>
    <row r="159" spans="1:22" x14ac:dyDescent="0.25">
      <c r="A159" s="1">
        <v>100</v>
      </c>
      <c r="B159" t="s">
        <v>0</v>
      </c>
      <c r="C159" t="s">
        <v>158</v>
      </c>
      <c r="D159" t="s">
        <v>36</v>
      </c>
      <c r="E159" t="s">
        <v>37</v>
      </c>
      <c r="F159">
        <v>8100</v>
      </c>
      <c r="G159" s="1">
        <v>5000</v>
      </c>
      <c r="H159">
        <v>80</v>
      </c>
      <c r="I159" t="s">
        <v>3</v>
      </c>
      <c r="J159">
        <v>8</v>
      </c>
      <c r="M159" t="s">
        <v>28</v>
      </c>
      <c r="N159" t="s">
        <v>29</v>
      </c>
      <c r="O159" s="7">
        <v>68627</v>
      </c>
      <c r="P159" s="8">
        <f>Table1[[#This Row],[Verluste '[Mw.']
(Anzahl)]]/Table1[[#This Row],[Pakete '[Mw.']
(Anzahl)]]</f>
        <v>5.1950464508779808E-3</v>
      </c>
      <c r="Q159" s="7">
        <v>13210084</v>
      </c>
      <c r="S159" s="3">
        <f>((Table1[[#This Row],[Pakete '[Mw.']
(Anzahl)]]/Table1[[#This Row],[Duration (s)]])*Table1[[#This Row],[Datagram]]*8)/1000000</f>
        <v>84.544537599999998</v>
      </c>
      <c r="T1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128.93041984000001</v>
      </c>
      <c r="U159" s="5">
        <v>6786960</v>
      </c>
      <c r="V159" t="s">
        <v>193</v>
      </c>
    </row>
    <row r="160" spans="1:22" x14ac:dyDescent="0.25">
      <c r="A160" s="1">
        <v>100</v>
      </c>
      <c r="B160" t="s">
        <v>0</v>
      </c>
      <c r="C160" t="s">
        <v>181</v>
      </c>
      <c r="D160" t="s">
        <v>36</v>
      </c>
      <c r="E160" t="s">
        <v>37</v>
      </c>
      <c r="F160">
        <v>8100</v>
      </c>
      <c r="G160" s="1">
        <v>7500</v>
      </c>
      <c r="H160">
        <v>80</v>
      </c>
      <c r="I160" t="s">
        <v>3</v>
      </c>
      <c r="J160">
        <v>8</v>
      </c>
      <c r="M160" t="s">
        <v>28</v>
      </c>
      <c r="N160" t="s">
        <v>29</v>
      </c>
      <c r="O160" s="7">
        <v>50633</v>
      </c>
      <c r="P160" s="8">
        <f>Table1[[#This Row],[Verluste '[Mw.']
(Anzahl)]]/Table1[[#This Row],[Pakete '[Mw.']
(Anzahl)]]</f>
        <v>3.9234575150681522E-3</v>
      </c>
      <c r="Q160" s="7">
        <v>12905199</v>
      </c>
      <c r="S160" s="3">
        <f>((Table1[[#This Row],[Pakete '[Mw.']
(Anzahl)]]/Table1[[#This Row],[Duration (s)]])*Table1[[#This Row],[Datagram]]*8)/1000000</f>
        <v>82.593273600000003</v>
      </c>
      <c r="T1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125.95474224000002</v>
      </c>
      <c r="U160" s="5">
        <v>426103</v>
      </c>
      <c r="V160" t="s">
        <v>193</v>
      </c>
    </row>
    <row r="161" spans="1:22" x14ac:dyDescent="0.25">
      <c r="A161" s="1">
        <v>100</v>
      </c>
      <c r="B161" t="s">
        <v>0</v>
      </c>
      <c r="C161" t="s">
        <v>147</v>
      </c>
      <c r="D161" t="s">
        <v>36</v>
      </c>
      <c r="E161" t="s">
        <v>37</v>
      </c>
      <c r="F161">
        <v>8100</v>
      </c>
      <c r="G161" s="1">
        <v>10000</v>
      </c>
      <c r="H161">
        <v>80</v>
      </c>
      <c r="I161" t="s">
        <v>3</v>
      </c>
      <c r="J161">
        <v>8</v>
      </c>
      <c r="M161" t="s">
        <v>28</v>
      </c>
      <c r="N161" t="s">
        <v>29</v>
      </c>
      <c r="O161" s="7">
        <v>72552</v>
      </c>
      <c r="P161" s="8">
        <f>Table1[[#This Row],[Verluste '[Mw.']
(Anzahl)]]/Table1[[#This Row],[Pakete '[Mw.']
(Anzahl)]]</f>
        <v>7.2709962393299439E-3</v>
      </c>
      <c r="Q161" s="7">
        <v>9978275</v>
      </c>
      <c r="S161" s="3">
        <f>((Table1[[#This Row],[Pakete '[Mw.']
(Anzahl)]]/Table1[[#This Row],[Duration (s)]])*Table1[[#This Row],[Datagram]]*8)/1000000</f>
        <v>63.860959999999999</v>
      </c>
      <c r="T1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97.387963999999997</v>
      </c>
      <c r="U161" s="5">
        <v>20469</v>
      </c>
      <c r="V161" t="s">
        <v>193</v>
      </c>
    </row>
    <row r="162" spans="1:22" x14ac:dyDescent="0.25">
      <c r="A162" s="1">
        <v>100</v>
      </c>
      <c r="B162" t="s">
        <v>0</v>
      </c>
      <c r="C162" t="s">
        <v>177</v>
      </c>
      <c r="D162" t="s">
        <v>36</v>
      </c>
      <c r="E162" t="s">
        <v>37</v>
      </c>
      <c r="F162">
        <v>8100</v>
      </c>
      <c r="G162" s="1">
        <v>2500</v>
      </c>
      <c r="H162">
        <v>8900</v>
      </c>
      <c r="I162" t="s">
        <v>3</v>
      </c>
      <c r="J162">
        <v>8</v>
      </c>
      <c r="M162" t="s">
        <v>28</v>
      </c>
      <c r="N162" t="s">
        <v>29</v>
      </c>
      <c r="O162" s="7">
        <v>92324</v>
      </c>
      <c r="P162" s="8">
        <f>Table1[[#This Row],[Verluste '[Mw.']
(Anzahl)]]/Table1[[#This Row],[Pakete '[Mw.']
(Anzahl)]]</f>
        <v>1.3071849154677932E-2</v>
      </c>
      <c r="Q162" s="7">
        <v>7062811</v>
      </c>
      <c r="S162" s="3">
        <f>((Table1[[#This Row],[Pakete '[Mw.']
(Anzahl)]]/Table1[[#This Row],[Duration (s)]])*Table1[[#This Row],[Datagram]]*8)/1000000</f>
        <v>5028.7214320000003</v>
      </c>
      <c r="T1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5052.4524769600002</v>
      </c>
      <c r="U162" s="5">
        <v>32931319</v>
      </c>
      <c r="V162" t="s">
        <v>193</v>
      </c>
    </row>
    <row r="163" spans="1:22" x14ac:dyDescent="0.25">
      <c r="A163" s="1">
        <v>100</v>
      </c>
      <c r="B163" t="s">
        <v>0</v>
      </c>
      <c r="C163" t="s">
        <v>151</v>
      </c>
      <c r="D163" t="s">
        <v>36</v>
      </c>
      <c r="E163" t="s">
        <v>37</v>
      </c>
      <c r="F163">
        <v>8100</v>
      </c>
      <c r="G163" s="1">
        <v>5000</v>
      </c>
      <c r="H163">
        <v>8900</v>
      </c>
      <c r="I163" t="s">
        <v>3</v>
      </c>
      <c r="J163">
        <v>8</v>
      </c>
      <c r="M163" t="s">
        <v>28</v>
      </c>
      <c r="N163" t="s">
        <v>29</v>
      </c>
      <c r="O163" s="7">
        <v>100856</v>
      </c>
      <c r="P163" s="8">
        <f>Table1[[#This Row],[Verluste '[Mw.']
(Anzahl)]]/Table1[[#This Row],[Pakete '[Mw.']
(Anzahl)]]</f>
        <v>1.4301300043418915E-2</v>
      </c>
      <c r="Q163" s="7">
        <v>7052226</v>
      </c>
      <c r="S163" s="3">
        <f>((Table1[[#This Row],[Pakete '[Mw.']
(Anzahl)]]/Table1[[#This Row],[Duration (s)]])*Table1[[#This Row],[Datagram]]*8)/1000000</f>
        <v>5021.1849119999997</v>
      </c>
      <c r="T1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5044.8803913599995</v>
      </c>
      <c r="U163" s="5">
        <v>12944946</v>
      </c>
      <c r="V163" t="s">
        <v>193</v>
      </c>
    </row>
    <row r="164" spans="1:22" x14ac:dyDescent="0.25">
      <c r="A164" s="1">
        <v>100</v>
      </c>
      <c r="B164" t="s">
        <v>0</v>
      </c>
      <c r="C164" t="s">
        <v>154</v>
      </c>
      <c r="D164" t="s">
        <v>36</v>
      </c>
      <c r="E164" t="s">
        <v>37</v>
      </c>
      <c r="F164">
        <v>8100</v>
      </c>
      <c r="G164" s="1">
        <v>7500</v>
      </c>
      <c r="H164">
        <v>8900</v>
      </c>
      <c r="I164" t="s">
        <v>3</v>
      </c>
      <c r="J164">
        <v>8</v>
      </c>
      <c r="M164" t="s">
        <v>28</v>
      </c>
      <c r="N164" t="s">
        <v>29</v>
      </c>
      <c r="O164" s="7">
        <v>51622</v>
      </c>
      <c r="P164" s="8">
        <f>Table1[[#This Row],[Verluste '[Mw.']
(Anzahl)]]/Table1[[#This Row],[Pakete '[Mw.']
(Anzahl)]]</f>
        <v>7.3907921055883074E-3</v>
      </c>
      <c r="Q164" s="7">
        <v>6984637</v>
      </c>
      <c r="S164" s="3">
        <f>((Table1[[#This Row],[Pakete '[Mw.']
(Anzahl)]]/Table1[[#This Row],[Duration (s)]])*Table1[[#This Row],[Datagram]]*8)/1000000</f>
        <v>4973.0615440000001</v>
      </c>
      <c r="T1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4996.5299243199997</v>
      </c>
      <c r="U164" s="5">
        <v>6346860</v>
      </c>
      <c r="V164" t="s">
        <v>193</v>
      </c>
    </row>
    <row r="165" spans="1:22" x14ac:dyDescent="0.25">
      <c r="A165" s="1">
        <v>100</v>
      </c>
      <c r="B165" t="s">
        <v>0</v>
      </c>
      <c r="C165" t="s">
        <v>137</v>
      </c>
      <c r="D165" t="s">
        <v>36</v>
      </c>
      <c r="E165" t="s">
        <v>37</v>
      </c>
      <c r="F165">
        <v>8100</v>
      </c>
      <c r="G165" s="1">
        <v>10000</v>
      </c>
      <c r="H165">
        <v>8900</v>
      </c>
      <c r="I165" t="s">
        <v>3</v>
      </c>
      <c r="J165">
        <v>8</v>
      </c>
      <c r="M165" t="s">
        <v>28</v>
      </c>
      <c r="N165" t="s">
        <v>29</v>
      </c>
      <c r="O165" s="7">
        <v>44476</v>
      </c>
      <c r="P165" s="8">
        <f>Table1[[#This Row],[Verluste '[Mw.']
(Anzahl)]]/Table1[[#This Row],[Pakete '[Mw.']
(Anzahl)]]</f>
        <v>6.3412157494720763E-3</v>
      </c>
      <c r="Q165" s="7">
        <v>7013797</v>
      </c>
      <c r="S165" s="3">
        <f>((Table1[[#This Row],[Pakete '[Mw.']
(Anzahl)]]/Table1[[#This Row],[Duration (s)]])*Table1[[#This Row],[Datagram]]*8)/1000000</f>
        <v>4993.8234640000001</v>
      </c>
      <c r="T1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5017.38982192</v>
      </c>
      <c r="U165" s="5">
        <v>2984451</v>
      </c>
      <c r="V165" t="s">
        <v>193</v>
      </c>
    </row>
    <row r="166" spans="1:22" x14ac:dyDescent="0.25">
      <c r="A166" s="1">
        <v>100</v>
      </c>
      <c r="B166" t="s">
        <v>0</v>
      </c>
      <c r="C166" t="s">
        <v>164</v>
      </c>
      <c r="D166" t="s">
        <v>36</v>
      </c>
      <c r="E166" t="s">
        <v>37</v>
      </c>
      <c r="F166">
        <v>8100</v>
      </c>
      <c r="G166" s="1">
        <v>2500</v>
      </c>
      <c r="H166">
        <v>65000</v>
      </c>
      <c r="I166" t="s">
        <v>3</v>
      </c>
      <c r="J166">
        <v>8</v>
      </c>
      <c r="M166" t="s">
        <v>28</v>
      </c>
      <c r="N166" t="s">
        <v>29</v>
      </c>
      <c r="O166" s="7">
        <v>14532</v>
      </c>
      <c r="P166" s="8">
        <f>Table1[[#This Row],[Verluste '[Mw.']
(Anzahl)]]/Table1[[#This Row],[Pakete '[Mw.']
(Anzahl)]]</f>
        <v>8.0735575988221901E-3</v>
      </c>
      <c r="Q166" s="7">
        <v>1799950</v>
      </c>
      <c r="S166" s="3">
        <f>((Table1[[#This Row],[Pakete '[Mw.']
(Anzahl)]]/Table1[[#This Row],[Duration (s)]])*Table1[[#This Row],[Datagram]]*8)/1000000</f>
        <v>9359.74</v>
      </c>
      <c r="T1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9400.0588800000005</v>
      </c>
      <c r="U166" s="5">
        <v>38193455</v>
      </c>
      <c r="V166" t="s">
        <v>193</v>
      </c>
    </row>
    <row r="167" spans="1:22" x14ac:dyDescent="0.25">
      <c r="A167" s="1">
        <v>100</v>
      </c>
      <c r="B167" t="s">
        <v>0</v>
      </c>
      <c r="C167" t="s">
        <v>173</v>
      </c>
      <c r="D167" t="s">
        <v>36</v>
      </c>
      <c r="E167" t="s">
        <v>37</v>
      </c>
      <c r="F167">
        <v>8100</v>
      </c>
      <c r="G167" s="1">
        <v>5000</v>
      </c>
      <c r="H167">
        <v>65000</v>
      </c>
      <c r="I167" t="s">
        <v>3</v>
      </c>
      <c r="J167">
        <v>8</v>
      </c>
      <c r="M167" t="s">
        <v>28</v>
      </c>
      <c r="N167" t="s">
        <v>29</v>
      </c>
      <c r="O167" s="7">
        <v>459148</v>
      </c>
      <c r="P167" s="8">
        <f>Table1[[#This Row],[Verluste '[Mw.']
(Anzahl)]]/Table1[[#This Row],[Pakete '[Mw.']
(Anzahl)]]</f>
        <v>0.25518897627729825</v>
      </c>
      <c r="Q167" s="7">
        <v>1799247</v>
      </c>
      <c r="S167" s="3">
        <f>((Table1[[#This Row],[Pakete '[Mw.']
(Anzahl)]]/Table1[[#This Row],[Duration (s)]])*Table1[[#This Row],[Datagram]]*8)/1000000</f>
        <v>9356.0843999999997</v>
      </c>
      <c r="T1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9396.3875328000013</v>
      </c>
      <c r="U167" s="5">
        <v>18197713</v>
      </c>
      <c r="V167" t="s">
        <v>193</v>
      </c>
    </row>
    <row r="168" spans="1:22" x14ac:dyDescent="0.25">
      <c r="A168" s="1">
        <v>100</v>
      </c>
      <c r="B168" t="s">
        <v>0</v>
      </c>
      <c r="C168" t="s">
        <v>128</v>
      </c>
      <c r="D168" t="s">
        <v>36</v>
      </c>
      <c r="E168" t="s">
        <v>37</v>
      </c>
      <c r="F168">
        <v>8100</v>
      </c>
      <c r="G168" s="1">
        <v>7500</v>
      </c>
      <c r="H168">
        <v>65000</v>
      </c>
      <c r="I168" t="s">
        <v>3</v>
      </c>
      <c r="J168">
        <v>8</v>
      </c>
      <c r="M168" t="s">
        <v>28</v>
      </c>
      <c r="N168" t="s">
        <v>29</v>
      </c>
      <c r="O168" s="7">
        <v>16266</v>
      </c>
      <c r="P168" s="8">
        <f>Table1[[#This Row],[Verluste '[Mw.']
(Anzahl)]]/Table1[[#This Row],[Pakete '[Mw.']
(Anzahl)]]</f>
        <v>9.0519443371646149E-3</v>
      </c>
      <c r="Q168" s="7">
        <v>1796962</v>
      </c>
      <c r="S168" s="3">
        <f>((Table1[[#This Row],[Pakete '[Mw.']
(Anzahl)]]/Table1[[#This Row],[Duration (s)]])*Table1[[#This Row],[Datagram]]*8)/1000000</f>
        <v>9344.2024000000001</v>
      </c>
      <c r="T1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9384.4543487999999</v>
      </c>
      <c r="U168" s="5">
        <v>11534473</v>
      </c>
      <c r="V168" t="s">
        <v>193</v>
      </c>
    </row>
    <row r="169" spans="1:22" x14ac:dyDescent="0.25">
      <c r="A169" s="1">
        <v>100</v>
      </c>
      <c r="B169" t="s">
        <v>0</v>
      </c>
      <c r="C169" t="s">
        <v>172</v>
      </c>
      <c r="D169" t="s">
        <v>36</v>
      </c>
      <c r="E169" t="s">
        <v>37</v>
      </c>
      <c r="F169">
        <v>8100</v>
      </c>
      <c r="G169" s="1">
        <v>10000</v>
      </c>
      <c r="H169">
        <v>65000</v>
      </c>
      <c r="I169" t="s">
        <v>3</v>
      </c>
      <c r="J169">
        <v>8</v>
      </c>
      <c r="M169" t="s">
        <v>28</v>
      </c>
      <c r="N169" t="s">
        <v>29</v>
      </c>
      <c r="O169" s="7">
        <v>180</v>
      </c>
      <c r="P169" s="8">
        <f>Table1[[#This Row],[Verluste '[Mw.']
(Anzahl)]]/Table1[[#This Row],[Pakete '[Mw.']
(Anzahl)]]</f>
        <v>1.0046072404276278E-4</v>
      </c>
      <c r="Q169" s="7">
        <v>1791745</v>
      </c>
      <c r="S169" s="3">
        <f>((Table1[[#This Row],[Pakete '[Mw.']
(Anzahl)]]/Table1[[#This Row],[Duration (s)]])*Table1[[#This Row],[Datagram]]*8)/1000000</f>
        <v>9317.0740000000005</v>
      </c>
      <c r="T1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9357.2090879999996</v>
      </c>
      <c r="U169" s="5">
        <v>8206744</v>
      </c>
      <c r="V169" t="s">
        <v>193</v>
      </c>
    </row>
    <row r="170" spans="1:22" x14ac:dyDescent="0.25">
      <c r="A170" s="1">
        <v>100</v>
      </c>
      <c r="B170" t="s">
        <v>0</v>
      </c>
      <c r="C170" t="s">
        <v>214</v>
      </c>
      <c r="D170" t="s">
        <v>36</v>
      </c>
      <c r="E170" t="s">
        <v>37</v>
      </c>
      <c r="F170">
        <v>8100</v>
      </c>
      <c r="G170" s="1">
        <v>2500</v>
      </c>
      <c r="H170">
        <v>80</v>
      </c>
      <c r="I170" t="s">
        <v>7</v>
      </c>
      <c r="J170">
        <v>10</v>
      </c>
      <c r="M170" t="s">
        <v>28</v>
      </c>
      <c r="N170" t="s">
        <v>29</v>
      </c>
      <c r="O170" s="7">
        <v>0</v>
      </c>
      <c r="P170" s="8">
        <f>Table1[[#This Row],[Verluste '[Mw.']
(Anzahl)]]/Table1[[#This Row],[Pakete '[Mw.']
(Anzahl)]]</f>
        <v>0</v>
      </c>
      <c r="Q170">
        <v>13201758</v>
      </c>
      <c r="S170" s="3">
        <f>((Table1[[#This Row],[Pakete '[Mw.']
(Anzahl)]]/Table1[[#This Row],[Duration (s)]])*Table1[[#This Row],[Datagram]]*8)/1000000</f>
        <v>84.491251199999994</v>
      </c>
      <c r="T1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128.84915808</v>
      </c>
      <c r="U170">
        <v>26787058</v>
      </c>
    </row>
    <row r="171" spans="1:22" x14ac:dyDescent="0.25">
      <c r="A171" s="1">
        <v>100</v>
      </c>
      <c r="B171" t="s">
        <v>0</v>
      </c>
      <c r="C171" t="s">
        <v>210</v>
      </c>
      <c r="D171" t="s">
        <v>36</v>
      </c>
      <c r="E171" t="s">
        <v>37</v>
      </c>
      <c r="F171">
        <v>8100</v>
      </c>
      <c r="G171" s="1">
        <v>5000</v>
      </c>
      <c r="H171">
        <v>80</v>
      </c>
      <c r="I171" t="s">
        <v>7</v>
      </c>
      <c r="J171">
        <v>10</v>
      </c>
      <c r="M171" t="s">
        <v>28</v>
      </c>
      <c r="N171" t="s">
        <v>29</v>
      </c>
      <c r="O171" s="7">
        <v>0</v>
      </c>
      <c r="P171" s="8">
        <f>Table1[[#This Row],[Verluste '[Mw.']
(Anzahl)]]/Table1[[#This Row],[Pakete '[Mw.']
(Anzahl)]]</f>
        <v>0</v>
      </c>
      <c r="Q171">
        <v>13129661</v>
      </c>
      <c r="S171" s="3">
        <f>((Table1[[#This Row],[Pakete '[Mw.']
(Anzahl)]]/Table1[[#This Row],[Duration (s)]])*Table1[[#This Row],[Datagram]]*8)/1000000</f>
        <v>84.029830399999994</v>
      </c>
      <c r="T1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128.14549135999999</v>
      </c>
      <c r="U171">
        <v>6864426</v>
      </c>
    </row>
    <row r="172" spans="1:22" x14ac:dyDescent="0.25">
      <c r="A172" s="1">
        <v>100</v>
      </c>
      <c r="B172" t="s">
        <v>0</v>
      </c>
      <c r="C172" t="s">
        <v>216</v>
      </c>
      <c r="D172" t="s">
        <v>36</v>
      </c>
      <c r="E172" t="s">
        <v>37</v>
      </c>
      <c r="F172">
        <v>8100</v>
      </c>
      <c r="G172" s="1">
        <v>7500</v>
      </c>
      <c r="H172">
        <v>80</v>
      </c>
      <c r="I172" t="s">
        <v>7</v>
      </c>
      <c r="J172">
        <v>10</v>
      </c>
      <c r="M172" t="s">
        <v>28</v>
      </c>
      <c r="N172" t="s">
        <v>29</v>
      </c>
      <c r="O172" s="7">
        <v>0</v>
      </c>
      <c r="P172" s="8">
        <f>Table1[[#This Row],[Verluste '[Mw.']
(Anzahl)]]/Table1[[#This Row],[Pakete '[Mw.']
(Anzahl)]]</f>
        <v>0</v>
      </c>
      <c r="Q172">
        <v>12964761</v>
      </c>
      <c r="S172" s="3">
        <f>((Table1[[#This Row],[Pakete '[Mw.']
(Anzahl)]]/Table1[[#This Row],[Duration (s)]])*Table1[[#This Row],[Datagram]]*8)/1000000</f>
        <v>82.974470400000001</v>
      </c>
      <c r="T1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126.53606736</v>
      </c>
      <c r="U172">
        <v>364605</v>
      </c>
    </row>
    <row r="173" spans="1:22" x14ac:dyDescent="0.25">
      <c r="A173" s="1">
        <v>100</v>
      </c>
      <c r="B173" t="s">
        <v>0</v>
      </c>
      <c r="C173" t="s">
        <v>215</v>
      </c>
      <c r="D173" t="s">
        <v>36</v>
      </c>
      <c r="E173" t="s">
        <v>37</v>
      </c>
      <c r="F173">
        <v>8100</v>
      </c>
      <c r="G173" s="1">
        <v>10000</v>
      </c>
      <c r="H173">
        <v>80</v>
      </c>
      <c r="I173" t="s">
        <v>7</v>
      </c>
      <c r="J173">
        <v>10</v>
      </c>
      <c r="M173" t="s">
        <v>28</v>
      </c>
      <c r="N173" t="s">
        <v>29</v>
      </c>
      <c r="O173" s="7">
        <v>0</v>
      </c>
      <c r="P173" s="8">
        <f>Table1[[#This Row],[Verluste '[Mw.']
(Anzahl)]]/Table1[[#This Row],[Pakete '[Mw.']
(Anzahl)]]</f>
        <v>0</v>
      </c>
      <c r="Q173">
        <v>9914240</v>
      </c>
      <c r="S173" s="3">
        <f>((Table1[[#This Row],[Pakete '[Mw.']
(Anzahl)]]/Table1[[#This Row],[Duration (s)]])*Table1[[#This Row],[Datagram]]*8)/1000000</f>
        <v>63.451135999999998</v>
      </c>
      <c r="T1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96.762982399999984</v>
      </c>
      <c r="U173">
        <v>18379</v>
      </c>
    </row>
    <row r="174" spans="1:22" x14ac:dyDescent="0.25">
      <c r="A174" s="1">
        <v>100</v>
      </c>
      <c r="B174" t="s">
        <v>0</v>
      </c>
      <c r="C174" t="s">
        <v>208</v>
      </c>
      <c r="D174" t="s">
        <v>36</v>
      </c>
      <c r="E174" t="s">
        <v>37</v>
      </c>
      <c r="F174">
        <v>8100</v>
      </c>
      <c r="G174" s="1">
        <v>2500</v>
      </c>
      <c r="H174">
        <v>8900</v>
      </c>
      <c r="I174" t="s">
        <v>7</v>
      </c>
      <c r="J174">
        <v>10</v>
      </c>
      <c r="M174" t="s">
        <v>28</v>
      </c>
      <c r="N174" t="s">
        <v>29</v>
      </c>
      <c r="O174" s="7">
        <v>0</v>
      </c>
      <c r="P174" s="8">
        <f>Table1[[#This Row],[Verluste '[Mw.']
(Anzahl)]]/Table1[[#This Row],[Pakete '[Mw.']
(Anzahl)]]</f>
        <v>0</v>
      </c>
      <c r="Q174">
        <v>7261120</v>
      </c>
      <c r="S174" s="3">
        <f>((Table1[[#This Row],[Pakete '[Mw.']
(Anzahl)]]/Table1[[#This Row],[Duration (s)]])*Table1[[#This Row],[Datagram]]*8)/1000000</f>
        <v>5169.9174400000002</v>
      </c>
      <c r="T1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5194.3148031999999</v>
      </c>
      <c r="U174">
        <v>32727580</v>
      </c>
    </row>
    <row r="175" spans="1:22" x14ac:dyDescent="0.25">
      <c r="A175" s="1">
        <v>100</v>
      </c>
      <c r="B175" t="s">
        <v>0</v>
      </c>
      <c r="C175" t="s">
        <v>211</v>
      </c>
      <c r="D175" t="s">
        <v>36</v>
      </c>
      <c r="E175" t="s">
        <v>37</v>
      </c>
      <c r="F175">
        <v>8100</v>
      </c>
      <c r="G175" s="1">
        <v>5000</v>
      </c>
      <c r="H175">
        <v>8900</v>
      </c>
      <c r="I175" t="s">
        <v>7</v>
      </c>
      <c r="J175">
        <v>10</v>
      </c>
      <c r="M175" t="s">
        <v>28</v>
      </c>
      <c r="N175" t="s">
        <v>29</v>
      </c>
      <c r="O175" s="7">
        <v>0</v>
      </c>
      <c r="P175" s="8">
        <f>Table1[[#This Row],[Verluste '[Mw.']
(Anzahl)]]/Table1[[#This Row],[Pakete '[Mw.']
(Anzahl)]]</f>
        <v>0</v>
      </c>
      <c r="Q175">
        <v>7343996</v>
      </c>
      <c r="S175" s="3">
        <f>((Table1[[#This Row],[Pakete '[Mw.']
(Anzahl)]]/Table1[[#This Row],[Duration (s)]])*Table1[[#This Row],[Datagram]]*8)/1000000</f>
        <v>5228.9251519999998</v>
      </c>
      <c r="T1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5253.6009785600008</v>
      </c>
      <c r="U175">
        <v>12650240</v>
      </c>
    </row>
    <row r="176" spans="1:22" x14ac:dyDescent="0.25">
      <c r="A176" s="1">
        <v>100</v>
      </c>
      <c r="B176" t="s">
        <v>0</v>
      </c>
      <c r="C176" t="s">
        <v>213</v>
      </c>
      <c r="D176" t="s">
        <v>36</v>
      </c>
      <c r="E176" t="s">
        <v>37</v>
      </c>
      <c r="F176">
        <v>8100</v>
      </c>
      <c r="G176" s="1">
        <v>7500</v>
      </c>
      <c r="H176">
        <v>8900</v>
      </c>
      <c r="I176" t="s">
        <v>7</v>
      </c>
      <c r="J176">
        <v>10</v>
      </c>
      <c r="M176" t="s">
        <v>28</v>
      </c>
      <c r="N176" t="s">
        <v>29</v>
      </c>
      <c r="O176" s="7">
        <v>0</v>
      </c>
      <c r="P176" s="8">
        <f>Table1[[#This Row],[Verluste '[Mw.']
(Anzahl)]]/Table1[[#This Row],[Pakete '[Mw.']
(Anzahl)]]</f>
        <v>0</v>
      </c>
      <c r="Q176">
        <v>7189351</v>
      </c>
      <c r="S176" s="3">
        <f>((Table1[[#This Row],[Pakete '[Mw.']
(Anzahl)]]/Table1[[#This Row],[Duration (s)]])*Table1[[#This Row],[Datagram]]*8)/1000000</f>
        <v>5118.8179120000004</v>
      </c>
      <c r="T1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5142.9741313599998</v>
      </c>
      <c r="U176">
        <v>6140157</v>
      </c>
    </row>
    <row r="177" spans="1:22" x14ac:dyDescent="0.25">
      <c r="A177" s="1">
        <v>100</v>
      </c>
      <c r="B177" t="s">
        <v>0</v>
      </c>
      <c r="C177" t="s">
        <v>209</v>
      </c>
      <c r="D177" t="s">
        <v>36</v>
      </c>
      <c r="E177" t="s">
        <v>37</v>
      </c>
      <c r="F177">
        <v>8100</v>
      </c>
      <c r="G177" s="1">
        <v>10000</v>
      </c>
      <c r="H177">
        <v>8900</v>
      </c>
      <c r="I177" t="s">
        <v>7</v>
      </c>
      <c r="J177">
        <v>10</v>
      </c>
      <c r="M177" t="s">
        <v>28</v>
      </c>
      <c r="N177" t="s">
        <v>29</v>
      </c>
      <c r="O177" s="7">
        <v>0</v>
      </c>
      <c r="P177" s="8">
        <f>Table1[[#This Row],[Verluste '[Mw.']
(Anzahl)]]/Table1[[#This Row],[Pakete '[Mw.']
(Anzahl)]]</f>
        <v>0</v>
      </c>
      <c r="Q177">
        <v>7273957</v>
      </c>
      <c r="S177" s="3">
        <f>((Table1[[#This Row],[Pakete '[Mw.']
(Anzahl)]]/Table1[[#This Row],[Duration (s)]])*Table1[[#This Row],[Datagram]]*8)/1000000</f>
        <v>5179.0573840000006</v>
      </c>
      <c r="T1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5203.4978795200004</v>
      </c>
      <c r="U177">
        <v>2723039</v>
      </c>
    </row>
    <row r="178" spans="1:22" x14ac:dyDescent="0.25">
      <c r="A178" s="1">
        <v>100</v>
      </c>
      <c r="B178" t="s">
        <v>0</v>
      </c>
      <c r="C178" t="s">
        <v>212</v>
      </c>
      <c r="D178" t="s">
        <v>36</v>
      </c>
      <c r="E178" t="s">
        <v>37</v>
      </c>
      <c r="F178">
        <v>8100</v>
      </c>
      <c r="G178" s="1">
        <v>2500</v>
      </c>
      <c r="H178">
        <v>65000</v>
      </c>
      <c r="I178" t="s">
        <v>7</v>
      </c>
      <c r="J178">
        <v>10</v>
      </c>
      <c r="M178" t="s">
        <v>28</v>
      </c>
      <c r="N178" t="s">
        <v>29</v>
      </c>
      <c r="O178" s="7">
        <v>0</v>
      </c>
      <c r="P178" s="8">
        <f>Table1[[#This Row],[Verluste '[Mw.']
(Anzahl)]]/Table1[[#This Row],[Pakete '[Mw.']
(Anzahl)]]</f>
        <v>0</v>
      </c>
      <c r="Q178">
        <v>1847972</v>
      </c>
      <c r="S178" s="3">
        <f>((Table1[[#This Row],[Pakete '[Mw.']
(Anzahl)]]/Table1[[#This Row],[Duration (s)]])*Table1[[#This Row],[Datagram]]*8)/1000000</f>
        <v>9609.4544000000005</v>
      </c>
      <c r="T1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9650.8489728000004</v>
      </c>
      <c r="U178">
        <v>38139892</v>
      </c>
    </row>
    <row r="179" spans="1:22" x14ac:dyDescent="0.25">
      <c r="A179" s="1">
        <v>100</v>
      </c>
      <c r="B179" t="s">
        <v>0</v>
      </c>
      <c r="C179" t="s">
        <v>219</v>
      </c>
      <c r="D179" t="s">
        <v>36</v>
      </c>
      <c r="E179" t="s">
        <v>37</v>
      </c>
      <c r="F179">
        <v>8100</v>
      </c>
      <c r="G179" s="1">
        <v>5000</v>
      </c>
      <c r="H179">
        <v>65000</v>
      </c>
      <c r="I179" t="s">
        <v>7</v>
      </c>
      <c r="J179">
        <v>10</v>
      </c>
      <c r="M179" t="s">
        <v>28</v>
      </c>
      <c r="N179" t="s">
        <v>29</v>
      </c>
      <c r="O179" s="7">
        <v>0</v>
      </c>
      <c r="P179" s="8">
        <f>Table1[[#This Row],[Verluste '[Mw.']
(Anzahl)]]/Table1[[#This Row],[Pakete '[Mw.']
(Anzahl)]]</f>
        <v>0</v>
      </c>
      <c r="Q179">
        <v>1846920</v>
      </c>
      <c r="S179" s="3">
        <f>((Table1[[#This Row],[Pakete '[Mw.']
(Anzahl)]]/Table1[[#This Row],[Duration (s)]])*Table1[[#This Row],[Datagram]]*8)/1000000</f>
        <v>9603.9840000000004</v>
      </c>
      <c r="T1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9645.3550080000005</v>
      </c>
      <c r="U179">
        <v>18147260</v>
      </c>
    </row>
    <row r="180" spans="1:22" x14ac:dyDescent="0.25">
      <c r="A180" s="1">
        <v>100</v>
      </c>
      <c r="B180" t="s">
        <v>0</v>
      </c>
      <c r="C180" t="s">
        <v>217</v>
      </c>
      <c r="D180" t="s">
        <v>36</v>
      </c>
      <c r="E180" t="s">
        <v>37</v>
      </c>
      <c r="F180">
        <v>8100</v>
      </c>
      <c r="G180" s="1">
        <v>7500</v>
      </c>
      <c r="H180">
        <v>65000</v>
      </c>
      <c r="I180" t="s">
        <v>7</v>
      </c>
      <c r="J180">
        <v>10</v>
      </c>
      <c r="M180" t="s">
        <v>28</v>
      </c>
      <c r="N180" t="s">
        <v>29</v>
      </c>
      <c r="O180" s="7">
        <v>0</v>
      </c>
      <c r="P180" s="8">
        <f>Table1[[#This Row],[Verluste '[Mw.']
(Anzahl)]]/Table1[[#This Row],[Pakete '[Mw.']
(Anzahl)]]</f>
        <v>0</v>
      </c>
      <c r="Q180">
        <v>1848352</v>
      </c>
      <c r="S180" s="3">
        <f>((Table1[[#This Row],[Pakete '[Mw.']
(Anzahl)]]/Table1[[#This Row],[Duration (s)]])*Table1[[#This Row],[Datagram]]*8)/1000000</f>
        <v>9611.4303999999993</v>
      </c>
      <c r="T1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9652.8334848000013</v>
      </c>
      <c r="U180">
        <v>11480982</v>
      </c>
    </row>
    <row r="181" spans="1:22" x14ac:dyDescent="0.25">
      <c r="A181" s="1">
        <v>100</v>
      </c>
      <c r="B181" t="s">
        <v>0</v>
      </c>
      <c r="C181" t="s">
        <v>218</v>
      </c>
      <c r="D181" t="s">
        <v>36</v>
      </c>
      <c r="E181" t="s">
        <v>37</v>
      </c>
      <c r="F181">
        <v>8100</v>
      </c>
      <c r="G181" s="1">
        <v>10000</v>
      </c>
      <c r="H181">
        <v>65000</v>
      </c>
      <c r="I181" t="s">
        <v>7</v>
      </c>
      <c r="J181">
        <v>10</v>
      </c>
      <c r="M181" t="s">
        <v>28</v>
      </c>
      <c r="N181" t="s">
        <v>29</v>
      </c>
      <c r="O181" s="7">
        <v>0</v>
      </c>
      <c r="P181" s="8">
        <f>Table1[[#This Row],[Verluste '[Mw.']
(Anzahl)]]/Table1[[#This Row],[Pakete '[Mw.']
(Anzahl)]]</f>
        <v>0</v>
      </c>
      <c r="Q181">
        <v>1846873</v>
      </c>
      <c r="S181" s="3">
        <f>((Table1[[#This Row],[Pakete '[Mw.']
(Anzahl)]]/Table1[[#This Row],[Duration (s)]])*Table1[[#This Row],[Datagram]]*8)/1000000</f>
        <v>9603.7396000000008</v>
      </c>
      <c r="T1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9645.1095551999988</v>
      </c>
      <c r="U181">
        <v>8150236</v>
      </c>
    </row>
    <row r="182" spans="1:22" x14ac:dyDescent="0.25">
      <c r="A182" s="1">
        <v>100</v>
      </c>
      <c r="B182" t="s">
        <v>0</v>
      </c>
      <c r="C182" t="s">
        <v>234</v>
      </c>
      <c r="D182" t="s">
        <v>36</v>
      </c>
      <c r="E182" t="s">
        <v>37</v>
      </c>
      <c r="F182">
        <v>8100</v>
      </c>
      <c r="G182" s="1">
        <v>2500</v>
      </c>
      <c r="H182">
        <v>80</v>
      </c>
      <c r="I182" t="s">
        <v>221</v>
      </c>
      <c r="J182">
        <v>10</v>
      </c>
      <c r="M182" t="s">
        <v>28</v>
      </c>
      <c r="N182" t="s">
        <v>29</v>
      </c>
      <c r="O182" s="7">
        <v>0</v>
      </c>
      <c r="P182" s="8">
        <f>Table1[[#This Row],[Verluste '[Mw.']
(Anzahl)]]/Table1[[#This Row],[Pakete '[Mw.']
(Anzahl)]]</f>
        <v>0</v>
      </c>
      <c r="Q182">
        <v>13184295</v>
      </c>
      <c r="S182" s="3">
        <f>((Table1[[#This Row],[Pakete '[Mw.']
(Anzahl)]]/Table1[[#This Row],[Duration (s)]])*Table1[[#This Row],[Datagram]]*8)/1000000</f>
        <v>84.379487999999995</v>
      </c>
      <c r="T1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128.67871920000002</v>
      </c>
      <c r="U182">
        <v>13184295</v>
      </c>
      <c r="V182" s="9" t="s">
        <v>207</v>
      </c>
    </row>
    <row r="183" spans="1:22" x14ac:dyDescent="0.25">
      <c r="A183" s="1">
        <v>100</v>
      </c>
      <c r="B183" t="s">
        <v>0</v>
      </c>
      <c r="C183" t="s">
        <v>236</v>
      </c>
      <c r="D183" t="s">
        <v>36</v>
      </c>
      <c r="E183" t="s">
        <v>37</v>
      </c>
      <c r="F183">
        <v>8100</v>
      </c>
      <c r="G183" s="1">
        <v>5000</v>
      </c>
      <c r="H183">
        <v>80</v>
      </c>
      <c r="I183" t="s">
        <v>221</v>
      </c>
      <c r="J183">
        <v>10</v>
      </c>
      <c r="M183" t="s">
        <v>28</v>
      </c>
      <c r="N183" t="s">
        <v>29</v>
      </c>
      <c r="O183" s="7">
        <v>0</v>
      </c>
      <c r="P183" s="8">
        <f>Table1[[#This Row],[Verluste '[Mw.']
(Anzahl)]]/Table1[[#This Row],[Pakete '[Mw.']
(Anzahl)]]</f>
        <v>0</v>
      </c>
      <c r="Q183">
        <v>13182937</v>
      </c>
      <c r="S183" s="3">
        <f>((Table1[[#This Row],[Pakete '[Mw.']
(Anzahl)]]/Table1[[#This Row],[Duration (s)]])*Table1[[#This Row],[Datagram]]*8)/1000000</f>
        <v>84.370796799999994</v>
      </c>
      <c r="T1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128.66546511999999</v>
      </c>
      <c r="U183">
        <v>13182937</v>
      </c>
      <c r="V183" s="9" t="s">
        <v>207</v>
      </c>
    </row>
    <row r="184" spans="1:22" x14ac:dyDescent="0.25">
      <c r="A184" s="1">
        <v>100</v>
      </c>
      <c r="B184" t="s">
        <v>0</v>
      </c>
      <c r="C184" t="s">
        <v>233</v>
      </c>
      <c r="D184" t="s">
        <v>36</v>
      </c>
      <c r="E184" t="s">
        <v>37</v>
      </c>
      <c r="F184">
        <v>8100</v>
      </c>
      <c r="G184" s="1">
        <v>7500</v>
      </c>
      <c r="H184">
        <v>80</v>
      </c>
      <c r="I184" t="s">
        <v>221</v>
      </c>
      <c r="J184">
        <v>10</v>
      </c>
      <c r="M184" t="s">
        <v>28</v>
      </c>
      <c r="N184" t="s">
        <v>29</v>
      </c>
      <c r="O184" s="7">
        <v>0</v>
      </c>
      <c r="P184" s="8">
        <f>Table1[[#This Row],[Verluste '[Mw.']
(Anzahl)]]/Table1[[#This Row],[Pakete '[Mw.']
(Anzahl)]]</f>
        <v>0</v>
      </c>
      <c r="Q184">
        <v>12913892</v>
      </c>
      <c r="S184" s="3">
        <f>((Table1[[#This Row],[Pakete '[Mw.']
(Anzahl)]]/Table1[[#This Row],[Duration (s)]])*Table1[[#This Row],[Datagram]]*8)/1000000</f>
        <v>82.648908800000001</v>
      </c>
      <c r="T1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126.03958592000001</v>
      </c>
      <c r="U184">
        <v>12913892</v>
      </c>
      <c r="V184" s="9" t="s">
        <v>207</v>
      </c>
    </row>
    <row r="185" spans="1:22" x14ac:dyDescent="0.25">
      <c r="A185" s="1">
        <v>100</v>
      </c>
      <c r="B185" t="s">
        <v>0</v>
      </c>
      <c r="C185" t="s">
        <v>235</v>
      </c>
      <c r="D185" t="s">
        <v>36</v>
      </c>
      <c r="E185" t="s">
        <v>37</v>
      </c>
      <c r="F185">
        <v>8100</v>
      </c>
      <c r="G185" s="1">
        <v>10000</v>
      </c>
      <c r="H185">
        <v>80</v>
      </c>
      <c r="I185" t="s">
        <v>221</v>
      </c>
      <c r="J185">
        <v>10</v>
      </c>
      <c r="M185" t="s">
        <v>28</v>
      </c>
      <c r="N185" t="s">
        <v>29</v>
      </c>
      <c r="O185" s="7">
        <v>0</v>
      </c>
      <c r="P185" s="8">
        <f>Table1[[#This Row],[Verluste '[Mw.']
(Anzahl)]]/Table1[[#This Row],[Pakete '[Mw.']
(Anzahl)]]</f>
        <v>0</v>
      </c>
      <c r="Q185">
        <v>9960784</v>
      </c>
      <c r="S185" s="3">
        <f>((Table1[[#This Row],[Pakete '[Mw.']
(Anzahl)]]/Table1[[#This Row],[Duration (s)]])*Table1[[#This Row],[Datagram]]*8)/1000000</f>
        <v>63.749017599999995</v>
      </c>
      <c r="T1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97.217251840000003</v>
      </c>
      <c r="U185">
        <v>9960784</v>
      </c>
      <c r="V185" s="9" t="s">
        <v>207</v>
      </c>
    </row>
    <row r="186" spans="1:22" x14ac:dyDescent="0.25">
      <c r="A186" s="1">
        <v>100</v>
      </c>
      <c r="B186" t="s">
        <v>0</v>
      </c>
      <c r="C186" t="s">
        <v>188</v>
      </c>
      <c r="D186" t="s">
        <v>36</v>
      </c>
      <c r="E186" t="s">
        <v>37</v>
      </c>
      <c r="F186">
        <v>8100</v>
      </c>
      <c r="G186" s="1">
        <v>2500</v>
      </c>
      <c r="H186">
        <v>80</v>
      </c>
      <c r="I186" t="s">
        <v>4</v>
      </c>
      <c r="J186">
        <v>8</v>
      </c>
      <c r="M186" t="s">
        <v>28</v>
      </c>
      <c r="N186" t="s">
        <v>29</v>
      </c>
      <c r="O186" s="7">
        <v>0</v>
      </c>
      <c r="P186" s="8">
        <f>Table1[[#This Row],[Verluste '[Mw.']
(Anzahl)]]/Table1[[#This Row],[Pakete '[Mw.']
(Anzahl)]]</f>
        <v>0</v>
      </c>
      <c r="Q186" s="7">
        <v>13205398</v>
      </c>
      <c r="S186" s="3">
        <f>((Table1[[#This Row],[Pakete '[Mw.']
(Anzahl)]]/Table1[[#This Row],[Duration (s)]])*Table1[[#This Row],[Datagram]]*8)/1000000</f>
        <v>84.51454720000001</v>
      </c>
      <c r="T1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128.88468448</v>
      </c>
      <c r="U186" s="5">
        <v>26789125</v>
      </c>
    </row>
    <row r="187" spans="1:22" x14ac:dyDescent="0.25">
      <c r="A187" s="1">
        <v>100</v>
      </c>
      <c r="B187" t="s">
        <v>0</v>
      </c>
      <c r="C187" t="s">
        <v>135</v>
      </c>
      <c r="D187" t="s">
        <v>36</v>
      </c>
      <c r="E187" t="s">
        <v>37</v>
      </c>
      <c r="F187">
        <v>8100</v>
      </c>
      <c r="G187" s="1">
        <v>5000</v>
      </c>
      <c r="H187">
        <v>80</v>
      </c>
      <c r="I187" t="s">
        <v>4</v>
      </c>
      <c r="J187">
        <v>8</v>
      </c>
      <c r="M187" t="s">
        <v>28</v>
      </c>
      <c r="N187" t="s">
        <v>29</v>
      </c>
      <c r="O187" s="7">
        <v>0</v>
      </c>
      <c r="P187" s="8">
        <f>Table1[[#This Row],[Verluste '[Mw.']
(Anzahl)]]/Table1[[#This Row],[Pakete '[Mw.']
(Anzahl)]]</f>
        <v>0</v>
      </c>
      <c r="Q187" s="7">
        <v>13227702</v>
      </c>
      <c r="S187" s="3">
        <f>((Table1[[#This Row],[Pakete '[Mw.']
(Anzahl)]]/Table1[[#This Row],[Duration (s)]])*Table1[[#This Row],[Datagram]]*8)/1000000</f>
        <v>84.657292799999993</v>
      </c>
      <c r="T1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129.10237151999999</v>
      </c>
      <c r="U187" s="5">
        <v>6769556</v>
      </c>
    </row>
    <row r="188" spans="1:22" x14ac:dyDescent="0.25">
      <c r="A188" s="1">
        <v>100</v>
      </c>
      <c r="B188" t="s">
        <v>0</v>
      </c>
      <c r="C188" t="s">
        <v>152</v>
      </c>
      <c r="D188" t="s">
        <v>36</v>
      </c>
      <c r="E188" t="s">
        <v>37</v>
      </c>
      <c r="F188">
        <v>8100</v>
      </c>
      <c r="G188" s="1">
        <v>7500</v>
      </c>
      <c r="H188">
        <v>80</v>
      </c>
      <c r="I188" t="s">
        <v>4</v>
      </c>
      <c r="J188">
        <v>8</v>
      </c>
      <c r="M188" t="s">
        <v>28</v>
      </c>
      <c r="N188" t="s">
        <v>29</v>
      </c>
      <c r="O188" s="7">
        <v>0</v>
      </c>
      <c r="P188" s="8">
        <f>Table1[[#This Row],[Verluste '[Mw.']
(Anzahl)]]/Table1[[#This Row],[Pakete '[Mw.']
(Anzahl)]]</f>
        <v>0</v>
      </c>
      <c r="Q188" s="7">
        <v>13018236</v>
      </c>
      <c r="S188" s="3">
        <f>((Table1[[#This Row],[Pakete '[Mw.']
(Anzahl)]]/Table1[[#This Row],[Duration (s)]])*Table1[[#This Row],[Datagram]]*8)/1000000</f>
        <v>83.316710400000005</v>
      </c>
      <c r="T1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127.05798335999999</v>
      </c>
      <c r="U188" s="5">
        <v>313287</v>
      </c>
    </row>
    <row r="189" spans="1:22" x14ac:dyDescent="0.25">
      <c r="A189" s="1">
        <v>100</v>
      </c>
      <c r="B189" t="s">
        <v>0</v>
      </c>
      <c r="C189" t="s">
        <v>189</v>
      </c>
      <c r="D189" t="s">
        <v>36</v>
      </c>
      <c r="E189" t="s">
        <v>37</v>
      </c>
      <c r="F189">
        <v>8100</v>
      </c>
      <c r="G189" s="1">
        <v>10000</v>
      </c>
      <c r="H189">
        <v>80</v>
      </c>
      <c r="I189" t="s">
        <v>4</v>
      </c>
      <c r="J189">
        <v>8</v>
      </c>
      <c r="M189" t="s">
        <v>28</v>
      </c>
      <c r="N189" t="s">
        <v>29</v>
      </c>
      <c r="O189" s="7">
        <v>0</v>
      </c>
      <c r="P189" s="8">
        <f>Table1[[#This Row],[Verluste '[Mw.']
(Anzahl)]]/Table1[[#This Row],[Pakete '[Mw.']
(Anzahl)]]</f>
        <v>0</v>
      </c>
      <c r="Q189" s="7">
        <v>9979371</v>
      </c>
      <c r="S189" s="3">
        <f>((Table1[[#This Row],[Pakete '[Mw.']
(Anzahl)]]/Table1[[#This Row],[Duration (s)]])*Table1[[#This Row],[Datagram]]*8)/1000000</f>
        <v>63.867974400000008</v>
      </c>
      <c r="T1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97.398660960000015</v>
      </c>
      <c r="U189" s="5">
        <v>19265</v>
      </c>
    </row>
    <row r="190" spans="1:22" x14ac:dyDescent="0.25">
      <c r="A190" s="1">
        <v>100</v>
      </c>
      <c r="B190" t="s">
        <v>0</v>
      </c>
      <c r="C190" t="s">
        <v>125</v>
      </c>
      <c r="D190" t="s">
        <v>36</v>
      </c>
      <c r="E190" t="s">
        <v>37</v>
      </c>
      <c r="F190">
        <v>8100</v>
      </c>
      <c r="G190" s="1">
        <v>2500</v>
      </c>
      <c r="H190">
        <v>8900</v>
      </c>
      <c r="I190" t="s">
        <v>4</v>
      </c>
      <c r="J190">
        <v>8</v>
      </c>
      <c r="M190" t="s">
        <v>28</v>
      </c>
      <c r="N190" t="s">
        <v>29</v>
      </c>
      <c r="O190" s="7">
        <v>0</v>
      </c>
      <c r="P190" s="8">
        <f>Table1[[#This Row],[Verluste '[Mw.']
(Anzahl)]]/Table1[[#This Row],[Pakete '[Mw.']
(Anzahl)]]</f>
        <v>0</v>
      </c>
      <c r="Q190" s="7">
        <v>7003737</v>
      </c>
      <c r="S190" s="3">
        <f>((Table1[[#This Row],[Pakete '[Mw.']
(Anzahl)]]/Table1[[#This Row],[Duration (s)]])*Table1[[#This Row],[Datagram]]*8)/1000000</f>
        <v>4986.6607439999998</v>
      </c>
      <c r="T1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5010.1933003199993</v>
      </c>
      <c r="U190" s="5">
        <v>32990847</v>
      </c>
    </row>
    <row r="191" spans="1:22" x14ac:dyDescent="0.25">
      <c r="A191" s="1">
        <v>100</v>
      </c>
      <c r="B191" t="s">
        <v>0</v>
      </c>
      <c r="C191" t="s">
        <v>176</v>
      </c>
      <c r="D191" t="s">
        <v>36</v>
      </c>
      <c r="E191" t="s">
        <v>37</v>
      </c>
      <c r="F191">
        <v>8100</v>
      </c>
      <c r="G191" s="1">
        <v>5000</v>
      </c>
      <c r="H191">
        <v>8900</v>
      </c>
      <c r="I191" t="s">
        <v>4</v>
      </c>
      <c r="J191">
        <v>8</v>
      </c>
      <c r="M191" t="s">
        <v>28</v>
      </c>
      <c r="N191" t="s">
        <v>29</v>
      </c>
      <c r="O191" s="7">
        <v>0</v>
      </c>
      <c r="P191" s="8">
        <f>Table1[[#This Row],[Verluste '[Mw.']
(Anzahl)]]/Table1[[#This Row],[Pakete '[Mw.']
(Anzahl)]]</f>
        <v>0</v>
      </c>
      <c r="Q191" s="7">
        <v>7057492</v>
      </c>
      <c r="S191" s="3">
        <f>((Table1[[#This Row],[Pakete '[Mw.']
(Anzahl)]]/Table1[[#This Row],[Duration (s)]])*Table1[[#This Row],[Datagram]]*8)/1000000</f>
        <v>5024.9343040000003</v>
      </c>
      <c r="T1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5048.6474771200001</v>
      </c>
      <c r="U191" s="5">
        <v>12939754</v>
      </c>
    </row>
    <row r="192" spans="1:22" x14ac:dyDescent="0.25">
      <c r="A192" s="1">
        <v>100</v>
      </c>
      <c r="B192" t="s">
        <v>0</v>
      </c>
      <c r="C192" t="s">
        <v>142</v>
      </c>
      <c r="D192" t="s">
        <v>36</v>
      </c>
      <c r="E192" t="s">
        <v>37</v>
      </c>
      <c r="F192">
        <v>8100</v>
      </c>
      <c r="G192" s="1">
        <v>7500</v>
      </c>
      <c r="H192">
        <v>8900</v>
      </c>
      <c r="I192" t="s">
        <v>4</v>
      </c>
      <c r="J192">
        <v>8</v>
      </c>
      <c r="M192" t="s">
        <v>28</v>
      </c>
      <c r="N192" t="s">
        <v>29</v>
      </c>
      <c r="O192" s="7">
        <v>0</v>
      </c>
      <c r="P192" s="8">
        <f>Table1[[#This Row],[Verluste '[Mw.']
(Anzahl)]]/Table1[[#This Row],[Pakete '[Mw.']
(Anzahl)]]</f>
        <v>0</v>
      </c>
      <c r="Q192" s="7">
        <v>7019536</v>
      </c>
      <c r="S192" s="3">
        <f>((Table1[[#This Row],[Pakete '[Mw.']
(Anzahl)]]/Table1[[#This Row],[Duration (s)]])*Table1[[#This Row],[Datagram]]*8)/1000000</f>
        <v>4997.9096319999999</v>
      </c>
      <c r="T1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5021.49527296</v>
      </c>
      <c r="U192" s="5">
        <v>6311819</v>
      </c>
    </row>
    <row r="193" spans="1:21" x14ac:dyDescent="0.25">
      <c r="A193" s="1">
        <v>100</v>
      </c>
      <c r="B193" t="s">
        <v>0</v>
      </c>
      <c r="C193" t="s">
        <v>169</v>
      </c>
      <c r="D193" t="s">
        <v>36</v>
      </c>
      <c r="E193" t="s">
        <v>37</v>
      </c>
      <c r="F193">
        <v>8100</v>
      </c>
      <c r="G193" s="1">
        <v>10000</v>
      </c>
      <c r="H193">
        <v>8900</v>
      </c>
      <c r="I193" t="s">
        <v>4</v>
      </c>
      <c r="J193">
        <v>8</v>
      </c>
      <c r="M193" t="s">
        <v>28</v>
      </c>
      <c r="N193" t="s">
        <v>29</v>
      </c>
      <c r="O193" s="7">
        <v>0</v>
      </c>
      <c r="P193" s="8">
        <f>Table1[[#This Row],[Verluste '[Mw.']
(Anzahl)]]/Table1[[#This Row],[Pakete '[Mw.']
(Anzahl)]]</f>
        <v>0</v>
      </c>
      <c r="Q193" s="7">
        <v>7017377</v>
      </c>
      <c r="S193" s="3">
        <f>((Table1[[#This Row],[Pakete '[Mw.']
(Anzahl)]]/Table1[[#This Row],[Duration (s)]])*Table1[[#This Row],[Datagram]]*8)/1000000</f>
        <v>4996.3724240000001</v>
      </c>
      <c r="T1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5019.9508107199999</v>
      </c>
      <c r="U193" s="5">
        <v>2981208</v>
      </c>
    </row>
    <row r="194" spans="1:21" x14ac:dyDescent="0.25">
      <c r="A194" s="1">
        <v>100</v>
      </c>
      <c r="B194" t="s">
        <v>0</v>
      </c>
      <c r="C194" t="s">
        <v>141</v>
      </c>
      <c r="D194" t="s">
        <v>36</v>
      </c>
      <c r="E194" t="s">
        <v>37</v>
      </c>
      <c r="F194">
        <v>8100</v>
      </c>
      <c r="G194" s="1">
        <v>2500</v>
      </c>
      <c r="H194">
        <v>65000</v>
      </c>
      <c r="I194" t="s">
        <v>4</v>
      </c>
      <c r="J194">
        <v>8</v>
      </c>
      <c r="M194" t="s">
        <v>28</v>
      </c>
      <c r="N194" t="s">
        <v>29</v>
      </c>
      <c r="O194" s="7">
        <v>0</v>
      </c>
      <c r="P194" s="8">
        <f>Table1[[#This Row],[Verluste '[Mw.']
(Anzahl)]]/Table1[[#This Row],[Pakete '[Mw.']
(Anzahl)]]</f>
        <v>0</v>
      </c>
      <c r="Q194" s="7">
        <v>1792396</v>
      </c>
      <c r="S194" s="3">
        <f>((Table1[[#This Row],[Pakete '[Mw.']
(Anzahl)]]/Table1[[#This Row],[Duration (s)]])*Table1[[#This Row],[Datagram]]*8)/1000000</f>
        <v>9320.4591999999993</v>
      </c>
      <c r="T1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9360.6088703999994</v>
      </c>
      <c r="U194" s="5">
        <v>38202332</v>
      </c>
    </row>
    <row r="195" spans="1:21" x14ac:dyDescent="0.25">
      <c r="A195" s="1">
        <v>100</v>
      </c>
      <c r="B195" t="s">
        <v>0</v>
      </c>
      <c r="C195" t="s">
        <v>136</v>
      </c>
      <c r="D195" t="s">
        <v>36</v>
      </c>
      <c r="E195" t="s">
        <v>37</v>
      </c>
      <c r="F195">
        <v>8100</v>
      </c>
      <c r="G195" s="1">
        <v>5000</v>
      </c>
      <c r="H195">
        <v>65000</v>
      </c>
      <c r="I195" t="s">
        <v>4</v>
      </c>
      <c r="J195">
        <v>8</v>
      </c>
      <c r="M195" t="s">
        <v>28</v>
      </c>
      <c r="N195" t="s">
        <v>29</v>
      </c>
      <c r="O195" s="7">
        <v>0</v>
      </c>
      <c r="P195" s="8">
        <f>Table1[[#This Row],[Verluste '[Mw.']
(Anzahl)]]/Table1[[#This Row],[Pakete '[Mw.']
(Anzahl)]]</f>
        <v>0</v>
      </c>
      <c r="Q195" s="7">
        <v>1799059</v>
      </c>
      <c r="S195" s="3">
        <f>((Table1[[#This Row],[Pakete '[Mw.']
(Anzahl)]]/Table1[[#This Row],[Duration (s)]])*Table1[[#This Row],[Datagram]]*8)/1000000</f>
        <v>9355.1067999999996</v>
      </c>
      <c r="T1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9395.4057216000001</v>
      </c>
      <c r="U195" s="5">
        <v>18198444</v>
      </c>
    </row>
    <row r="196" spans="1:21" x14ac:dyDescent="0.25">
      <c r="A196" s="1">
        <v>100</v>
      </c>
      <c r="B196" t="s">
        <v>0</v>
      </c>
      <c r="C196" t="s">
        <v>184</v>
      </c>
      <c r="D196" t="s">
        <v>36</v>
      </c>
      <c r="E196" t="s">
        <v>37</v>
      </c>
      <c r="F196">
        <v>8100</v>
      </c>
      <c r="G196" s="1">
        <v>7500</v>
      </c>
      <c r="H196">
        <v>65000</v>
      </c>
      <c r="I196" t="s">
        <v>4</v>
      </c>
      <c r="J196">
        <v>8</v>
      </c>
      <c r="M196" t="s">
        <v>28</v>
      </c>
      <c r="N196" t="s">
        <v>29</v>
      </c>
      <c r="O196" s="7">
        <v>0</v>
      </c>
      <c r="P196" s="8">
        <f>Table1[[#This Row],[Verluste '[Mw.']
(Anzahl)]]/Table1[[#This Row],[Pakete '[Mw.']
(Anzahl)]]</f>
        <v>0</v>
      </c>
      <c r="Q196" s="7">
        <v>1799201</v>
      </c>
      <c r="S196" s="3">
        <f>((Table1[[#This Row],[Pakete '[Mw.']
(Anzahl)]]/Table1[[#This Row],[Duration (s)]])*Table1[[#This Row],[Datagram]]*8)/1000000</f>
        <v>9355.8451999999997</v>
      </c>
      <c r="T1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9396.1473023999988</v>
      </c>
      <c r="U196" s="5">
        <v>11532410</v>
      </c>
    </row>
    <row r="197" spans="1:21" x14ac:dyDescent="0.25">
      <c r="A197" s="1">
        <v>100</v>
      </c>
      <c r="B197" t="s">
        <v>0</v>
      </c>
      <c r="C197" t="s">
        <v>190</v>
      </c>
      <c r="D197" t="s">
        <v>36</v>
      </c>
      <c r="E197" t="s">
        <v>37</v>
      </c>
      <c r="F197">
        <v>8100</v>
      </c>
      <c r="G197" s="1">
        <v>10000</v>
      </c>
      <c r="H197">
        <v>65000</v>
      </c>
      <c r="I197" t="s">
        <v>4</v>
      </c>
      <c r="J197">
        <v>8</v>
      </c>
      <c r="M197" t="s">
        <v>28</v>
      </c>
      <c r="N197" t="s">
        <v>29</v>
      </c>
      <c r="O197" s="7">
        <v>0</v>
      </c>
      <c r="P197" s="8">
        <f>Table1[[#This Row],[Verluste '[Mw.']
(Anzahl)]]/Table1[[#This Row],[Pakete '[Mw.']
(Anzahl)]]</f>
        <v>0</v>
      </c>
      <c r="Q197" s="7">
        <v>1791376</v>
      </c>
      <c r="S197" s="3">
        <f>((Table1[[#This Row],[Pakete '[Mw.']
(Anzahl)]]/Table1[[#This Row],[Duration (s)]])*Table1[[#This Row],[Datagram]]*8)/1000000</f>
        <v>9315.1551999999992</v>
      </c>
      <c r="T1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9355.2820223999988</v>
      </c>
      <c r="U197" s="5">
        <v>8207303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2023-10-16T06:52:32Z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81e44246-d5d0-4c73-a0e1-ff6387cabbc4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