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범주형자료분석\실습\"/>
    </mc:Choice>
  </mc:AlternateContent>
  <xr:revisionPtr revIDLastSave="0" documentId="8_{7C72204A-5F8B-4B01-8119-14D252014F64}" xr6:coauthVersionLast="44" xr6:coauthVersionMax="44" xr10:uidLastSave="{00000000-0000-0000-0000-000000000000}"/>
  <bookViews>
    <workbookView xWindow="8532" yWindow="1932" windowWidth="17280" windowHeight="8964" xr2:uid="{86F429EC-B8F9-4EDC-AE6F-908D35730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7" i="1"/>
  <c r="C7" i="1"/>
  <c r="D7" i="1"/>
  <c r="B7" i="1"/>
  <c r="C6" i="1"/>
  <c r="D6" i="1"/>
  <c r="B6" i="1"/>
  <c r="B9" i="1"/>
  <c r="C5" i="1"/>
  <c r="D5" i="1"/>
  <c r="B5" i="1"/>
  <c r="C4" i="1"/>
  <c r="D4" i="1"/>
  <c r="B4" i="1"/>
  <c r="E3" i="1"/>
  <c r="E2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<sst xmlns="http://schemas.openxmlformats.org/spreadsheetml/2006/main" count="10" uniqueCount="10">
  <si>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</si>
  <si>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</si>
  <si>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</si>
  <si>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관측도수</t>
    <phoneticPr fontId="1" type="noConversion"/>
  </si>
  <si>
    <t>합계</t>
    <phoneticPr fontId="1" type="noConversion"/>
  </si>
  <si>
    <t>기대도수</t>
    <phoneticPr fontId="1" type="noConversion"/>
  </si>
  <si>
    <t>비율</t>
    <phoneticPr fontId="1" type="noConversion"/>
  </si>
  <si>
    <t>차이</t>
    <phoneticPr fontId="1" type="noConversion"/>
  </si>
  <si>
    <t>카이제곱</t>
    <phoneticPr fontId="1" type="noConversion"/>
  </si>
  <si>
    <t>유의확률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</si>
</sst>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08DC-B5EA-4244-866E-703495721030}">
  <dimension ref="A1:E9"/>
  <sheetViews>
    <sheetView tabSelected="1" workbookViewId="0">
      <selection activeCell="A10" sqref="A10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4</v>
      </c>
    </row>
    <row r="2" spans="1:5" x14ac:dyDescent="0.4">
      <c r="A2" t="s">
        <v>3</v>
      </c>
      <c r="B2">
        <v>18</v>
      </c>
      <c r="C2">
        <v>55</v>
      </c>
      <c r="D2">
        <v>27</v>
      </c>
      <c r="E2">
        <f>SUM(B2:D2)</f>
        <v>100</v>
      </c>
    </row>
    <row r="3" spans="1:5" x14ac:dyDescent="0.4">
      <c r="B3">
        <v>1</v>
      </c>
      <c r="C3">
        <v>2</v>
      </c>
      <c r="D3">
        <v>1</v>
      </c>
      <c r="E3">
        <f>SUM(B3:D3)</f>
        <v>4</v>
      </c>
    </row>
    <row r="4" spans="1:5" x14ac:dyDescent="0.4">
      <c r="A4" t="s">
        <v>6</v>
      </c>
      <c r="B4">
        <f>B3/$E$3</f>
        <v>0.25</v>
      </c>
      <c r="C4">
        <f t="shared" ref="C4:D4" si="0">C3/$E$3</f>
        <v>0.5</v>
      </c>
      <c r="D4">
        <f t="shared" si="0"/>
        <v>0.25</v>
      </c>
    </row>
    <row r="5" spans="1:5" x14ac:dyDescent="0.4">
      <c r="A5" t="s">
        <v>5</v>
      </c>
      <c r="B5">
        <f>B4*$E$5</f>
        <v>25</v>
      </c>
      <c r="C5">
        <f t="shared" ref="C5:D5" si="1">C4*$E$5</f>
        <v>50</v>
      </c>
      <c r="D5">
        <f t="shared" si="1"/>
        <v>25</v>
      </c>
      <c r="E5">
        <v>100</v>
      </c>
    </row>
    <row r="6" spans="1:5" x14ac:dyDescent="0.4">
      <c r="A6" t="s">
        <v>7</v>
      </c>
      <c r="B6">
        <f>B2-B5</f>
        <v>-7</v>
      </c>
      <c r="C6">
        <f t="shared" ref="C6:D6" si="2">C2-C5</f>
        <v>5</v>
      </c>
      <c r="D6">
        <f t="shared" si="2"/>
        <v>2</v>
      </c>
    </row>
    <row r="7" spans="1:5" x14ac:dyDescent="0.4">
      <c r="A7" t="s">
        <v>8</v>
      </c>
      <c r="B7">
        <f>B6^2/B5</f>
        <v>1.96</v>
      </c>
      <c r="C7">
        <f t="shared" ref="C7:D7" si="3">C6^2/C5</f>
        <v>0.5</v>
      </c>
      <c r="D7">
        <f t="shared" si="3"/>
        <v>0.16</v>
      </c>
      <c r="E7">
        <f>SUM(B7:D7)</f>
        <v>2.62</v>
      </c>
    </row>
    <row r="9" spans="1:5" x14ac:dyDescent="0.4">
      <c r="A9" t="s">
        <v>9</v>
      </c>
      <c r="B9">
        <f>_xlfn.CHISQ.TEST(B2:D2,B5:D5)</f>
        <v>0.26982005638468681</v>
      </c>
      <c r="D9">
        <f>_xlfn.CHISQ.DIST.RT(E7, 2)</f>
        <v>0.26982005638468681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2020-04-27T23:48:42Z</dcterms:created>
  <dcterms:modified xsi:type="dcterms:W3CDTF">2020-04-27T23:57:18Z</dcterms:modified>
</cp:coreProperties>
</file>