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ecret\wsu\wsu\dsa6300\"/>
    </mc:Choice>
  </mc:AlternateContent>
  <xr:revisionPtr revIDLastSave="0" documentId="13_ncr:1_{F5BB4E05-2340-4C1C-AF13-5BFA66EBD153}" xr6:coauthVersionLast="45" xr6:coauthVersionMax="45" xr10:uidLastSave="{00000000-0000-0000-0000-000000000000}"/>
  <bookViews>
    <workbookView xWindow="-120" yWindow="-120" windowWidth="21240" windowHeight="15390" xr2:uid="{EDC7B73C-2BA2-40DB-8E77-E387F2E42FF3}"/>
  </bookViews>
  <sheets>
    <sheet name="Sheet1" sheetId="1" r:id="rId1"/>
    <sheet name="treeCalc_1" sheetId="2" state="hidden" r:id="rId2"/>
  </sheets>
  <definedNames>
    <definedName name="PTree_PolicySuggestion_IncludeDecisionTable" hidden="1">TRUE</definedName>
    <definedName name="PTree_PolicySuggestion_IncludeOptimalDecisionTree" hidden="1">TRUE</definedName>
    <definedName name="PTree_PolicySuggestion_Model" hidden="1">PTreeObjectReference(PTDecisionTree_1,treeCalc_1!$A$1)</definedName>
    <definedName name="PTree_PolicySuggestion_ReportPlacement" hidden="1">1</definedName>
    <definedName name="PTree_PolicySuggestion_StartingNode" hidden="1">PTreeObjectReference(NULL,NULL)</definedName>
    <definedName name="PTree_RiskProfile_IncludeCumulativeChart" hidden="1">TRUE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PTreeObjectReference(PTDecisionTree_1,treeCalc_1!$A$1)</definedName>
    <definedName name="PTree_RiskProfile_PathsToAnalyze" hidden="1">1</definedName>
    <definedName name="PTree_RiskProfile_ReportPlacement" hidden="1">1</definedName>
    <definedName name="PTree_RiskProfile_StartingNode" hidden="1">PTreeObjectReference(NULL,NULL)</definedName>
    <definedName name="PTree_SensitivityAnalysis_AnalysisType" hidden="1">0</definedName>
    <definedName name="PTree_SensitivityAnalysis_GraphsDisplayPercentageChange" hidden="1">TRUE</definedName>
    <definedName name="PTree_SensitivityAnalysis_IncludeSensitivityGraph" hidden="1">TRUE</definedName>
    <definedName name="PTree_SensitivityAnalysis_IncludeSpiderGraph" hidden="1">TRUE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45000</definedName>
    <definedName name="PTree_SensitivityAnalysis_Inputs_1_Minimum" hidden="1">20000</definedName>
    <definedName name="PTree_SensitivityAnalysis_Inputs_1_OneWayAnalysis" hidden="1">1</definedName>
    <definedName name="PTree_SensitivityAnalysis_Inputs_1_Steps" hidden="1">12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Sheet1!$C$21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35000</definedName>
    <definedName name="PTree_SensitivityAnalysis_Inputs_2_Minimum" hidden="1">12000</definedName>
    <definedName name="PTree_SensitivityAnalysis_Inputs_2_OneWayAnalysis" hidden="1">1</definedName>
    <definedName name="PTree_SensitivityAnalysis_Inputs_2_Steps" hidden="1">12</definedName>
    <definedName name="PTree_SensitivityAnalysis_Inputs_2_TwoWayAnalysis" hidden="1">0</definedName>
    <definedName name="PTree_SensitivityAnalysis_Inputs_2_VariationMethod" hidden="1">2</definedName>
    <definedName name="PTree_SensitivityAnalysis_Inputs_2_VaryCell" hidden="1">Sheet1!$C$31</definedName>
    <definedName name="PTree_SensitivityAnalysis_Inputs_Count" hidden="1">2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1</definedName>
    <definedName name="PTree_SensitivityAnalysis_UpdateDisplay" hidden="1">TRUE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2" l="1"/>
  <c r="J19" i="2"/>
  <c r="K18" i="2"/>
  <c r="J18" i="2"/>
  <c r="K17" i="2"/>
  <c r="J17" i="2"/>
  <c r="J13" i="2"/>
  <c r="O13" i="2"/>
  <c r="K16" i="2"/>
  <c r="J16" i="2"/>
  <c r="K15" i="2"/>
  <c r="J15" i="2"/>
  <c r="K14" i="2"/>
  <c r="J14" i="2"/>
  <c r="J12" i="2"/>
  <c r="O12" i="2"/>
  <c r="K11" i="2"/>
  <c r="J11" i="2"/>
  <c r="O11" i="2"/>
  <c r="B11" i="2"/>
  <c r="B2" i="2"/>
  <c r="F2" i="2"/>
  <c r="D21" i="1" s="1"/>
  <c r="D37" i="1"/>
  <c r="D36" i="1"/>
  <c r="D35" i="1"/>
  <c r="D34" i="1"/>
  <c r="D31" i="1"/>
  <c r="D30" i="1"/>
  <c r="B32" i="1"/>
  <c r="C33" i="1"/>
  <c r="D25" i="1"/>
  <c r="D24" i="1"/>
  <c r="D20" i="1"/>
  <c r="B22" i="1"/>
  <c r="C23" i="1"/>
  <c r="B29" i="1"/>
  <c r="D26" i="1"/>
  <c r="D27" i="1"/>
  <c r="A13" i="2" l="1"/>
  <c r="A17" i="2"/>
  <c r="A18" i="2"/>
  <c r="A19" i="2"/>
  <c r="A16" i="2"/>
  <c r="A14" i="2"/>
  <c r="A15" i="2"/>
  <c r="A12" i="2"/>
  <c r="A11" i="2"/>
</calcChain>
</file>

<file path=xl/sharedStrings.xml><?xml version="1.0" encoding="utf-8"?>
<sst xmlns="http://schemas.openxmlformats.org/spreadsheetml/2006/main" count="94" uniqueCount="59">
  <si>
    <t>A5FD7FB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</si>
  <si>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</si>
  <si>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</si>
  <si>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</si>
  <si>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</si>
  <si>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</si>
  <si>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</si>
  <si>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</si>
  <si>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</si>
  <si>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</si>
  <si>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</si>
  <si>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</si>
  <si>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</si>
  <si>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</si>
  <si>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</si>
  <si>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</si>
  <si>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</si>
  <si>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</si>
  <si>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</si>
  <si>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</si>
  <si>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</si>
  <si>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</si>
  <si>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</si>
  <si>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</si>
  <si>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</si>
  <si>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</si>
  <si>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</si>
  <si>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</si>
  <si>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</si>
  <si>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</si>
  <si>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</si>
  <si>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</si>
  <si>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</si>
  <si>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</si>
  <si>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</si>
  <si>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</si>
  <si>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</si>
  <si>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</si>
  <si>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8.0.0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</si>
  <si>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</si>
  <si>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</si>
  <si>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</si>
  <si>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</si>
  <si>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</si>
  <si>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</si>
  <si>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</si>
  <si>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Investment</t>
  </si>
  <si>
    <t>Decision</t>
  </si>
  <si>
    <t>2,0,0,2,2,3,0,0,0</t>
  </si>
  <si>
    <t>Fund A</t>
  </si>
  <si>
    <t>Fund B</t>
  </si>
  <si>
    <t>Chance</t>
  </si>
  <si>
    <t>4,0,0,0,2,0,0</t>
  </si>
  <si>
    <t>1,0,0,3,4,5,6,1,0,0</t>
  </si>
  <si>
    <t>Good</t>
  </si>
  <si>
    <t>Fair</t>
  </si>
  <si>
    <t>Poor</t>
  </si>
  <si>
    <t>1,0,0,3,7,8,9,1,0,0</t>
  </si>
  <si>
    <t>4,0,0,0,3,0,0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</si>
</sst>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7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242697</xdr:colOff>
      <xdr:row>35</xdr:row>
      <xdr:rowOff>185420</xdr:rowOff>
    </xdr:from>
    <xdr:to>
      <xdr:col>3</xdr:col>
      <xdr:colOff>127</xdr:colOff>
      <xdr:row>35</xdr:row>
      <xdr:rowOff>185420</xdr:rowOff>
    </xdr:to>
    <xdr:cxnSp macro="_xll.PtreeEvent_ObjectClick">
      <xdr:nvCxnSpPr>
        <xdr:cNvPr id="50" name="PTObj_DBranchHLine_1_9">
          <a:extLst>
            <a:ext uri="{FF2B5EF4-FFF2-40B4-BE49-F238E27FC236}">
              <a16:creationId xmlns:a16="http://schemas.microsoft.com/office/drawing/2014/main" id="{3CE4024F-990C-4A03-9BEE-C6ABD305B698}"/>
            </a:ext>
          </a:extLst>
        </xdr:cNvPr>
        <xdr:cNvCxnSpPr/>
      </xdr:nvCxnSpPr>
      <xdr:spPr>
        <a:xfrm>
          <a:off x="2947797" y="68529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31</xdr:row>
      <xdr:rowOff>180340</xdr:rowOff>
    </xdr:from>
    <xdr:to>
      <xdr:col>2</xdr:col>
      <xdr:colOff>242697</xdr:colOff>
      <xdr:row>35</xdr:row>
      <xdr:rowOff>185420</xdr:rowOff>
    </xdr:to>
    <xdr:cxnSp macro="_xll.PtreeEvent_ObjectClick">
      <xdr:nvCxnSpPr>
        <xdr:cNvPr id="49" name="PTObj_DBranchDLine_1_9">
          <a:extLst>
            <a:ext uri="{FF2B5EF4-FFF2-40B4-BE49-F238E27FC236}">
              <a16:creationId xmlns:a16="http://schemas.microsoft.com/office/drawing/2014/main" id="{1EDF6B74-34F4-4BF9-834F-41D0AF60C45F}"/>
            </a:ext>
          </a:extLst>
        </xdr:cNvPr>
        <xdr:cNvCxnSpPr/>
      </xdr:nvCxnSpPr>
      <xdr:spPr>
        <a:xfrm>
          <a:off x="2795397" y="60858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33</xdr:row>
      <xdr:rowOff>185420</xdr:rowOff>
    </xdr:from>
    <xdr:to>
      <xdr:col>3</xdr:col>
      <xdr:colOff>127</xdr:colOff>
      <xdr:row>33</xdr:row>
      <xdr:rowOff>185420</xdr:rowOff>
    </xdr:to>
    <xdr:cxnSp macro="_xll.PtreeEvent_ObjectClick">
      <xdr:nvCxnSpPr>
        <xdr:cNvPr id="46" name="PTObj_DBranchHLine_1_8">
          <a:extLst>
            <a:ext uri="{FF2B5EF4-FFF2-40B4-BE49-F238E27FC236}">
              <a16:creationId xmlns:a16="http://schemas.microsoft.com/office/drawing/2014/main" id="{B1F3172E-42BF-4135-AB27-B0B4AA584AB1}"/>
            </a:ext>
          </a:extLst>
        </xdr:cNvPr>
        <xdr:cNvCxnSpPr/>
      </xdr:nvCxnSpPr>
      <xdr:spPr>
        <a:xfrm>
          <a:off x="2947797" y="64719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31</xdr:row>
      <xdr:rowOff>180340</xdr:rowOff>
    </xdr:from>
    <xdr:to>
      <xdr:col>2</xdr:col>
      <xdr:colOff>242697</xdr:colOff>
      <xdr:row>33</xdr:row>
      <xdr:rowOff>185420</xdr:rowOff>
    </xdr:to>
    <xdr:cxnSp macro="_xll.PtreeEvent_ObjectClick">
      <xdr:nvCxnSpPr>
        <xdr:cNvPr id="45" name="PTObj_DBranchDLine_1_8">
          <a:extLst>
            <a:ext uri="{FF2B5EF4-FFF2-40B4-BE49-F238E27FC236}">
              <a16:creationId xmlns:a16="http://schemas.microsoft.com/office/drawing/2014/main" id="{5E2EA8E5-BB8B-434C-A44A-4127AF766890}"/>
            </a:ext>
          </a:extLst>
        </xdr:cNvPr>
        <xdr:cNvCxnSpPr/>
      </xdr:nvCxnSpPr>
      <xdr:spPr>
        <a:xfrm>
          <a:off x="2795397" y="6085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29</xdr:row>
      <xdr:rowOff>185420</xdr:rowOff>
    </xdr:from>
    <xdr:to>
      <xdr:col>3</xdr:col>
      <xdr:colOff>127</xdr:colOff>
      <xdr:row>29</xdr:row>
      <xdr:rowOff>185420</xdr:rowOff>
    </xdr:to>
    <xdr:cxnSp macro="_xll.PtreeEvent_ObjectClick">
      <xdr:nvCxnSpPr>
        <xdr:cNvPr id="42" name="PTObj_DBranchHLine_1_7">
          <a:extLst>
            <a:ext uri="{FF2B5EF4-FFF2-40B4-BE49-F238E27FC236}">
              <a16:creationId xmlns:a16="http://schemas.microsoft.com/office/drawing/2014/main" id="{7F2F5FCE-14C7-4EF9-B613-5C3C4BBA70A9}"/>
            </a:ext>
          </a:extLst>
        </xdr:cNvPr>
        <xdr:cNvCxnSpPr/>
      </xdr:nvCxnSpPr>
      <xdr:spPr>
        <a:xfrm>
          <a:off x="2947797" y="57099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29</xdr:row>
      <xdr:rowOff>185420</xdr:rowOff>
    </xdr:from>
    <xdr:to>
      <xdr:col>2</xdr:col>
      <xdr:colOff>242697</xdr:colOff>
      <xdr:row>31</xdr:row>
      <xdr:rowOff>180340</xdr:rowOff>
    </xdr:to>
    <xdr:cxnSp macro="_xll.PtreeEvent_ObjectClick">
      <xdr:nvCxnSpPr>
        <xdr:cNvPr id="41" name="PTObj_DBranchDLine_1_7">
          <a:extLst>
            <a:ext uri="{FF2B5EF4-FFF2-40B4-BE49-F238E27FC236}">
              <a16:creationId xmlns:a16="http://schemas.microsoft.com/office/drawing/2014/main" id="{2FF22FB5-7A8F-4A9C-BA75-AB4F45075CAE}"/>
            </a:ext>
          </a:extLst>
        </xdr:cNvPr>
        <xdr:cNvCxnSpPr/>
      </xdr:nvCxnSpPr>
      <xdr:spPr>
        <a:xfrm flipV="1">
          <a:off x="2795397" y="5709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31</xdr:row>
      <xdr:rowOff>185420</xdr:rowOff>
    </xdr:from>
    <xdr:to>
      <xdr:col>2</xdr:col>
      <xdr:colOff>127</xdr:colOff>
      <xdr:row>31</xdr:row>
      <xdr:rowOff>185420</xdr:rowOff>
    </xdr:to>
    <xdr:cxnSp macro="_xll.PtreeEvent_ObjectClick">
      <xdr:nvCxnSpPr>
        <xdr:cNvPr id="38" name="PTObj_DBranchHLine_1_3">
          <a:extLst>
            <a:ext uri="{FF2B5EF4-FFF2-40B4-BE49-F238E27FC236}">
              <a16:creationId xmlns:a16="http://schemas.microsoft.com/office/drawing/2014/main" id="{68B2D839-90F7-43B1-9F46-C9DE4BDA3408}"/>
            </a:ext>
          </a:extLst>
        </xdr:cNvPr>
        <xdr:cNvCxnSpPr/>
      </xdr:nvCxnSpPr>
      <xdr:spPr>
        <a:xfrm>
          <a:off x="1414272" y="6090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27</xdr:row>
      <xdr:rowOff>180340</xdr:rowOff>
    </xdr:from>
    <xdr:to>
      <xdr:col>1</xdr:col>
      <xdr:colOff>242697</xdr:colOff>
      <xdr:row>31</xdr:row>
      <xdr:rowOff>185420</xdr:rowOff>
    </xdr:to>
    <xdr:cxnSp macro="_xll.PtreeEvent_ObjectClick">
      <xdr:nvCxnSpPr>
        <xdr:cNvPr id="37" name="PTObj_DBranchDLine_1_3">
          <a:extLst>
            <a:ext uri="{FF2B5EF4-FFF2-40B4-BE49-F238E27FC236}">
              <a16:creationId xmlns:a16="http://schemas.microsoft.com/office/drawing/2014/main" id="{623AC835-DAB8-49D5-ACDB-48AACA3A9788}"/>
            </a:ext>
          </a:extLst>
        </xdr:cNvPr>
        <xdr:cNvCxnSpPr/>
      </xdr:nvCxnSpPr>
      <xdr:spPr>
        <a:xfrm>
          <a:off x="1261872" y="53238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25</xdr:row>
      <xdr:rowOff>185420</xdr:rowOff>
    </xdr:from>
    <xdr:to>
      <xdr:col>3</xdr:col>
      <xdr:colOff>127</xdr:colOff>
      <xdr:row>25</xdr:row>
      <xdr:rowOff>185420</xdr:rowOff>
    </xdr:to>
    <xdr:cxnSp macro="_xll.PtreeEvent_ObjectClick">
      <xdr:nvCxnSpPr>
        <xdr:cNvPr id="30" name="PTObj_DBranchHLine_1_6">
          <a:extLst>
            <a:ext uri="{FF2B5EF4-FFF2-40B4-BE49-F238E27FC236}">
              <a16:creationId xmlns:a16="http://schemas.microsoft.com/office/drawing/2014/main" id="{54D8542F-83EC-4D26-BBE5-FC12A4E40119}"/>
            </a:ext>
          </a:extLst>
        </xdr:cNvPr>
        <xdr:cNvCxnSpPr/>
      </xdr:nvCxnSpPr>
      <xdr:spPr>
        <a:xfrm>
          <a:off x="2947797" y="4947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21</xdr:row>
      <xdr:rowOff>180340</xdr:rowOff>
    </xdr:from>
    <xdr:to>
      <xdr:col>2</xdr:col>
      <xdr:colOff>242697</xdr:colOff>
      <xdr:row>25</xdr:row>
      <xdr:rowOff>185420</xdr:rowOff>
    </xdr:to>
    <xdr:cxnSp macro="_xll.PtreeEvent_ObjectClick">
      <xdr:nvCxnSpPr>
        <xdr:cNvPr id="29" name="PTObj_DBranchDLine_1_6">
          <a:extLst>
            <a:ext uri="{FF2B5EF4-FFF2-40B4-BE49-F238E27FC236}">
              <a16:creationId xmlns:a16="http://schemas.microsoft.com/office/drawing/2014/main" id="{B2C7891A-B52E-415E-A18D-24984EAECBEE}"/>
            </a:ext>
          </a:extLst>
        </xdr:cNvPr>
        <xdr:cNvCxnSpPr/>
      </xdr:nvCxnSpPr>
      <xdr:spPr>
        <a:xfrm>
          <a:off x="2795397" y="41808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23</xdr:row>
      <xdr:rowOff>185420</xdr:rowOff>
    </xdr:from>
    <xdr:to>
      <xdr:col>3</xdr:col>
      <xdr:colOff>127</xdr:colOff>
      <xdr:row>23</xdr:row>
      <xdr:rowOff>185420</xdr:rowOff>
    </xdr:to>
    <xdr:cxnSp macro="_xll.PtreeEvent_ObjectClick">
      <xdr:nvCxnSpPr>
        <xdr:cNvPr id="26" name="PTObj_DBranchHLine_1_5">
          <a:extLst>
            <a:ext uri="{FF2B5EF4-FFF2-40B4-BE49-F238E27FC236}">
              <a16:creationId xmlns:a16="http://schemas.microsoft.com/office/drawing/2014/main" id="{341878FA-C536-481A-A261-2D71B524630E}"/>
            </a:ext>
          </a:extLst>
        </xdr:cNvPr>
        <xdr:cNvCxnSpPr/>
      </xdr:nvCxnSpPr>
      <xdr:spPr>
        <a:xfrm>
          <a:off x="2947797" y="45669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21</xdr:row>
      <xdr:rowOff>180340</xdr:rowOff>
    </xdr:from>
    <xdr:to>
      <xdr:col>2</xdr:col>
      <xdr:colOff>242697</xdr:colOff>
      <xdr:row>23</xdr:row>
      <xdr:rowOff>185420</xdr:rowOff>
    </xdr:to>
    <xdr:cxnSp macro="_xll.PtreeEvent_ObjectClick">
      <xdr:nvCxnSpPr>
        <xdr:cNvPr id="25" name="PTObj_DBranchDLine_1_5">
          <a:extLst>
            <a:ext uri="{FF2B5EF4-FFF2-40B4-BE49-F238E27FC236}">
              <a16:creationId xmlns:a16="http://schemas.microsoft.com/office/drawing/2014/main" id="{64C2289A-85AB-427B-B1A4-34AB37440FF5}"/>
            </a:ext>
          </a:extLst>
        </xdr:cNvPr>
        <xdr:cNvCxnSpPr/>
      </xdr:nvCxnSpPr>
      <xdr:spPr>
        <a:xfrm>
          <a:off x="2795397" y="4180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19</xdr:row>
      <xdr:rowOff>185420</xdr:rowOff>
    </xdr:from>
    <xdr:to>
      <xdr:col>3</xdr:col>
      <xdr:colOff>127</xdr:colOff>
      <xdr:row>19</xdr:row>
      <xdr:rowOff>185420</xdr:rowOff>
    </xdr:to>
    <xdr:cxnSp macro="_xll.PtreeEvent_ObjectClick">
      <xdr:nvCxnSpPr>
        <xdr:cNvPr id="22" name="PTObj_DBranchHLine_1_4">
          <a:extLst>
            <a:ext uri="{FF2B5EF4-FFF2-40B4-BE49-F238E27FC236}">
              <a16:creationId xmlns:a16="http://schemas.microsoft.com/office/drawing/2014/main" id="{BF2A5DB0-79D5-4E0D-82B1-438F0C447972}"/>
            </a:ext>
          </a:extLst>
        </xdr:cNvPr>
        <xdr:cNvCxnSpPr/>
      </xdr:nvCxnSpPr>
      <xdr:spPr>
        <a:xfrm>
          <a:off x="2947797" y="38049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19</xdr:row>
      <xdr:rowOff>185420</xdr:rowOff>
    </xdr:from>
    <xdr:to>
      <xdr:col>2</xdr:col>
      <xdr:colOff>242697</xdr:colOff>
      <xdr:row>21</xdr:row>
      <xdr:rowOff>180340</xdr:rowOff>
    </xdr:to>
    <xdr:cxnSp macro="_xll.PtreeEvent_ObjectClick">
      <xdr:nvCxnSpPr>
        <xdr:cNvPr id="21" name="PTObj_DBranchDLine_1_4">
          <a:extLst>
            <a:ext uri="{FF2B5EF4-FFF2-40B4-BE49-F238E27FC236}">
              <a16:creationId xmlns:a16="http://schemas.microsoft.com/office/drawing/2014/main" id="{3065FC2F-05DA-4699-AFEB-E0E7A6513C6C}"/>
            </a:ext>
          </a:extLst>
        </xdr:cNvPr>
        <xdr:cNvCxnSpPr/>
      </xdr:nvCxnSpPr>
      <xdr:spPr>
        <a:xfrm flipV="1">
          <a:off x="2795397" y="3804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21</xdr:row>
      <xdr:rowOff>185420</xdr:rowOff>
    </xdr:from>
    <xdr:to>
      <xdr:col>2</xdr:col>
      <xdr:colOff>127</xdr:colOff>
      <xdr:row>21</xdr:row>
      <xdr:rowOff>185420</xdr:rowOff>
    </xdr:to>
    <xdr:cxnSp macro="_xll.PtreeEvent_ObjectClick">
      <xdr:nvCxnSpPr>
        <xdr:cNvPr id="18" name="PTObj_DBranchHLine_1_2">
          <a:extLst>
            <a:ext uri="{FF2B5EF4-FFF2-40B4-BE49-F238E27FC236}">
              <a16:creationId xmlns:a16="http://schemas.microsoft.com/office/drawing/2014/main" id="{09CADDBD-B792-4C5F-9C16-D3D5920E03C9}"/>
            </a:ext>
          </a:extLst>
        </xdr:cNvPr>
        <xdr:cNvCxnSpPr/>
      </xdr:nvCxnSpPr>
      <xdr:spPr>
        <a:xfrm>
          <a:off x="1414272" y="3804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21</xdr:row>
      <xdr:rowOff>185420</xdr:rowOff>
    </xdr:from>
    <xdr:to>
      <xdr:col>1</xdr:col>
      <xdr:colOff>242697</xdr:colOff>
      <xdr:row>27</xdr:row>
      <xdr:rowOff>180340</xdr:rowOff>
    </xdr:to>
    <xdr:cxnSp macro="_xll.PtreeEvent_ObjectClick">
      <xdr:nvCxnSpPr>
        <xdr:cNvPr id="17" name="PTObj_DBranchDLine_1_2">
          <a:extLst>
            <a:ext uri="{FF2B5EF4-FFF2-40B4-BE49-F238E27FC236}">
              <a16:creationId xmlns:a16="http://schemas.microsoft.com/office/drawing/2014/main" id="{47E21F29-756F-4A84-B550-FDB35DCB3BFF}"/>
            </a:ext>
          </a:extLst>
        </xdr:cNvPr>
        <xdr:cNvCxnSpPr/>
      </xdr:nvCxnSpPr>
      <xdr:spPr>
        <a:xfrm flipV="1">
          <a:off x="1261872" y="3804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27</xdr:row>
      <xdr:rowOff>185420</xdr:rowOff>
    </xdr:from>
    <xdr:to>
      <xdr:col>1</xdr:col>
      <xdr:colOff>127</xdr:colOff>
      <xdr:row>27</xdr:row>
      <xdr:rowOff>185420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8D8949B8-4323-4318-8CC4-62122E9E7243}"/>
            </a:ext>
          </a:extLst>
        </xdr:cNvPr>
        <xdr:cNvCxnSpPr/>
      </xdr:nvCxnSpPr>
      <xdr:spPr>
        <a:xfrm>
          <a:off x="177800" y="3804920"/>
          <a:ext cx="9939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27</xdr:row>
      <xdr:rowOff>90170</xdr:rowOff>
    </xdr:from>
    <xdr:to>
      <xdr:col>1</xdr:col>
      <xdr:colOff>190627</xdr:colOff>
      <xdr:row>28</xdr:row>
      <xdr:rowOff>90170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33F9FB14-ABAA-454A-9CBE-7FEDE9CEBBDC}"/>
            </a:ext>
          </a:extLst>
        </xdr:cNvPr>
        <xdr:cNvSpPr/>
      </xdr:nvSpPr>
      <xdr:spPr>
        <a:xfrm>
          <a:off x="1171702" y="3709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27</xdr:row>
      <xdr:rowOff>95107</xdr:rowOff>
    </xdr:from>
    <xdr:ext cx="528350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813F3CFE-330C-4EC2-A176-622D0DE5BD00}"/>
            </a:ext>
          </a:extLst>
        </xdr:cNvPr>
        <xdr:cNvSpPr txBox="1"/>
      </xdr:nvSpPr>
      <xdr:spPr>
        <a:xfrm>
          <a:off x="215900" y="3714607"/>
          <a:ext cx="52835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Investment</a:t>
          </a:r>
        </a:p>
      </xdr:txBody>
    </xdr:sp>
    <xdr:clientData/>
  </xdr:oneCellAnchor>
  <xdr:twoCellAnchor editAs="oneCell">
    <xdr:from>
      <xdr:col>2</xdr:col>
      <xdr:colOff>127</xdr:colOff>
      <xdr:row>21</xdr:row>
      <xdr:rowOff>90170</xdr:rowOff>
    </xdr:from>
    <xdr:to>
      <xdr:col>2</xdr:col>
      <xdr:colOff>190627</xdr:colOff>
      <xdr:row>22</xdr:row>
      <xdr:rowOff>90170</xdr:rowOff>
    </xdr:to>
    <xdr:sp macro="_xll.PtreeEvent_ObjectClick" textlink="">
      <xdr:nvSpPr>
        <xdr:cNvPr id="16" name="PTObj_DNode_1_2">
          <a:extLst>
            <a:ext uri="{FF2B5EF4-FFF2-40B4-BE49-F238E27FC236}">
              <a16:creationId xmlns:a16="http://schemas.microsoft.com/office/drawing/2014/main" id="{054CF58F-11AB-4EE1-BEF4-6C57EA5524A6}"/>
            </a:ext>
          </a:extLst>
        </xdr:cNvPr>
        <xdr:cNvSpPr/>
      </xdr:nvSpPr>
      <xdr:spPr>
        <a:xfrm>
          <a:off x="2705227" y="3709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21</xdr:row>
      <xdr:rowOff>95107</xdr:rowOff>
    </xdr:from>
    <xdr:ext cx="346890" cy="180627"/>
    <xdr:sp macro="_xll.PtreeEvent_ObjectClick" textlink="">
      <xdr:nvSpPr>
        <xdr:cNvPr id="19" name="PTObj_DBranchName_1_2">
          <a:extLst>
            <a:ext uri="{FF2B5EF4-FFF2-40B4-BE49-F238E27FC236}">
              <a16:creationId xmlns:a16="http://schemas.microsoft.com/office/drawing/2014/main" id="{0BADBFEF-FD86-49D1-A904-51FB17744FD9}"/>
            </a:ext>
          </a:extLst>
        </xdr:cNvPr>
        <xdr:cNvSpPr txBox="1"/>
      </xdr:nvSpPr>
      <xdr:spPr>
        <a:xfrm>
          <a:off x="1452372" y="3714607"/>
          <a:ext cx="3468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Fund A</a:t>
          </a:r>
        </a:p>
      </xdr:txBody>
    </xdr:sp>
    <xdr:clientData/>
  </xdr:oneCellAnchor>
  <xdr:twoCellAnchor editAs="oneCell">
    <xdr:from>
      <xdr:col>3</xdr:col>
      <xdr:colOff>127</xdr:colOff>
      <xdr:row>19</xdr:row>
      <xdr:rowOff>90170</xdr:rowOff>
    </xdr:from>
    <xdr:to>
      <xdr:col>3</xdr:col>
      <xdr:colOff>190627</xdr:colOff>
      <xdr:row>20</xdr:row>
      <xdr:rowOff>90170</xdr:rowOff>
    </xdr:to>
    <xdr:sp macro="_xll.PtreeEvent_ObjectClick" textlink="">
      <xdr:nvSpPr>
        <xdr:cNvPr id="20" name="PTObj_DNode_1_4">
          <a:extLst>
            <a:ext uri="{FF2B5EF4-FFF2-40B4-BE49-F238E27FC236}">
              <a16:creationId xmlns:a16="http://schemas.microsoft.com/office/drawing/2014/main" id="{1720500D-EF2C-4E6A-9D40-DC30EB292700}"/>
            </a:ext>
          </a:extLst>
        </xdr:cNvPr>
        <xdr:cNvSpPr/>
      </xdr:nvSpPr>
      <xdr:spPr>
        <a:xfrm rot="-5400000">
          <a:off x="3819652" y="3709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19</xdr:row>
      <xdr:rowOff>95107</xdr:rowOff>
    </xdr:from>
    <xdr:ext cx="282257" cy="180627"/>
    <xdr:sp macro="_xll.PtreeEvent_ObjectClick" textlink="">
      <xdr:nvSpPr>
        <xdr:cNvPr id="23" name="PTObj_DBranchName_1_4">
          <a:extLst>
            <a:ext uri="{FF2B5EF4-FFF2-40B4-BE49-F238E27FC236}">
              <a16:creationId xmlns:a16="http://schemas.microsoft.com/office/drawing/2014/main" id="{675A819F-97A2-476D-86A3-7F803171EDA5}"/>
            </a:ext>
          </a:extLst>
        </xdr:cNvPr>
        <xdr:cNvSpPr txBox="1"/>
      </xdr:nvSpPr>
      <xdr:spPr>
        <a:xfrm>
          <a:off x="2985897" y="3714607"/>
          <a:ext cx="28225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</a:t>
          </a:r>
        </a:p>
      </xdr:txBody>
    </xdr:sp>
    <xdr:clientData/>
  </xdr:oneCellAnchor>
  <xdr:twoCellAnchor editAs="oneCell">
    <xdr:from>
      <xdr:col>3</xdr:col>
      <xdr:colOff>127</xdr:colOff>
      <xdr:row>23</xdr:row>
      <xdr:rowOff>90170</xdr:rowOff>
    </xdr:from>
    <xdr:to>
      <xdr:col>3</xdr:col>
      <xdr:colOff>190627</xdr:colOff>
      <xdr:row>24</xdr:row>
      <xdr:rowOff>90170</xdr:rowOff>
    </xdr:to>
    <xdr:sp macro="_xll.PtreeEvent_ObjectClick" textlink="">
      <xdr:nvSpPr>
        <xdr:cNvPr id="24" name="PTObj_DNode_1_5">
          <a:extLst>
            <a:ext uri="{FF2B5EF4-FFF2-40B4-BE49-F238E27FC236}">
              <a16:creationId xmlns:a16="http://schemas.microsoft.com/office/drawing/2014/main" id="{1F9B0F64-0E37-4FAA-A331-A65C8133735E}"/>
            </a:ext>
          </a:extLst>
        </xdr:cNvPr>
        <xdr:cNvSpPr/>
      </xdr:nvSpPr>
      <xdr:spPr>
        <a:xfrm rot="-5400000">
          <a:off x="4095877" y="4471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23</xdr:row>
      <xdr:rowOff>95107</xdr:rowOff>
    </xdr:from>
    <xdr:ext cx="210955" cy="180627"/>
    <xdr:sp macro="_xll.PtreeEvent_ObjectClick" textlink="">
      <xdr:nvSpPr>
        <xdr:cNvPr id="27" name="PTObj_DBranchName_1_5">
          <a:extLst>
            <a:ext uri="{FF2B5EF4-FFF2-40B4-BE49-F238E27FC236}">
              <a16:creationId xmlns:a16="http://schemas.microsoft.com/office/drawing/2014/main" id="{F1E0BCC7-5111-476F-BD7E-EB6BDAF71543}"/>
            </a:ext>
          </a:extLst>
        </xdr:cNvPr>
        <xdr:cNvSpPr txBox="1"/>
      </xdr:nvSpPr>
      <xdr:spPr>
        <a:xfrm>
          <a:off x="2985897" y="4476607"/>
          <a:ext cx="21095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Fair</a:t>
          </a:r>
        </a:p>
      </xdr:txBody>
    </xdr:sp>
    <xdr:clientData/>
  </xdr:oneCellAnchor>
  <xdr:twoCellAnchor editAs="oneCell">
    <xdr:from>
      <xdr:col>3</xdr:col>
      <xdr:colOff>127</xdr:colOff>
      <xdr:row>25</xdr:row>
      <xdr:rowOff>90170</xdr:rowOff>
    </xdr:from>
    <xdr:to>
      <xdr:col>3</xdr:col>
      <xdr:colOff>190627</xdr:colOff>
      <xdr:row>26</xdr:row>
      <xdr:rowOff>90170</xdr:rowOff>
    </xdr:to>
    <xdr:sp macro="_xll.PtreeEvent_ObjectClick" textlink="">
      <xdr:nvSpPr>
        <xdr:cNvPr id="28" name="PTObj_DNode_1_6">
          <a:extLst>
            <a:ext uri="{FF2B5EF4-FFF2-40B4-BE49-F238E27FC236}">
              <a16:creationId xmlns:a16="http://schemas.microsoft.com/office/drawing/2014/main" id="{4596AD4D-F2E7-4067-AE29-0365BE9415D4}"/>
            </a:ext>
          </a:extLst>
        </xdr:cNvPr>
        <xdr:cNvSpPr/>
      </xdr:nvSpPr>
      <xdr:spPr>
        <a:xfrm rot="-5400000">
          <a:off x="4238752" y="4852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25</xdr:row>
      <xdr:rowOff>95107</xdr:rowOff>
    </xdr:from>
    <xdr:ext cx="252441" cy="180627"/>
    <xdr:sp macro="_xll.PtreeEvent_ObjectClick" textlink="">
      <xdr:nvSpPr>
        <xdr:cNvPr id="31" name="PTObj_DBranchName_1_6">
          <a:extLst>
            <a:ext uri="{FF2B5EF4-FFF2-40B4-BE49-F238E27FC236}">
              <a16:creationId xmlns:a16="http://schemas.microsoft.com/office/drawing/2014/main" id="{2C4495C7-1C9F-4D8D-994E-5A7E1F4798B5}"/>
            </a:ext>
          </a:extLst>
        </xdr:cNvPr>
        <xdr:cNvSpPr txBox="1"/>
      </xdr:nvSpPr>
      <xdr:spPr>
        <a:xfrm>
          <a:off x="2985897" y="4857607"/>
          <a:ext cx="2524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Poor</a:t>
          </a:r>
        </a:p>
      </xdr:txBody>
    </xdr:sp>
    <xdr:clientData/>
  </xdr:oneCellAnchor>
  <xdr:twoCellAnchor editAs="oneCell">
    <xdr:from>
      <xdr:col>2</xdr:col>
      <xdr:colOff>127</xdr:colOff>
      <xdr:row>31</xdr:row>
      <xdr:rowOff>90170</xdr:rowOff>
    </xdr:from>
    <xdr:to>
      <xdr:col>2</xdr:col>
      <xdr:colOff>190627</xdr:colOff>
      <xdr:row>32</xdr:row>
      <xdr:rowOff>90170</xdr:rowOff>
    </xdr:to>
    <xdr:sp macro="_xll.PtreeEvent_ObjectClick" textlink="">
      <xdr:nvSpPr>
        <xdr:cNvPr id="36" name="PTObj_DNode_1_3">
          <a:extLst>
            <a:ext uri="{FF2B5EF4-FFF2-40B4-BE49-F238E27FC236}">
              <a16:creationId xmlns:a16="http://schemas.microsoft.com/office/drawing/2014/main" id="{B9D5D207-6ECA-4FF4-ACF5-1AADE8ADE7B5}"/>
            </a:ext>
          </a:extLst>
        </xdr:cNvPr>
        <xdr:cNvSpPr/>
      </xdr:nvSpPr>
      <xdr:spPr>
        <a:xfrm>
          <a:off x="2705227" y="5995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31</xdr:row>
      <xdr:rowOff>95107</xdr:rowOff>
    </xdr:from>
    <xdr:ext cx="343299" cy="180627"/>
    <xdr:sp macro="_xll.PtreeEvent_ObjectClick" textlink="">
      <xdr:nvSpPr>
        <xdr:cNvPr id="39" name="PTObj_DBranchName_1_3">
          <a:extLst>
            <a:ext uri="{FF2B5EF4-FFF2-40B4-BE49-F238E27FC236}">
              <a16:creationId xmlns:a16="http://schemas.microsoft.com/office/drawing/2014/main" id="{01326891-C39D-4BC9-BC2C-E1691C641CE4}"/>
            </a:ext>
          </a:extLst>
        </xdr:cNvPr>
        <xdr:cNvSpPr txBox="1"/>
      </xdr:nvSpPr>
      <xdr:spPr>
        <a:xfrm>
          <a:off x="1452372" y="6000607"/>
          <a:ext cx="34329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Fund B</a:t>
          </a:r>
        </a:p>
      </xdr:txBody>
    </xdr:sp>
    <xdr:clientData/>
  </xdr:oneCellAnchor>
  <xdr:twoCellAnchor editAs="oneCell">
    <xdr:from>
      <xdr:col>3</xdr:col>
      <xdr:colOff>127</xdr:colOff>
      <xdr:row>29</xdr:row>
      <xdr:rowOff>90170</xdr:rowOff>
    </xdr:from>
    <xdr:to>
      <xdr:col>3</xdr:col>
      <xdr:colOff>190627</xdr:colOff>
      <xdr:row>30</xdr:row>
      <xdr:rowOff>90170</xdr:rowOff>
    </xdr:to>
    <xdr:sp macro="_xll.PtreeEvent_ObjectClick" textlink="">
      <xdr:nvSpPr>
        <xdr:cNvPr id="40" name="PTObj_DNode_1_7">
          <a:extLst>
            <a:ext uri="{FF2B5EF4-FFF2-40B4-BE49-F238E27FC236}">
              <a16:creationId xmlns:a16="http://schemas.microsoft.com/office/drawing/2014/main" id="{3FCDB7AF-B411-48EA-963F-A89EBBC35DA7}"/>
            </a:ext>
          </a:extLst>
        </xdr:cNvPr>
        <xdr:cNvSpPr/>
      </xdr:nvSpPr>
      <xdr:spPr>
        <a:xfrm rot="-5400000">
          <a:off x="4248277" y="561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29</xdr:row>
      <xdr:rowOff>95107</xdr:rowOff>
    </xdr:from>
    <xdr:ext cx="282257" cy="180627"/>
    <xdr:sp macro="_xll.PtreeEvent_ObjectClick" textlink="">
      <xdr:nvSpPr>
        <xdr:cNvPr id="43" name="PTObj_DBranchName_1_7">
          <a:extLst>
            <a:ext uri="{FF2B5EF4-FFF2-40B4-BE49-F238E27FC236}">
              <a16:creationId xmlns:a16="http://schemas.microsoft.com/office/drawing/2014/main" id="{357D2DA2-0FC8-4341-B430-EA7AA6238DEB}"/>
            </a:ext>
          </a:extLst>
        </xdr:cNvPr>
        <xdr:cNvSpPr txBox="1"/>
      </xdr:nvSpPr>
      <xdr:spPr>
        <a:xfrm>
          <a:off x="2985897" y="5619607"/>
          <a:ext cx="28225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</a:t>
          </a:r>
        </a:p>
      </xdr:txBody>
    </xdr:sp>
    <xdr:clientData/>
  </xdr:oneCellAnchor>
  <xdr:twoCellAnchor editAs="oneCell">
    <xdr:from>
      <xdr:col>3</xdr:col>
      <xdr:colOff>127</xdr:colOff>
      <xdr:row>33</xdr:row>
      <xdr:rowOff>90170</xdr:rowOff>
    </xdr:from>
    <xdr:to>
      <xdr:col>3</xdr:col>
      <xdr:colOff>190627</xdr:colOff>
      <xdr:row>34</xdr:row>
      <xdr:rowOff>90170</xdr:rowOff>
    </xdr:to>
    <xdr:sp macro="_xll.PtreeEvent_ObjectClick" textlink="">
      <xdr:nvSpPr>
        <xdr:cNvPr id="44" name="PTObj_DNode_1_8">
          <a:extLst>
            <a:ext uri="{FF2B5EF4-FFF2-40B4-BE49-F238E27FC236}">
              <a16:creationId xmlns:a16="http://schemas.microsoft.com/office/drawing/2014/main" id="{7BCA1691-4BAC-410C-B918-EF24BFE32859}"/>
            </a:ext>
          </a:extLst>
        </xdr:cNvPr>
        <xdr:cNvSpPr/>
      </xdr:nvSpPr>
      <xdr:spPr>
        <a:xfrm rot="-5400000">
          <a:off x="4248277" y="637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33</xdr:row>
      <xdr:rowOff>95107</xdr:rowOff>
    </xdr:from>
    <xdr:ext cx="210955" cy="180627"/>
    <xdr:sp macro="_xll.PtreeEvent_ObjectClick" textlink="">
      <xdr:nvSpPr>
        <xdr:cNvPr id="47" name="PTObj_DBranchName_1_8">
          <a:extLst>
            <a:ext uri="{FF2B5EF4-FFF2-40B4-BE49-F238E27FC236}">
              <a16:creationId xmlns:a16="http://schemas.microsoft.com/office/drawing/2014/main" id="{CA9F6B53-4F0A-4ABE-8A22-46D77E75D6C7}"/>
            </a:ext>
          </a:extLst>
        </xdr:cNvPr>
        <xdr:cNvSpPr txBox="1"/>
      </xdr:nvSpPr>
      <xdr:spPr>
        <a:xfrm>
          <a:off x="2985897" y="6381607"/>
          <a:ext cx="21095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Fair</a:t>
          </a:r>
        </a:p>
      </xdr:txBody>
    </xdr:sp>
    <xdr:clientData/>
  </xdr:oneCellAnchor>
  <xdr:twoCellAnchor editAs="oneCell">
    <xdr:from>
      <xdr:col>3</xdr:col>
      <xdr:colOff>127</xdr:colOff>
      <xdr:row>35</xdr:row>
      <xdr:rowOff>90170</xdr:rowOff>
    </xdr:from>
    <xdr:to>
      <xdr:col>3</xdr:col>
      <xdr:colOff>190627</xdr:colOff>
      <xdr:row>36</xdr:row>
      <xdr:rowOff>90170</xdr:rowOff>
    </xdr:to>
    <xdr:sp macro="_xll.PtreeEvent_ObjectClick" textlink="">
      <xdr:nvSpPr>
        <xdr:cNvPr id="48" name="PTObj_DNode_1_9">
          <a:extLst>
            <a:ext uri="{FF2B5EF4-FFF2-40B4-BE49-F238E27FC236}">
              <a16:creationId xmlns:a16="http://schemas.microsoft.com/office/drawing/2014/main" id="{08C64BD8-2BC5-4790-B29D-4A977DE1DA1D}"/>
            </a:ext>
          </a:extLst>
        </xdr:cNvPr>
        <xdr:cNvSpPr/>
      </xdr:nvSpPr>
      <xdr:spPr>
        <a:xfrm rot="-5400000">
          <a:off x="4248277" y="6757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35</xdr:row>
      <xdr:rowOff>95107</xdr:rowOff>
    </xdr:from>
    <xdr:ext cx="252440" cy="180627"/>
    <xdr:sp macro="_xll.PtreeEvent_ObjectClick" textlink="">
      <xdr:nvSpPr>
        <xdr:cNvPr id="51" name="PTObj_DBranchName_1_9">
          <a:extLst>
            <a:ext uri="{FF2B5EF4-FFF2-40B4-BE49-F238E27FC236}">
              <a16:creationId xmlns:a16="http://schemas.microsoft.com/office/drawing/2014/main" id="{88C71872-9E0C-4B89-93F8-0E1F0FDBDD0B}"/>
            </a:ext>
          </a:extLst>
        </xdr:cNvPr>
        <xdr:cNvSpPr txBox="1"/>
      </xdr:nvSpPr>
      <xdr:spPr>
        <a:xfrm>
          <a:off x="2985897" y="6762607"/>
          <a:ext cx="25244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Poor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D873-638C-4513-BC43-78570B562C08}">
  <dimension ref="A20:D37"/>
  <sheetViews>
    <sheetView tabSelected="1" workbookViewId="0">
      <selection activeCell="B29" sqref="B29"/>
    </sheetView>
  </sheetViews>
  <sheetFormatPr defaultRowHeight="15" x14ac:dyDescent="0.25"/>
  <cols>
    <col min="1" max="1" width="17.5703125" customWidth="1"/>
    <col min="2" max="2" width="23" customWidth="1"/>
    <col min="3" max="3" width="23.140625" customWidth="1"/>
    <col min="4" max="4" width="16.7109375" customWidth="1"/>
  </cols>
  <sheetData>
    <row r="20" spans="1:4" ht="15" customHeight="1" x14ac:dyDescent="0.25">
      <c r="C20" s="12">
        <v>0.2</v>
      </c>
      <c r="D20" s="5">
        <f>_xll.PTreeNodeProbability(treeCalc_1!$F$2,4)</f>
        <v>0</v>
      </c>
    </row>
    <row r="21" spans="1:4" ht="15" customHeight="1" x14ac:dyDescent="0.25">
      <c r="C21" s="6">
        <v>20000</v>
      </c>
      <c r="D21" s="4">
        <f>_xll.PTreeNodeValue(treeCalc_1!$F$2,4)</f>
        <v>20000</v>
      </c>
    </row>
    <row r="22" spans="1:4" ht="15" customHeight="1" x14ac:dyDescent="0.25">
      <c r="B22" s="9" t="b">
        <f>_xll.PTreeNodeDecision(treeCalc_1!$F$2,2)</f>
        <v>0</v>
      </c>
      <c r="C22" s="10" t="s">
        <v>51</v>
      </c>
    </row>
    <row r="23" spans="1:4" ht="15" customHeight="1" x14ac:dyDescent="0.25">
      <c r="B23" s="6">
        <v>0</v>
      </c>
      <c r="C23" s="11">
        <f>_xll.PTreeNodeValue(treeCalc_1!$F$2,2)</f>
        <v>10100</v>
      </c>
    </row>
    <row r="24" spans="1:4" ht="15" customHeight="1" x14ac:dyDescent="0.25">
      <c r="C24" s="12">
        <v>0.3</v>
      </c>
      <c r="D24" s="5">
        <f>_xll.PTreeNodeProbability(treeCalc_1!$F$2,5)</f>
        <v>0</v>
      </c>
    </row>
    <row r="25" spans="1:4" ht="15" customHeight="1" x14ac:dyDescent="0.25">
      <c r="C25" s="6">
        <v>12000</v>
      </c>
      <c r="D25" s="4">
        <f>_xll.PTreeNodeValue(treeCalc_1!$F$2,5)</f>
        <v>12000</v>
      </c>
    </row>
    <row r="26" spans="1:4" ht="15" customHeight="1" x14ac:dyDescent="0.25">
      <c r="C26" s="12">
        <v>0.5</v>
      </c>
      <c r="D26" s="5">
        <f>_xll.PTreeNodeProbability(treeCalc_1!$F$2,6)</f>
        <v>0</v>
      </c>
    </row>
    <row r="27" spans="1:4" ht="15" customHeight="1" x14ac:dyDescent="0.25">
      <c r="C27" s="6">
        <v>5000</v>
      </c>
      <c r="D27" s="4">
        <f>_xll.PTreeNodeValue(treeCalc_1!$F$2,6)</f>
        <v>5000</v>
      </c>
    </row>
    <row r="28" spans="1:4" ht="15" customHeight="1" x14ac:dyDescent="0.25">
      <c r="A28" s="6"/>
      <c r="B28" s="7" t="s">
        <v>47</v>
      </c>
    </row>
    <row r="29" spans="1:4" ht="15" customHeight="1" x14ac:dyDescent="0.25">
      <c r="A29" s="6"/>
      <c r="B29" s="8">
        <f>_xll.PTreeNodeValue(treeCalc_1!$F$2,1)</f>
        <v>12400</v>
      </c>
    </row>
    <row r="30" spans="1:4" ht="15" customHeight="1" x14ac:dyDescent="0.25">
      <c r="C30" s="12">
        <v>0.2</v>
      </c>
      <c r="D30" s="5">
        <f>_xll.PTreeNodeProbability(treeCalc_1!$F$2,7)</f>
        <v>0.2</v>
      </c>
    </row>
    <row r="31" spans="1:4" ht="15" customHeight="1" x14ac:dyDescent="0.25">
      <c r="C31" s="6">
        <v>16000</v>
      </c>
      <c r="D31" s="4">
        <f>_xll.PTreeNodeValue(treeCalc_1!$F$2,7)</f>
        <v>16000</v>
      </c>
    </row>
    <row r="32" spans="1:4" ht="15" customHeight="1" x14ac:dyDescent="0.25">
      <c r="B32" s="9" t="b">
        <f>_xll.PTreeNodeDecision(treeCalc_1!$F$2,3)</f>
        <v>1</v>
      </c>
      <c r="C32" s="13" t="s">
        <v>51</v>
      </c>
    </row>
    <row r="33" spans="2:4" ht="15" customHeight="1" x14ac:dyDescent="0.25">
      <c r="B33" s="6">
        <v>0</v>
      </c>
      <c r="C33" s="11">
        <f>_xll.PTreeNodeValue(treeCalc_1!$F$2,3)</f>
        <v>12400</v>
      </c>
    </row>
    <row r="34" spans="2:4" ht="15" customHeight="1" x14ac:dyDescent="0.25">
      <c r="C34" s="12">
        <v>0.3</v>
      </c>
      <c r="D34" s="5">
        <f>_xll.PTreeNodeProbability(treeCalc_1!$F$2,8)</f>
        <v>0.3</v>
      </c>
    </row>
    <row r="35" spans="2:4" ht="15" customHeight="1" x14ac:dyDescent="0.25">
      <c r="C35" s="6">
        <v>14000</v>
      </c>
      <c r="D35" s="4">
        <f>_xll.PTreeNodeValue(treeCalc_1!$F$2,8)</f>
        <v>14000</v>
      </c>
    </row>
    <row r="36" spans="2:4" ht="15" customHeight="1" x14ac:dyDescent="0.25">
      <c r="C36" s="12">
        <v>0.5</v>
      </c>
      <c r="D36" s="5">
        <f>_xll.PTreeNodeProbability(treeCalc_1!$F$2,9)</f>
        <v>0.5</v>
      </c>
    </row>
    <row r="37" spans="2:4" ht="15" customHeight="1" x14ac:dyDescent="0.25">
      <c r="C37" s="6">
        <v>10000</v>
      </c>
      <c r="D37" s="4">
        <f>_xll.PTreeNodeValue(treeCalc_1!$F$2,9)</f>
        <v>10000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EB19-186B-4763-875C-FC4452CCABD5}">
  <dimension ref="A1:P19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1</v>
      </c>
      <c r="B1" s="1" t="s">
        <v>46</v>
      </c>
      <c r="E1" s="2" t="s">
        <v>9</v>
      </c>
      <c r="F1" s="2">
        <v>3</v>
      </c>
      <c r="H1" s="2" t="s">
        <v>16</v>
      </c>
      <c r="I1" s="1" t="s">
        <v>42</v>
      </c>
      <c r="K1" s="2" t="s">
        <v>21</v>
      </c>
      <c r="L1" s="2">
        <v>100</v>
      </c>
    </row>
    <row r="2" spans="1:16" x14ac:dyDescent="0.25">
      <c r="A2" s="2" t="s">
        <v>2</v>
      </c>
      <c r="B2" s="2" t="e">
        <f>Sheet1!#REF!</f>
        <v>#REF!</v>
      </c>
      <c r="E2" s="2" t="s">
        <v>11</v>
      </c>
      <c r="F2" s="2">
        <f>_xll.PTreeEvaluate5(B3,$L$11:$L$19,$J$11:$J$19,$K$11:$K$19,$N$11:$N$19,$G$11:$G$19,,L1)</f>
        <v>1492225</v>
      </c>
    </row>
    <row r="3" spans="1:16" x14ac:dyDescent="0.25">
      <c r="A3" s="2" t="s">
        <v>3</v>
      </c>
      <c r="B3" s="2" t="s">
        <v>45</v>
      </c>
      <c r="E3" s="2" t="s">
        <v>12</v>
      </c>
      <c r="F3" s="1" t="s">
        <v>38</v>
      </c>
      <c r="H3" s="2" t="s">
        <v>17</v>
      </c>
      <c r="I3" s="3" t="s">
        <v>40</v>
      </c>
    </row>
    <row r="4" spans="1:16" x14ac:dyDescent="0.25">
      <c r="A4" s="2" t="s">
        <v>4</v>
      </c>
      <c r="B4" s="2" t="s">
        <v>37</v>
      </c>
      <c r="E4" s="2" t="s">
        <v>13</v>
      </c>
      <c r="F4" s="1" t="s">
        <v>39</v>
      </c>
      <c r="H4" s="2" t="s">
        <v>18</v>
      </c>
      <c r="I4" s="1" t="s">
        <v>41</v>
      </c>
    </row>
    <row r="5" spans="1:16" x14ac:dyDescent="0.25">
      <c r="A5" s="2" t="s">
        <v>5</v>
      </c>
      <c r="B5" s="2">
        <v>0</v>
      </c>
      <c r="E5" s="2" t="s">
        <v>14</v>
      </c>
      <c r="F5" s="1" t="s">
        <v>39</v>
      </c>
      <c r="H5" s="2" t="s">
        <v>19</v>
      </c>
      <c r="I5" s="3" t="s">
        <v>40</v>
      </c>
    </row>
    <row r="6" spans="1:16" x14ac:dyDescent="0.25">
      <c r="A6" s="2" t="s">
        <v>6</v>
      </c>
      <c r="E6" s="2" t="s">
        <v>15</v>
      </c>
      <c r="F6" s="1" t="s">
        <v>38</v>
      </c>
      <c r="H6" s="2" t="s">
        <v>20</v>
      </c>
      <c r="I6" s="1" t="s">
        <v>41</v>
      </c>
    </row>
    <row r="7" spans="1:16" x14ac:dyDescent="0.25">
      <c r="A7" s="2" t="s">
        <v>7</v>
      </c>
      <c r="E7" s="2" t="s">
        <v>10</v>
      </c>
      <c r="F7" s="1" t="s">
        <v>0</v>
      </c>
    </row>
    <row r="8" spans="1:16" x14ac:dyDescent="0.25">
      <c r="A8" s="2" t="s">
        <v>8</v>
      </c>
      <c r="B8" s="2">
        <v>9</v>
      </c>
    </row>
    <row r="10" spans="1:16" x14ac:dyDescent="0.2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 x14ac:dyDescent="0.25">
      <c r="A11" s="2">
        <f>Sheet1!$B$29</f>
        <v>12400</v>
      </c>
      <c r="B11" s="2" t="str">
        <f>B1</f>
        <v>Investment</v>
      </c>
      <c r="C11" s="2">
        <v>0</v>
      </c>
      <c r="I11" s="2" t="s">
        <v>43</v>
      </c>
      <c r="J11" s="2">
        <f>Sheet1!$A$29</f>
        <v>0</v>
      </c>
      <c r="K11" s="2">
        <f>Sheet1!$A$28</f>
        <v>0</v>
      </c>
      <c r="L11" s="2" t="s">
        <v>48</v>
      </c>
      <c r="M11" s="1" t="s">
        <v>44</v>
      </c>
      <c r="O11" s="2" t="str">
        <f>Sheet1!$B$28</f>
        <v>Decision</v>
      </c>
      <c r="P11" s="2" t="b">
        <v>0</v>
      </c>
    </row>
    <row r="12" spans="1:16" x14ac:dyDescent="0.25">
      <c r="A12" s="2">
        <f>Sheet1!$C$23</f>
        <v>10100</v>
      </c>
      <c r="B12" s="1" t="s">
        <v>49</v>
      </c>
      <c r="C12" s="2">
        <v>0</v>
      </c>
      <c r="I12" s="2" t="s">
        <v>43</v>
      </c>
      <c r="J12" s="2">
        <f>Sheet1!$B$23</f>
        <v>0</v>
      </c>
      <c r="L12" s="2" t="s">
        <v>53</v>
      </c>
      <c r="M12" s="1" t="s">
        <v>44</v>
      </c>
      <c r="O12" s="2" t="str">
        <f>Sheet1!$C$22</f>
        <v>Chance</v>
      </c>
      <c r="P12" s="2" t="b">
        <v>0</v>
      </c>
    </row>
    <row r="13" spans="1:16" x14ac:dyDescent="0.25">
      <c r="A13" s="2">
        <f>Sheet1!$C$33</f>
        <v>12400</v>
      </c>
      <c r="B13" s="1" t="s">
        <v>50</v>
      </c>
      <c r="C13" s="2">
        <v>0</v>
      </c>
      <c r="I13" s="2" t="s">
        <v>43</v>
      </c>
      <c r="J13" s="2">
        <f>Sheet1!$B$33</f>
        <v>0</v>
      </c>
      <c r="L13" s="2" t="s">
        <v>57</v>
      </c>
      <c r="M13" s="1" t="s">
        <v>44</v>
      </c>
      <c r="O13" s="2" t="str">
        <f>Sheet1!$C$32</f>
        <v>Chance</v>
      </c>
      <c r="P13" s="2" t="b">
        <v>0</v>
      </c>
    </row>
    <row r="14" spans="1:16" x14ac:dyDescent="0.25">
      <c r="A14" s="2">
        <f>Sheet1!$D$21</f>
        <v>20000</v>
      </c>
      <c r="B14" s="1" t="s">
        <v>54</v>
      </c>
      <c r="C14" s="2">
        <v>0</v>
      </c>
      <c r="H14" s="2" t="s">
        <v>43</v>
      </c>
      <c r="I14" s="2" t="s">
        <v>43</v>
      </c>
      <c r="J14" s="2">
        <f>Sheet1!$C$21</f>
        <v>20000</v>
      </c>
      <c r="K14" s="2">
        <f>Sheet1!$C$20</f>
        <v>0.2</v>
      </c>
      <c r="L14" s="2" t="s">
        <v>52</v>
      </c>
      <c r="M14" s="1" t="s">
        <v>44</v>
      </c>
      <c r="P14" s="2" t="b">
        <v>0</v>
      </c>
    </row>
    <row r="15" spans="1:16" x14ac:dyDescent="0.25">
      <c r="A15" s="2">
        <f>Sheet1!$D$25</f>
        <v>12000</v>
      </c>
      <c r="B15" s="1" t="s">
        <v>55</v>
      </c>
      <c r="C15" s="2">
        <v>0</v>
      </c>
      <c r="H15" s="2" t="s">
        <v>43</v>
      </c>
      <c r="I15" s="2" t="s">
        <v>43</v>
      </c>
      <c r="J15" s="2">
        <f>Sheet1!$C$25</f>
        <v>12000</v>
      </c>
      <c r="K15" s="2">
        <f>Sheet1!$C$24</f>
        <v>0.3</v>
      </c>
      <c r="L15" s="2" t="s">
        <v>52</v>
      </c>
      <c r="M15" s="1" t="s">
        <v>44</v>
      </c>
      <c r="P15" s="2" t="b">
        <v>0</v>
      </c>
    </row>
    <row r="16" spans="1:16" x14ac:dyDescent="0.25">
      <c r="A16" s="2">
        <f>Sheet1!$D$27</f>
        <v>5000</v>
      </c>
      <c r="B16" s="1" t="s">
        <v>56</v>
      </c>
      <c r="C16" s="2">
        <v>0</v>
      </c>
      <c r="H16" s="2" t="s">
        <v>43</v>
      </c>
      <c r="I16" s="2" t="s">
        <v>43</v>
      </c>
      <c r="J16" s="2">
        <f>Sheet1!$C$27</f>
        <v>5000</v>
      </c>
      <c r="K16" s="2">
        <f>Sheet1!$C$26</f>
        <v>0.5</v>
      </c>
      <c r="L16" s="2" t="s">
        <v>52</v>
      </c>
      <c r="M16" s="1" t="s">
        <v>44</v>
      </c>
      <c r="P16" s="2" t="b">
        <v>0</v>
      </c>
    </row>
    <row r="17" spans="1:16" x14ac:dyDescent="0.25">
      <c r="A17" s="2">
        <f>Sheet1!$D$31</f>
        <v>16000</v>
      </c>
      <c r="B17" s="1" t="s">
        <v>54</v>
      </c>
      <c r="C17" s="2">
        <v>0</v>
      </c>
      <c r="H17" s="2" t="s">
        <v>43</v>
      </c>
      <c r="I17" s="2" t="s">
        <v>43</v>
      </c>
      <c r="J17" s="2">
        <f>Sheet1!$C$31</f>
        <v>16000</v>
      </c>
      <c r="K17" s="2">
        <f>Sheet1!$C$30</f>
        <v>0.2</v>
      </c>
      <c r="L17" s="2" t="s">
        <v>58</v>
      </c>
      <c r="M17" s="1" t="s">
        <v>44</v>
      </c>
      <c r="P17" s="2" t="b">
        <v>0</v>
      </c>
    </row>
    <row r="18" spans="1:16" x14ac:dyDescent="0.25">
      <c r="A18" s="2">
        <f>Sheet1!$D$35</f>
        <v>14000</v>
      </c>
      <c r="B18" s="1" t="s">
        <v>55</v>
      </c>
      <c r="C18" s="2">
        <v>0</v>
      </c>
      <c r="H18" s="2" t="s">
        <v>43</v>
      </c>
      <c r="I18" s="2" t="s">
        <v>43</v>
      </c>
      <c r="J18" s="2">
        <f>Sheet1!$C$35</f>
        <v>14000</v>
      </c>
      <c r="K18" s="2">
        <f>Sheet1!$C$34</f>
        <v>0.3</v>
      </c>
      <c r="L18" s="2" t="s">
        <v>58</v>
      </c>
      <c r="M18" s="1" t="s">
        <v>44</v>
      </c>
      <c r="P18" s="2" t="b">
        <v>0</v>
      </c>
    </row>
    <row r="19" spans="1:16" x14ac:dyDescent="0.25">
      <c r="A19" s="2">
        <f>Sheet1!$D$37</f>
        <v>10000</v>
      </c>
      <c r="B19" s="1" t="s">
        <v>56</v>
      </c>
      <c r="C19" s="2">
        <v>0</v>
      </c>
      <c r="H19" s="2" t="s">
        <v>43</v>
      </c>
      <c r="I19" s="2" t="s">
        <v>43</v>
      </c>
      <c r="J19" s="2">
        <f>Sheet1!$C$37</f>
        <v>10000</v>
      </c>
      <c r="K19" s="2">
        <f>Sheet1!$C$36</f>
        <v>0.5</v>
      </c>
      <c r="L19" s="2" t="s">
        <v>58</v>
      </c>
      <c r="M19" s="1" t="s">
        <v>44</v>
      </c>
      <c r="P19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treeCalc_1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2020-03-29T18:15:51Z</dcterms:created>
  <dcterms:modified xsi:type="dcterms:W3CDTF">2020-03-30T01:11:14Z</dcterms:modified>
</cp:coreProperties>
</file>