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alim Al Shaqsi\PycharmProjects\arqflowangularchallenge\angular-challenge\src\"/>
    </mc:Choice>
  </mc:AlternateContent>
  <xr:revisionPtr revIDLastSave="0" documentId="13_ncr:1_{A87499BE-15B7-449C-9309-EE6E458AC89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pliance" sheetId="1" r:id="rId1"/>
    <sheet name="Breakdown" sheetId="2" r:id="rId2"/>
  </sheets>
  <calcPr calcId="181029"/>
</workbook>
</file>

<file path=xl/calcChain.xml><?xml version="1.0" encoding="utf-8"?>
<calcChain xmlns="http://schemas.openxmlformats.org/spreadsheetml/2006/main">
  <c r="I22" i="2" l="1"/>
  <c r="I14" i="2"/>
  <c r="I15" i="2"/>
  <c r="I16" i="2"/>
  <c r="I17" i="2"/>
  <c r="I18" i="2"/>
  <c r="I19" i="2"/>
  <c r="I20" i="2"/>
  <c r="I21" i="2"/>
  <c r="I13" i="2"/>
  <c r="I5" i="2"/>
  <c r="I6" i="2"/>
  <c r="I7" i="2"/>
  <c r="I8" i="2"/>
  <c r="I9" i="2"/>
  <c r="I10" i="2"/>
  <c r="I11" i="2"/>
  <c r="I4" i="2"/>
  <c r="G8" i="2"/>
  <c r="G9" i="2"/>
  <c r="G21" i="2"/>
  <c r="G20" i="2"/>
  <c r="G19" i="2"/>
  <c r="G18" i="2"/>
  <c r="G17" i="2"/>
  <c r="G16" i="2"/>
  <c r="G15" i="2"/>
  <c r="G14" i="2"/>
  <c r="G13" i="2"/>
  <c r="G11" i="2"/>
  <c r="G10" i="2"/>
  <c r="G7" i="2"/>
  <c r="G6" i="2"/>
  <c r="G5" i="2"/>
  <c r="G4" i="2"/>
  <c r="G22" i="2" l="1"/>
</calcChain>
</file>

<file path=xl/sharedStrings.xml><?xml version="1.0" encoding="utf-8"?>
<sst xmlns="http://schemas.openxmlformats.org/spreadsheetml/2006/main" count="119" uniqueCount="76">
  <si>
    <t>reference</t>
  </si>
  <si>
    <t>description</t>
  </si>
  <si>
    <t>type</t>
  </si>
  <si>
    <t>requirement</t>
  </si>
  <si>
    <t>S1</t>
  </si>
  <si>
    <t>C1</t>
  </si>
  <si>
    <t>MEDC Grade C Certification</t>
  </si>
  <si>
    <t>chk</t>
  </si>
  <si>
    <t>req</t>
  </si>
  <si>
    <t>C2</t>
  </si>
  <si>
    <t>Number of years building substations</t>
  </si>
  <si>
    <t>num</t>
  </si>
  <si>
    <t>8</t>
  </si>
  <si>
    <t>C3</t>
  </si>
  <si>
    <t>Cable brand name</t>
  </si>
  <si>
    <t>txt</t>
  </si>
  <si>
    <t>C4</t>
  </si>
  <si>
    <t>Payment Terms</t>
  </si>
  <si>
    <t>10% advance against bank guarantee, 40% material on site, 45% monthly progress invoicing (60 days from invoice submition), 5% retention</t>
  </si>
  <si>
    <t>C5</t>
  </si>
  <si>
    <t>Other information</t>
  </si>
  <si>
    <t>opt</t>
  </si>
  <si>
    <t>Price valid for 20 days. Price is based on a lump sum contract and based on the current design (tender drawings). Any deviations from the tender design will have a price impact which will be settled through a separate variation.</t>
  </si>
  <si>
    <t>scope</t>
  </si>
  <si>
    <t>quantity</t>
  </si>
  <si>
    <t>units</t>
  </si>
  <si>
    <t>unit rate</t>
  </si>
  <si>
    <t>amount</t>
  </si>
  <si>
    <t>A</t>
  </si>
  <si>
    <t>Scope A</t>
  </si>
  <si>
    <t>1</t>
  </si>
  <si>
    <t>Installation of 11KV SF6 Extendable Ring Main Unit</t>
  </si>
  <si>
    <t>Nos.</t>
  </si>
  <si>
    <t>2</t>
  </si>
  <si>
    <t>Installation of 2000KVA, 11/0.433KV, Cast Resin Dry Type Transformer</t>
  </si>
  <si>
    <t>3</t>
  </si>
  <si>
    <t>Cable Laying - 11kV , 3CX240 Sqmm Cable.</t>
  </si>
  <si>
    <t>Mtrs</t>
  </si>
  <si>
    <t>4</t>
  </si>
  <si>
    <t>Cable Laying - 11kV , 3CX120 Sqmm Cable.</t>
  </si>
  <si>
    <t>5</t>
  </si>
  <si>
    <t>Supply of Gland, Lug &amp;  Termination Kit and Termination of 11kV 3CX240 Sqmm Cable</t>
  </si>
  <si>
    <t>6</t>
  </si>
  <si>
    <t>Supply of Gland, Lug &amp;  Termination Kit and Termination of 11kV 3CX120 Sqmm Cable</t>
  </si>
  <si>
    <t>7</t>
  </si>
  <si>
    <t>MEDC Coordination, follow up and approval for all Substation  Related Layouts.</t>
  </si>
  <si>
    <t>MEDC Coordination and  follow up for shutdown approvals &amp; Inspections until final completion of the project.</t>
  </si>
  <si>
    <t>B</t>
  </si>
  <si>
    <t>Scope B</t>
  </si>
  <si>
    <t>9</t>
  </si>
  <si>
    <t xml:space="preserve">Testing and Commissioning of all RMUs, Transformers and Earth Pits </t>
  </si>
  <si>
    <t>10</t>
  </si>
  <si>
    <t>GIS Drawing preparation, submission &amp; approval, final Inspection and handing over of Substation works</t>
  </si>
  <si>
    <t>11</t>
  </si>
  <si>
    <t>Supply of 11kV , 3CX240 Sqmm Cable ( Nuhas Oman )</t>
  </si>
  <si>
    <t>12</t>
  </si>
  <si>
    <t>Supply of 11kV , 3CX120 Sqmm Cable ( Nuhas Oman )</t>
  </si>
  <si>
    <t>13</t>
  </si>
  <si>
    <t>Installation, Testing and Commissioning of Ring Switch.</t>
  </si>
  <si>
    <t>14</t>
  </si>
  <si>
    <t>Supply &amp; Installation of 11kV Energy Metering Box/Enclosure.</t>
  </si>
  <si>
    <t>15</t>
  </si>
  <si>
    <t>Supply &amp; Installation of11KV Energy meter ( with One Check Meter &amp; One Main Meter ).</t>
  </si>
  <si>
    <t>16</t>
  </si>
  <si>
    <t xml:space="preserve">Control cables from RMUs ( CT/VT ) to 3 nos 11kV meters.  </t>
  </si>
  <si>
    <t>LS</t>
  </si>
  <si>
    <t>17</t>
  </si>
  <si>
    <t xml:space="preserve">Calibration, testing, commissioning &amp; MEDC approval for 3nos 11kV meters (check meter and revenue meter)- </t>
  </si>
  <si>
    <t>Total</t>
  </si>
  <si>
    <t>Supplier 1</t>
  </si>
  <si>
    <t>Supplier 2</t>
  </si>
  <si>
    <t>Nuhas</t>
  </si>
  <si>
    <t>S2</t>
  </si>
  <si>
    <t>Yes</t>
  </si>
  <si>
    <t xml:space="preserve">50% Advance, 50% After completion of work </t>
  </si>
  <si>
    <t>Super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</si>
</sst>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5" sqref="B5"/>
    </sheetView>
  </sheetViews>
  <sheetFormatPr defaultRowHeight="14.4" x14ac:dyDescent="0.3"/>
  <cols>
    <col min="2" max="2" width="50" customWidth="1"/>
    <col min="5" max="5" width="15.88671875" customWidth="1"/>
    <col min="6" max="6" width="14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73</v>
      </c>
      <c r="F2" t="s">
        <v>73</v>
      </c>
    </row>
    <row r="3" spans="1:6" x14ac:dyDescent="0.3">
      <c r="A3" t="s">
        <v>9</v>
      </c>
      <c r="B3" t="s">
        <v>10</v>
      </c>
      <c r="C3" t="s">
        <v>11</v>
      </c>
      <c r="D3" t="s">
        <v>8</v>
      </c>
      <c r="E3" t="s">
        <v>12</v>
      </c>
      <c r="F3">
        <v>4</v>
      </c>
    </row>
    <row r="4" spans="1:6" x14ac:dyDescent="0.3">
      <c r="A4" t="s">
        <v>13</v>
      </c>
      <c r="B4" t="s">
        <v>14</v>
      </c>
      <c r="C4" t="s">
        <v>15</v>
      </c>
      <c r="D4" t="s">
        <v>8</v>
      </c>
      <c r="E4" t="s">
        <v>71</v>
      </c>
      <c r="F4" t="s">
        <v>75</v>
      </c>
    </row>
    <row r="5" spans="1:6" ht="152.4" customHeight="1" x14ac:dyDescent="0.3">
      <c r="A5" t="s">
        <v>16</v>
      </c>
      <c r="B5" t="s">
        <v>17</v>
      </c>
      <c r="C5" t="s">
        <v>15</v>
      </c>
      <c r="D5" t="s">
        <v>8</v>
      </c>
      <c r="E5" s="2" t="s">
        <v>18</v>
      </c>
      <c r="F5" s="2" t="s">
        <v>74</v>
      </c>
    </row>
    <row r="6" spans="1:6" ht="155.4" customHeight="1" x14ac:dyDescent="0.3">
      <c r="A6" t="s">
        <v>19</v>
      </c>
      <c r="B6" t="s">
        <v>20</v>
      </c>
      <c r="C6" t="s">
        <v>15</v>
      </c>
      <c r="D6" t="s">
        <v>21</v>
      </c>
      <c r="E6" s="2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G12" sqref="G12"/>
    </sheetView>
  </sheetViews>
  <sheetFormatPr defaultRowHeight="14.4" x14ac:dyDescent="0.3"/>
  <cols>
    <col min="2" max="2" width="50" customWidth="1"/>
    <col min="6" max="6" width="9" bestFit="1" customWidth="1"/>
    <col min="7" max="7" width="9.5546875" bestFit="1" customWidth="1"/>
  </cols>
  <sheetData>
    <row r="1" spans="1:9" x14ac:dyDescent="0.3">
      <c r="F1" t="s">
        <v>69</v>
      </c>
      <c r="H1" t="s">
        <v>70</v>
      </c>
    </row>
    <row r="2" spans="1:9" x14ac:dyDescent="0.3">
      <c r="A2" t="s">
        <v>0</v>
      </c>
      <c r="B2" t="s">
        <v>1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</row>
    <row r="3" spans="1:9" x14ac:dyDescent="0.3">
      <c r="A3" t="s">
        <v>28</v>
      </c>
      <c r="B3" t="s">
        <v>29</v>
      </c>
      <c r="C3" t="s">
        <v>8</v>
      </c>
    </row>
    <row r="4" spans="1:9" x14ac:dyDescent="0.3">
      <c r="A4" t="s">
        <v>30</v>
      </c>
      <c r="B4" t="s">
        <v>31</v>
      </c>
      <c r="C4" t="s">
        <v>8</v>
      </c>
      <c r="D4">
        <v>6</v>
      </c>
      <c r="E4" t="s">
        <v>32</v>
      </c>
      <c r="F4" s="1">
        <v>0.79731361170620108</v>
      </c>
      <c r="G4" s="1">
        <f>D4*F4</f>
        <v>4.7838816702372062</v>
      </c>
      <c r="H4" s="1">
        <v>5.4207183680612641</v>
      </c>
      <c r="I4" s="1">
        <f>F4*H4</f>
        <v>4.3220125400810705</v>
      </c>
    </row>
    <row r="5" spans="1:9" x14ac:dyDescent="0.3">
      <c r="A5" t="s">
        <v>33</v>
      </c>
      <c r="B5" t="s">
        <v>34</v>
      </c>
      <c r="C5" t="s">
        <v>8</v>
      </c>
      <c r="D5">
        <v>6</v>
      </c>
      <c r="E5" t="s">
        <v>32</v>
      </c>
      <c r="F5" s="1">
        <v>0.84149327859859824</v>
      </c>
      <c r="G5" s="1">
        <f>D5*F5</f>
        <v>5.0489596715915894</v>
      </c>
      <c r="H5" s="1">
        <v>0.73254954480707957</v>
      </c>
      <c r="I5" s="1">
        <f t="shared" ref="I5:I21" si="0">F5*H5</f>
        <v>0.61643551819562015</v>
      </c>
    </row>
    <row r="6" spans="1:9" x14ac:dyDescent="0.3">
      <c r="A6" t="s">
        <v>35</v>
      </c>
      <c r="B6" t="s">
        <v>36</v>
      </c>
      <c r="C6" t="s">
        <v>8</v>
      </c>
      <c r="D6">
        <v>30</v>
      </c>
      <c r="E6" t="s">
        <v>37</v>
      </c>
      <c r="F6" s="1">
        <v>0.1181255683322967</v>
      </c>
      <c r="G6" s="1">
        <f>D6*F6</f>
        <v>3.5437670499689009</v>
      </c>
      <c r="H6" s="1">
        <v>1.3914927775739949</v>
      </c>
      <c r="I6" s="1">
        <f t="shared" si="0"/>
        <v>0.16437087518121427</v>
      </c>
    </row>
    <row r="7" spans="1:9" x14ac:dyDescent="0.3">
      <c r="A7" t="s">
        <v>38</v>
      </c>
      <c r="B7" t="s">
        <v>39</v>
      </c>
      <c r="C7" t="s">
        <v>8</v>
      </c>
      <c r="D7">
        <v>200</v>
      </c>
      <c r="E7" t="s">
        <v>37</v>
      </c>
      <c r="F7" s="1">
        <v>0.42166703606306499</v>
      </c>
      <c r="G7" s="1">
        <f>D7*F7</f>
        <v>84.333407212612997</v>
      </c>
      <c r="H7" s="1">
        <v>2.1580173125234778</v>
      </c>
      <c r="I7" s="1">
        <f t="shared" si="0"/>
        <v>0.90996476394455594</v>
      </c>
    </row>
    <row r="8" spans="1:9" x14ac:dyDescent="0.3">
      <c r="A8" t="s">
        <v>40</v>
      </c>
      <c r="B8" t="s">
        <v>41</v>
      </c>
      <c r="C8" t="s">
        <v>21</v>
      </c>
      <c r="D8">
        <v>10</v>
      </c>
      <c r="E8" t="s">
        <v>32</v>
      </c>
      <c r="F8" s="1">
        <v>0.17515967208426481</v>
      </c>
      <c r="G8" s="1">
        <f>D8*F8</f>
        <v>1.7515967208426479</v>
      </c>
      <c r="H8" s="1"/>
      <c r="I8" s="1">
        <f t="shared" si="0"/>
        <v>0</v>
      </c>
    </row>
    <row r="9" spans="1:9" x14ac:dyDescent="0.3">
      <c r="A9" t="s">
        <v>42</v>
      </c>
      <c r="B9" t="s">
        <v>43</v>
      </c>
      <c r="C9" t="s">
        <v>21</v>
      </c>
      <c r="D9">
        <v>12</v>
      </c>
      <c r="E9" t="s">
        <v>32</v>
      </c>
      <c r="F9" s="1">
        <v>0.85793004749096058</v>
      </c>
      <c r="G9" s="1">
        <f>D9*F9</f>
        <v>10.295160569891527</v>
      </c>
      <c r="H9" s="1"/>
      <c r="I9" s="1">
        <f t="shared" si="0"/>
        <v>0</v>
      </c>
    </row>
    <row r="10" spans="1:9" x14ac:dyDescent="0.3">
      <c r="A10" t="s">
        <v>44</v>
      </c>
      <c r="B10" t="s">
        <v>45</v>
      </c>
      <c r="C10" t="s">
        <v>8</v>
      </c>
      <c r="D10">
        <v>1</v>
      </c>
      <c r="E10" t="s">
        <v>32</v>
      </c>
      <c r="F10" s="1">
        <v>0.9090149578179133</v>
      </c>
      <c r="G10" s="1">
        <f>D10*F10</f>
        <v>0.9090149578179133</v>
      </c>
      <c r="H10" s="1">
        <v>0.42166703606306499</v>
      </c>
      <c r="I10" s="1">
        <f t="shared" si="0"/>
        <v>0.38330164300007158</v>
      </c>
    </row>
    <row r="11" spans="1:9" x14ac:dyDescent="0.3">
      <c r="A11" t="s">
        <v>12</v>
      </c>
      <c r="B11" t="s">
        <v>46</v>
      </c>
      <c r="C11" t="s">
        <v>8</v>
      </c>
      <c r="D11">
        <v>1</v>
      </c>
      <c r="E11" t="s">
        <v>32</v>
      </c>
      <c r="F11" s="1">
        <v>0.58237315188119465</v>
      </c>
      <c r="G11" s="1">
        <f>D11*F11</f>
        <v>0.58237315188119465</v>
      </c>
      <c r="H11" s="1">
        <v>4.3647841934348328</v>
      </c>
      <c r="I11" s="1">
        <f t="shared" si="0"/>
        <v>2.5419331280118618</v>
      </c>
    </row>
    <row r="12" spans="1:9" x14ac:dyDescent="0.3">
      <c r="A12" t="s">
        <v>47</v>
      </c>
      <c r="B12" t="s">
        <v>48</v>
      </c>
      <c r="C12" t="s">
        <v>21</v>
      </c>
      <c r="F12" s="1"/>
      <c r="G12" s="1"/>
      <c r="H12" s="1"/>
    </row>
    <row r="13" spans="1:9" x14ac:dyDescent="0.3">
      <c r="A13" t="s">
        <v>49</v>
      </c>
      <c r="B13" t="s">
        <v>50</v>
      </c>
      <c r="C13" t="s">
        <v>8</v>
      </c>
      <c r="D13">
        <v>12</v>
      </c>
      <c r="E13" t="s">
        <v>32</v>
      </c>
      <c r="F13" s="1">
        <v>1.617584129222982</v>
      </c>
      <c r="G13" s="1">
        <f>D13*F13</f>
        <v>19.411009550675786</v>
      </c>
      <c r="H13" s="1"/>
      <c r="I13" s="1">
        <f t="shared" si="0"/>
        <v>0</v>
      </c>
    </row>
    <row r="14" spans="1:9" x14ac:dyDescent="0.3">
      <c r="A14" t="s">
        <v>51</v>
      </c>
      <c r="B14" t="s">
        <v>52</v>
      </c>
      <c r="C14" t="s">
        <v>8</v>
      </c>
      <c r="D14">
        <v>1</v>
      </c>
      <c r="E14" t="s">
        <v>32</v>
      </c>
      <c r="F14" s="1">
        <v>1.767024294325539</v>
      </c>
      <c r="G14" s="1">
        <f>D14*F14</f>
        <v>1.767024294325539</v>
      </c>
      <c r="H14" s="1"/>
      <c r="I14" s="1">
        <f t="shared" si="0"/>
        <v>0</v>
      </c>
    </row>
    <row r="15" spans="1:9" x14ac:dyDescent="0.3">
      <c r="A15" t="s">
        <v>53</v>
      </c>
      <c r="B15" t="s">
        <v>54</v>
      </c>
      <c r="C15" t="s">
        <v>21</v>
      </c>
      <c r="D15">
        <v>30</v>
      </c>
      <c r="E15" t="s">
        <v>37</v>
      </c>
      <c r="F15" s="1">
        <v>5.4207183680612641</v>
      </c>
      <c r="G15" s="1">
        <f>D15*F15</f>
        <v>162.62155104183793</v>
      </c>
      <c r="H15" s="1"/>
      <c r="I15" s="1">
        <f t="shared" si="0"/>
        <v>0</v>
      </c>
    </row>
    <row r="16" spans="1:9" x14ac:dyDescent="0.3">
      <c r="A16" t="s">
        <v>55</v>
      </c>
      <c r="B16" t="s">
        <v>56</v>
      </c>
      <c r="C16" t="s">
        <v>21</v>
      </c>
      <c r="D16">
        <v>200</v>
      </c>
      <c r="E16" t="s">
        <v>37</v>
      </c>
      <c r="F16" s="1">
        <v>0.73254954480707957</v>
      </c>
      <c r="G16" s="1">
        <f>D16*F16</f>
        <v>146.5099089614159</v>
      </c>
      <c r="H16" s="1"/>
      <c r="I16" s="1">
        <f t="shared" si="0"/>
        <v>0</v>
      </c>
    </row>
    <row r="17" spans="1:9" x14ac:dyDescent="0.3">
      <c r="A17" t="s">
        <v>57</v>
      </c>
      <c r="B17" t="s">
        <v>58</v>
      </c>
      <c r="C17" t="s">
        <v>8</v>
      </c>
      <c r="D17">
        <v>1</v>
      </c>
      <c r="E17" t="s">
        <v>32</v>
      </c>
      <c r="F17" s="1">
        <v>1.3914927775739949</v>
      </c>
      <c r="G17" s="1">
        <f>D17*F17</f>
        <v>1.3914927775739949</v>
      </c>
      <c r="H17" s="1"/>
      <c r="I17" s="1">
        <f t="shared" si="0"/>
        <v>0</v>
      </c>
    </row>
    <row r="18" spans="1:9" x14ac:dyDescent="0.3">
      <c r="A18" t="s">
        <v>59</v>
      </c>
      <c r="B18" t="s">
        <v>60</v>
      </c>
      <c r="C18" t="s">
        <v>21</v>
      </c>
      <c r="D18">
        <v>3</v>
      </c>
      <c r="E18" t="s">
        <v>32</v>
      </c>
      <c r="F18" s="1">
        <v>2.1580173125234778</v>
      </c>
      <c r="G18" s="1">
        <f>D18*F18</f>
        <v>6.4740519375704331</v>
      </c>
      <c r="H18" s="1"/>
      <c r="I18" s="1">
        <f t="shared" si="0"/>
        <v>0</v>
      </c>
    </row>
    <row r="19" spans="1:9" x14ac:dyDescent="0.3">
      <c r="A19" t="s">
        <v>61</v>
      </c>
      <c r="B19" t="s">
        <v>62</v>
      </c>
      <c r="C19" t="s">
        <v>21</v>
      </c>
      <c r="D19">
        <v>3</v>
      </c>
      <c r="E19" t="s">
        <v>32</v>
      </c>
      <c r="F19" s="1">
        <v>4.8470110708902023</v>
      </c>
      <c r="G19" s="1">
        <f>D19*F19</f>
        <v>14.541033212670607</v>
      </c>
      <c r="H19" s="1"/>
      <c r="I19" s="1">
        <f t="shared" si="0"/>
        <v>0</v>
      </c>
    </row>
    <row r="20" spans="1:9" x14ac:dyDescent="0.3">
      <c r="A20" t="s">
        <v>63</v>
      </c>
      <c r="B20" t="s">
        <v>64</v>
      </c>
      <c r="C20" t="s">
        <v>21</v>
      </c>
      <c r="D20">
        <v>1</v>
      </c>
      <c r="E20" t="s">
        <v>65</v>
      </c>
      <c r="F20" s="1">
        <v>4.3647841934348328</v>
      </c>
      <c r="G20" s="1">
        <f>D20*F20</f>
        <v>4.3647841934348328</v>
      </c>
      <c r="H20" s="1"/>
      <c r="I20" s="1">
        <f t="shared" si="0"/>
        <v>0</v>
      </c>
    </row>
    <row r="21" spans="1:9" x14ac:dyDescent="0.3">
      <c r="A21" t="s">
        <v>66</v>
      </c>
      <c r="B21" t="s">
        <v>67</v>
      </c>
      <c r="C21" t="s">
        <v>8</v>
      </c>
      <c r="D21">
        <v>1</v>
      </c>
      <c r="E21" t="s">
        <v>65</v>
      </c>
      <c r="F21" s="1">
        <v>7.4338777689123416</v>
      </c>
      <c r="G21" s="1">
        <f>D21*F21</f>
        <v>7.4338777689123416</v>
      </c>
      <c r="I21" s="1">
        <f t="shared" si="0"/>
        <v>0</v>
      </c>
    </row>
    <row r="22" spans="1:9" x14ac:dyDescent="0.3">
      <c r="F22" s="1" t="s">
        <v>68</v>
      </c>
      <c r="G22" s="1">
        <f>SUM(G3:G21)</f>
        <v>475.76289474326137</v>
      </c>
      <c r="H22" s="1" t="s">
        <v>68</v>
      </c>
      <c r="I22" s="1">
        <f>SUM(I3:I21)</f>
        <v>8.9380184684143948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Salim Al Shaqsi</cp:lastModifiedBy>
  <dcterms:created xsi:type="dcterms:W3CDTF">2020-09-17T09:36:27Z</dcterms:created>
  <dcterms:modified xsi:type="dcterms:W3CDTF">2021-02-10T13:35:22Z</dcterms:modified>
</cp:coreProperties>
</file>