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beregszaszi-my.sharepoint.com/personal/boros_sandor_dszcberegszaszi_hu/Documents/2023/pythonGyakorlok/"/>
    </mc:Choice>
  </mc:AlternateContent>
  <xr:revisionPtr revIDLastSave="83" documentId="11_AD4D6204247ACDAA4110B4FDB9D0F5DC683EDF16" xr6:coauthVersionLast="47" xr6:coauthVersionMax="47" xr10:uidLastSave="{79E22415-69C6-4E37-A0E1-CC412BE7FACD}"/>
  <bookViews>
    <workbookView xWindow="-108" yWindow="-108" windowWidth="23256" windowHeight="12456" activeTab="1" xr2:uid="{00000000-000D-0000-FFFF-FFFF00000000}"/>
  </bookViews>
  <sheets>
    <sheet name="Munka1" sheetId="1" r:id="rId1"/>
    <sheet name="húsvét" sheetId="2" r:id="rId2"/>
    <sheet name="transzponál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3" l="1"/>
  <c r="B5" i="3"/>
  <c r="C5" i="3"/>
  <c r="A6" i="3"/>
  <c r="B6" i="3"/>
  <c r="C6" i="3"/>
  <c r="B1" i="3"/>
  <c r="C1" i="3"/>
  <c r="B2" i="3"/>
  <c r="C2" i="3"/>
  <c r="B3" i="3"/>
  <c r="C3" i="3"/>
  <c r="B4" i="3"/>
  <c r="C4" i="3"/>
  <c r="A2" i="3"/>
  <c r="A3" i="3"/>
  <c r="A4" i="3"/>
  <c r="A1" i="3"/>
  <c r="B2" i="2"/>
  <c r="E2" i="2" s="1"/>
  <c r="C2" i="2"/>
  <c r="D2" i="2"/>
  <c r="N2" i="2"/>
  <c r="B3" i="2"/>
  <c r="E3" i="2" s="1"/>
  <c r="C3" i="2"/>
  <c r="F3" i="2" s="1"/>
  <c r="D3" i="2"/>
  <c r="N3" i="2"/>
  <c r="B4" i="2"/>
  <c r="E4" i="2" s="1"/>
  <c r="C4" i="2"/>
  <c r="D4" i="2"/>
  <c r="N4" i="2"/>
  <c r="B6" i="2"/>
  <c r="E6" i="2" s="1"/>
  <c r="C6" i="2"/>
  <c r="F6" i="2" s="1"/>
  <c r="D6" i="2"/>
  <c r="N6" i="2"/>
  <c r="B7" i="2"/>
  <c r="C7" i="2"/>
  <c r="F7" i="2" s="1"/>
  <c r="D7" i="2"/>
  <c r="E7" i="2"/>
  <c r="N7" i="2"/>
  <c r="B8" i="2"/>
  <c r="E8" i="2" s="1"/>
  <c r="C8" i="2"/>
  <c r="D8" i="2"/>
  <c r="N8" i="2"/>
  <c r="B9" i="2"/>
  <c r="C9" i="2"/>
  <c r="D9" i="2"/>
  <c r="E9" i="2"/>
  <c r="N9" i="2"/>
  <c r="B10" i="2"/>
  <c r="E10" i="2" s="1"/>
  <c r="C10" i="2"/>
  <c r="D10" i="2"/>
  <c r="F10" i="2" s="1"/>
  <c r="N10" i="2"/>
  <c r="B11" i="2"/>
  <c r="C11" i="2"/>
  <c r="D11" i="2"/>
  <c r="E11" i="2"/>
  <c r="N11" i="2"/>
  <c r="B12" i="2"/>
  <c r="E12" i="2" s="1"/>
  <c r="C12" i="2"/>
  <c r="D12" i="2"/>
  <c r="F12" i="2" s="1"/>
  <c r="N12" i="2"/>
  <c r="N5" i="2"/>
  <c r="D5" i="2"/>
  <c r="C5" i="2"/>
  <c r="B5" i="2"/>
  <c r="E5" i="2" s="1"/>
  <c r="B4" i="1"/>
  <c r="C4" i="1" s="1"/>
  <c r="B5" i="1"/>
  <c r="C5" i="1" s="1"/>
  <c r="D5" i="1" s="1"/>
  <c r="B6" i="1"/>
  <c r="C6" i="1" s="1"/>
  <c r="D6" i="1" s="1"/>
  <c r="B11" i="1"/>
  <c r="B2" i="1"/>
  <c r="C2" i="1" s="1"/>
  <c r="D2" i="1" s="1"/>
  <c r="F2" i="3" l="1" a="1"/>
  <c r="F2" i="3" s="1"/>
  <c r="K3" i="2"/>
  <c r="G3" i="2"/>
  <c r="I3" i="2"/>
  <c r="F4" i="2"/>
  <c r="K4" i="2" s="1"/>
  <c r="F2" i="2"/>
  <c r="K2" i="2" s="1"/>
  <c r="O9" i="2"/>
  <c r="F11" i="2"/>
  <c r="G11" i="2" s="1"/>
  <c r="K7" i="2"/>
  <c r="O7" i="2" s="1"/>
  <c r="F9" i="2"/>
  <c r="G12" i="2"/>
  <c r="I12" i="2"/>
  <c r="G7" i="2"/>
  <c r="I7" i="2"/>
  <c r="K12" i="2"/>
  <c r="L12" i="2" s="1"/>
  <c r="F8" i="2"/>
  <c r="L7" i="2"/>
  <c r="G9" i="2"/>
  <c r="I9" i="2"/>
  <c r="I10" i="2"/>
  <c r="G10" i="2"/>
  <c r="K10" i="2"/>
  <c r="L10" i="2" s="1"/>
  <c r="K11" i="2"/>
  <c r="O11" i="2" s="1"/>
  <c r="G6" i="2"/>
  <c r="I6" i="2"/>
  <c r="K9" i="2"/>
  <c r="K6" i="2"/>
  <c r="F5" i="2"/>
  <c r="C11" i="1"/>
  <c r="D11" i="1" s="1"/>
  <c r="D4" i="1"/>
  <c r="O2" i="2" l="1"/>
  <c r="L2" i="2"/>
  <c r="O4" i="2"/>
  <c r="L4" i="2"/>
  <c r="G2" i="2"/>
  <c r="I2" i="2"/>
  <c r="G4" i="2"/>
  <c r="M4" i="2" s="1"/>
  <c r="I4" i="2"/>
  <c r="M3" i="2"/>
  <c r="L3" i="2"/>
  <c r="O3" i="2"/>
  <c r="L6" i="2"/>
  <c r="O6" i="2"/>
  <c r="O10" i="2"/>
  <c r="O12" i="2"/>
  <c r="M10" i="2"/>
  <c r="I11" i="2"/>
  <c r="M11" i="2" s="1"/>
  <c r="I8" i="2"/>
  <c r="G8" i="2"/>
  <c r="L11" i="2"/>
  <c r="M7" i="2"/>
  <c r="L9" i="2"/>
  <c r="M9" i="2" s="1"/>
  <c r="M12" i="2"/>
  <c r="M6" i="2"/>
  <c r="K8" i="2"/>
  <c r="O8" i="2" s="1"/>
  <c r="G5" i="2"/>
  <c r="I5" i="2"/>
  <c r="K5" i="2"/>
  <c r="M2" i="2" l="1"/>
  <c r="L5" i="2"/>
  <c r="M5" i="2" s="1"/>
  <c r="O5" i="2"/>
  <c r="L8" i="2"/>
  <c r="M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<sst xmlns="http://schemas.openxmlformats.org/spreadsheetml/2006/main" count="23" uniqueCount="16">
  <si>
    <t>igen</t>
  </si>
  <si>
    <t>nem</t>
  </si>
  <si>
    <t>A</t>
  </si>
  <si>
    <t>B</t>
  </si>
  <si>
    <t>C</t>
  </si>
  <si>
    <t>D</t>
  </si>
  <si>
    <t>E</t>
  </si>
  <si>
    <t>év</t>
  </si>
  <si>
    <t>H</t>
  </si>
  <si>
    <t>H2</t>
  </si>
  <si>
    <t>kivétel1</t>
  </si>
  <si>
    <t>kivétel2</t>
  </si>
  <si>
    <t>H3</t>
  </si>
  <si>
    <t>H4</t>
  </si>
  <si>
    <t>Húsvét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</si>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</sst>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"/>
  <sheetViews>
    <sheetView workbookViewId="0">
      <selection activeCell="A2" sqref="A2:E8"/>
    </sheetView>
  </sheetViews>
  <sheetFormatPr defaultRowHeight="14.4" x14ac:dyDescent="0.3"/>
  <sheetData>
    <row r="2" spans="1:5" x14ac:dyDescent="0.3">
      <c r="A2">
        <v>153</v>
      </c>
      <c r="B2">
        <f>INT(A2/100)</f>
        <v>1</v>
      </c>
      <c r="C2">
        <f>INT((A2-B2*100)/10)</f>
        <v>5</v>
      </c>
      <c r="D2">
        <f>A2-B2*100-C2*10</f>
        <v>3</v>
      </c>
      <c r="E2" t="s">
        <v>0</v>
      </c>
    </row>
    <row r="3" spans="1:5" x14ac:dyDescent="0.3">
      <c r="A3">
        <v>160</v>
      </c>
      <c r="B3">
        <v>1</v>
      </c>
      <c r="C3">
        <v>6</v>
      </c>
      <c r="D3">
        <v>0</v>
      </c>
      <c r="E3" t="s">
        <v>1</v>
      </c>
    </row>
    <row r="4" spans="1:5" x14ac:dyDescent="0.3">
      <c r="A4">
        <v>370</v>
      </c>
      <c r="B4">
        <f>INT(A4/100)</f>
        <v>3</v>
      </c>
      <c r="C4">
        <f>INT((A4-B4*100)/10)</f>
        <v>7</v>
      </c>
      <c r="D4">
        <f>A4-B4*100-C4*10</f>
        <v>0</v>
      </c>
      <c r="E4" t="s">
        <v>0</v>
      </c>
    </row>
    <row r="5" spans="1:5" x14ac:dyDescent="0.3">
      <c r="A5">
        <v>371</v>
      </c>
      <c r="B5">
        <f>INT(A5/100)</f>
        <v>3</v>
      </c>
      <c r="C5">
        <f>INT((A5-B5*100)/10)</f>
        <v>7</v>
      </c>
      <c r="D5">
        <f>A5-B5*100-C5*10</f>
        <v>1</v>
      </c>
      <c r="E5" t="s">
        <v>0</v>
      </c>
    </row>
    <row r="6" spans="1:5" x14ac:dyDescent="0.3">
      <c r="A6">
        <v>407</v>
      </c>
      <c r="B6">
        <f>INT(A6/100)</f>
        <v>4</v>
      </c>
      <c r="C6">
        <f>INT((A6-B6*100)/10)</f>
        <v>0</v>
      </c>
      <c r="D6">
        <f>A6-B6*100-C6*10</f>
        <v>7</v>
      </c>
      <c r="E6" t="s">
        <v>0</v>
      </c>
    </row>
    <row r="7" spans="1:5" x14ac:dyDescent="0.3">
      <c r="A7">
        <v>420</v>
      </c>
      <c r="B7">
        <v>4</v>
      </c>
      <c r="C7">
        <v>2</v>
      </c>
      <c r="D7">
        <v>0</v>
      </c>
      <c r="E7" t="s">
        <v>1</v>
      </c>
    </row>
    <row r="8" spans="1:5" x14ac:dyDescent="0.3">
      <c r="A8">
        <v>477</v>
      </c>
      <c r="B8">
        <v>4</v>
      </c>
      <c r="C8">
        <v>7</v>
      </c>
      <c r="D8">
        <v>7</v>
      </c>
      <c r="E8" t="s">
        <v>1</v>
      </c>
    </row>
    <row r="9" spans="1:5" x14ac:dyDescent="0.3">
      <c r="A9">
        <v>839</v>
      </c>
      <c r="B9">
        <v>8</v>
      </c>
      <c r="C9">
        <v>3</v>
      </c>
      <c r="D9">
        <v>9</v>
      </c>
      <c r="E9" t="s">
        <v>1</v>
      </c>
    </row>
    <row r="10" spans="1:5" x14ac:dyDescent="0.3">
      <c r="A10">
        <v>899</v>
      </c>
      <c r="B10">
        <v>8</v>
      </c>
      <c r="C10">
        <v>9</v>
      </c>
      <c r="D10">
        <v>9</v>
      </c>
      <c r="E10" t="s">
        <v>1</v>
      </c>
    </row>
    <row r="11" spans="1:5" x14ac:dyDescent="0.3">
      <c r="B11">
        <f>INT(A11/100)</f>
        <v>0</v>
      </c>
      <c r="C11">
        <f>INT((A11-B11*100)/10)</f>
        <v>0</v>
      </c>
      <c r="D11">
        <f>A11-B11*100-C11*10</f>
        <v>0</v>
      </c>
    </row>
  </sheetData>
  <sortState xmlns:xlrd2="http://schemas.microsoft.com/office/spreadsheetml/2017/richdata2" ref="A2:E11">
    <sortCondition ref="A4:A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3DBD-68EC-44F5-81B8-9618923A8605}">
  <dimension ref="A1:O12"/>
  <sheetViews>
    <sheetView tabSelected="1" workbookViewId="0">
      <selection sqref="A1:O1048576"/>
    </sheetView>
  </sheetViews>
  <sheetFormatPr defaultRowHeight="14.4" x14ac:dyDescent="0.3"/>
  <cols>
    <col min="2" max="13" width="8.88671875" customWidth="1"/>
    <col min="14" max="14" width="9.88671875" customWidth="1"/>
    <col min="15" max="15" width="9.88671875" bestFit="1" customWidth="1"/>
  </cols>
  <sheetData>
    <row r="1" spans="1:15" x14ac:dyDescent="0.3">
      <c r="A1" s="1" t="s">
        <v>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12</v>
      </c>
      <c r="I1" s="1" t="s">
        <v>11</v>
      </c>
      <c r="J1" s="1" t="s">
        <v>13</v>
      </c>
      <c r="K1" s="1" t="s">
        <v>15</v>
      </c>
      <c r="L1" s="1" t="s">
        <v>9</v>
      </c>
      <c r="M1" s="1" t="s">
        <v>8</v>
      </c>
      <c r="N1" s="1"/>
      <c r="O1" s="1" t="s">
        <v>14</v>
      </c>
    </row>
    <row r="2" spans="1:15" x14ac:dyDescent="0.3">
      <c r="A2" s="1">
        <v>2026</v>
      </c>
      <c r="B2" s="1">
        <f t="shared" ref="B2:B4" si="0">MOD(A2,19)</f>
        <v>12</v>
      </c>
      <c r="C2" s="1">
        <f t="shared" ref="C2:C4" si="1">MOD(A2,4)</f>
        <v>2</v>
      </c>
      <c r="D2" s="1">
        <f t="shared" ref="D2:D4" si="2">MOD(A2,7)</f>
        <v>3</v>
      </c>
      <c r="E2" s="1">
        <f t="shared" ref="E2:E4" si="3">MOD(19*B2+24,30)</f>
        <v>12</v>
      </c>
      <c r="F2" s="1">
        <f t="shared" ref="F2:F4" si="4">MOD(2*C2+4*D2+6*E2+5,7)</f>
        <v>2</v>
      </c>
      <c r="G2" s="1" t="b">
        <f t="shared" ref="G2:G4" si="5">AND(F2=6,E2=29)</f>
        <v>0</v>
      </c>
      <c r="H2" s="1">
        <v>47</v>
      </c>
      <c r="I2" s="1" t="b">
        <f t="shared" ref="I2:I4" si="6">AND(F2=6,E2=28,B2&gt;10)</f>
        <v>0</v>
      </c>
      <c r="J2" s="1">
        <v>46</v>
      </c>
      <c r="K2" s="1">
        <f t="shared" ref="K2:K4" si="7">22+E2+F2</f>
        <v>36</v>
      </c>
      <c r="L2" s="1">
        <f t="shared" ref="L2:L4" si="8">IF(K2&gt;31,K2-31,K2)</f>
        <v>5</v>
      </c>
      <c r="M2" s="1">
        <f t="shared" ref="M2:M4" si="9">IF(G2,H2,IF(I2,J2,L2))</f>
        <v>5</v>
      </c>
      <c r="N2" s="2">
        <f t="shared" ref="N2:N4" si="10">DATE(A2,3,1)</f>
        <v>46082</v>
      </c>
      <c r="O2" s="2">
        <f t="shared" ref="O2:O4" si="11">N2+K2-1</f>
        <v>46117</v>
      </c>
    </row>
    <row r="3" spans="1:15" x14ac:dyDescent="0.3">
      <c r="A3" s="1">
        <v>2025</v>
      </c>
      <c r="B3" s="1">
        <f t="shared" si="0"/>
        <v>11</v>
      </c>
      <c r="C3" s="1">
        <f t="shared" si="1"/>
        <v>1</v>
      </c>
      <c r="D3" s="1">
        <f t="shared" si="2"/>
        <v>2</v>
      </c>
      <c r="E3" s="1">
        <f t="shared" si="3"/>
        <v>23</v>
      </c>
      <c r="F3" s="1">
        <f t="shared" si="4"/>
        <v>6</v>
      </c>
      <c r="G3" s="1" t="b">
        <f t="shared" si="5"/>
        <v>0</v>
      </c>
      <c r="H3" s="1">
        <v>48</v>
      </c>
      <c r="I3" s="1" t="b">
        <f t="shared" si="6"/>
        <v>0</v>
      </c>
      <c r="J3" s="1">
        <v>47</v>
      </c>
      <c r="K3" s="1">
        <f t="shared" si="7"/>
        <v>51</v>
      </c>
      <c r="L3" s="1">
        <f t="shared" si="8"/>
        <v>20</v>
      </c>
      <c r="M3" s="1">
        <f t="shared" si="9"/>
        <v>20</v>
      </c>
      <c r="N3" s="2">
        <f t="shared" si="10"/>
        <v>45717</v>
      </c>
      <c r="O3" s="2">
        <f t="shared" si="11"/>
        <v>45767</v>
      </c>
    </row>
    <row r="4" spans="1:15" x14ac:dyDescent="0.3">
      <c r="A4" s="1">
        <v>2024</v>
      </c>
      <c r="B4" s="1">
        <f t="shared" si="0"/>
        <v>10</v>
      </c>
      <c r="C4" s="1">
        <f t="shared" si="1"/>
        <v>0</v>
      </c>
      <c r="D4" s="1">
        <f t="shared" si="2"/>
        <v>1</v>
      </c>
      <c r="E4" s="1">
        <f t="shared" si="3"/>
        <v>4</v>
      </c>
      <c r="F4" s="1">
        <f t="shared" si="4"/>
        <v>5</v>
      </c>
      <c r="G4" s="1" t="b">
        <f t="shared" si="5"/>
        <v>0</v>
      </c>
      <c r="H4" s="1">
        <v>49</v>
      </c>
      <c r="I4" s="1" t="b">
        <f t="shared" si="6"/>
        <v>0</v>
      </c>
      <c r="J4" s="1">
        <v>48</v>
      </c>
      <c r="K4" s="1">
        <f t="shared" si="7"/>
        <v>31</v>
      </c>
      <c r="L4" s="1">
        <f t="shared" si="8"/>
        <v>31</v>
      </c>
      <c r="M4" s="1">
        <f t="shared" si="9"/>
        <v>31</v>
      </c>
      <c r="N4" s="2">
        <f t="shared" si="10"/>
        <v>45352</v>
      </c>
      <c r="O4" s="2">
        <f t="shared" si="11"/>
        <v>45382</v>
      </c>
    </row>
    <row r="5" spans="1:15" x14ac:dyDescent="0.3">
      <c r="A5" s="1">
        <v>2023</v>
      </c>
      <c r="B5" s="1">
        <f>MOD(A5,19)</f>
        <v>9</v>
      </c>
      <c r="C5" s="1">
        <f>MOD(A5,4)</f>
        <v>3</v>
      </c>
      <c r="D5" s="1">
        <f>MOD(A5,7)</f>
        <v>0</v>
      </c>
      <c r="E5" s="1">
        <f>MOD(19*B5+24,30)</f>
        <v>15</v>
      </c>
      <c r="F5" s="1">
        <f>MOD(2*C5+4*D5+6*E5+5,7)</f>
        <v>3</v>
      </c>
      <c r="G5" s="1" t="b">
        <f>AND(F5=6,E5=29)</f>
        <v>0</v>
      </c>
      <c r="H5" s="1">
        <v>50</v>
      </c>
      <c r="I5" s="1" t="b">
        <f>AND(F5=6,E5=28,B5&gt;10)</f>
        <v>0</v>
      </c>
      <c r="J5" s="1">
        <v>49</v>
      </c>
      <c r="K5" s="1">
        <f>22+E5+F5</f>
        <v>40</v>
      </c>
      <c r="L5" s="1">
        <f>IF(K5&gt;31,K5-31,K5)</f>
        <v>9</v>
      </c>
      <c r="M5" s="1">
        <f>IF(G5,H5,IF(I5,J5,L5))</f>
        <v>9</v>
      </c>
      <c r="N5" s="2">
        <f>DATE(A5,3,1)</f>
        <v>44986</v>
      </c>
      <c r="O5" s="2">
        <f>N5+K5-1</f>
        <v>45025</v>
      </c>
    </row>
    <row r="6" spans="1:15" x14ac:dyDescent="0.3">
      <c r="A6" s="1">
        <v>2022</v>
      </c>
      <c r="B6" s="1">
        <f t="shared" ref="B6:B12" si="12">MOD(A6,19)</f>
        <v>8</v>
      </c>
      <c r="C6" s="1">
        <f t="shared" ref="C6:C12" si="13">MOD(A6,4)</f>
        <v>2</v>
      </c>
      <c r="D6" s="1">
        <f t="shared" ref="D6:D12" si="14">MOD(A6,7)</f>
        <v>6</v>
      </c>
      <c r="E6" s="1">
        <f t="shared" ref="E6:E12" si="15">MOD(19*B6+24,30)</f>
        <v>26</v>
      </c>
      <c r="F6" s="1">
        <f t="shared" ref="F6:F12" si="16">MOD(2*C6+4*D6+6*E6+5,7)</f>
        <v>0</v>
      </c>
      <c r="G6" s="1" t="b">
        <f t="shared" ref="G6:G12" si="17">AND(F6=6,E6=29)</f>
        <v>0</v>
      </c>
      <c r="H6" s="1">
        <v>51</v>
      </c>
      <c r="I6" s="1" t="b">
        <f t="shared" ref="I6:I12" si="18">AND(F6=6,E6=28,B6&gt;10)</f>
        <v>0</v>
      </c>
      <c r="J6" s="1">
        <v>50</v>
      </c>
      <c r="K6" s="1">
        <f t="shared" ref="K6:K12" si="19">22+E6+F6</f>
        <v>48</v>
      </c>
      <c r="L6" s="1">
        <f t="shared" ref="L6:L12" si="20">IF(K6&gt;31,K6-31,K6)</f>
        <v>17</v>
      </c>
      <c r="M6" s="1">
        <f t="shared" ref="M6:M12" si="21">IF(G6,H6,IF(I6,J6,L6))</f>
        <v>17</v>
      </c>
      <c r="N6" s="2">
        <f t="shared" ref="N6:N12" si="22">DATE(A6,3,1)</f>
        <v>44621</v>
      </c>
      <c r="O6" s="2">
        <f t="shared" ref="O6:O12" si="23">N6+K6-1</f>
        <v>44668</v>
      </c>
    </row>
    <row r="7" spans="1:15" x14ac:dyDescent="0.3">
      <c r="A7" s="1">
        <v>2021</v>
      </c>
      <c r="B7" s="1">
        <f t="shared" si="12"/>
        <v>7</v>
      </c>
      <c r="C7" s="1">
        <f t="shared" si="13"/>
        <v>1</v>
      </c>
      <c r="D7" s="1">
        <f t="shared" si="14"/>
        <v>5</v>
      </c>
      <c r="E7" s="1">
        <f t="shared" si="15"/>
        <v>7</v>
      </c>
      <c r="F7" s="1">
        <f t="shared" si="16"/>
        <v>6</v>
      </c>
      <c r="G7" s="1" t="b">
        <f t="shared" si="17"/>
        <v>0</v>
      </c>
      <c r="H7" s="1">
        <v>52</v>
      </c>
      <c r="I7" s="1" t="b">
        <f t="shared" si="18"/>
        <v>0</v>
      </c>
      <c r="J7" s="1">
        <v>51</v>
      </c>
      <c r="K7" s="1">
        <f t="shared" si="19"/>
        <v>35</v>
      </c>
      <c r="L7" s="1">
        <f t="shared" si="20"/>
        <v>4</v>
      </c>
      <c r="M7" s="1">
        <f t="shared" si="21"/>
        <v>4</v>
      </c>
      <c r="N7" s="2">
        <f t="shared" si="22"/>
        <v>44256</v>
      </c>
      <c r="O7" s="2">
        <f t="shared" si="23"/>
        <v>44290</v>
      </c>
    </row>
    <row r="8" spans="1:15" x14ac:dyDescent="0.3">
      <c r="A8" s="1">
        <v>2020</v>
      </c>
      <c r="B8" s="1">
        <f t="shared" si="12"/>
        <v>6</v>
      </c>
      <c r="C8" s="1">
        <f t="shared" si="13"/>
        <v>0</v>
      </c>
      <c r="D8" s="1">
        <f t="shared" si="14"/>
        <v>4</v>
      </c>
      <c r="E8" s="1">
        <f t="shared" si="15"/>
        <v>18</v>
      </c>
      <c r="F8" s="1">
        <f t="shared" si="16"/>
        <v>3</v>
      </c>
      <c r="G8" s="1" t="b">
        <f t="shared" si="17"/>
        <v>0</v>
      </c>
      <c r="H8" s="1">
        <v>53</v>
      </c>
      <c r="I8" s="1" t="b">
        <f t="shared" si="18"/>
        <v>0</v>
      </c>
      <c r="J8" s="1">
        <v>52</v>
      </c>
      <c r="K8" s="1">
        <f t="shared" si="19"/>
        <v>43</v>
      </c>
      <c r="L8" s="1">
        <f t="shared" si="20"/>
        <v>12</v>
      </c>
      <c r="M8" s="1">
        <f t="shared" si="21"/>
        <v>12</v>
      </c>
      <c r="N8" s="2">
        <f t="shared" si="22"/>
        <v>43891</v>
      </c>
      <c r="O8" s="2">
        <f t="shared" si="23"/>
        <v>43933</v>
      </c>
    </row>
    <row r="9" spans="1:15" x14ac:dyDescent="0.3">
      <c r="A9" s="1">
        <v>2019</v>
      </c>
      <c r="B9" s="1">
        <f t="shared" si="12"/>
        <v>5</v>
      </c>
      <c r="C9" s="1">
        <f t="shared" si="13"/>
        <v>3</v>
      </c>
      <c r="D9" s="1">
        <f t="shared" si="14"/>
        <v>3</v>
      </c>
      <c r="E9" s="1">
        <f t="shared" si="15"/>
        <v>29</v>
      </c>
      <c r="F9" s="1">
        <f t="shared" si="16"/>
        <v>1</v>
      </c>
      <c r="G9" s="1" t="b">
        <f t="shared" si="17"/>
        <v>0</v>
      </c>
      <c r="H9" s="1">
        <v>54</v>
      </c>
      <c r="I9" s="1" t="b">
        <f t="shared" si="18"/>
        <v>0</v>
      </c>
      <c r="J9" s="1">
        <v>53</v>
      </c>
      <c r="K9" s="1">
        <f t="shared" si="19"/>
        <v>52</v>
      </c>
      <c r="L9" s="1">
        <f t="shared" si="20"/>
        <v>21</v>
      </c>
      <c r="M9" s="1">
        <f t="shared" si="21"/>
        <v>21</v>
      </c>
      <c r="N9" s="2">
        <f t="shared" si="22"/>
        <v>43525</v>
      </c>
      <c r="O9" s="2">
        <f t="shared" si="23"/>
        <v>43576</v>
      </c>
    </row>
    <row r="10" spans="1:15" x14ac:dyDescent="0.3">
      <c r="A10" s="1">
        <v>2018</v>
      </c>
      <c r="B10" s="1">
        <f t="shared" si="12"/>
        <v>4</v>
      </c>
      <c r="C10" s="1">
        <f t="shared" si="13"/>
        <v>2</v>
      </c>
      <c r="D10" s="1">
        <f t="shared" si="14"/>
        <v>2</v>
      </c>
      <c r="E10" s="1">
        <f t="shared" si="15"/>
        <v>10</v>
      </c>
      <c r="F10" s="1">
        <f t="shared" si="16"/>
        <v>0</v>
      </c>
      <c r="G10" s="1" t="b">
        <f t="shared" si="17"/>
        <v>0</v>
      </c>
      <c r="H10" s="1">
        <v>55</v>
      </c>
      <c r="I10" s="1" t="b">
        <f t="shared" si="18"/>
        <v>0</v>
      </c>
      <c r="J10" s="1">
        <v>54</v>
      </c>
      <c r="K10" s="1">
        <f t="shared" si="19"/>
        <v>32</v>
      </c>
      <c r="L10" s="1">
        <f t="shared" si="20"/>
        <v>1</v>
      </c>
      <c r="M10" s="1">
        <f t="shared" si="21"/>
        <v>1</v>
      </c>
      <c r="N10" s="2">
        <f t="shared" si="22"/>
        <v>43160</v>
      </c>
      <c r="O10" s="2">
        <f t="shared" si="23"/>
        <v>43191</v>
      </c>
    </row>
    <row r="11" spans="1:15" x14ac:dyDescent="0.3">
      <c r="A11" s="1">
        <v>2017</v>
      </c>
      <c r="B11" s="1">
        <f t="shared" si="12"/>
        <v>3</v>
      </c>
      <c r="C11" s="1">
        <f t="shared" si="13"/>
        <v>1</v>
      </c>
      <c r="D11" s="1">
        <f t="shared" si="14"/>
        <v>1</v>
      </c>
      <c r="E11" s="1">
        <f t="shared" si="15"/>
        <v>21</v>
      </c>
      <c r="F11" s="1">
        <f t="shared" si="16"/>
        <v>4</v>
      </c>
      <c r="G11" s="1" t="b">
        <f t="shared" si="17"/>
        <v>0</v>
      </c>
      <c r="H11" s="1">
        <v>56</v>
      </c>
      <c r="I11" s="1" t="b">
        <f t="shared" si="18"/>
        <v>0</v>
      </c>
      <c r="J11" s="1">
        <v>55</v>
      </c>
      <c r="K11" s="1">
        <f t="shared" si="19"/>
        <v>47</v>
      </c>
      <c r="L11" s="1">
        <f t="shared" si="20"/>
        <v>16</v>
      </c>
      <c r="M11" s="1">
        <f t="shared" si="21"/>
        <v>16</v>
      </c>
      <c r="N11" s="2">
        <f t="shared" si="22"/>
        <v>42795</v>
      </c>
      <c r="O11" s="2">
        <f t="shared" si="23"/>
        <v>42841</v>
      </c>
    </row>
    <row r="12" spans="1:15" x14ac:dyDescent="0.3">
      <c r="A12" s="1">
        <v>2016</v>
      </c>
      <c r="B12" s="1">
        <f t="shared" si="12"/>
        <v>2</v>
      </c>
      <c r="C12" s="1">
        <f t="shared" si="13"/>
        <v>0</v>
      </c>
      <c r="D12" s="1">
        <f t="shared" si="14"/>
        <v>0</v>
      </c>
      <c r="E12" s="1">
        <f t="shared" si="15"/>
        <v>2</v>
      </c>
      <c r="F12" s="1">
        <f t="shared" si="16"/>
        <v>3</v>
      </c>
      <c r="G12" s="1" t="b">
        <f t="shared" si="17"/>
        <v>0</v>
      </c>
      <c r="H12" s="1">
        <v>57</v>
      </c>
      <c r="I12" s="1" t="b">
        <f t="shared" si="18"/>
        <v>0</v>
      </c>
      <c r="J12" s="1">
        <v>56</v>
      </c>
      <c r="K12" s="1">
        <f t="shared" si="19"/>
        <v>27</v>
      </c>
      <c r="L12" s="1">
        <f t="shared" si="20"/>
        <v>27</v>
      </c>
      <c r="M12" s="1">
        <f t="shared" si="21"/>
        <v>27</v>
      </c>
      <c r="N12" s="2">
        <f t="shared" si="22"/>
        <v>42430</v>
      </c>
      <c r="O12" s="2">
        <f t="shared" si="23"/>
        <v>42456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518E-33F9-4A8B-9A3F-115E3FAE8A7A}">
  <dimension ref="A1:K20"/>
  <sheetViews>
    <sheetView workbookViewId="0">
      <selection activeCell="I18" sqref="I18:I19"/>
    </sheetView>
  </sheetViews>
  <sheetFormatPr defaultRowHeight="14.4" x14ac:dyDescent="0.3"/>
  <sheetData>
    <row r="1" spans="1:11" x14ac:dyDescent="0.3">
      <c r="A1">
        <f ca="1">INT(RAND()*8)+3</f>
        <v>4</v>
      </c>
      <c r="B1">
        <f t="shared" ref="B1:C1" ca="1" si="0">INT(RAND()*8)+3</f>
        <v>4</v>
      </c>
      <c r="C1">
        <f t="shared" ca="1" si="0"/>
        <v>7</v>
      </c>
    </row>
    <row r="2" spans="1:11" x14ac:dyDescent="0.3">
      <c r="A2">
        <f t="shared" ref="A2:C6" ca="1" si="1">INT(RAND()*8)+3</f>
        <v>6</v>
      </c>
      <c r="B2">
        <f t="shared" ca="1" si="1"/>
        <v>9</v>
      </c>
      <c r="C2">
        <f t="shared" ca="1" si="1"/>
        <v>10</v>
      </c>
      <c r="F2" cm="1">
        <f t="array" aca="1" ref="F2:K4" ca="1">TRANSPOSE(A1:C6)</f>
        <v>4</v>
      </c>
      <c r="G2">
        <f ca="1"/>
        <v>6</v>
      </c>
      <c r="H2">
        <f ca="1"/>
        <v>10</v>
      </c>
      <c r="I2">
        <f ca="1"/>
        <v>10</v>
      </c>
      <c r="J2">
        <f ca="1"/>
        <v>8</v>
      </c>
      <c r="K2">
        <f ca="1"/>
        <v>9</v>
      </c>
    </row>
    <row r="3" spans="1:11" x14ac:dyDescent="0.3">
      <c r="A3">
        <f t="shared" ca="1" si="1"/>
        <v>10</v>
      </c>
      <c r="B3">
        <f t="shared" ca="1" si="1"/>
        <v>8</v>
      </c>
      <c r="C3">
        <f t="shared" ca="1" si="1"/>
        <v>8</v>
      </c>
      <c r="F3">
        <f ca="1"/>
        <v>4</v>
      </c>
      <c r="G3">
        <f ca="1"/>
        <v>9</v>
      </c>
      <c r="H3">
        <f ca="1"/>
        <v>8</v>
      </c>
      <c r="I3">
        <f ca="1"/>
        <v>7</v>
      </c>
      <c r="J3">
        <f ca="1"/>
        <v>9</v>
      </c>
      <c r="K3">
        <f ca="1"/>
        <v>6</v>
      </c>
    </row>
    <row r="4" spans="1:11" x14ac:dyDescent="0.3">
      <c r="A4">
        <f t="shared" ca="1" si="1"/>
        <v>10</v>
      </c>
      <c r="B4">
        <f t="shared" ca="1" si="1"/>
        <v>7</v>
      </c>
      <c r="C4">
        <f t="shared" ca="1" si="1"/>
        <v>7</v>
      </c>
      <c r="F4">
        <f ca="1"/>
        <v>7</v>
      </c>
      <c r="G4">
        <f ca="1"/>
        <v>10</v>
      </c>
      <c r="H4">
        <f ca="1"/>
        <v>8</v>
      </c>
      <c r="I4">
        <f ca="1"/>
        <v>7</v>
      </c>
      <c r="J4">
        <f ca="1"/>
        <v>3</v>
      </c>
      <c r="K4">
        <f ca="1"/>
        <v>7</v>
      </c>
    </row>
    <row r="5" spans="1:11" x14ac:dyDescent="0.3">
      <c r="A5">
        <f t="shared" ca="1" si="1"/>
        <v>8</v>
      </c>
      <c r="B5">
        <f t="shared" ca="1" si="1"/>
        <v>9</v>
      </c>
      <c r="C5">
        <f t="shared" ca="1" si="1"/>
        <v>3</v>
      </c>
    </row>
    <row r="6" spans="1:11" x14ac:dyDescent="0.3">
      <c r="A6">
        <f t="shared" ca="1" si="1"/>
        <v>9</v>
      </c>
      <c r="B6">
        <f t="shared" ca="1" si="1"/>
        <v>6</v>
      </c>
      <c r="C6">
        <f t="shared" ca="1" si="1"/>
        <v>7</v>
      </c>
    </row>
    <row r="10" spans="1:11" x14ac:dyDescent="0.3">
      <c r="A10">
        <v>8</v>
      </c>
      <c r="B10">
        <v>4</v>
      </c>
      <c r="C10">
        <v>4</v>
      </c>
    </row>
    <row r="11" spans="1:11" x14ac:dyDescent="0.3">
      <c r="A11">
        <v>4</v>
      </c>
      <c r="B11">
        <v>7</v>
      </c>
      <c r="C11">
        <v>10</v>
      </c>
      <c r="F11">
        <v>8</v>
      </c>
      <c r="G11">
        <v>4</v>
      </c>
      <c r="H11">
        <v>7</v>
      </c>
      <c r="I11">
        <v>9</v>
      </c>
      <c r="J11">
        <v>8</v>
      </c>
      <c r="K11">
        <v>10</v>
      </c>
    </row>
    <row r="12" spans="1:11" x14ac:dyDescent="0.3">
      <c r="A12">
        <v>7</v>
      </c>
      <c r="B12">
        <v>7</v>
      </c>
      <c r="C12">
        <v>3</v>
      </c>
      <c r="F12">
        <v>4</v>
      </c>
      <c r="G12">
        <v>7</v>
      </c>
      <c r="H12">
        <v>7</v>
      </c>
      <c r="I12">
        <v>7</v>
      </c>
      <c r="J12">
        <v>7</v>
      </c>
      <c r="K12">
        <v>9</v>
      </c>
    </row>
    <row r="13" spans="1:11" x14ac:dyDescent="0.3">
      <c r="A13">
        <v>9</v>
      </c>
      <c r="B13">
        <v>7</v>
      </c>
      <c r="C13">
        <v>5</v>
      </c>
      <c r="F13">
        <v>4</v>
      </c>
      <c r="G13">
        <v>10</v>
      </c>
      <c r="H13">
        <v>3</v>
      </c>
      <c r="I13">
        <v>5</v>
      </c>
      <c r="J13">
        <v>7</v>
      </c>
      <c r="K13">
        <v>3</v>
      </c>
    </row>
    <row r="14" spans="1:11" x14ac:dyDescent="0.3">
      <c r="A14">
        <v>8</v>
      </c>
      <c r="B14">
        <v>7</v>
      </c>
      <c r="C14">
        <v>7</v>
      </c>
    </row>
    <row r="15" spans="1:11" x14ac:dyDescent="0.3">
      <c r="A15">
        <v>10</v>
      </c>
      <c r="B15">
        <v>9</v>
      </c>
      <c r="C15">
        <v>3</v>
      </c>
    </row>
    <row r="18" spans="1:8" x14ac:dyDescent="0.3">
      <c r="A18">
        <v>8</v>
      </c>
      <c r="B18">
        <v>3</v>
      </c>
      <c r="F18">
        <v>8</v>
      </c>
      <c r="G18">
        <v>8</v>
      </c>
      <c r="H18">
        <v>4</v>
      </c>
    </row>
    <row r="19" spans="1:8" x14ac:dyDescent="0.3">
      <c r="A19">
        <v>8</v>
      </c>
      <c r="B19">
        <v>4</v>
      </c>
      <c r="F19">
        <v>3</v>
      </c>
      <c r="G19">
        <v>4</v>
      </c>
      <c r="H19">
        <v>8</v>
      </c>
    </row>
    <row r="20" spans="1:8" x14ac:dyDescent="0.3">
      <c r="A20">
        <v>4</v>
      </c>
      <c r="B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húsvét</vt:lpstr>
      <vt:lpstr>transzponált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Boros Sándor</cp:lastModifiedBy>
  <dcterms:created xsi:type="dcterms:W3CDTF">2015-06-05T18:19:34Z</dcterms:created>
  <dcterms:modified xsi:type="dcterms:W3CDTF">2023-07-03T07:06:54Z</dcterms:modified>
</cp:coreProperties>
</file>