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2270" firstSheet="1" activeTab="5"/>
  </bookViews>
  <sheets>
    <sheet name="Отчет о результатах 1" sheetId="2" r:id="rId1"/>
    <sheet name="Отчет об устойчивости 1" sheetId="3" r:id="rId2"/>
    <sheet name="Пример" sheetId="1" r:id="rId3"/>
    <sheet name="Задача" sheetId="4" r:id="rId4"/>
    <sheet name="Задача_ручн" sheetId="7" r:id="rId5"/>
    <sheet name="Лист5" sheetId="10" r:id="rId6"/>
  </sheets>
  <definedNames>
    <definedName name="solver_adj" localSheetId="3" hidden="1">Задача!$C$16:$F$18</definedName>
    <definedName name="solver_adj" localSheetId="4" hidden="1">Задача_ручн!$B$2:$M$2</definedName>
    <definedName name="solver_adj" localSheetId="2" hidden="1">Пример!$B$8:$E$10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1" localSheetId="3" hidden="1">Задача!$C$16:$F$18</definedName>
    <definedName name="solver_lhs1" localSheetId="4" hidden="1">Задача_ручн!$B$2:$M$2</definedName>
    <definedName name="solver_lhs1" localSheetId="2" hidden="1">Пример!$B$11:$E$11</definedName>
    <definedName name="solver_lhs2" localSheetId="3" hidden="1">Задача!$C$16:$F$18</definedName>
    <definedName name="solver_lhs2" localSheetId="4" hidden="1">Задача_ручн!$B$2:$M$2</definedName>
    <definedName name="solver_lhs2" localSheetId="2" hidden="1">Пример!$B$8:$E$10</definedName>
    <definedName name="solver_lhs3" localSheetId="3" hidden="1">Задача!$C$19</definedName>
    <definedName name="solver_lhs3" localSheetId="4" hidden="1">Задача_ручн!$N$10</definedName>
    <definedName name="solver_lhs3" localSheetId="2" hidden="1">Пример!$F$8:$F$10</definedName>
    <definedName name="solver_lhs4" localSheetId="3" hidden="1">Задача!$D$19</definedName>
    <definedName name="solver_lhs4" localSheetId="4" hidden="1">Задача_ручн!$N$11</definedName>
    <definedName name="solver_lhs5" localSheetId="3" hidden="1">Задача!$E$19</definedName>
    <definedName name="solver_lhs5" localSheetId="4" hidden="1">Задача_ручн!$N$5</definedName>
    <definedName name="solver_lhs6" localSheetId="3" hidden="1">Задача!$F$19</definedName>
    <definedName name="solver_lhs6" localSheetId="4" hidden="1">Задача_ручн!$N$6</definedName>
    <definedName name="solver_lhs7" localSheetId="3" hidden="1">Задача!$G$16</definedName>
    <definedName name="solver_lhs7" localSheetId="4" hidden="1">Задача_ручн!$N$7</definedName>
    <definedName name="solver_lhs8" localSheetId="3" hidden="1">Задача!$G$17</definedName>
    <definedName name="solver_lhs8" localSheetId="4" hidden="1">Задача_ручн!$N$8</definedName>
    <definedName name="solver_lhs9" localSheetId="3" hidden="1">Задача!$G$18</definedName>
    <definedName name="solver_lhs9" localSheetId="4" hidden="1">Задача_ручн!$N$9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um" localSheetId="3" hidden="1">9</definedName>
    <definedName name="solver_num" localSheetId="4" hidden="1">9</definedName>
    <definedName name="solver_num" localSheetId="2" hidden="1">3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3" hidden="1">Задача!$K$3</definedName>
    <definedName name="solver_opt" localSheetId="4" hidden="1">Задача_ручн!$N$2</definedName>
    <definedName name="solver_opt" localSheetId="2" hidden="1">Пример!$G$3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2" hidden="1">1</definedName>
    <definedName name="solver_rel1" localSheetId="3" hidden="1">4</definedName>
    <definedName name="solver_rel1" localSheetId="4" hidden="1">4</definedName>
    <definedName name="solver_rel1" localSheetId="2" hidden="1">2</definedName>
    <definedName name="solver_rel2" localSheetId="3" hidden="1">3</definedName>
    <definedName name="solver_rel2" localSheetId="4" hidden="1">3</definedName>
    <definedName name="solver_rel2" localSheetId="2" hidden="1">3</definedName>
    <definedName name="solver_rel3" localSheetId="3" hidden="1">3</definedName>
    <definedName name="solver_rel3" localSheetId="4" hidden="1">3</definedName>
    <definedName name="solver_rel3" localSheetId="2" hidden="1">2</definedName>
    <definedName name="solver_rel4" localSheetId="3" hidden="1">3</definedName>
    <definedName name="solver_rel4" localSheetId="4" hidden="1">3</definedName>
    <definedName name="solver_rel5" localSheetId="3" hidden="1">3</definedName>
    <definedName name="solver_rel5" localSheetId="4" hidden="1">2</definedName>
    <definedName name="solver_rel6" localSheetId="3" hidden="1">3</definedName>
    <definedName name="solver_rel6" localSheetId="4" hidden="1">2</definedName>
    <definedName name="solver_rel7" localSheetId="3" hidden="1">2</definedName>
    <definedName name="solver_rel7" localSheetId="4" hidden="1">2</definedName>
    <definedName name="solver_rel8" localSheetId="3" hidden="1">2</definedName>
    <definedName name="solver_rel8" localSheetId="4" hidden="1">3</definedName>
    <definedName name="solver_rel9" localSheetId="3" hidden="1">2</definedName>
    <definedName name="solver_rel9" localSheetId="4" hidden="1">3</definedName>
    <definedName name="solver_rhs1" localSheetId="3" hidden="1">целое</definedName>
    <definedName name="solver_rhs1" localSheetId="4" hidden="1">целое</definedName>
    <definedName name="solver_rhs1" localSheetId="2" hidden="1">Пример!$B$6:$E$6</definedName>
    <definedName name="solver_rhs2" localSheetId="3" hidden="1">0</definedName>
    <definedName name="solver_rhs2" localSheetId="4" hidden="1">0</definedName>
    <definedName name="solver_rhs2" localSheetId="2" hidden="1">0</definedName>
    <definedName name="solver_rhs3" localSheetId="3" hidden="1">300</definedName>
    <definedName name="solver_rhs3" localSheetId="4" hidden="1">Задача_ручн!$P$10</definedName>
    <definedName name="solver_rhs3" localSheetId="2" hidden="1">Пример!$F$3:$F$5</definedName>
    <definedName name="solver_rhs4" localSheetId="3" hidden="1">200</definedName>
    <definedName name="solver_rhs4" localSheetId="4" hidden="1">Задача_ручн!$P$11</definedName>
    <definedName name="solver_rhs5" localSheetId="3" hidden="1">1000</definedName>
    <definedName name="solver_rhs5" localSheetId="4" hidden="1">Задача_ручн!$P$5</definedName>
    <definedName name="solver_rhs6" localSheetId="3" hidden="1">500</definedName>
    <definedName name="solver_rhs6" localSheetId="4" hidden="1">Задача_ручн!$P$6</definedName>
    <definedName name="solver_rhs7" localSheetId="3" hidden="1">Задача!$B$3</definedName>
    <definedName name="solver_rhs7" localSheetId="4" hidden="1">Задача_ручн!$P$7</definedName>
    <definedName name="solver_rhs8" localSheetId="3" hidden="1">Задача!$B$4</definedName>
    <definedName name="solver_rhs8" localSheetId="4" hidden="1">Задача_ручн!$P$8</definedName>
    <definedName name="solver_rhs9" localSheetId="3" hidden="1">Задача!$B$5</definedName>
    <definedName name="solver_rhs9" localSheetId="4" hidden="1">Задача_ручн!$P$9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3" hidden="1">0</definedName>
    <definedName name="solver_ssz" localSheetId="4" hidden="1">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3" hidden="1">0.01</definedName>
    <definedName name="solver_tol" localSheetId="4" hidden="1">0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2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N9" i="7"/>
  <c r="N10" i="7"/>
  <c r="N11" i="7"/>
  <c r="N8" i="7"/>
  <c r="N6" i="7"/>
  <c r="N7" i="7"/>
  <c r="N5" i="7"/>
  <c r="N2" i="7"/>
  <c r="G16" i="4"/>
  <c r="K3" i="4"/>
  <c r="D19" i="4" l="1"/>
  <c r="E19" i="4"/>
  <c r="F19" i="4"/>
  <c r="G17" i="4"/>
  <c r="G18" i="4"/>
  <c r="G3" i="1" l="1"/>
  <c r="C11" i="1"/>
  <c r="D11" i="1"/>
  <c r="E11" i="1"/>
  <c r="B11" i="1"/>
  <c r="F10" i="1"/>
  <c r="F9" i="1"/>
  <c r="F8" i="1"/>
</calcChain>
</file>

<file path=xl/sharedStrings.xml><?xml version="1.0" encoding="utf-8"?>
<sst xmlns="http://schemas.openxmlformats.org/spreadsheetml/2006/main" count="440" uniqueCount="179">
  <si>
    <t>Пункты назначения</t>
  </si>
  <si>
    <t>исход. Пункт</t>
  </si>
  <si>
    <t>Microsoft Excel 16.0 Отчет о результатах</t>
  </si>
  <si>
    <t>Лист: [Книга1]Лист1</t>
  </si>
  <si>
    <t>Отчет создан: 2018.10.30 19:08:30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</si>
  <si>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</si>
  <si>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</si>
  <si>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</si>
  <si>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</si>
  <si>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11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</si>
  <si>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</si>
  <si>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</si>
  <si>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</si>
  <si>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</si>
  <si>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</si>
  <si>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</si>
  <si>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</si>
  <si>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</si>
  <si>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</si>
  <si>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</si>
  <si>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</si>
  <si>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</si>
  <si>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</si>
  <si>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</si>
  <si>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</si>
  <si>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$G$3</t>
  </si>
  <si>
    <t>$B$8</t>
  </si>
  <si>
    <t>Продолжить</t>
  </si>
  <si>
    <t>$C$8</t>
  </si>
  <si>
    <t>$D$8</t>
  </si>
  <si>
    <t>$E$8</t>
  </si>
  <si>
    <t>$B$9</t>
  </si>
  <si>
    <t>$C$9</t>
  </si>
  <si>
    <t>$D$9</t>
  </si>
  <si>
    <t>$E$9</t>
  </si>
  <si>
    <t>$B$10</t>
  </si>
  <si>
    <t>$C$10</t>
  </si>
  <si>
    <t>$D$10</t>
  </si>
  <si>
    <t>$E$10</t>
  </si>
  <si>
    <t>$B$11</t>
  </si>
  <si>
    <t>$B$11=$B$6</t>
  </si>
  <si>
    <t>Привязка</t>
  </si>
  <si>
    <t>$C$11</t>
  </si>
  <si>
    <t>$C$11=$C$6</t>
  </si>
  <si>
    <t>$D$11</t>
  </si>
  <si>
    <t>$D$11=$D$6</t>
  </si>
  <si>
    <t>$E$11</t>
  </si>
  <si>
    <t>$E$11=$E$6</t>
  </si>
  <si>
    <t>$F$8</t>
  </si>
  <si>
    <t>$F$8=$F$3</t>
  </si>
  <si>
    <t>$F$9</t>
  </si>
  <si>
    <t>$F$9=$F$4</t>
  </si>
  <si>
    <t>$F$10</t>
  </si>
  <si>
    <t>$F$10=$F$5</t>
  </si>
  <si>
    <t>$B$8&gt;=0</t>
  </si>
  <si>
    <t>$C$8&gt;=0</t>
  </si>
  <si>
    <t>Без привязки</t>
  </si>
  <si>
    <t>$D$8&gt;=0</t>
  </si>
  <si>
    <t>$E$8&gt;=0</t>
  </si>
  <si>
    <t>$B$9&gt;=0</t>
  </si>
  <si>
    <t>$C$9&gt;=0</t>
  </si>
  <si>
    <t>$D$9&gt;=0</t>
  </si>
  <si>
    <t>$E$9&gt;=0</t>
  </si>
  <si>
    <t>$B$10&gt;=0</t>
  </si>
  <si>
    <t>$C$10&gt;=0</t>
  </si>
  <si>
    <t>$D$10&gt;=0</t>
  </si>
  <si>
    <t>$E$10&gt;=0</t>
  </si>
  <si>
    <t>Microsoft Excel 16.0 Отчет об устойчивости</t>
  </si>
  <si>
    <t>Отчет создан: 2018.10.30 19:08:31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</si>
  <si>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</si>
  <si>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</si>
  <si>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</si>
  <si>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</si>
  <si>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</si>
  <si>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</si>
  <si>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</si>
  <si>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</si>
  <si>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</si>
  <si>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</si>
  <si>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</si>
  <si>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</si>
  <si>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</si>
  <si>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ъ</t>
  </si>
  <si>
    <t>Тип самолета</t>
  </si>
  <si>
    <t>Число самолетов</t>
  </si>
  <si>
    <t>Месячный объем перевозок одним самолетом по авиалиниям, ед.</t>
  </si>
  <si>
    <t>Эксплуатационные расходы на один самолет по авиалиниям, д.е.</t>
  </si>
  <si>
    <t>ЦФ</t>
  </si>
  <si>
    <t>Ед. груза</t>
  </si>
  <si>
    <t>Кол-во самолетов</t>
  </si>
  <si>
    <t>Авиалинии</t>
  </si>
  <si>
    <t>Х11</t>
  </si>
  <si>
    <t>Х12</t>
  </si>
  <si>
    <t>Х13</t>
  </si>
  <si>
    <t>Х14</t>
  </si>
  <si>
    <t>Х21</t>
  </si>
  <si>
    <t>Х22</t>
  </si>
  <si>
    <t>Х23</t>
  </si>
  <si>
    <t>Х24</t>
  </si>
  <si>
    <t>Х31</t>
  </si>
  <si>
    <t>Х32</t>
  </si>
  <si>
    <t>Х33</t>
  </si>
  <si>
    <t>Х34</t>
  </si>
  <si>
    <t>Св. перем.</t>
  </si>
  <si>
    <t>По количеству самолетов</t>
  </si>
  <si>
    <t>=</t>
  </si>
  <si>
    <t>По грузу</t>
  </si>
  <si>
    <t>&gt;=</t>
  </si>
  <si>
    <t>ЛЧ</t>
  </si>
  <si>
    <t>знак</t>
  </si>
  <si>
    <t>ПЧ</t>
  </si>
  <si>
    <t>Эксплуатац. расходы</t>
  </si>
  <si>
    <t>Сб</t>
  </si>
  <si>
    <t>БП</t>
  </si>
  <si>
    <t>Хб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</si>
  <si>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</si>
  <si>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</si>
  <si>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</si>
  <si>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</si>
  <si>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</si>
  <si>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</si>
  <si>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</si>
  <si>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</si>
  <si>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</si>
  <si>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</si>
  <si>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</si>
  <si>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</si>
  <si>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U1</t>
  </si>
  <si>
    <t>U2</t>
  </si>
  <si>
    <t>U3</t>
  </si>
  <si>
    <t>U4</t>
  </si>
  <si>
    <t>W1</t>
  </si>
  <si>
    <t>W2</t>
  </si>
  <si>
    <t>W3</t>
  </si>
  <si>
    <t>W4</t>
  </si>
  <si>
    <t>W5</t>
  </si>
  <si>
    <t>W6</t>
  </si>
  <si>
    <t>W7</t>
  </si>
  <si>
    <t>Q</t>
  </si>
  <si>
    <t xml:space="preserve"> - M</t>
  </si>
  <si>
    <t>(-M)</t>
  </si>
  <si>
    <t xml:space="preserve"> -2100M</t>
  </si>
  <si>
    <t xml:space="preserve"> -16M-15</t>
  </si>
  <si>
    <t xml:space="preserve"> -11M-20</t>
  </si>
  <si>
    <t xml:space="preserve"> -21M-25</t>
  </si>
  <si>
    <t xml:space="preserve"> -51M-40</t>
  </si>
  <si>
    <t xml:space="preserve"> -21M-70</t>
  </si>
  <si>
    <t xml:space="preserve"> -26M-28</t>
  </si>
  <si>
    <t xml:space="preserve"> -11M-15</t>
  </si>
  <si>
    <t xml:space="preserve"> -11M-45</t>
  </si>
  <si>
    <t xml:space="preserve"> -36M-40</t>
  </si>
  <si>
    <t xml:space="preserve"> -51M-70</t>
  </si>
  <si>
    <t xml:space="preserve"> -31M-50</t>
  </si>
  <si>
    <t xml:space="preserve"> -46M-60</t>
  </si>
  <si>
    <t>M</t>
  </si>
  <si>
    <t>План:</t>
  </si>
  <si>
    <t xml:space="preserve"> -</t>
  </si>
  <si>
    <t xml:space="preserve"> 16M+15</t>
  </si>
  <si>
    <t xml:space="preserve"> 21M+25</t>
  </si>
  <si>
    <t xml:space="preserve"> 51M+40</t>
  </si>
  <si>
    <t xml:space="preserve"> 21M+70</t>
  </si>
  <si>
    <t xml:space="preserve"> 11M+15</t>
  </si>
  <si>
    <t xml:space="preserve"> 11M+45</t>
  </si>
  <si>
    <t xml:space="preserve"> 36M+40</t>
  </si>
  <si>
    <t xml:space="preserve"> 31M+50</t>
  </si>
  <si>
    <t>Перевод по правилу прямоугольника</t>
  </si>
  <si>
    <t>0,8M+6</t>
  </si>
  <si>
    <t>0,5M-7</t>
  </si>
  <si>
    <t xml:space="preserve"> -0,02M-1,4</t>
  </si>
  <si>
    <t>1,02M+1,4</t>
  </si>
  <si>
    <t>Перевод остальных</t>
  </si>
  <si>
    <t>Поиск нового опорного столбца</t>
  </si>
  <si>
    <t xml:space="preserve"> -0,8M-6</t>
  </si>
  <si>
    <t>1,13M+1,56</t>
  </si>
  <si>
    <t>0,778M-31,67</t>
  </si>
  <si>
    <t xml:space="preserve"> -0,5M+7</t>
  </si>
  <si>
    <t xml:space="preserve"> 51M+70</t>
  </si>
  <si>
    <t>0,022M-1,33</t>
  </si>
  <si>
    <t>1,022M+1,333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</si>
</sst>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6" xfId="0" applyBorder="1"/>
    <xf numFmtId="0" fontId="0" fillId="0" borderId="13" xfId="0" applyBorder="1"/>
    <xf numFmtId="0" fontId="0" fillId="3" borderId="7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9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2" t="s">
        <v>2</v>
      </c>
    </row>
    <row r="2" spans="1:5" x14ac:dyDescent="0.25">
      <c r="A2" s="2" t="s">
        <v>3</v>
      </c>
    </row>
    <row r="3" spans="1:5" x14ac:dyDescent="0.25">
      <c r="A3" s="2" t="s">
        <v>4</v>
      </c>
    </row>
    <row r="4" spans="1:5" x14ac:dyDescent="0.25">
      <c r="A4" s="2" t="s">
        <v>5</v>
      </c>
    </row>
    <row r="5" spans="1:5" x14ac:dyDescent="0.25">
      <c r="A5" s="2" t="s">
        <v>6</v>
      </c>
    </row>
    <row r="6" spans="1:5" x14ac:dyDescent="0.25">
      <c r="A6" s="2"/>
      <c r="B6" t="s">
        <v>7</v>
      </c>
    </row>
    <row r="7" spans="1:5" x14ac:dyDescent="0.25">
      <c r="A7" s="2"/>
      <c r="B7" t="s">
        <v>8</v>
      </c>
    </row>
    <row r="8" spans="1:5" x14ac:dyDescent="0.25">
      <c r="A8" s="2"/>
      <c r="B8" t="s">
        <v>9</v>
      </c>
    </row>
    <row r="9" spans="1:5" x14ac:dyDescent="0.25">
      <c r="A9" s="2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4" t="s">
        <v>14</v>
      </c>
      <c r="C15" s="4" t="s">
        <v>15</v>
      </c>
      <c r="D15" s="4" t="s">
        <v>16</v>
      </c>
      <c r="E15" s="4" t="s">
        <v>17</v>
      </c>
    </row>
    <row r="16" spans="1:5" ht="15.75" thickBot="1" x14ac:dyDescent="0.3">
      <c r="B16" s="3" t="s">
        <v>25</v>
      </c>
      <c r="C16" s="3"/>
      <c r="D16" s="6">
        <v>0</v>
      </c>
      <c r="E16" s="6">
        <v>315</v>
      </c>
    </row>
    <row r="19" spans="1:6" ht="15.75" thickBot="1" x14ac:dyDescent="0.3">
      <c r="A19" t="s">
        <v>18</v>
      </c>
    </row>
    <row r="20" spans="1:6" ht="15.75" thickBot="1" x14ac:dyDescent="0.3">
      <c r="B20" s="4" t="s">
        <v>14</v>
      </c>
      <c r="C20" s="4" t="s">
        <v>15</v>
      </c>
      <c r="D20" s="4" t="s">
        <v>16</v>
      </c>
      <c r="E20" s="4" t="s">
        <v>17</v>
      </c>
      <c r="F20" s="4" t="s">
        <v>19</v>
      </c>
    </row>
    <row r="21" spans="1:6" x14ac:dyDescent="0.25">
      <c r="B21" s="5" t="s">
        <v>26</v>
      </c>
      <c r="C21" s="5"/>
      <c r="D21" s="7">
        <v>0</v>
      </c>
      <c r="E21" s="7">
        <v>0</v>
      </c>
      <c r="F21" s="5" t="s">
        <v>27</v>
      </c>
    </row>
    <row r="22" spans="1:6" x14ac:dyDescent="0.25">
      <c r="B22" s="5" t="s">
        <v>28</v>
      </c>
      <c r="C22" s="5" t="s">
        <v>0</v>
      </c>
      <c r="D22" s="7">
        <v>0</v>
      </c>
      <c r="E22" s="7">
        <v>5</v>
      </c>
      <c r="F22" s="5" t="s">
        <v>27</v>
      </c>
    </row>
    <row r="23" spans="1:6" x14ac:dyDescent="0.25">
      <c r="B23" s="5" t="s">
        <v>29</v>
      </c>
      <c r="C23" s="5"/>
      <c r="D23" s="7">
        <v>0</v>
      </c>
      <c r="E23" s="7">
        <v>0</v>
      </c>
      <c r="F23" s="5" t="s">
        <v>27</v>
      </c>
    </row>
    <row r="24" spans="1:6" x14ac:dyDescent="0.25">
      <c r="B24" s="5" t="s">
        <v>30</v>
      </c>
      <c r="C24" s="5"/>
      <c r="D24" s="7">
        <v>0</v>
      </c>
      <c r="E24" s="7">
        <v>10</v>
      </c>
      <c r="F24" s="5" t="s">
        <v>27</v>
      </c>
    </row>
    <row r="25" spans="1:6" x14ac:dyDescent="0.25">
      <c r="B25" s="5" t="s">
        <v>31</v>
      </c>
      <c r="C25" s="5"/>
      <c r="D25" s="7">
        <v>0</v>
      </c>
      <c r="E25" s="7">
        <v>0</v>
      </c>
      <c r="F25" s="5" t="s">
        <v>27</v>
      </c>
    </row>
    <row r="26" spans="1:6" x14ac:dyDescent="0.25">
      <c r="B26" s="5" t="s">
        <v>32</v>
      </c>
      <c r="C26" s="5" t="s">
        <v>0</v>
      </c>
      <c r="D26" s="7">
        <v>0</v>
      </c>
      <c r="E26" s="7">
        <v>10</v>
      </c>
      <c r="F26" s="5" t="s">
        <v>27</v>
      </c>
    </row>
    <row r="27" spans="1:6" x14ac:dyDescent="0.25">
      <c r="B27" s="5" t="s">
        <v>33</v>
      </c>
      <c r="C27" s="5"/>
      <c r="D27" s="7">
        <v>0</v>
      </c>
      <c r="E27" s="7">
        <v>15</v>
      </c>
      <c r="F27" s="5" t="s">
        <v>27</v>
      </c>
    </row>
    <row r="28" spans="1:6" x14ac:dyDescent="0.25">
      <c r="B28" s="5" t="s">
        <v>34</v>
      </c>
      <c r="C28" s="5"/>
      <c r="D28" s="7">
        <v>0</v>
      </c>
      <c r="E28" s="7">
        <v>0</v>
      </c>
      <c r="F28" s="5" t="s">
        <v>27</v>
      </c>
    </row>
    <row r="29" spans="1:6" x14ac:dyDescent="0.25">
      <c r="B29" s="5" t="s">
        <v>35</v>
      </c>
      <c r="C29" s="5"/>
      <c r="D29" s="7">
        <v>0</v>
      </c>
      <c r="E29" s="7">
        <v>5</v>
      </c>
      <c r="F29" s="5" t="s">
        <v>27</v>
      </c>
    </row>
    <row r="30" spans="1:6" x14ac:dyDescent="0.25">
      <c r="B30" s="5" t="s">
        <v>36</v>
      </c>
      <c r="C30" s="5" t="s">
        <v>0</v>
      </c>
      <c r="D30" s="7">
        <v>0</v>
      </c>
      <c r="E30" s="7">
        <v>0</v>
      </c>
      <c r="F30" s="5" t="s">
        <v>27</v>
      </c>
    </row>
    <row r="31" spans="1:6" x14ac:dyDescent="0.25">
      <c r="B31" s="5" t="s">
        <v>37</v>
      </c>
      <c r="C31" s="5"/>
      <c r="D31" s="7">
        <v>0</v>
      </c>
      <c r="E31" s="7">
        <v>0</v>
      </c>
      <c r="F31" s="5" t="s">
        <v>27</v>
      </c>
    </row>
    <row r="32" spans="1:6" ht="15.75" thickBot="1" x14ac:dyDescent="0.3">
      <c r="B32" s="3" t="s">
        <v>38</v>
      </c>
      <c r="C32" s="3"/>
      <c r="D32" s="6">
        <v>0</v>
      </c>
      <c r="E32" s="6">
        <v>0</v>
      </c>
      <c r="F32" s="3" t="s">
        <v>27</v>
      </c>
    </row>
    <row r="35" spans="1:7" ht="15.75" thickBot="1" x14ac:dyDescent="0.3">
      <c r="A35" t="s">
        <v>20</v>
      </c>
    </row>
    <row r="36" spans="1:7" ht="15.75" thickBot="1" x14ac:dyDescent="0.3">
      <c r="B36" s="4" t="s">
        <v>14</v>
      </c>
      <c r="C36" s="4" t="s">
        <v>15</v>
      </c>
      <c r="D36" s="4" t="s">
        <v>21</v>
      </c>
      <c r="E36" s="4" t="s">
        <v>22</v>
      </c>
      <c r="F36" s="4" t="s">
        <v>23</v>
      </c>
      <c r="G36" s="4" t="s">
        <v>24</v>
      </c>
    </row>
    <row r="37" spans="1:7" x14ac:dyDescent="0.25">
      <c r="B37" s="5" t="s">
        <v>39</v>
      </c>
      <c r="C37" s="5"/>
      <c r="D37" s="7">
        <v>5</v>
      </c>
      <c r="E37" s="5" t="s">
        <v>40</v>
      </c>
      <c r="F37" s="5" t="s">
        <v>41</v>
      </c>
      <c r="G37" s="5">
        <v>0</v>
      </c>
    </row>
    <row r="38" spans="1:7" x14ac:dyDescent="0.25">
      <c r="B38" s="5" t="s">
        <v>42</v>
      </c>
      <c r="C38" s="5" t="s">
        <v>0</v>
      </c>
      <c r="D38" s="7">
        <v>15</v>
      </c>
      <c r="E38" s="5" t="s">
        <v>43</v>
      </c>
      <c r="F38" s="5" t="s">
        <v>41</v>
      </c>
      <c r="G38" s="5">
        <v>0</v>
      </c>
    </row>
    <row r="39" spans="1:7" x14ac:dyDescent="0.25">
      <c r="B39" s="5" t="s">
        <v>44</v>
      </c>
      <c r="C39" s="5"/>
      <c r="D39" s="7">
        <v>15</v>
      </c>
      <c r="E39" s="5" t="s">
        <v>45</v>
      </c>
      <c r="F39" s="5" t="s">
        <v>41</v>
      </c>
      <c r="G39" s="5">
        <v>0</v>
      </c>
    </row>
    <row r="40" spans="1:7" x14ac:dyDescent="0.25">
      <c r="B40" s="5" t="s">
        <v>46</v>
      </c>
      <c r="C40" s="5"/>
      <c r="D40" s="7">
        <v>10</v>
      </c>
      <c r="E40" s="5" t="s">
        <v>47</v>
      </c>
      <c r="F40" s="5" t="s">
        <v>41</v>
      </c>
      <c r="G40" s="5">
        <v>0</v>
      </c>
    </row>
    <row r="41" spans="1:7" x14ac:dyDescent="0.25">
      <c r="B41" s="5" t="s">
        <v>48</v>
      </c>
      <c r="C41" s="5"/>
      <c r="D41" s="7">
        <v>15</v>
      </c>
      <c r="E41" s="5" t="s">
        <v>49</v>
      </c>
      <c r="F41" s="5" t="s">
        <v>41</v>
      </c>
      <c r="G41" s="5">
        <v>0</v>
      </c>
    </row>
    <row r="42" spans="1:7" x14ac:dyDescent="0.25">
      <c r="B42" s="5" t="s">
        <v>50</v>
      </c>
      <c r="C42" s="5"/>
      <c r="D42" s="7">
        <v>25</v>
      </c>
      <c r="E42" s="5" t="s">
        <v>51</v>
      </c>
      <c r="F42" s="5" t="s">
        <v>41</v>
      </c>
      <c r="G42" s="5">
        <v>0</v>
      </c>
    </row>
    <row r="43" spans="1:7" x14ac:dyDescent="0.25">
      <c r="B43" s="5" t="s">
        <v>52</v>
      </c>
      <c r="C43" s="5"/>
      <c r="D43" s="7">
        <v>5</v>
      </c>
      <c r="E43" s="5" t="s">
        <v>53</v>
      </c>
      <c r="F43" s="5" t="s">
        <v>41</v>
      </c>
      <c r="G43" s="5">
        <v>0</v>
      </c>
    </row>
    <row r="44" spans="1:7" x14ac:dyDescent="0.25">
      <c r="B44" s="5" t="s">
        <v>26</v>
      </c>
      <c r="C44" s="5"/>
      <c r="D44" s="7">
        <v>0</v>
      </c>
      <c r="E44" s="5" t="s">
        <v>54</v>
      </c>
      <c r="F44" s="5" t="s">
        <v>41</v>
      </c>
      <c r="G44" s="7">
        <v>0</v>
      </c>
    </row>
    <row r="45" spans="1:7" x14ac:dyDescent="0.25">
      <c r="B45" s="5" t="s">
        <v>28</v>
      </c>
      <c r="C45" s="5" t="s">
        <v>0</v>
      </c>
      <c r="D45" s="7">
        <v>5</v>
      </c>
      <c r="E45" s="5" t="s">
        <v>55</v>
      </c>
      <c r="F45" s="5" t="s">
        <v>56</v>
      </c>
      <c r="G45" s="7">
        <v>5</v>
      </c>
    </row>
    <row r="46" spans="1:7" x14ac:dyDescent="0.25">
      <c r="B46" s="5" t="s">
        <v>29</v>
      </c>
      <c r="C46" s="5"/>
      <c r="D46" s="7">
        <v>0</v>
      </c>
      <c r="E46" s="5" t="s">
        <v>57</v>
      </c>
      <c r="F46" s="5" t="s">
        <v>41</v>
      </c>
      <c r="G46" s="7">
        <v>0</v>
      </c>
    </row>
    <row r="47" spans="1:7" x14ac:dyDescent="0.25">
      <c r="B47" s="5" t="s">
        <v>30</v>
      </c>
      <c r="C47" s="5"/>
      <c r="D47" s="7">
        <v>10</v>
      </c>
      <c r="E47" s="5" t="s">
        <v>58</v>
      </c>
      <c r="F47" s="5" t="s">
        <v>56</v>
      </c>
      <c r="G47" s="7">
        <v>10</v>
      </c>
    </row>
    <row r="48" spans="1:7" x14ac:dyDescent="0.25">
      <c r="B48" s="5" t="s">
        <v>31</v>
      </c>
      <c r="C48" s="5"/>
      <c r="D48" s="7">
        <v>0</v>
      </c>
      <c r="E48" s="5" t="s">
        <v>59</v>
      </c>
      <c r="F48" s="5" t="s">
        <v>41</v>
      </c>
      <c r="G48" s="7">
        <v>0</v>
      </c>
    </row>
    <row r="49" spans="2:7" x14ac:dyDescent="0.25">
      <c r="B49" s="5" t="s">
        <v>32</v>
      </c>
      <c r="C49" s="5" t="s">
        <v>0</v>
      </c>
      <c r="D49" s="7">
        <v>10</v>
      </c>
      <c r="E49" s="5" t="s">
        <v>60</v>
      </c>
      <c r="F49" s="5" t="s">
        <v>56</v>
      </c>
      <c r="G49" s="7">
        <v>10</v>
      </c>
    </row>
    <row r="50" spans="2:7" x14ac:dyDescent="0.25">
      <c r="B50" s="5" t="s">
        <v>33</v>
      </c>
      <c r="C50" s="5"/>
      <c r="D50" s="7">
        <v>15</v>
      </c>
      <c r="E50" s="5" t="s">
        <v>61</v>
      </c>
      <c r="F50" s="5" t="s">
        <v>56</v>
      </c>
      <c r="G50" s="7">
        <v>15</v>
      </c>
    </row>
    <row r="51" spans="2:7" x14ac:dyDescent="0.25">
      <c r="B51" s="5" t="s">
        <v>34</v>
      </c>
      <c r="C51" s="5"/>
      <c r="D51" s="7">
        <v>0</v>
      </c>
      <c r="E51" s="5" t="s">
        <v>62</v>
      </c>
      <c r="F51" s="5" t="s">
        <v>41</v>
      </c>
      <c r="G51" s="7">
        <v>0</v>
      </c>
    </row>
    <row r="52" spans="2:7" x14ac:dyDescent="0.25">
      <c r="B52" s="5" t="s">
        <v>35</v>
      </c>
      <c r="C52" s="5"/>
      <c r="D52" s="7">
        <v>5</v>
      </c>
      <c r="E52" s="5" t="s">
        <v>63</v>
      </c>
      <c r="F52" s="5" t="s">
        <v>56</v>
      </c>
      <c r="G52" s="7">
        <v>5</v>
      </c>
    </row>
    <row r="53" spans="2:7" x14ac:dyDescent="0.25">
      <c r="B53" s="5" t="s">
        <v>36</v>
      </c>
      <c r="C53" s="5" t="s">
        <v>0</v>
      </c>
      <c r="D53" s="7">
        <v>0</v>
      </c>
      <c r="E53" s="5" t="s">
        <v>64</v>
      </c>
      <c r="F53" s="5" t="s">
        <v>41</v>
      </c>
      <c r="G53" s="7">
        <v>0</v>
      </c>
    </row>
    <row r="54" spans="2:7" x14ac:dyDescent="0.25">
      <c r="B54" s="5" t="s">
        <v>37</v>
      </c>
      <c r="C54" s="5"/>
      <c r="D54" s="7">
        <v>0</v>
      </c>
      <c r="E54" s="5" t="s">
        <v>65</v>
      </c>
      <c r="F54" s="5" t="s">
        <v>41</v>
      </c>
      <c r="G54" s="7">
        <v>0</v>
      </c>
    </row>
    <row r="55" spans="2:7" ht="15.75" thickBot="1" x14ac:dyDescent="0.3">
      <c r="B55" s="3" t="s">
        <v>38</v>
      </c>
      <c r="C55" s="3"/>
      <c r="D55" s="6">
        <v>0</v>
      </c>
      <c r="E55" s="3" t="s">
        <v>66</v>
      </c>
      <c r="F55" s="3" t="s">
        <v>41</v>
      </c>
      <c r="G5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9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" t="s">
        <v>67</v>
      </c>
    </row>
    <row r="2" spans="1:8" x14ac:dyDescent="0.25">
      <c r="A2" s="2" t="s">
        <v>3</v>
      </c>
    </row>
    <row r="3" spans="1:8" x14ac:dyDescent="0.25">
      <c r="A3" s="2" t="s">
        <v>68</v>
      </c>
    </row>
    <row r="6" spans="1:8" ht="15.75" thickBot="1" x14ac:dyDescent="0.3">
      <c r="A6" t="s">
        <v>18</v>
      </c>
    </row>
    <row r="7" spans="1:8" x14ac:dyDescent="0.25">
      <c r="B7" s="8"/>
      <c r="C7" s="8"/>
      <c r="D7" s="8" t="s">
        <v>69</v>
      </c>
      <c r="E7" s="8" t="s">
        <v>71</v>
      </c>
      <c r="F7" s="8" t="s">
        <v>73</v>
      </c>
      <c r="G7" s="8" t="s">
        <v>75</v>
      </c>
      <c r="H7" s="8" t="s">
        <v>75</v>
      </c>
    </row>
    <row r="8" spans="1:8" ht="15.75" thickBot="1" x14ac:dyDescent="0.3">
      <c r="B8" s="9" t="s">
        <v>14</v>
      </c>
      <c r="C8" s="9" t="s">
        <v>15</v>
      </c>
      <c r="D8" s="9" t="s">
        <v>70</v>
      </c>
      <c r="E8" s="9" t="s">
        <v>72</v>
      </c>
      <c r="F8" s="9" t="s">
        <v>74</v>
      </c>
      <c r="G8" s="9" t="s">
        <v>76</v>
      </c>
      <c r="H8" s="9" t="s">
        <v>77</v>
      </c>
    </row>
    <row r="9" spans="1:8" x14ac:dyDescent="0.25">
      <c r="B9" s="5" t="s">
        <v>26</v>
      </c>
      <c r="C9" s="5"/>
      <c r="D9" s="5">
        <v>0</v>
      </c>
      <c r="E9" s="5">
        <v>5</v>
      </c>
      <c r="F9" s="5">
        <v>10</v>
      </c>
      <c r="G9" s="5">
        <v>1E+30</v>
      </c>
      <c r="H9" s="5">
        <v>5</v>
      </c>
    </row>
    <row r="10" spans="1:8" x14ac:dyDescent="0.25">
      <c r="B10" s="5" t="s">
        <v>28</v>
      </c>
      <c r="C10" s="5" t="s">
        <v>0</v>
      </c>
      <c r="D10" s="5">
        <v>5</v>
      </c>
      <c r="E10" s="5">
        <v>0</v>
      </c>
      <c r="F10" s="5">
        <v>0</v>
      </c>
      <c r="G10" s="5">
        <v>5</v>
      </c>
      <c r="H10" s="5">
        <v>2</v>
      </c>
    </row>
    <row r="11" spans="1:8" x14ac:dyDescent="0.25">
      <c r="B11" s="5" t="s">
        <v>29</v>
      </c>
      <c r="C11" s="5"/>
      <c r="D11" s="5">
        <v>0</v>
      </c>
      <c r="E11" s="5">
        <v>18</v>
      </c>
      <c r="F11" s="5">
        <v>20</v>
      </c>
      <c r="G11" s="5">
        <v>1E+30</v>
      </c>
      <c r="H11" s="5">
        <v>18</v>
      </c>
    </row>
    <row r="12" spans="1:8" x14ac:dyDescent="0.25">
      <c r="B12" s="5" t="s">
        <v>30</v>
      </c>
      <c r="C12" s="5"/>
      <c r="D12" s="5">
        <v>10</v>
      </c>
      <c r="E12" s="5">
        <v>0</v>
      </c>
      <c r="F12" s="5">
        <v>11</v>
      </c>
      <c r="G12" s="5">
        <v>2</v>
      </c>
      <c r="H12" s="5">
        <v>1E+30</v>
      </c>
    </row>
    <row r="13" spans="1:8" x14ac:dyDescent="0.25">
      <c r="B13" s="5" t="s">
        <v>31</v>
      </c>
      <c r="C13" s="5"/>
      <c r="D13" s="5">
        <v>0</v>
      </c>
      <c r="E13" s="5">
        <v>0</v>
      </c>
      <c r="F13" s="5">
        <v>12</v>
      </c>
      <c r="G13" s="5">
        <v>5</v>
      </c>
      <c r="H13" s="5">
        <v>12</v>
      </c>
    </row>
    <row r="14" spans="1:8" x14ac:dyDescent="0.25">
      <c r="B14" s="5" t="s">
        <v>32</v>
      </c>
      <c r="C14" s="5" t="s">
        <v>0</v>
      </c>
      <c r="D14" s="5">
        <v>10</v>
      </c>
      <c r="E14" s="5">
        <v>0</v>
      </c>
      <c r="F14" s="5">
        <v>7</v>
      </c>
      <c r="G14" s="5">
        <v>2</v>
      </c>
      <c r="H14" s="5">
        <v>5</v>
      </c>
    </row>
    <row r="15" spans="1:8" x14ac:dyDescent="0.25">
      <c r="B15" s="5" t="s">
        <v>33</v>
      </c>
      <c r="C15" s="5"/>
      <c r="D15" s="5">
        <v>15</v>
      </c>
      <c r="E15" s="5">
        <v>0</v>
      </c>
      <c r="F15" s="5">
        <v>9</v>
      </c>
      <c r="G15" s="5">
        <v>18</v>
      </c>
      <c r="H15" s="5">
        <v>1E+30</v>
      </c>
    </row>
    <row r="16" spans="1:8" x14ac:dyDescent="0.25">
      <c r="B16" s="5" t="s">
        <v>34</v>
      </c>
      <c r="C16" s="5"/>
      <c r="D16" s="5">
        <v>0</v>
      </c>
      <c r="E16" s="5">
        <v>2</v>
      </c>
      <c r="F16" s="5">
        <v>20</v>
      </c>
      <c r="G16" s="5">
        <v>1E+30</v>
      </c>
      <c r="H16" s="5">
        <v>2</v>
      </c>
    </row>
    <row r="17" spans="1:8" x14ac:dyDescent="0.25">
      <c r="B17" s="5" t="s">
        <v>35</v>
      </c>
      <c r="C17" s="5"/>
      <c r="D17" s="5">
        <v>5</v>
      </c>
      <c r="E17" s="5">
        <v>0</v>
      </c>
      <c r="F17" s="5">
        <v>0</v>
      </c>
      <c r="G17" s="5">
        <v>12</v>
      </c>
      <c r="H17" s="5">
        <v>1E+30</v>
      </c>
    </row>
    <row r="18" spans="1:8" x14ac:dyDescent="0.25">
      <c r="B18" s="5" t="s">
        <v>36</v>
      </c>
      <c r="C18" s="5" t="s">
        <v>0</v>
      </c>
      <c r="D18" s="5">
        <v>0</v>
      </c>
      <c r="E18" s="5">
        <v>19</v>
      </c>
      <c r="F18" s="5">
        <v>14</v>
      </c>
      <c r="G18" s="5">
        <v>1E+30</v>
      </c>
      <c r="H18" s="5">
        <v>19</v>
      </c>
    </row>
    <row r="19" spans="1:8" x14ac:dyDescent="0.25">
      <c r="B19" s="5" t="s">
        <v>37</v>
      </c>
      <c r="C19" s="5"/>
      <c r="D19" s="5">
        <v>0</v>
      </c>
      <c r="E19" s="5">
        <v>19</v>
      </c>
      <c r="F19" s="5">
        <v>16</v>
      </c>
      <c r="G19" s="5">
        <v>1E+30</v>
      </c>
      <c r="H19" s="5">
        <v>19</v>
      </c>
    </row>
    <row r="20" spans="1:8" ht="15.75" thickBot="1" x14ac:dyDescent="0.3">
      <c r="B20" s="3" t="s">
        <v>38</v>
      </c>
      <c r="C20" s="3"/>
      <c r="D20" s="3">
        <v>0</v>
      </c>
      <c r="E20" s="3">
        <v>12</v>
      </c>
      <c r="F20" s="3">
        <v>18</v>
      </c>
      <c r="G20" s="3">
        <v>1E+30</v>
      </c>
      <c r="H20" s="3">
        <v>12</v>
      </c>
    </row>
    <row r="22" spans="1:8" ht="15.75" thickBot="1" x14ac:dyDescent="0.3">
      <c r="A22" t="s">
        <v>20</v>
      </c>
    </row>
    <row r="23" spans="1:8" x14ac:dyDescent="0.25">
      <c r="B23" s="8"/>
      <c r="C23" s="8"/>
      <c r="D23" s="8" t="s">
        <v>69</v>
      </c>
      <c r="E23" s="8" t="s">
        <v>78</v>
      </c>
      <c r="F23" s="8" t="s">
        <v>80</v>
      </c>
      <c r="G23" s="8" t="s">
        <v>75</v>
      </c>
      <c r="H23" s="8" t="s">
        <v>75</v>
      </c>
    </row>
    <row r="24" spans="1:8" ht="15.75" thickBot="1" x14ac:dyDescent="0.3">
      <c r="B24" s="9" t="s">
        <v>14</v>
      </c>
      <c r="C24" s="9" t="s">
        <v>15</v>
      </c>
      <c r="D24" s="9" t="s">
        <v>70</v>
      </c>
      <c r="E24" s="9" t="s">
        <v>79</v>
      </c>
      <c r="F24" s="9" t="s">
        <v>81</v>
      </c>
      <c r="G24" s="9" t="s">
        <v>76</v>
      </c>
      <c r="H24" s="9" t="s">
        <v>77</v>
      </c>
    </row>
    <row r="25" spans="1:8" x14ac:dyDescent="0.25">
      <c r="B25" s="5" t="s">
        <v>39</v>
      </c>
      <c r="C25" s="5"/>
      <c r="D25" s="5">
        <v>5</v>
      </c>
      <c r="E25" s="5">
        <v>12</v>
      </c>
      <c r="F25" s="5">
        <v>5</v>
      </c>
      <c r="G25" s="5">
        <v>0</v>
      </c>
      <c r="H25" s="5">
        <v>0</v>
      </c>
    </row>
    <row r="26" spans="1:8" x14ac:dyDescent="0.25">
      <c r="B26" s="5" t="s">
        <v>42</v>
      </c>
      <c r="C26" s="5" t="s">
        <v>0</v>
      </c>
      <c r="D26" s="5">
        <v>15</v>
      </c>
      <c r="E26" s="5">
        <v>7</v>
      </c>
      <c r="F26" s="5">
        <v>15</v>
      </c>
      <c r="G26" s="5">
        <v>0</v>
      </c>
      <c r="H26" s="5">
        <v>10</v>
      </c>
    </row>
    <row r="27" spans="1:8" x14ac:dyDescent="0.25">
      <c r="B27" s="5" t="s">
        <v>44</v>
      </c>
      <c r="C27" s="5"/>
      <c r="D27" s="5">
        <v>15</v>
      </c>
      <c r="E27" s="5">
        <v>9</v>
      </c>
      <c r="F27" s="5">
        <v>15</v>
      </c>
      <c r="G27" s="5">
        <v>0</v>
      </c>
      <c r="H27" s="5">
        <v>15</v>
      </c>
    </row>
    <row r="28" spans="1:8" x14ac:dyDescent="0.25">
      <c r="B28" s="5" t="s">
        <v>46</v>
      </c>
      <c r="C28" s="5"/>
      <c r="D28" s="5">
        <v>10</v>
      </c>
      <c r="E28" s="5">
        <v>18</v>
      </c>
      <c r="F28" s="5">
        <v>10</v>
      </c>
      <c r="G28" s="5">
        <v>0</v>
      </c>
      <c r="H28" s="5">
        <v>10</v>
      </c>
    </row>
    <row r="29" spans="1:8" x14ac:dyDescent="0.25">
      <c r="B29" s="5" t="s">
        <v>48</v>
      </c>
      <c r="C29" s="5"/>
      <c r="D29" s="5">
        <v>15</v>
      </c>
      <c r="E29" s="5">
        <v>-7</v>
      </c>
      <c r="F29" s="5">
        <v>15</v>
      </c>
      <c r="G29" s="5">
        <v>10</v>
      </c>
      <c r="H29" s="5">
        <v>0</v>
      </c>
    </row>
    <row r="30" spans="1:8" x14ac:dyDescent="0.25">
      <c r="B30" s="5" t="s">
        <v>50</v>
      </c>
      <c r="C30" s="5"/>
      <c r="D30" s="5">
        <v>25</v>
      </c>
      <c r="E30" s="5">
        <v>0</v>
      </c>
      <c r="F30" s="5">
        <v>25</v>
      </c>
      <c r="G30" s="5">
        <v>0</v>
      </c>
      <c r="H30" s="5">
        <v>1E+30</v>
      </c>
    </row>
    <row r="31" spans="1:8" ht="15.75" thickBot="1" x14ac:dyDescent="0.3">
      <c r="B31" s="3" t="s">
        <v>52</v>
      </c>
      <c r="C31" s="3"/>
      <c r="D31" s="3">
        <v>5</v>
      </c>
      <c r="E31" s="3">
        <v>-12</v>
      </c>
      <c r="F31" s="3">
        <v>5</v>
      </c>
      <c r="G31" s="3">
        <v>0</v>
      </c>
      <c r="H3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26" sqref="F26"/>
    </sheetView>
  </sheetViews>
  <sheetFormatPr defaultRowHeight="15" x14ac:dyDescent="0.25"/>
  <cols>
    <col min="1" max="1" width="12.5703125" bestFit="1" customWidth="1"/>
  </cols>
  <sheetData>
    <row r="1" spans="1:7" x14ac:dyDescent="0.25">
      <c r="C1" t="s">
        <v>0</v>
      </c>
    </row>
    <row r="2" spans="1:7" x14ac:dyDescent="0.25">
      <c r="A2" t="s">
        <v>1</v>
      </c>
      <c r="B2">
        <v>1</v>
      </c>
      <c r="C2">
        <v>2</v>
      </c>
      <c r="D2">
        <v>3</v>
      </c>
      <c r="E2">
        <v>4</v>
      </c>
    </row>
    <row r="3" spans="1:7" x14ac:dyDescent="0.25">
      <c r="A3">
        <v>1</v>
      </c>
      <c r="B3">
        <v>10</v>
      </c>
      <c r="C3">
        <v>0</v>
      </c>
      <c r="D3">
        <v>20</v>
      </c>
      <c r="E3">
        <v>11</v>
      </c>
      <c r="F3">
        <v>15</v>
      </c>
      <c r="G3">
        <f>SUMPRODUCT(B3:E5,B8:E10)</f>
        <v>315</v>
      </c>
    </row>
    <row r="4" spans="1:7" x14ac:dyDescent="0.25">
      <c r="A4">
        <v>2</v>
      </c>
      <c r="B4">
        <v>12</v>
      </c>
      <c r="C4">
        <v>7</v>
      </c>
      <c r="D4">
        <v>9</v>
      </c>
      <c r="E4">
        <v>20</v>
      </c>
      <c r="F4">
        <v>25</v>
      </c>
    </row>
    <row r="5" spans="1:7" x14ac:dyDescent="0.25">
      <c r="A5">
        <v>3</v>
      </c>
      <c r="B5">
        <v>0</v>
      </c>
      <c r="C5">
        <v>14</v>
      </c>
      <c r="D5">
        <v>16</v>
      </c>
      <c r="E5">
        <v>18</v>
      </c>
      <c r="F5">
        <v>5</v>
      </c>
    </row>
    <row r="6" spans="1:7" x14ac:dyDescent="0.25">
      <c r="B6">
        <v>5</v>
      </c>
      <c r="C6">
        <v>15</v>
      </c>
      <c r="D6">
        <v>15</v>
      </c>
      <c r="E6">
        <v>10</v>
      </c>
    </row>
    <row r="8" spans="1:7" x14ac:dyDescent="0.25">
      <c r="A8">
        <v>1</v>
      </c>
      <c r="B8" s="1">
        <v>0</v>
      </c>
      <c r="C8" s="1">
        <v>5</v>
      </c>
      <c r="D8" s="1">
        <v>0</v>
      </c>
      <c r="E8" s="1">
        <v>10</v>
      </c>
      <c r="F8">
        <f>SUM(B8:E8)</f>
        <v>15</v>
      </c>
    </row>
    <row r="9" spans="1:7" x14ac:dyDescent="0.25">
      <c r="A9">
        <v>2</v>
      </c>
      <c r="B9" s="1">
        <v>0</v>
      </c>
      <c r="C9" s="1">
        <v>10</v>
      </c>
      <c r="D9" s="1">
        <v>15</v>
      </c>
      <c r="E9" s="1">
        <v>0</v>
      </c>
      <c r="F9">
        <f>SUM(B9:E9)</f>
        <v>25</v>
      </c>
    </row>
    <row r="10" spans="1:7" x14ac:dyDescent="0.25">
      <c r="A10">
        <v>3</v>
      </c>
      <c r="B10" s="1">
        <v>5</v>
      </c>
      <c r="C10" s="1">
        <v>0</v>
      </c>
      <c r="D10" s="1">
        <v>0</v>
      </c>
      <c r="E10" s="1">
        <v>0</v>
      </c>
      <c r="F10">
        <f>SUM(B10:E10)</f>
        <v>5</v>
      </c>
    </row>
    <row r="11" spans="1:7" x14ac:dyDescent="0.25">
      <c r="B11">
        <f>SUM(B8:B10)</f>
        <v>5</v>
      </c>
      <c r="C11">
        <f t="shared" ref="C11:E11" si="0">SUM(C8:C10)</f>
        <v>15</v>
      </c>
      <c r="D11">
        <f t="shared" si="0"/>
        <v>15</v>
      </c>
      <c r="E11">
        <f t="shared" si="0"/>
        <v>10</v>
      </c>
    </row>
    <row r="18" spans="5:5" x14ac:dyDescent="0.25">
      <c r="E18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19" sqref="E19"/>
    </sheetView>
  </sheetViews>
  <sheetFormatPr defaultRowHeight="15" x14ac:dyDescent="0.25"/>
  <cols>
    <col min="1" max="1" width="12.85546875" customWidth="1"/>
    <col min="2" max="2" width="14.140625" customWidth="1"/>
  </cols>
  <sheetData>
    <row r="1" spans="1:11" ht="56.25" customHeight="1" thickBot="1" x14ac:dyDescent="0.3">
      <c r="A1" s="12" t="s">
        <v>83</v>
      </c>
      <c r="B1" s="12" t="s">
        <v>84</v>
      </c>
      <c r="C1" s="13" t="s">
        <v>85</v>
      </c>
      <c r="D1" s="14"/>
      <c r="E1" s="14"/>
      <c r="F1" s="15"/>
      <c r="G1" s="13" t="s">
        <v>86</v>
      </c>
      <c r="H1" s="14"/>
      <c r="I1" s="14"/>
      <c r="J1" s="15"/>
    </row>
    <row r="2" spans="1:11" ht="19.5" thickBot="1" x14ac:dyDescent="0.3">
      <c r="A2" s="16"/>
      <c r="B2" s="16"/>
      <c r="C2" s="17">
        <v>1</v>
      </c>
      <c r="D2" s="17">
        <v>2</v>
      </c>
      <c r="E2" s="17">
        <v>3</v>
      </c>
      <c r="F2" s="17">
        <v>4</v>
      </c>
      <c r="G2" s="17">
        <v>1</v>
      </c>
      <c r="H2" s="17">
        <v>2</v>
      </c>
      <c r="I2" s="17">
        <v>3</v>
      </c>
      <c r="J2" s="17">
        <v>4</v>
      </c>
      <c r="K2" t="s">
        <v>87</v>
      </c>
    </row>
    <row r="3" spans="1:11" ht="19.5" thickBot="1" x14ac:dyDescent="0.3">
      <c r="A3" s="18">
        <v>1</v>
      </c>
      <c r="B3" s="10">
        <v>50</v>
      </c>
      <c r="C3" s="10">
        <v>15</v>
      </c>
      <c r="D3" s="10">
        <v>10</v>
      </c>
      <c r="E3" s="10">
        <v>20</v>
      </c>
      <c r="F3" s="10">
        <v>50</v>
      </c>
      <c r="G3" s="10">
        <v>15</v>
      </c>
      <c r="H3" s="10">
        <v>20</v>
      </c>
      <c r="I3" s="10">
        <v>25</v>
      </c>
      <c r="J3" s="10">
        <v>40</v>
      </c>
      <c r="K3">
        <f>SUMPRODUCT(G3:J5,C16:F18)</f>
        <v>2886</v>
      </c>
    </row>
    <row r="4" spans="1:11" ht="19.5" thickBot="1" x14ac:dyDescent="0.3">
      <c r="A4" s="18">
        <v>2</v>
      </c>
      <c r="B4" s="10">
        <v>20</v>
      </c>
      <c r="C4" s="10">
        <v>20</v>
      </c>
      <c r="D4" s="10">
        <v>25</v>
      </c>
      <c r="E4" s="10">
        <v>10</v>
      </c>
      <c r="F4" s="10">
        <v>10</v>
      </c>
      <c r="G4" s="10">
        <v>70</v>
      </c>
      <c r="H4" s="10">
        <v>28</v>
      </c>
      <c r="I4" s="10">
        <v>15</v>
      </c>
      <c r="J4" s="10">
        <v>45</v>
      </c>
    </row>
    <row r="5" spans="1:11" ht="19.5" thickBot="1" x14ac:dyDescent="0.3">
      <c r="A5" s="18">
        <v>3</v>
      </c>
      <c r="B5" s="10">
        <v>30</v>
      </c>
      <c r="C5" s="10">
        <v>35</v>
      </c>
      <c r="D5" s="10">
        <v>50</v>
      </c>
      <c r="E5" s="10">
        <v>30</v>
      </c>
      <c r="F5" s="10">
        <v>45</v>
      </c>
      <c r="G5" s="10">
        <v>40</v>
      </c>
      <c r="H5" s="10">
        <v>70</v>
      </c>
      <c r="I5" s="10">
        <v>50</v>
      </c>
      <c r="J5" s="10">
        <v>60</v>
      </c>
    </row>
    <row r="14" spans="1:11" x14ac:dyDescent="0.25">
      <c r="C14" s="11" t="s">
        <v>90</v>
      </c>
      <c r="D14" s="11"/>
      <c r="E14" s="11"/>
      <c r="F14" s="11"/>
    </row>
    <row r="15" spans="1:11" x14ac:dyDescent="0.25">
      <c r="B15" t="s">
        <v>83</v>
      </c>
      <c r="C15">
        <v>1</v>
      </c>
      <c r="D15">
        <v>2</v>
      </c>
      <c r="E15">
        <v>3</v>
      </c>
      <c r="F15">
        <v>4</v>
      </c>
      <c r="G15" s="11" t="s">
        <v>89</v>
      </c>
      <c r="H15" s="11"/>
    </row>
    <row r="16" spans="1:11" x14ac:dyDescent="0.25">
      <c r="B16">
        <v>1</v>
      </c>
      <c r="C16" s="1">
        <v>24</v>
      </c>
      <c r="D16" s="1">
        <v>15</v>
      </c>
      <c r="E16" s="1">
        <v>8</v>
      </c>
      <c r="F16" s="1">
        <v>3</v>
      </c>
      <c r="G16">
        <f>SUM(C16:F16)</f>
        <v>50</v>
      </c>
    </row>
    <row r="17" spans="2:7" x14ac:dyDescent="0.25">
      <c r="B17">
        <v>2</v>
      </c>
      <c r="C17" s="1">
        <v>0</v>
      </c>
      <c r="D17" s="1">
        <v>2</v>
      </c>
      <c r="E17" s="1">
        <v>18</v>
      </c>
      <c r="F17" s="1">
        <v>0</v>
      </c>
      <c r="G17">
        <f t="shared" ref="G17:G18" si="0">SUM(C17:F17)</f>
        <v>20</v>
      </c>
    </row>
    <row r="18" spans="2:7" x14ac:dyDescent="0.25">
      <c r="B18">
        <v>3</v>
      </c>
      <c r="C18" s="1">
        <v>0</v>
      </c>
      <c r="D18" s="1">
        <v>0</v>
      </c>
      <c r="E18" s="1">
        <v>22</v>
      </c>
      <c r="F18" s="1">
        <v>8</v>
      </c>
      <c r="G18">
        <f t="shared" si="0"/>
        <v>30</v>
      </c>
    </row>
    <row r="19" spans="2:7" x14ac:dyDescent="0.25">
      <c r="B19" t="s">
        <v>88</v>
      </c>
      <c r="C19">
        <f>SUMPRODUCT(C3:C5,C16:C18)</f>
        <v>360</v>
      </c>
      <c r="D19">
        <f t="shared" ref="D19:F19" si="1">SUMPRODUCT(D3:D5,D16:D18)</f>
        <v>200</v>
      </c>
      <c r="E19">
        <f t="shared" si="1"/>
        <v>1000</v>
      </c>
      <c r="F19">
        <f t="shared" si="1"/>
        <v>510</v>
      </c>
    </row>
  </sheetData>
  <mergeCells count="6">
    <mergeCell ref="A1:A2"/>
    <mergeCell ref="B1:B2"/>
    <mergeCell ref="C1:F1"/>
    <mergeCell ref="G1:J1"/>
    <mergeCell ref="G15:H15"/>
    <mergeCell ref="C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20" sqref="H20"/>
    </sheetView>
  </sheetViews>
  <sheetFormatPr defaultRowHeight="15" x14ac:dyDescent="0.25"/>
  <cols>
    <col min="1" max="1" width="24.7109375" bestFit="1" customWidth="1"/>
  </cols>
  <sheetData>
    <row r="1" spans="1:16" x14ac:dyDescent="0.25">
      <c r="A1" s="20"/>
      <c r="B1" s="20" t="s">
        <v>91</v>
      </c>
      <c r="C1" s="20" t="s">
        <v>92</v>
      </c>
      <c r="D1" s="20" t="s">
        <v>93</v>
      </c>
      <c r="E1" s="20" t="s">
        <v>94</v>
      </c>
      <c r="F1" s="20" t="s">
        <v>95</v>
      </c>
      <c r="G1" s="20" t="s">
        <v>96</v>
      </c>
      <c r="H1" s="20" t="s">
        <v>97</v>
      </c>
      <c r="I1" s="20" t="s">
        <v>98</v>
      </c>
      <c r="J1" s="20" t="s">
        <v>99</v>
      </c>
      <c r="K1" s="20" t="s">
        <v>100</v>
      </c>
      <c r="L1" s="20" t="s">
        <v>101</v>
      </c>
      <c r="M1" s="20" t="s">
        <v>102</v>
      </c>
      <c r="N1" s="20" t="s">
        <v>87</v>
      </c>
      <c r="O1" s="21"/>
      <c r="P1" s="21"/>
    </row>
    <row r="2" spans="1:16" x14ac:dyDescent="0.25">
      <c r="A2" s="20" t="s">
        <v>103</v>
      </c>
      <c r="B2" s="22">
        <v>20</v>
      </c>
      <c r="C2" s="22">
        <v>20</v>
      </c>
      <c r="D2" s="22">
        <v>0</v>
      </c>
      <c r="E2" s="22">
        <v>10</v>
      </c>
      <c r="F2" s="22">
        <v>0</v>
      </c>
      <c r="G2" s="22">
        <v>0</v>
      </c>
      <c r="H2" s="22">
        <v>20</v>
      </c>
      <c r="I2" s="22">
        <v>0</v>
      </c>
      <c r="J2" s="22">
        <v>3</v>
      </c>
      <c r="K2" s="22">
        <v>0</v>
      </c>
      <c r="L2" s="22">
        <v>27</v>
      </c>
      <c r="M2" s="22">
        <v>0</v>
      </c>
      <c r="N2" s="22">
        <f>SUMPRODUCT(B2:M2,B3:M3)</f>
        <v>2870</v>
      </c>
      <c r="O2" s="21"/>
      <c r="P2" s="21"/>
    </row>
    <row r="3" spans="1:16" ht="15.75" thickBot="1" x14ac:dyDescent="0.3">
      <c r="A3" s="21" t="s">
        <v>111</v>
      </c>
      <c r="B3" s="21">
        <v>15</v>
      </c>
      <c r="C3" s="21">
        <v>20</v>
      </c>
      <c r="D3" s="21">
        <v>25</v>
      </c>
      <c r="E3" s="21">
        <v>40</v>
      </c>
      <c r="F3" s="21">
        <v>70</v>
      </c>
      <c r="G3" s="21">
        <v>28</v>
      </c>
      <c r="H3" s="21">
        <v>15</v>
      </c>
      <c r="I3" s="21">
        <v>45</v>
      </c>
      <c r="J3" s="21">
        <v>40</v>
      </c>
      <c r="K3" s="21">
        <v>70</v>
      </c>
      <c r="L3" s="21">
        <v>50</v>
      </c>
      <c r="M3" s="21">
        <v>60</v>
      </c>
      <c r="N3" s="21"/>
      <c r="O3" s="21"/>
      <c r="P3" s="21"/>
    </row>
    <row r="4" spans="1:16" ht="15.75" thickBot="1" x14ac:dyDescent="0.3">
      <c r="A4" s="25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N4" s="21" t="s">
        <v>108</v>
      </c>
      <c r="O4" s="21" t="s">
        <v>109</v>
      </c>
      <c r="P4" s="21" t="s">
        <v>110</v>
      </c>
    </row>
    <row r="5" spans="1:16" x14ac:dyDescent="0.25">
      <c r="A5" s="23" t="s">
        <v>104</v>
      </c>
      <c r="B5" s="24">
        <v>1</v>
      </c>
      <c r="C5" s="24">
        <v>1</v>
      </c>
      <c r="D5" s="24">
        <v>1</v>
      </c>
      <c r="E5" s="24">
        <v>1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2">
        <f>SUMPRODUCT($B$2:$M$2,B5:M5)</f>
        <v>50</v>
      </c>
      <c r="O5" s="21" t="s">
        <v>105</v>
      </c>
      <c r="P5" s="21">
        <v>50</v>
      </c>
    </row>
    <row r="6" spans="1:16" x14ac:dyDescent="0.25">
      <c r="A6" s="23"/>
      <c r="B6" s="21">
        <v>0</v>
      </c>
      <c r="C6" s="21">
        <v>0</v>
      </c>
      <c r="D6" s="21">
        <v>0</v>
      </c>
      <c r="E6" s="21">
        <v>0</v>
      </c>
      <c r="F6" s="24">
        <v>1</v>
      </c>
      <c r="G6" s="24">
        <v>1</v>
      </c>
      <c r="H6" s="24">
        <v>1</v>
      </c>
      <c r="I6" s="24">
        <v>1</v>
      </c>
      <c r="J6" s="21">
        <v>0</v>
      </c>
      <c r="K6" s="21">
        <v>0</v>
      </c>
      <c r="L6" s="21">
        <v>0</v>
      </c>
      <c r="M6" s="21">
        <v>0</v>
      </c>
      <c r="N6" s="22">
        <f t="shared" ref="N6:N7" si="0">SUMPRODUCT($B$2:$M$2,B6:M6)</f>
        <v>20</v>
      </c>
      <c r="O6" s="21" t="s">
        <v>105</v>
      </c>
      <c r="P6" s="21">
        <v>20</v>
      </c>
    </row>
    <row r="7" spans="1:16" x14ac:dyDescent="0.25">
      <c r="A7" s="23"/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4">
        <v>1</v>
      </c>
      <c r="K7" s="24">
        <v>1</v>
      </c>
      <c r="L7" s="24">
        <v>1</v>
      </c>
      <c r="M7" s="24">
        <v>1</v>
      </c>
      <c r="N7" s="22">
        <f t="shared" si="0"/>
        <v>30</v>
      </c>
      <c r="O7" s="21" t="s">
        <v>105</v>
      </c>
      <c r="P7" s="21">
        <v>30</v>
      </c>
    </row>
    <row r="8" spans="1:16" x14ac:dyDescent="0.25">
      <c r="A8" s="23" t="s">
        <v>106</v>
      </c>
      <c r="B8" s="24">
        <v>15</v>
      </c>
      <c r="C8" s="21">
        <v>0</v>
      </c>
      <c r="D8" s="21">
        <v>0</v>
      </c>
      <c r="E8" s="21">
        <v>0</v>
      </c>
      <c r="F8" s="24">
        <v>20</v>
      </c>
      <c r="G8" s="21">
        <v>0</v>
      </c>
      <c r="H8" s="21">
        <v>0</v>
      </c>
      <c r="I8" s="21">
        <v>0</v>
      </c>
      <c r="J8" s="24">
        <v>35</v>
      </c>
      <c r="K8" s="21">
        <v>0</v>
      </c>
      <c r="L8" s="21">
        <v>0</v>
      </c>
      <c r="M8" s="21">
        <v>0</v>
      </c>
      <c r="N8" s="22">
        <f>SUMPRODUCT($B$2:$M$2,B8:M8)</f>
        <v>405</v>
      </c>
      <c r="O8" s="21" t="s">
        <v>107</v>
      </c>
      <c r="P8" s="21">
        <v>300</v>
      </c>
    </row>
    <row r="9" spans="1:16" x14ac:dyDescent="0.25">
      <c r="A9" s="23"/>
      <c r="B9" s="21">
        <v>0</v>
      </c>
      <c r="C9" s="24">
        <v>10</v>
      </c>
      <c r="D9" s="21">
        <v>0</v>
      </c>
      <c r="E9" s="21">
        <v>0</v>
      </c>
      <c r="F9" s="21">
        <v>0</v>
      </c>
      <c r="G9" s="24">
        <v>25</v>
      </c>
      <c r="H9" s="21">
        <v>0</v>
      </c>
      <c r="I9" s="21">
        <v>0</v>
      </c>
      <c r="J9" s="21">
        <v>0</v>
      </c>
      <c r="K9" s="24">
        <v>50</v>
      </c>
      <c r="L9" s="21">
        <v>0</v>
      </c>
      <c r="M9" s="21">
        <v>0</v>
      </c>
      <c r="N9" s="22">
        <f t="shared" ref="N9:N11" si="1">SUMPRODUCT($B$2:$M$2,B9:M9)</f>
        <v>200</v>
      </c>
      <c r="O9" s="21" t="s">
        <v>107</v>
      </c>
      <c r="P9" s="21">
        <v>200</v>
      </c>
    </row>
    <row r="10" spans="1:16" x14ac:dyDescent="0.25">
      <c r="A10" s="23"/>
      <c r="B10" s="21">
        <v>0</v>
      </c>
      <c r="C10" s="21">
        <v>0</v>
      </c>
      <c r="D10" s="24">
        <v>20</v>
      </c>
      <c r="E10" s="21">
        <v>0</v>
      </c>
      <c r="F10" s="21">
        <v>0</v>
      </c>
      <c r="G10" s="21">
        <v>0</v>
      </c>
      <c r="H10" s="24">
        <v>10</v>
      </c>
      <c r="I10" s="21">
        <v>0</v>
      </c>
      <c r="J10" s="21">
        <v>0</v>
      </c>
      <c r="K10" s="21">
        <v>0</v>
      </c>
      <c r="L10" s="24">
        <v>30</v>
      </c>
      <c r="M10" s="21">
        <v>0</v>
      </c>
      <c r="N10" s="22">
        <f t="shared" si="1"/>
        <v>1010</v>
      </c>
      <c r="O10" s="21" t="s">
        <v>107</v>
      </c>
      <c r="P10" s="21">
        <v>1000</v>
      </c>
    </row>
    <row r="11" spans="1:16" x14ac:dyDescent="0.25">
      <c r="A11" s="23"/>
      <c r="B11" s="21">
        <v>0</v>
      </c>
      <c r="C11" s="21">
        <v>0</v>
      </c>
      <c r="D11" s="21">
        <v>0</v>
      </c>
      <c r="E11" s="24">
        <v>50</v>
      </c>
      <c r="F11" s="21">
        <v>0</v>
      </c>
      <c r="G11" s="21">
        <v>0</v>
      </c>
      <c r="H11" s="21">
        <v>0</v>
      </c>
      <c r="I11" s="24">
        <v>10</v>
      </c>
      <c r="J11" s="21">
        <v>0</v>
      </c>
      <c r="K11" s="21">
        <v>0</v>
      </c>
      <c r="L11" s="21">
        <v>0</v>
      </c>
      <c r="M11" s="24">
        <v>45</v>
      </c>
      <c r="N11" s="22">
        <f t="shared" si="1"/>
        <v>500</v>
      </c>
      <c r="O11" s="21" t="s">
        <v>107</v>
      </c>
      <c r="P11" s="21">
        <v>500</v>
      </c>
    </row>
  </sheetData>
  <mergeCells count="3">
    <mergeCell ref="A5:A7"/>
    <mergeCell ref="A8:A11"/>
    <mergeCell ref="A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A25" workbookViewId="0">
      <selection activeCell="N38" sqref="N38"/>
    </sheetView>
  </sheetViews>
  <sheetFormatPr defaultRowHeight="15" x14ac:dyDescent="0.25"/>
  <cols>
    <col min="5" max="5" width="14" bestFit="1" customWidth="1"/>
    <col min="7" max="7" width="10.85546875" bestFit="1" customWidth="1"/>
    <col min="11" max="11" width="12.5703125" bestFit="1" customWidth="1"/>
    <col min="17" max="17" width="10.7109375" bestFit="1" customWidth="1"/>
    <col min="19" max="19" width="11.5703125" bestFit="1" customWidth="1"/>
    <col min="24" max="24" width="9.85546875" bestFit="1" customWidth="1"/>
    <col min="26" max="26" width="12.85546875" bestFit="1" customWidth="1"/>
  </cols>
  <sheetData>
    <row r="1" spans="1:28" x14ac:dyDescent="0.25">
      <c r="A1" s="29" t="s">
        <v>112</v>
      </c>
      <c r="B1" s="29" t="s">
        <v>113</v>
      </c>
      <c r="C1" s="29" t="s">
        <v>114</v>
      </c>
      <c r="D1" s="30">
        <v>15</v>
      </c>
      <c r="E1" s="30">
        <v>20</v>
      </c>
      <c r="F1" s="30">
        <v>25</v>
      </c>
      <c r="G1" s="30">
        <v>40</v>
      </c>
      <c r="H1" s="30">
        <v>70</v>
      </c>
      <c r="I1" s="30">
        <v>28</v>
      </c>
      <c r="J1" s="30">
        <v>15</v>
      </c>
      <c r="K1" s="30">
        <v>45</v>
      </c>
      <c r="L1" s="30">
        <v>40</v>
      </c>
      <c r="M1" s="30">
        <v>70</v>
      </c>
      <c r="N1" s="30">
        <v>50</v>
      </c>
      <c r="O1" s="30">
        <v>60</v>
      </c>
      <c r="P1" s="30">
        <v>0</v>
      </c>
      <c r="Q1" s="30">
        <v>0</v>
      </c>
      <c r="R1" s="30">
        <v>0</v>
      </c>
      <c r="S1" s="30">
        <v>0</v>
      </c>
      <c r="T1" s="30" t="s">
        <v>139</v>
      </c>
      <c r="U1" s="30" t="s">
        <v>139</v>
      </c>
      <c r="V1" s="30" t="s">
        <v>139</v>
      </c>
      <c r="W1" s="30" t="s">
        <v>139</v>
      </c>
      <c r="X1" s="30" t="s">
        <v>139</v>
      </c>
      <c r="Y1" s="30" t="s">
        <v>139</v>
      </c>
      <c r="Z1" s="30" t="s">
        <v>139</v>
      </c>
      <c r="AA1" s="29" t="s">
        <v>138</v>
      </c>
    </row>
    <row r="2" spans="1:28" ht="15.75" thickBot="1" x14ac:dyDescent="0.3">
      <c r="A2" s="29"/>
      <c r="B2" s="29"/>
      <c r="C2" s="29"/>
      <c r="D2" s="28" t="s">
        <v>115</v>
      </c>
      <c r="E2" s="28" t="s">
        <v>116</v>
      </c>
      <c r="F2" s="28" t="s">
        <v>117</v>
      </c>
      <c r="G2" s="28" t="s">
        <v>118</v>
      </c>
      <c r="H2" s="28" t="s">
        <v>119</v>
      </c>
      <c r="I2" s="28" t="s">
        <v>120</v>
      </c>
      <c r="J2" s="28" t="s">
        <v>121</v>
      </c>
      <c r="K2" s="28" t="s">
        <v>122</v>
      </c>
      <c r="L2" s="28" t="s">
        <v>123</v>
      </c>
      <c r="M2" s="28" t="s">
        <v>124</v>
      </c>
      <c r="N2" s="28" t="s">
        <v>125</v>
      </c>
      <c r="O2" s="28" t="s">
        <v>126</v>
      </c>
      <c r="P2" s="28" t="s">
        <v>127</v>
      </c>
      <c r="Q2" s="28" t="s">
        <v>128</v>
      </c>
      <c r="R2" s="28" t="s">
        <v>129</v>
      </c>
      <c r="S2" s="28" t="s">
        <v>130</v>
      </c>
      <c r="T2" s="28" t="s">
        <v>131</v>
      </c>
      <c r="U2" s="28" t="s">
        <v>132</v>
      </c>
      <c r="V2" s="28" t="s">
        <v>133</v>
      </c>
      <c r="W2" s="28" t="s">
        <v>134</v>
      </c>
      <c r="X2" s="28" t="s">
        <v>135</v>
      </c>
      <c r="Y2" s="28" t="s">
        <v>136</v>
      </c>
      <c r="Z2" s="28" t="s">
        <v>137</v>
      </c>
      <c r="AA2" s="29"/>
    </row>
    <row r="3" spans="1:28" x14ac:dyDescent="0.25">
      <c r="A3" t="s">
        <v>140</v>
      </c>
      <c r="B3" t="s">
        <v>131</v>
      </c>
      <c r="C3">
        <v>50</v>
      </c>
      <c r="D3">
        <v>1</v>
      </c>
      <c r="E3">
        <v>1</v>
      </c>
      <c r="F3">
        <v>1</v>
      </c>
      <c r="G3">
        <v>1</v>
      </c>
      <c r="M3" s="31"/>
      <c r="T3">
        <v>1</v>
      </c>
      <c r="AA3" t="s">
        <v>156</v>
      </c>
    </row>
    <row r="4" spans="1:28" x14ac:dyDescent="0.25">
      <c r="A4" t="s">
        <v>140</v>
      </c>
      <c r="B4" t="s">
        <v>132</v>
      </c>
      <c r="C4">
        <v>20</v>
      </c>
      <c r="H4">
        <v>1</v>
      </c>
      <c r="I4">
        <v>1</v>
      </c>
      <c r="J4">
        <v>1</v>
      </c>
      <c r="K4">
        <v>1</v>
      </c>
      <c r="M4" s="32"/>
      <c r="U4">
        <v>1</v>
      </c>
      <c r="AA4" t="s">
        <v>156</v>
      </c>
    </row>
    <row r="5" spans="1:28" x14ac:dyDescent="0.25">
      <c r="A5" t="s">
        <v>140</v>
      </c>
      <c r="B5" t="s">
        <v>133</v>
      </c>
      <c r="C5">
        <v>30</v>
      </c>
      <c r="L5">
        <v>1</v>
      </c>
      <c r="M5" s="32">
        <v>1</v>
      </c>
      <c r="N5">
        <v>1</v>
      </c>
      <c r="O5">
        <v>1</v>
      </c>
      <c r="V5">
        <v>1</v>
      </c>
      <c r="AA5">
        <v>30</v>
      </c>
    </row>
    <row r="6" spans="1:28" ht="15.75" thickBot="1" x14ac:dyDescent="0.3">
      <c r="A6" t="s">
        <v>140</v>
      </c>
      <c r="B6" t="s">
        <v>134</v>
      </c>
      <c r="C6">
        <v>300</v>
      </c>
      <c r="D6">
        <v>15</v>
      </c>
      <c r="H6">
        <v>20</v>
      </c>
      <c r="L6">
        <v>35</v>
      </c>
      <c r="M6" s="32"/>
      <c r="P6">
        <v>-1</v>
      </c>
      <c r="W6">
        <v>1</v>
      </c>
      <c r="AA6" t="s">
        <v>156</v>
      </c>
    </row>
    <row r="7" spans="1:28" ht="15.75" thickBot="1" x14ac:dyDescent="0.3">
      <c r="A7" t="s">
        <v>140</v>
      </c>
      <c r="B7" t="s">
        <v>135</v>
      </c>
      <c r="C7" s="34">
        <v>200</v>
      </c>
      <c r="D7" s="35"/>
      <c r="E7" s="35">
        <v>10</v>
      </c>
      <c r="F7" s="35"/>
      <c r="G7" s="35"/>
      <c r="H7" s="35"/>
      <c r="I7" s="35">
        <v>25</v>
      </c>
      <c r="J7" s="35"/>
      <c r="K7" s="35"/>
      <c r="L7" s="35"/>
      <c r="M7" s="36">
        <v>50</v>
      </c>
      <c r="N7" s="35"/>
      <c r="O7" s="35"/>
      <c r="P7" s="35"/>
      <c r="Q7" s="35">
        <v>-1</v>
      </c>
      <c r="R7" s="35"/>
      <c r="S7" s="35"/>
      <c r="T7" s="35"/>
      <c r="U7" s="35"/>
      <c r="V7" s="35"/>
      <c r="W7" s="35"/>
      <c r="X7" s="35">
        <v>1</v>
      </c>
      <c r="Y7" s="35"/>
      <c r="Z7" s="37"/>
      <c r="AA7">
        <v>4</v>
      </c>
    </row>
    <row r="8" spans="1:28" x14ac:dyDescent="0.25">
      <c r="A8" t="s">
        <v>140</v>
      </c>
      <c r="B8" t="s">
        <v>136</v>
      </c>
      <c r="C8">
        <v>1000</v>
      </c>
      <c r="F8">
        <v>20</v>
      </c>
      <c r="J8">
        <v>10</v>
      </c>
      <c r="M8" s="32"/>
      <c r="N8">
        <v>30</v>
      </c>
      <c r="R8">
        <v>-1</v>
      </c>
      <c r="Y8">
        <v>1</v>
      </c>
      <c r="AA8" t="s">
        <v>156</v>
      </c>
    </row>
    <row r="9" spans="1:28" x14ac:dyDescent="0.25">
      <c r="A9" t="s">
        <v>140</v>
      </c>
      <c r="B9" t="s">
        <v>137</v>
      </c>
      <c r="C9">
        <v>500</v>
      </c>
      <c r="G9">
        <v>50</v>
      </c>
      <c r="K9">
        <v>10</v>
      </c>
      <c r="M9" s="32"/>
      <c r="O9">
        <v>45</v>
      </c>
      <c r="S9">
        <v>-1</v>
      </c>
      <c r="Z9">
        <v>1</v>
      </c>
      <c r="AA9" t="s">
        <v>156</v>
      </c>
    </row>
    <row r="10" spans="1:28" ht="15.75" thickBot="1" x14ac:dyDescent="0.3">
      <c r="A10" t="s">
        <v>155</v>
      </c>
      <c r="C10" t="s">
        <v>141</v>
      </c>
      <c r="D10" s="19" t="s">
        <v>142</v>
      </c>
      <c r="E10" s="19" t="s">
        <v>143</v>
      </c>
      <c r="F10" s="19" t="s">
        <v>144</v>
      </c>
      <c r="G10" s="19" t="s">
        <v>145</v>
      </c>
      <c r="H10" s="19" t="s">
        <v>146</v>
      </c>
      <c r="I10" s="19" t="s">
        <v>147</v>
      </c>
      <c r="J10" s="19" t="s">
        <v>148</v>
      </c>
      <c r="K10" s="19" t="s">
        <v>149</v>
      </c>
      <c r="L10" s="19" t="s">
        <v>150</v>
      </c>
      <c r="M10" s="33" t="s">
        <v>151</v>
      </c>
      <c r="N10" s="19" t="s">
        <v>152</v>
      </c>
      <c r="O10" s="19" t="s">
        <v>153</v>
      </c>
      <c r="P10" s="19" t="s">
        <v>154</v>
      </c>
      <c r="Q10" s="19" t="s">
        <v>154</v>
      </c>
      <c r="R10" s="19" t="s">
        <v>154</v>
      </c>
      <c r="S10" s="19" t="s">
        <v>154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</row>
    <row r="12" spans="1:28" x14ac:dyDescent="0.25">
      <c r="A12" s="41" t="s">
        <v>165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0"/>
    </row>
    <row r="13" spans="1:28" x14ac:dyDescent="0.25">
      <c r="A13" s="29" t="s">
        <v>112</v>
      </c>
      <c r="B13" s="29" t="s">
        <v>113</v>
      </c>
      <c r="C13" s="29" t="s">
        <v>114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 t="s">
        <v>138</v>
      </c>
      <c r="AB13" s="40"/>
    </row>
    <row r="14" spans="1:28" ht="15.75" thickBot="1" x14ac:dyDescent="0.3">
      <c r="A14" s="29"/>
      <c r="B14" s="29"/>
      <c r="C14" s="29"/>
      <c r="D14" s="28" t="s">
        <v>115</v>
      </c>
      <c r="E14" s="28" t="s">
        <v>116</v>
      </c>
      <c r="F14" s="28" t="s">
        <v>117</v>
      </c>
      <c r="G14" s="28" t="s">
        <v>118</v>
      </c>
      <c r="H14" s="28" t="s">
        <v>119</v>
      </c>
      <c r="I14" s="28" t="s">
        <v>120</v>
      </c>
      <c r="J14" s="28" t="s">
        <v>121</v>
      </c>
      <c r="K14" s="28" t="s">
        <v>122</v>
      </c>
      <c r="L14" s="28" t="s">
        <v>123</v>
      </c>
      <c r="M14" s="28" t="s">
        <v>124</v>
      </c>
      <c r="N14" s="28" t="s">
        <v>125</v>
      </c>
      <c r="O14" s="28" t="s">
        <v>126</v>
      </c>
      <c r="P14" s="28" t="s">
        <v>127</v>
      </c>
      <c r="Q14" s="28" t="s">
        <v>128</v>
      </c>
      <c r="R14" s="28" t="s">
        <v>129</v>
      </c>
      <c r="S14" s="28" t="s">
        <v>130</v>
      </c>
      <c r="T14" s="28" t="s">
        <v>131</v>
      </c>
      <c r="U14" s="28" t="s">
        <v>132</v>
      </c>
      <c r="V14" s="28" t="s">
        <v>133</v>
      </c>
      <c r="W14" s="28" t="s">
        <v>134</v>
      </c>
      <c r="X14" s="28" t="s">
        <v>135</v>
      </c>
      <c r="Y14" s="28" t="s">
        <v>136</v>
      </c>
      <c r="Z14" s="28" t="s">
        <v>137</v>
      </c>
      <c r="AA14" s="29"/>
      <c r="AB14" s="40"/>
    </row>
    <row r="15" spans="1:28" x14ac:dyDescent="0.25">
      <c r="B15" t="s">
        <v>131</v>
      </c>
      <c r="C15">
        <v>50</v>
      </c>
      <c r="D15">
        <v>1</v>
      </c>
      <c r="E15">
        <v>1</v>
      </c>
      <c r="F15">
        <v>1</v>
      </c>
      <c r="G15">
        <v>1</v>
      </c>
      <c r="M15" s="31"/>
      <c r="T15">
        <v>-1</v>
      </c>
      <c r="AB15" s="40"/>
    </row>
    <row r="16" spans="1:28" x14ac:dyDescent="0.25">
      <c r="B16" t="s">
        <v>132</v>
      </c>
      <c r="C16">
        <v>20</v>
      </c>
      <c r="H16">
        <v>1</v>
      </c>
      <c r="I16">
        <v>1</v>
      </c>
      <c r="J16">
        <v>1</v>
      </c>
      <c r="K16">
        <v>1</v>
      </c>
      <c r="M16" s="32"/>
      <c r="U16">
        <v>-1</v>
      </c>
      <c r="AB16" s="40"/>
    </row>
    <row r="17" spans="1:28" x14ac:dyDescent="0.25">
      <c r="B17" t="s">
        <v>133</v>
      </c>
      <c r="C17">
        <v>26</v>
      </c>
      <c r="L17">
        <v>1</v>
      </c>
      <c r="M17" s="32">
        <v>1</v>
      </c>
      <c r="N17">
        <v>-1</v>
      </c>
      <c r="O17">
        <v>-1</v>
      </c>
      <c r="V17">
        <v>-1</v>
      </c>
      <c r="AB17" s="40"/>
    </row>
    <row r="18" spans="1:28" ht="15.75" thickBot="1" x14ac:dyDescent="0.3">
      <c r="B18" t="s">
        <v>134</v>
      </c>
      <c r="C18">
        <v>300</v>
      </c>
      <c r="D18">
        <v>15</v>
      </c>
      <c r="H18">
        <v>20</v>
      </c>
      <c r="L18">
        <v>35</v>
      </c>
      <c r="M18" s="32"/>
      <c r="P18">
        <v>1</v>
      </c>
      <c r="W18">
        <v>-1</v>
      </c>
      <c r="AB18" s="40"/>
    </row>
    <row r="19" spans="1:28" ht="15.75" thickBot="1" x14ac:dyDescent="0.3">
      <c r="B19" t="s">
        <v>135</v>
      </c>
      <c r="C19" s="34">
        <v>200</v>
      </c>
      <c r="D19" s="35"/>
      <c r="E19" s="35">
        <v>10</v>
      </c>
      <c r="F19" s="35"/>
      <c r="G19" s="35"/>
      <c r="H19" s="35"/>
      <c r="I19" s="35">
        <v>25</v>
      </c>
      <c r="J19" s="35"/>
      <c r="K19" s="35"/>
      <c r="L19" s="35"/>
      <c r="M19" s="36">
        <v>50</v>
      </c>
      <c r="N19" s="35"/>
      <c r="O19" s="35"/>
      <c r="P19" s="35"/>
      <c r="Q19" s="35">
        <v>-1</v>
      </c>
      <c r="R19" s="35"/>
      <c r="S19" s="35"/>
      <c r="T19" s="35"/>
      <c r="U19" s="35"/>
      <c r="V19" s="35"/>
      <c r="W19" s="35"/>
      <c r="X19" s="35">
        <v>1</v>
      </c>
      <c r="Y19" s="35"/>
      <c r="Z19" s="37"/>
      <c r="AB19" s="40"/>
    </row>
    <row r="20" spans="1:28" x14ac:dyDescent="0.25">
      <c r="B20" t="s">
        <v>136</v>
      </c>
      <c r="C20">
        <v>1000</v>
      </c>
      <c r="F20">
        <v>-20</v>
      </c>
      <c r="J20">
        <v>-10</v>
      </c>
      <c r="M20" s="32"/>
      <c r="N20">
        <v>30</v>
      </c>
      <c r="R20">
        <v>-1</v>
      </c>
      <c r="Y20">
        <v>1</v>
      </c>
      <c r="AB20" s="40"/>
    </row>
    <row r="21" spans="1:28" x14ac:dyDescent="0.25">
      <c r="B21" t="s">
        <v>137</v>
      </c>
      <c r="C21">
        <v>500</v>
      </c>
      <c r="G21">
        <v>-50</v>
      </c>
      <c r="K21">
        <v>-10</v>
      </c>
      <c r="M21" s="32"/>
      <c r="O21">
        <v>45</v>
      </c>
      <c r="S21">
        <v>-1</v>
      </c>
      <c r="Z21">
        <v>1</v>
      </c>
      <c r="AB21" s="40"/>
    </row>
    <row r="22" spans="1:28" ht="15.75" thickBot="1" x14ac:dyDescent="0.3">
      <c r="A22" t="s">
        <v>155</v>
      </c>
      <c r="D22" s="19" t="s">
        <v>157</v>
      </c>
      <c r="E22" s="19" t="s">
        <v>166</v>
      </c>
      <c r="F22" s="19" t="s">
        <v>158</v>
      </c>
      <c r="G22" s="19" t="s">
        <v>159</v>
      </c>
      <c r="H22" s="19" t="s">
        <v>160</v>
      </c>
      <c r="I22" s="19" t="s">
        <v>167</v>
      </c>
      <c r="J22" s="19" t="s">
        <v>161</v>
      </c>
      <c r="K22" s="19" t="s">
        <v>162</v>
      </c>
      <c r="L22" s="19" t="s">
        <v>163</v>
      </c>
      <c r="M22" s="33" t="s">
        <v>151</v>
      </c>
      <c r="N22" s="19" t="s">
        <v>152</v>
      </c>
      <c r="O22" s="19" t="s">
        <v>153</v>
      </c>
      <c r="P22" s="19" t="s">
        <v>154</v>
      </c>
      <c r="Q22" s="19" t="s">
        <v>168</v>
      </c>
      <c r="R22" s="19" t="s">
        <v>154</v>
      </c>
      <c r="S22" s="19" t="s">
        <v>154</v>
      </c>
      <c r="T22" s="19">
        <v>0</v>
      </c>
      <c r="U22" s="19">
        <v>0</v>
      </c>
      <c r="V22" s="19">
        <v>0</v>
      </c>
      <c r="W22" s="19">
        <v>0</v>
      </c>
      <c r="X22" s="19" t="s">
        <v>169</v>
      </c>
      <c r="Y22" s="19">
        <v>0</v>
      </c>
      <c r="Z22" s="19">
        <v>0</v>
      </c>
      <c r="AB22" s="40"/>
    </row>
    <row r="23" spans="1:28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11" t="s">
        <v>170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8" x14ac:dyDescent="0.25">
      <c r="A25" s="29" t="s">
        <v>112</v>
      </c>
      <c r="B25" s="29" t="s">
        <v>113</v>
      </c>
      <c r="C25" s="29" t="s">
        <v>114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9" t="s">
        <v>138</v>
      </c>
    </row>
    <row r="26" spans="1:28" ht="15.75" thickBot="1" x14ac:dyDescent="0.3">
      <c r="A26" s="29"/>
      <c r="B26" s="29"/>
      <c r="C26" s="29"/>
      <c r="D26" s="28" t="s">
        <v>115</v>
      </c>
      <c r="E26" s="28" t="s">
        <v>116</v>
      </c>
      <c r="F26" s="28" t="s">
        <v>117</v>
      </c>
      <c r="G26" s="28" t="s">
        <v>118</v>
      </c>
      <c r="H26" s="28" t="s">
        <v>119</v>
      </c>
      <c r="I26" s="28" t="s">
        <v>120</v>
      </c>
      <c r="J26" s="28" t="s">
        <v>121</v>
      </c>
      <c r="K26" s="28" t="s">
        <v>122</v>
      </c>
      <c r="L26" s="28" t="s">
        <v>123</v>
      </c>
      <c r="M26" s="28" t="s">
        <v>124</v>
      </c>
      <c r="N26" s="28" t="s">
        <v>125</v>
      </c>
      <c r="O26" s="28" t="s">
        <v>126</v>
      </c>
      <c r="P26" s="28" t="s">
        <v>127</v>
      </c>
      <c r="Q26" s="28" t="s">
        <v>128</v>
      </c>
      <c r="R26" s="28" t="s">
        <v>129</v>
      </c>
      <c r="S26" s="28" t="s">
        <v>130</v>
      </c>
      <c r="T26" s="28" t="s">
        <v>131</v>
      </c>
      <c r="U26" s="28" t="s">
        <v>132</v>
      </c>
      <c r="V26" s="28" t="s">
        <v>133</v>
      </c>
      <c r="W26" s="28" t="s">
        <v>134</v>
      </c>
      <c r="X26" s="28" t="s">
        <v>135</v>
      </c>
      <c r="Y26" s="28" t="s">
        <v>136</v>
      </c>
      <c r="Z26" s="28" t="s">
        <v>137</v>
      </c>
      <c r="AA26" s="29"/>
    </row>
    <row r="27" spans="1:28" x14ac:dyDescent="0.25">
      <c r="B27" t="s">
        <v>131</v>
      </c>
      <c r="C27">
        <v>50</v>
      </c>
      <c r="D27">
        <v>1</v>
      </c>
      <c r="E27">
        <v>1</v>
      </c>
      <c r="F27">
        <v>1</v>
      </c>
      <c r="G27">
        <v>1</v>
      </c>
      <c r="M27" s="31"/>
      <c r="T27">
        <v>-1</v>
      </c>
    </row>
    <row r="28" spans="1:28" x14ac:dyDescent="0.25">
      <c r="B28" t="s">
        <v>132</v>
      </c>
      <c r="C28">
        <v>20</v>
      </c>
      <c r="H28">
        <v>1</v>
      </c>
      <c r="I28">
        <v>1</v>
      </c>
      <c r="J28">
        <v>1</v>
      </c>
      <c r="K28">
        <v>1</v>
      </c>
      <c r="M28" s="32"/>
      <c r="U28">
        <v>-1</v>
      </c>
    </row>
    <row r="29" spans="1:28" x14ac:dyDescent="0.25">
      <c r="B29" t="s">
        <v>133</v>
      </c>
      <c r="C29">
        <v>26</v>
      </c>
      <c r="L29">
        <v>1</v>
      </c>
      <c r="M29" s="32"/>
      <c r="N29">
        <v>-1</v>
      </c>
      <c r="O29">
        <v>-1</v>
      </c>
      <c r="V29">
        <v>-1</v>
      </c>
    </row>
    <row r="30" spans="1:28" ht="15.75" thickBot="1" x14ac:dyDescent="0.3">
      <c r="B30" t="s">
        <v>134</v>
      </c>
      <c r="C30">
        <v>300</v>
      </c>
      <c r="D30">
        <v>15</v>
      </c>
      <c r="H30">
        <v>20</v>
      </c>
      <c r="L30">
        <v>35</v>
      </c>
      <c r="M30" s="32"/>
      <c r="P30">
        <v>1</v>
      </c>
      <c r="W30">
        <v>-1</v>
      </c>
    </row>
    <row r="31" spans="1:28" ht="15.75" thickBot="1" x14ac:dyDescent="0.3">
      <c r="B31" t="s">
        <v>124</v>
      </c>
      <c r="C31" s="34">
        <v>4</v>
      </c>
      <c r="D31" s="35"/>
      <c r="E31" s="35">
        <v>0.2</v>
      </c>
      <c r="F31" s="35"/>
      <c r="G31" s="35"/>
      <c r="H31" s="35"/>
      <c r="I31" s="35">
        <v>0.5</v>
      </c>
      <c r="J31" s="35"/>
      <c r="K31" s="35"/>
      <c r="L31" s="35"/>
      <c r="M31" s="36">
        <v>1</v>
      </c>
      <c r="N31" s="35"/>
      <c r="O31" s="35"/>
      <c r="P31" s="35"/>
      <c r="Q31" s="35">
        <v>-0.02</v>
      </c>
      <c r="R31" s="35"/>
      <c r="S31" s="35"/>
      <c r="T31" s="35"/>
      <c r="U31" s="35"/>
      <c r="V31" s="35"/>
      <c r="W31" s="35"/>
      <c r="X31" s="35">
        <v>0.02</v>
      </c>
      <c r="Y31" s="35"/>
      <c r="Z31" s="37"/>
    </row>
    <row r="32" spans="1:28" x14ac:dyDescent="0.25">
      <c r="B32" t="s">
        <v>136</v>
      </c>
      <c r="C32">
        <v>1000</v>
      </c>
      <c r="F32">
        <v>-20</v>
      </c>
      <c r="J32">
        <v>-10</v>
      </c>
      <c r="M32" s="32"/>
      <c r="N32">
        <v>30</v>
      </c>
      <c r="R32">
        <v>-1</v>
      </c>
      <c r="Y32">
        <v>1</v>
      </c>
    </row>
    <row r="33" spans="1:27" x14ac:dyDescent="0.25">
      <c r="B33" t="s">
        <v>137</v>
      </c>
      <c r="C33">
        <v>500</v>
      </c>
      <c r="G33">
        <v>-50</v>
      </c>
      <c r="K33">
        <v>-10</v>
      </c>
      <c r="M33" s="32"/>
      <c r="O33">
        <v>45</v>
      </c>
      <c r="S33">
        <v>-1</v>
      </c>
      <c r="Z33">
        <v>1</v>
      </c>
    </row>
    <row r="34" spans="1:27" ht="15.75" thickBot="1" x14ac:dyDescent="0.3">
      <c r="A34" t="s">
        <v>155</v>
      </c>
      <c r="D34" s="19" t="s">
        <v>157</v>
      </c>
      <c r="E34" s="19" t="s">
        <v>166</v>
      </c>
      <c r="F34" s="19" t="s">
        <v>158</v>
      </c>
      <c r="G34" s="19" t="s">
        <v>159</v>
      </c>
      <c r="H34" s="19" t="s">
        <v>160</v>
      </c>
      <c r="I34" s="19" t="s">
        <v>167</v>
      </c>
      <c r="J34" s="19" t="s">
        <v>161</v>
      </c>
      <c r="K34" s="19" t="s">
        <v>162</v>
      </c>
      <c r="L34" s="19" t="s">
        <v>163</v>
      </c>
      <c r="M34" s="33"/>
      <c r="N34" s="19" t="s">
        <v>152</v>
      </c>
      <c r="O34" s="19" t="s">
        <v>153</v>
      </c>
      <c r="P34" s="19" t="s">
        <v>154</v>
      </c>
      <c r="Q34" s="19" t="s">
        <v>168</v>
      </c>
      <c r="R34" s="19" t="s">
        <v>154</v>
      </c>
      <c r="S34" s="19" t="s">
        <v>154</v>
      </c>
      <c r="T34" s="19">
        <v>0</v>
      </c>
      <c r="U34" s="19">
        <v>0</v>
      </c>
      <c r="V34" s="19">
        <v>0</v>
      </c>
      <c r="W34" s="19">
        <v>0</v>
      </c>
      <c r="X34" s="19" t="s">
        <v>169</v>
      </c>
      <c r="Y34" s="19">
        <v>0</v>
      </c>
      <c r="Z34" s="19">
        <v>0</v>
      </c>
    </row>
    <row r="36" spans="1:27" x14ac:dyDescent="0.25">
      <c r="A36" s="11" t="s">
        <v>171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29" t="s">
        <v>112</v>
      </c>
      <c r="B37" s="29" t="s">
        <v>113</v>
      </c>
      <c r="C37" s="29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9" t="s">
        <v>138</v>
      </c>
    </row>
    <row r="38" spans="1:27" ht="15.75" thickBot="1" x14ac:dyDescent="0.3">
      <c r="A38" s="29"/>
      <c r="B38" s="29"/>
      <c r="C38" s="29"/>
      <c r="D38" s="28" t="s">
        <v>115</v>
      </c>
      <c r="E38" s="28" t="s">
        <v>116</v>
      </c>
      <c r="F38" s="28" t="s">
        <v>117</v>
      </c>
      <c r="G38" s="28" t="s">
        <v>118</v>
      </c>
      <c r="H38" s="28" t="s">
        <v>119</v>
      </c>
      <c r="I38" s="28" t="s">
        <v>120</v>
      </c>
      <c r="J38" s="28" t="s">
        <v>121</v>
      </c>
      <c r="K38" s="28" t="s">
        <v>122</v>
      </c>
      <c r="L38" s="28" t="s">
        <v>123</v>
      </c>
      <c r="M38" s="28" t="s">
        <v>124</v>
      </c>
      <c r="N38" s="28" t="s">
        <v>125</v>
      </c>
      <c r="O38" s="28" t="s">
        <v>126</v>
      </c>
      <c r="P38" s="28" t="s">
        <v>127</v>
      </c>
      <c r="Q38" s="28" t="s">
        <v>128</v>
      </c>
      <c r="R38" s="28" t="s">
        <v>129</v>
      </c>
      <c r="S38" s="28" t="s">
        <v>130</v>
      </c>
      <c r="T38" s="28" t="s">
        <v>131</v>
      </c>
      <c r="U38" s="28" t="s">
        <v>132</v>
      </c>
      <c r="V38" s="28" t="s">
        <v>133</v>
      </c>
      <c r="W38" s="28" t="s">
        <v>134</v>
      </c>
      <c r="X38" s="28" t="s">
        <v>135</v>
      </c>
      <c r="Y38" s="28" t="s">
        <v>136</v>
      </c>
      <c r="Z38" s="28" t="s">
        <v>137</v>
      </c>
      <c r="AA38" s="29"/>
    </row>
    <row r="39" spans="1:27" x14ac:dyDescent="0.25">
      <c r="B39" t="s">
        <v>131</v>
      </c>
      <c r="C39" s="38">
        <v>50</v>
      </c>
      <c r="D39" s="38">
        <v>1</v>
      </c>
      <c r="E39" s="38">
        <v>1</v>
      </c>
      <c r="F39" s="40">
        <v>1</v>
      </c>
      <c r="G39" s="40">
        <v>1</v>
      </c>
      <c r="H39" s="38"/>
      <c r="I39" s="38"/>
      <c r="J39" s="38"/>
      <c r="K39" s="38"/>
      <c r="L39" s="38"/>
      <c r="M39" s="38"/>
      <c r="N39" s="38"/>
      <c r="O39" s="31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7" x14ac:dyDescent="0.25">
      <c r="B40" t="s">
        <v>132</v>
      </c>
      <c r="C40" s="38">
        <v>20</v>
      </c>
      <c r="D40" s="38"/>
      <c r="E40" s="38"/>
      <c r="F40" s="38"/>
      <c r="G40" s="38"/>
      <c r="H40" s="38">
        <v>1</v>
      </c>
      <c r="I40" s="38">
        <v>1</v>
      </c>
      <c r="J40" s="38">
        <v>1</v>
      </c>
      <c r="K40" s="40">
        <v>1</v>
      </c>
      <c r="L40" s="38"/>
      <c r="M40" s="38"/>
      <c r="N40" s="38"/>
      <c r="O40" s="32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7" x14ac:dyDescent="0.25">
      <c r="B41" t="s">
        <v>133</v>
      </c>
      <c r="C41" s="38">
        <v>33.4</v>
      </c>
      <c r="D41" s="38"/>
      <c r="E41" s="38"/>
      <c r="F41" s="38"/>
      <c r="G41" s="38"/>
      <c r="H41" s="38"/>
      <c r="I41" s="38"/>
      <c r="J41" s="38"/>
      <c r="K41" s="38"/>
      <c r="L41" s="38">
        <v>1</v>
      </c>
      <c r="M41" s="38"/>
      <c r="N41" s="38">
        <v>-1</v>
      </c>
      <c r="O41" s="32">
        <v>-1</v>
      </c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7" x14ac:dyDescent="0.25">
      <c r="B42" t="s">
        <v>134</v>
      </c>
      <c r="C42" s="38">
        <v>300</v>
      </c>
      <c r="D42" s="38"/>
      <c r="E42" s="38"/>
      <c r="F42" s="38"/>
      <c r="G42" s="38"/>
      <c r="H42" s="38"/>
      <c r="I42" s="38"/>
      <c r="J42" s="38"/>
      <c r="K42" s="38"/>
      <c r="L42" s="38">
        <v>35</v>
      </c>
      <c r="M42" s="38"/>
      <c r="N42" s="38"/>
      <c r="O42" s="32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7" x14ac:dyDescent="0.25">
      <c r="B43" t="s">
        <v>124</v>
      </c>
      <c r="C43" s="38">
        <v>4</v>
      </c>
      <c r="D43" s="38"/>
      <c r="E43" s="38"/>
      <c r="F43" s="38"/>
      <c r="G43" s="38"/>
      <c r="H43" s="38"/>
      <c r="I43" s="38"/>
      <c r="J43" s="38"/>
      <c r="K43" s="38"/>
      <c r="L43" s="38"/>
      <c r="M43" s="38">
        <v>1</v>
      </c>
      <c r="N43" s="38"/>
      <c r="O43" s="32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7" ht="15.75" thickBot="1" x14ac:dyDescent="0.3">
      <c r="B44" t="s">
        <v>136</v>
      </c>
      <c r="C44" s="38">
        <v>1000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>
        <v>30</v>
      </c>
      <c r="O44" s="32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7" ht="15.75" thickBot="1" x14ac:dyDescent="0.3">
      <c r="B45" t="s">
        <v>137</v>
      </c>
      <c r="C45" s="34">
        <v>500</v>
      </c>
      <c r="D45" s="35"/>
      <c r="E45" s="35"/>
      <c r="F45" s="35"/>
      <c r="G45" s="35">
        <v>-50</v>
      </c>
      <c r="H45" s="35"/>
      <c r="I45" s="35"/>
      <c r="J45" s="35"/>
      <c r="K45" s="35">
        <v>-10</v>
      </c>
      <c r="L45" s="35"/>
      <c r="M45" s="35"/>
      <c r="N45" s="35"/>
      <c r="O45" s="36">
        <v>45</v>
      </c>
      <c r="P45" s="35"/>
      <c r="Q45" s="35"/>
      <c r="R45" s="35"/>
      <c r="S45" s="35">
        <v>-1</v>
      </c>
      <c r="T45" s="35"/>
      <c r="U45" s="35"/>
      <c r="V45" s="35"/>
      <c r="W45" s="35"/>
      <c r="X45" s="35"/>
      <c r="Y45" s="35"/>
      <c r="Z45" s="37">
        <v>1</v>
      </c>
    </row>
    <row r="46" spans="1:27" ht="15.75" thickBot="1" x14ac:dyDescent="0.3">
      <c r="A46" t="s">
        <v>155</v>
      </c>
      <c r="C46" s="38"/>
      <c r="D46" s="39" t="s">
        <v>142</v>
      </c>
      <c r="E46" s="39" t="s">
        <v>172</v>
      </c>
      <c r="F46" s="39" t="s">
        <v>144</v>
      </c>
      <c r="G46" s="39" t="s">
        <v>173</v>
      </c>
      <c r="H46" s="39" t="s">
        <v>146</v>
      </c>
      <c r="I46" s="39" t="s">
        <v>175</v>
      </c>
      <c r="J46" s="39" t="s">
        <v>148</v>
      </c>
      <c r="K46" s="39" t="s">
        <v>174</v>
      </c>
      <c r="L46" s="39" t="s">
        <v>150</v>
      </c>
      <c r="M46" s="39" t="s">
        <v>176</v>
      </c>
      <c r="N46" s="39" t="s">
        <v>164</v>
      </c>
      <c r="O46" s="33" t="s">
        <v>153</v>
      </c>
      <c r="P46" s="39" t="s">
        <v>154</v>
      </c>
      <c r="Q46" s="39" t="s">
        <v>168</v>
      </c>
      <c r="R46" s="39" t="s">
        <v>154</v>
      </c>
      <c r="S46" s="39" t="s">
        <v>177</v>
      </c>
      <c r="T46" s="39">
        <v>0</v>
      </c>
      <c r="U46" s="39">
        <v>0</v>
      </c>
      <c r="V46" s="39">
        <v>0</v>
      </c>
      <c r="W46" s="39">
        <v>0</v>
      </c>
      <c r="X46" s="39" t="s">
        <v>169</v>
      </c>
      <c r="Y46" s="39">
        <v>0</v>
      </c>
      <c r="Z46" s="39" t="s">
        <v>178</v>
      </c>
    </row>
  </sheetData>
  <mergeCells count="19">
    <mergeCell ref="A25:A26"/>
    <mergeCell ref="B25:B26"/>
    <mergeCell ref="C25:C26"/>
    <mergeCell ref="AA25:AA26"/>
    <mergeCell ref="A36:AA36"/>
    <mergeCell ref="A37:A38"/>
    <mergeCell ref="B37:B38"/>
    <mergeCell ref="C37:C38"/>
    <mergeCell ref="AA37:AA38"/>
    <mergeCell ref="A12:AA12"/>
    <mergeCell ref="A13:A14"/>
    <mergeCell ref="B13:B14"/>
    <mergeCell ref="C13:C14"/>
    <mergeCell ref="AA13:AA14"/>
    <mergeCell ref="A24:AA24"/>
    <mergeCell ref="A1:A2"/>
    <mergeCell ref="B1:B2"/>
    <mergeCell ref="C1:C2"/>
    <mergeCell ref="AA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результатах 1</vt:lpstr>
      <vt:lpstr>Отчет об устойчивости 1</vt:lpstr>
      <vt:lpstr>Пример</vt:lpstr>
      <vt:lpstr>Задача</vt:lpstr>
      <vt:lpstr>Задача_ручн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2018-10-30T13:59:25Z</dcterms:created>
  <dcterms:modified xsi:type="dcterms:W3CDTF">2018-11-13T12:41:12Z</dcterms:modified>
</cp:coreProperties>
</file>