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40" yWindow="0" windowWidth="25600" windowHeight="16060" tabRatio="500" firstSheet="1" activeTab="3"/>
  </bookViews>
  <sheets>
    <sheet name="BrainnetYoungTARGET-DMN -EffLOS" sheetId="8" r:id="rId1"/>
    <sheet name="RESULTS-YoungRandom" sheetId="2" r:id="rId2"/>
    <sheet name="BrainnetLossDifference" sheetId="6" r:id="rId3"/>
    <sheet name="RESULTS-OldRandom" sheetId="4" r:id="rId4"/>
    <sheet name="BrainnetYoungRandom" sheetId="1" r:id="rId5"/>
    <sheet name="BrainnetOldRandom" sheetId="3" r:id="rId6"/>
    <sheet name="BrainNetOLD-TARGET-DMN" sheetId="5" r:id="rId7"/>
    <sheet name="BrainnetYoungTARGET-DMN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4" l="1"/>
  <c r="B93" i="2"/>
  <c r="E3" i="8"/>
  <c r="E4" i="8"/>
  <c r="E5" i="8"/>
  <c r="E6" i="8"/>
  <c r="E7" i="8"/>
  <c r="E8" i="8"/>
  <c r="E9" i="8"/>
  <c r="E10" i="8"/>
  <c r="E11" i="8"/>
  <c r="E2" i="8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4" i="2"/>
  <c r="H5" i="2"/>
  <c r="H3" i="2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3" i="6"/>
  <c r="D2" i="6"/>
  <c r="E93" i="2"/>
  <c r="E93" i="4"/>
  <c r="I2" i="1"/>
  <c r="I3" i="1"/>
  <c r="G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<sst xmlns="http://schemas.openxmlformats.org/spreadsheetml/2006/main" count="332" uniqueCount="110">
  <si>
    <t>#aal 90</t>
  </si>
  <si>
    <t>PreCG.L</t>
  </si>
  <si>
    <t>PreCG.R</t>
  </si>
  <si>
    <t>SFGdor.L</t>
  </si>
  <si>
    <t>SFGdor.R</t>
  </si>
  <si>
    <t>ORBsup.L</t>
  </si>
  <si>
    <t>ORBsup.R</t>
  </si>
  <si>
    <t>MFG.L</t>
  </si>
  <si>
    <t>MFG.R</t>
  </si>
  <si>
    <t>ORBmid.L</t>
  </si>
  <si>
    <t>ORBmid.R</t>
  </si>
  <si>
    <t>IFGoperc.L</t>
  </si>
  <si>
    <t>IFGoperc.R</t>
  </si>
  <si>
    <t>IFGtriang.L</t>
  </si>
  <si>
    <t>IFGtriang.R</t>
  </si>
  <si>
    <t>ORBinf.L</t>
  </si>
  <si>
    <t>ORBinf.R</t>
  </si>
  <si>
    <t>ROL.L</t>
  </si>
  <si>
    <t>ROL.R</t>
  </si>
  <si>
    <t>SMA.L</t>
  </si>
  <si>
    <t>SMA.R</t>
  </si>
  <si>
    <t>OLF.L</t>
  </si>
  <si>
    <t>OLF.R</t>
  </si>
  <si>
    <t>SFGmed.L</t>
  </si>
  <si>
    <t>SFGmed.R</t>
  </si>
  <si>
    <t>ORBsupmed.L</t>
  </si>
  <si>
    <t>ORBsupmed.R</t>
  </si>
  <si>
    <t>REC.L</t>
  </si>
  <si>
    <t>REC.R</t>
  </si>
  <si>
    <t>INS.L</t>
  </si>
  <si>
    <t>INS.R</t>
  </si>
  <si>
    <t>ACG.L</t>
  </si>
  <si>
    <t>ACG.R</t>
  </si>
  <si>
    <t>DCG.L</t>
  </si>
  <si>
    <t>DCG.R</t>
  </si>
  <si>
    <t>PCG.L</t>
  </si>
  <si>
    <t>PCG.R</t>
  </si>
  <si>
    <t>HIP.L</t>
  </si>
  <si>
    <t>HIP.R</t>
  </si>
  <si>
    <t>PHG.L</t>
  </si>
  <si>
    <t>PHG.R</t>
  </si>
  <si>
    <t>AMYG.L</t>
  </si>
  <si>
    <t>AMYG.R</t>
  </si>
  <si>
    <t>CAL.L</t>
  </si>
  <si>
    <t>CAL.R</t>
  </si>
  <si>
    <t>CUN.L</t>
  </si>
  <si>
    <t>CUN.R</t>
  </si>
  <si>
    <t>LING.L</t>
  </si>
  <si>
    <t>LING.R</t>
  </si>
  <si>
    <t>SOG.L</t>
  </si>
  <si>
    <t>SOG.R</t>
  </si>
  <si>
    <t>MOG.L</t>
  </si>
  <si>
    <t>MOG.R</t>
  </si>
  <si>
    <t>IOG.L</t>
  </si>
  <si>
    <t>IOG.R</t>
  </si>
  <si>
    <t>FFG.L</t>
  </si>
  <si>
    <t>FFG.R</t>
  </si>
  <si>
    <t>PoCG.L</t>
  </si>
  <si>
    <t>PoCG.R</t>
  </si>
  <si>
    <t>SPG.L</t>
  </si>
  <si>
    <t>SPG.R</t>
  </si>
  <si>
    <t>IPL.L</t>
  </si>
  <si>
    <t>IPL.R</t>
  </si>
  <si>
    <t>SMG.L</t>
  </si>
  <si>
    <t>SMG.R</t>
  </si>
  <si>
    <t>ANG.L</t>
  </si>
  <si>
    <t>ANG.R</t>
  </si>
  <si>
    <t>PCUN.L</t>
  </si>
  <si>
    <t>PCUN.R</t>
  </si>
  <si>
    <t>PCL.L</t>
  </si>
  <si>
    <t>PCL.R</t>
  </si>
  <si>
    <t>CAU.L</t>
  </si>
  <si>
    <t>CAU.R</t>
  </si>
  <si>
    <t>PUT.L</t>
  </si>
  <si>
    <t>PUT.R</t>
  </si>
  <si>
    <t>PAL.L</t>
  </si>
  <si>
    <t>PAL.R</t>
  </si>
  <si>
    <t>THA.L</t>
  </si>
  <si>
    <t>THA.R</t>
  </si>
  <si>
    <t>HES.L</t>
  </si>
  <si>
    <t>HES.R</t>
  </si>
  <si>
    <t>STG.L</t>
  </si>
  <si>
    <t>STG.R</t>
  </si>
  <si>
    <t>TPOsup.L</t>
  </si>
  <si>
    <t>TPOsup.R</t>
  </si>
  <si>
    <t>MTG.L</t>
  </si>
  <si>
    <t>MTG.R</t>
  </si>
  <si>
    <t>TPOmid.L</t>
  </si>
  <si>
    <t>TPOmid.R</t>
  </si>
  <si>
    <t>ITG.L</t>
  </si>
  <si>
    <t>ITG.R</t>
  </si>
  <si>
    <t>YOUNG</t>
  </si>
  <si>
    <t>RANDOM</t>
  </si>
  <si>
    <t>ID</t>
  </si>
  <si>
    <t xml:space="preserve"> Degree(i)</t>
  </si>
  <si>
    <t xml:space="preserve"> Efficiency_Original</t>
  </si>
  <si>
    <t xml:space="preserve"> Efficiency_Perturbed</t>
  </si>
  <si>
    <t xml:space="preserve"> Centrality_LesionedNodes</t>
  </si>
  <si>
    <t>PERCENTILE-10</t>
  </si>
  <si>
    <t>PERCENTILE-90</t>
  </si>
  <si>
    <t>ELDER</t>
  </si>
  <si>
    <t>centrality gradient</t>
  </si>
  <si>
    <t xml:space="preserve">Centrality Old - centrality Young </t>
  </si>
  <si>
    <t>2 if loff young &gt; loss old</t>
  </si>
  <si>
    <t>1 if loss old &gt; loss young</t>
  </si>
  <si>
    <t>Old-Young</t>
  </si>
  <si>
    <t>There are several nodes with huge differences in loss</t>
  </si>
  <si>
    <t>TARGET YOUNG DMN</t>
  </si>
  <si>
    <t>TARGET OLD DMN</t>
  </si>
  <si>
    <t>avg degree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</si>
</sst>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theme" Target="theme/theme1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'RESULTS-YoungRandom'!$H$3:$H$92</c:f>
              <c:numCache>
                <c:formatCode>General</c:formatCode>
                <c:ptCount val="90"/>
                <c:pt idx="0">
                  <c:v>0.0</c:v>
                </c:pt>
                <c:pt idx="1">
                  <c:v>-0.000399999999999997</c:v>
                </c:pt>
                <c:pt idx="2">
                  <c:v>0.0166</c:v>
                </c:pt>
                <c:pt idx="3">
                  <c:v>0.016</c:v>
                </c:pt>
                <c:pt idx="4">
                  <c:v>-0.0208</c:v>
                </c:pt>
                <c:pt idx="5">
                  <c:v>0.0227</c:v>
                </c:pt>
                <c:pt idx="6">
                  <c:v>0.0267</c:v>
                </c:pt>
                <c:pt idx="7">
                  <c:v>0.2715</c:v>
                </c:pt>
                <c:pt idx="8">
                  <c:v>-0.0128</c:v>
                </c:pt>
                <c:pt idx="9">
                  <c:v>0.0171</c:v>
                </c:pt>
                <c:pt idx="10">
                  <c:v>0.0011</c:v>
                </c:pt>
                <c:pt idx="11">
                  <c:v>0.0301</c:v>
                </c:pt>
                <c:pt idx="12">
                  <c:v>-0.0028</c:v>
                </c:pt>
                <c:pt idx="13">
                  <c:v>0.0597</c:v>
                </c:pt>
                <c:pt idx="14">
                  <c:v>-0.0205</c:v>
                </c:pt>
                <c:pt idx="15">
                  <c:v>0.0624</c:v>
                </c:pt>
                <c:pt idx="16">
                  <c:v>0.1058</c:v>
                </c:pt>
                <c:pt idx="17">
                  <c:v>-0.0255</c:v>
                </c:pt>
                <c:pt idx="18">
                  <c:v>-0.0258</c:v>
                </c:pt>
                <c:pt idx="19">
                  <c:v>-0.032</c:v>
                </c:pt>
                <c:pt idx="20">
                  <c:v>0.0055</c:v>
                </c:pt>
                <c:pt idx="21">
                  <c:v>0.0314</c:v>
                </c:pt>
                <c:pt idx="22">
                  <c:v>-0.000100000000000003</c:v>
                </c:pt>
                <c:pt idx="23">
                  <c:v>0.2698</c:v>
                </c:pt>
                <c:pt idx="24">
                  <c:v>0.013</c:v>
                </c:pt>
                <c:pt idx="25">
                  <c:v>0.0163</c:v>
                </c:pt>
                <c:pt idx="26">
                  <c:v>0.0018</c:v>
                </c:pt>
                <c:pt idx="27">
                  <c:v>0.0374</c:v>
                </c:pt>
                <c:pt idx="28">
                  <c:v>-0.000199999999999999</c:v>
                </c:pt>
                <c:pt idx="29">
                  <c:v>-0.0273</c:v>
                </c:pt>
                <c:pt idx="30">
                  <c:v>-0.0101</c:v>
                </c:pt>
                <c:pt idx="31">
                  <c:v>0.0478</c:v>
                </c:pt>
                <c:pt idx="32">
                  <c:v>-0.027</c:v>
                </c:pt>
                <c:pt idx="33">
                  <c:v>0.2431</c:v>
                </c:pt>
                <c:pt idx="34">
                  <c:v>0.0015</c:v>
                </c:pt>
                <c:pt idx="35">
                  <c:v>0.0015</c:v>
                </c:pt>
                <c:pt idx="36">
                  <c:v>-0.0138</c:v>
                </c:pt>
                <c:pt idx="37">
                  <c:v>-0.0071</c:v>
                </c:pt>
                <c:pt idx="38">
                  <c:v>-0.0134</c:v>
                </c:pt>
                <c:pt idx="39">
                  <c:v>-0.0129</c:v>
                </c:pt>
                <c:pt idx="40">
                  <c:v>-0.0199</c:v>
                </c:pt>
                <c:pt idx="41">
                  <c:v>-0.0194</c:v>
                </c:pt>
                <c:pt idx="42">
                  <c:v>0.0038</c:v>
                </c:pt>
                <c:pt idx="43">
                  <c:v>0.0131</c:v>
                </c:pt>
                <c:pt idx="44">
                  <c:v>0.0034</c:v>
                </c:pt>
                <c:pt idx="45">
                  <c:v>-0.00249999999999999</c:v>
                </c:pt>
                <c:pt idx="46">
                  <c:v>0.0245</c:v>
                </c:pt>
                <c:pt idx="47">
                  <c:v>0.0051</c:v>
                </c:pt>
                <c:pt idx="48">
                  <c:v>0.0017</c:v>
                </c:pt>
                <c:pt idx="49">
                  <c:v>-0.00909999999999999</c:v>
                </c:pt>
                <c:pt idx="50">
                  <c:v>0.0103</c:v>
                </c:pt>
                <c:pt idx="51">
                  <c:v>0.0079</c:v>
                </c:pt>
                <c:pt idx="52">
                  <c:v>0.0121</c:v>
                </c:pt>
                <c:pt idx="53">
                  <c:v>0.0033</c:v>
                </c:pt>
                <c:pt idx="54">
                  <c:v>0.0063</c:v>
                </c:pt>
                <c:pt idx="55">
                  <c:v>0.1868</c:v>
                </c:pt>
                <c:pt idx="56">
                  <c:v>0.0287</c:v>
                </c:pt>
                <c:pt idx="57">
                  <c:v>0.0461</c:v>
                </c:pt>
                <c:pt idx="58">
                  <c:v>0.082</c:v>
                </c:pt>
                <c:pt idx="59">
                  <c:v>0.1474</c:v>
                </c:pt>
                <c:pt idx="60">
                  <c:v>-0.0006</c:v>
                </c:pt>
                <c:pt idx="61">
                  <c:v>0.3035</c:v>
                </c:pt>
                <c:pt idx="62">
                  <c:v>-0.0263</c:v>
                </c:pt>
                <c:pt idx="63">
                  <c:v>0.2389</c:v>
                </c:pt>
                <c:pt idx="64">
                  <c:v>-0.0047</c:v>
                </c:pt>
                <c:pt idx="65">
                  <c:v>0.0075</c:v>
                </c:pt>
                <c:pt idx="66">
                  <c:v>0.026</c:v>
                </c:pt>
                <c:pt idx="67">
                  <c:v>-0.01</c:v>
                </c:pt>
                <c:pt idx="68">
                  <c:v>0.03</c:v>
                </c:pt>
                <c:pt idx="69">
                  <c:v>0.0024</c:v>
                </c:pt>
                <c:pt idx="70">
                  <c:v>-0.0312</c:v>
                </c:pt>
                <c:pt idx="71">
                  <c:v>0.0098</c:v>
                </c:pt>
                <c:pt idx="72">
                  <c:v>-0.0366</c:v>
                </c:pt>
                <c:pt idx="73">
                  <c:v>-0.0382</c:v>
                </c:pt>
                <c:pt idx="74">
                  <c:v>-0.0282</c:v>
                </c:pt>
                <c:pt idx="75">
                  <c:v>-0.0173</c:v>
                </c:pt>
                <c:pt idx="76">
                  <c:v>-0.0212</c:v>
                </c:pt>
                <c:pt idx="77">
                  <c:v>-0.0187</c:v>
                </c:pt>
                <c:pt idx="78">
                  <c:v>0.005</c:v>
                </c:pt>
                <c:pt idx="79">
                  <c:v>-0.0243</c:v>
                </c:pt>
                <c:pt idx="80">
                  <c:v>0.0061</c:v>
                </c:pt>
                <c:pt idx="81">
                  <c:v>0.0073</c:v>
                </c:pt>
                <c:pt idx="82">
                  <c:v>-0.0155</c:v>
                </c:pt>
                <c:pt idx="83">
                  <c:v>0.021</c:v>
                </c:pt>
                <c:pt idx="84">
                  <c:v>-0.0156</c:v>
                </c:pt>
                <c:pt idx="85">
                  <c:v>0.0208</c:v>
                </c:pt>
                <c:pt idx="86">
                  <c:v>-0.0211</c:v>
                </c:pt>
                <c:pt idx="87">
                  <c:v>0.0012</c:v>
                </c:pt>
                <c:pt idx="88">
                  <c:v>0.0</c:v>
                </c:pt>
                <c:pt idx="89">
                  <c:v>0.0054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85800"/>
        <c:axId val="141888744"/>
      </c:barChart>
      <c:catAx>
        <c:axId val="1418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88744"/>
        <c:crosses val="autoZero"/>
        <c:auto val="1"/>
        <c:lblAlgn val="ctr"/>
        <c:lblOffset val="100"/>
        <c:noMultiLvlLbl val="0"/>
      </c:catAx>
      <c:valAx>
        <c:axId val="14188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8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glow rad="101600">
        <a:schemeClr val="bg2">
          <a:alpha val="75000"/>
        </a:schemeClr>
      </a:glow>
    </a:effectLst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64</xdr:row>
      <xdr:rowOff>82550</xdr:rowOff>
    </xdr:from>
    <xdr:to>
      <xdr:col>14</xdr:col>
      <xdr:colOff>596900</xdr:colOff>
      <xdr:row>84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1" sqref="A1:F11"/>
    </sheetView>
  </sheetViews>
  <sheetFormatPr baseColWidth="10" defaultRowHeight="15" x14ac:dyDescent="0"/>
  <sheetData>
    <row r="1" spans="1:9">
      <c r="A1" t="s">
        <v>0</v>
      </c>
      <c r="B1" t="s">
        <v>107</v>
      </c>
    </row>
    <row r="2" spans="1:9">
      <c r="A2">
        <v>-4.8</v>
      </c>
      <c r="B2">
        <v>49.17</v>
      </c>
      <c r="C2">
        <v>30.89</v>
      </c>
      <c r="D2">
        <v>1</v>
      </c>
      <c r="E2" s="1">
        <f>H2-I2</f>
        <v>0.42000000000000004</v>
      </c>
      <c r="F2" t="s">
        <v>23</v>
      </c>
      <c r="H2">
        <v>0.61660000000000004</v>
      </c>
      <c r="I2" s="1">
        <v>0.1966</v>
      </c>
    </row>
    <row r="3" spans="1:9">
      <c r="A3">
        <v>9.1</v>
      </c>
      <c r="B3">
        <v>50.84</v>
      </c>
      <c r="C3">
        <v>30.22</v>
      </c>
      <c r="D3">
        <v>1</v>
      </c>
      <c r="E3" s="1">
        <f>H3-I3</f>
        <v>0.42000000000000004</v>
      </c>
      <c r="F3" t="s">
        <v>24</v>
      </c>
      <c r="H3">
        <v>0.61660000000000004</v>
      </c>
      <c r="I3" s="1">
        <v>0.1966</v>
      </c>
    </row>
    <row r="4" spans="1:9">
      <c r="A4">
        <v>-5.17</v>
      </c>
      <c r="B4">
        <v>54.06</v>
      </c>
      <c r="C4">
        <v>-7.4</v>
      </c>
      <c r="D4">
        <v>1</v>
      </c>
      <c r="E4" s="1">
        <f t="shared" ref="E4:E11" si="0">H4-I4</f>
        <v>0.42000000000000004</v>
      </c>
      <c r="F4" t="s">
        <v>25</v>
      </c>
      <c r="H4">
        <v>0.61660000000000004</v>
      </c>
      <c r="I4" s="1">
        <v>0.1966</v>
      </c>
    </row>
    <row r="5" spans="1:9">
      <c r="A5">
        <v>8.16</v>
      </c>
      <c r="B5">
        <v>51.67</v>
      </c>
      <c r="C5">
        <v>-7.13</v>
      </c>
      <c r="D5">
        <v>1</v>
      </c>
      <c r="E5" s="1">
        <f t="shared" si="0"/>
        <v>0.42000000000000004</v>
      </c>
      <c r="F5" t="s">
        <v>26</v>
      </c>
      <c r="H5">
        <v>0.61660000000000004</v>
      </c>
      <c r="I5" s="1">
        <v>0.1966</v>
      </c>
    </row>
    <row r="6" spans="1:9">
      <c r="A6">
        <v>-4.8499999999999996</v>
      </c>
      <c r="B6">
        <v>-42.92</v>
      </c>
      <c r="C6">
        <v>24.67</v>
      </c>
      <c r="D6">
        <v>1</v>
      </c>
      <c r="E6" s="1">
        <f t="shared" si="0"/>
        <v>0.42000000000000004</v>
      </c>
      <c r="F6" t="s">
        <v>35</v>
      </c>
      <c r="H6">
        <v>0.61660000000000004</v>
      </c>
      <c r="I6" s="1">
        <v>0.1966</v>
      </c>
    </row>
    <row r="7" spans="1:9">
      <c r="A7">
        <v>7.44</v>
      </c>
      <c r="B7">
        <v>-41.81</v>
      </c>
      <c r="C7">
        <v>21.87</v>
      </c>
      <c r="D7">
        <v>1</v>
      </c>
      <c r="E7" s="1">
        <f t="shared" si="0"/>
        <v>0.42000000000000004</v>
      </c>
      <c r="F7" t="s">
        <v>36</v>
      </c>
      <c r="H7">
        <v>0.61660000000000004</v>
      </c>
      <c r="I7" s="1">
        <v>0.1966</v>
      </c>
    </row>
    <row r="8" spans="1:9">
      <c r="A8">
        <v>-25.03</v>
      </c>
      <c r="B8">
        <v>-20.74</v>
      </c>
      <c r="C8">
        <v>-10.130000000000001</v>
      </c>
      <c r="D8">
        <v>1</v>
      </c>
      <c r="E8" s="1">
        <f t="shared" si="0"/>
        <v>0.42000000000000004</v>
      </c>
      <c r="F8" t="s">
        <v>37</v>
      </c>
      <c r="H8">
        <v>0.61660000000000004</v>
      </c>
      <c r="I8" s="1">
        <v>0.1966</v>
      </c>
    </row>
    <row r="9" spans="1:9">
      <c r="A9">
        <v>-42.8</v>
      </c>
      <c r="B9">
        <v>-45.82</v>
      </c>
      <c r="C9">
        <v>46.74</v>
      </c>
      <c r="D9">
        <v>1</v>
      </c>
      <c r="E9" s="1">
        <f t="shared" si="0"/>
        <v>0.42000000000000004</v>
      </c>
      <c r="F9" t="s">
        <v>61</v>
      </c>
      <c r="H9">
        <v>0.61660000000000004</v>
      </c>
      <c r="I9" s="1">
        <v>0.1966</v>
      </c>
    </row>
    <row r="10" spans="1:9">
      <c r="A10">
        <v>46.46</v>
      </c>
      <c r="B10">
        <v>-46.29</v>
      </c>
      <c r="C10">
        <v>49.54</v>
      </c>
      <c r="D10">
        <v>1</v>
      </c>
      <c r="E10" s="1">
        <f t="shared" si="0"/>
        <v>0.42000000000000004</v>
      </c>
      <c r="F10" t="s">
        <v>62</v>
      </c>
      <c r="H10">
        <v>0.61660000000000004</v>
      </c>
      <c r="I10" s="1">
        <v>0.1966</v>
      </c>
    </row>
    <row r="11" spans="1:9">
      <c r="A11">
        <v>9.98</v>
      </c>
      <c r="B11">
        <v>-56.05</v>
      </c>
      <c r="C11">
        <v>43.77</v>
      </c>
      <c r="D11">
        <v>1</v>
      </c>
      <c r="E11" s="1">
        <f t="shared" si="0"/>
        <v>0.42000000000000004</v>
      </c>
      <c r="F11" t="s">
        <v>68</v>
      </c>
      <c r="H11">
        <v>0.61660000000000004</v>
      </c>
      <c r="I11" s="1">
        <v>0.1966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E10" sqref="E10"/>
    </sheetView>
  </sheetViews>
  <sheetFormatPr baseColWidth="10" defaultRowHeight="15" x14ac:dyDescent="0"/>
  <sheetData>
    <row r="1" spans="1:10">
      <c r="A1" t="s">
        <v>91</v>
      </c>
      <c r="B1" t="s">
        <v>92</v>
      </c>
      <c r="H1" t="s">
        <v>101</v>
      </c>
      <c r="J1" t="s">
        <v>102</v>
      </c>
    </row>
    <row r="2" spans="1:10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10">
      <c r="A3">
        <v>1</v>
      </c>
      <c r="B3">
        <v>8</v>
      </c>
      <c r="C3">
        <v>0.36780000000000002</v>
      </c>
      <c r="D3">
        <v>0.3594</v>
      </c>
      <c r="E3">
        <v>2.3E-2</v>
      </c>
      <c r="H3">
        <f>'RESULTS-OldRandom'!E3-'RESULTS-YoungRandom'!E3</f>
        <v>0</v>
      </c>
    </row>
    <row r="4" spans="1:10">
      <c r="A4">
        <v>2</v>
      </c>
      <c r="B4">
        <v>7</v>
      </c>
      <c r="C4">
        <v>0.36780000000000002</v>
      </c>
      <c r="D4">
        <v>0.35930000000000001</v>
      </c>
      <c r="E4">
        <v>2.3199999999999998E-2</v>
      </c>
      <c r="H4">
        <f>'RESULTS-OldRandom'!E4-'RESULTS-YoungRandom'!E4</f>
        <v>-3.9999999999999758E-4</v>
      </c>
    </row>
    <row r="5" spans="1:10">
      <c r="A5">
        <v>3</v>
      </c>
      <c r="B5">
        <v>5</v>
      </c>
      <c r="C5">
        <v>0.36780000000000002</v>
      </c>
      <c r="D5">
        <v>0.3609</v>
      </c>
      <c r="E5">
        <v>1.9E-2</v>
      </c>
      <c r="H5">
        <f>'RESULTS-OldRandom'!E5-'RESULTS-YoungRandom'!E5</f>
        <v>1.66E-2</v>
      </c>
    </row>
    <row r="6" spans="1:10">
      <c r="A6">
        <v>4</v>
      </c>
      <c r="B6">
        <v>5</v>
      </c>
      <c r="C6">
        <v>0.36780000000000002</v>
      </c>
      <c r="D6">
        <v>0.36030000000000001</v>
      </c>
      <c r="E6">
        <v>2.0400000000000001E-2</v>
      </c>
      <c r="H6">
        <f>'RESULTS-OldRandom'!E6-'RESULTS-YoungRandom'!E6</f>
        <v>1.6E-2</v>
      </c>
    </row>
    <row r="7" spans="1:10">
      <c r="A7">
        <v>5</v>
      </c>
      <c r="B7">
        <v>10</v>
      </c>
      <c r="C7">
        <v>0.36780000000000002</v>
      </c>
      <c r="D7">
        <v>0.35849999999999999</v>
      </c>
      <c r="E7">
        <v>2.53E-2</v>
      </c>
      <c r="H7">
        <f>'RESULTS-OldRandom'!E7-'RESULTS-YoungRandom'!E7</f>
        <v>-2.0799999999999999E-2</v>
      </c>
    </row>
    <row r="8" spans="1:10">
      <c r="A8">
        <v>6</v>
      </c>
      <c r="B8">
        <v>8</v>
      </c>
      <c r="C8">
        <v>0.36780000000000002</v>
      </c>
      <c r="D8">
        <v>0.36009999999999998</v>
      </c>
      <c r="E8">
        <v>2.1100000000000001E-2</v>
      </c>
      <c r="H8">
        <f>'RESULTS-OldRandom'!E8-'RESULTS-YoungRandom'!E8</f>
        <v>2.2699999999999998E-2</v>
      </c>
    </row>
    <row r="9" spans="1:10">
      <c r="A9">
        <v>7</v>
      </c>
      <c r="B9">
        <v>6</v>
      </c>
      <c r="C9">
        <v>0.36780000000000002</v>
      </c>
      <c r="D9">
        <v>0.35980000000000001</v>
      </c>
      <c r="E9">
        <v>2.1999999999999999E-2</v>
      </c>
      <c r="H9">
        <f>'RESULTS-OldRandom'!E9-'RESULTS-YoungRandom'!E9</f>
        <v>2.6700000000000002E-2</v>
      </c>
    </row>
    <row r="10" spans="1:10">
      <c r="A10">
        <v>8</v>
      </c>
      <c r="B10">
        <v>9</v>
      </c>
      <c r="C10">
        <v>0.36780000000000002</v>
      </c>
      <c r="D10">
        <v>0.35830000000000001</v>
      </c>
      <c r="E10">
        <v>2.5899999999999999E-2</v>
      </c>
      <c r="H10">
        <f>'RESULTS-OldRandom'!E10-'RESULTS-YoungRandom'!E10</f>
        <v>0.27150000000000002</v>
      </c>
    </row>
    <row r="11" spans="1:10">
      <c r="A11">
        <v>9</v>
      </c>
      <c r="B11">
        <v>7</v>
      </c>
      <c r="C11">
        <v>0.36780000000000002</v>
      </c>
      <c r="D11">
        <v>0.36</v>
      </c>
      <c r="E11">
        <v>2.1299999999999999E-2</v>
      </c>
      <c r="H11">
        <f>'RESULTS-OldRandom'!E11-'RESULTS-YoungRandom'!E11</f>
        <v>-1.2799999999999999E-2</v>
      </c>
    </row>
    <row r="12" spans="1:10">
      <c r="A12">
        <v>10</v>
      </c>
      <c r="B12">
        <v>9</v>
      </c>
      <c r="C12">
        <v>0.36780000000000002</v>
      </c>
      <c r="D12">
        <v>0.35880000000000001</v>
      </c>
      <c r="E12">
        <v>2.46E-2</v>
      </c>
      <c r="H12">
        <f>'RESULTS-OldRandom'!E12-'RESULTS-YoungRandom'!E12</f>
        <v>1.7100000000000001E-2</v>
      </c>
    </row>
    <row r="13" spans="1:10">
      <c r="A13">
        <v>11</v>
      </c>
      <c r="B13">
        <v>12</v>
      </c>
      <c r="C13">
        <v>0.36780000000000002</v>
      </c>
      <c r="D13">
        <v>0.35809999999999997</v>
      </c>
      <c r="E13">
        <v>2.64E-2</v>
      </c>
      <c r="H13">
        <f>'RESULTS-OldRandom'!E13-'RESULTS-YoungRandom'!E13</f>
        <v>1.1000000000000003E-3</v>
      </c>
    </row>
    <row r="14" spans="1:10">
      <c r="A14">
        <v>12</v>
      </c>
      <c r="B14">
        <v>12</v>
      </c>
      <c r="C14">
        <v>0.36780000000000002</v>
      </c>
      <c r="D14">
        <v>0.35830000000000001</v>
      </c>
      <c r="E14">
        <v>2.5999999999999999E-2</v>
      </c>
      <c r="H14">
        <f>'RESULTS-OldRandom'!E14-'RESULTS-YoungRandom'!E14</f>
        <v>3.0099999999999998E-2</v>
      </c>
    </row>
    <row r="15" spans="1:10">
      <c r="A15">
        <v>13</v>
      </c>
      <c r="B15">
        <v>13</v>
      </c>
      <c r="C15">
        <v>0.36780000000000002</v>
      </c>
      <c r="D15">
        <v>0.35670000000000002</v>
      </c>
      <c r="E15">
        <v>3.0300000000000001E-2</v>
      </c>
      <c r="H15">
        <f>'RESULTS-OldRandom'!E15-'RESULTS-YoungRandom'!E15</f>
        <v>-2.8000000000000004E-3</v>
      </c>
    </row>
    <row r="16" spans="1:10">
      <c r="A16">
        <v>14</v>
      </c>
      <c r="B16">
        <v>17</v>
      </c>
      <c r="C16">
        <v>0.36780000000000002</v>
      </c>
      <c r="D16">
        <v>0.3569</v>
      </c>
      <c r="E16">
        <v>2.98E-2</v>
      </c>
      <c r="H16">
        <f>'RESULTS-OldRandom'!E16-'RESULTS-YoungRandom'!E16</f>
        <v>5.9699999999999996E-2</v>
      </c>
    </row>
    <row r="17" spans="1:8">
      <c r="A17">
        <v>15</v>
      </c>
      <c r="B17">
        <v>12</v>
      </c>
      <c r="C17">
        <v>0.36780000000000002</v>
      </c>
      <c r="D17">
        <v>0.35680000000000001</v>
      </c>
      <c r="E17">
        <v>3.0099999999999998E-2</v>
      </c>
      <c r="H17">
        <f>'RESULTS-OldRandom'!E17-'RESULTS-YoungRandom'!E17</f>
        <v>-2.0499999999999997E-2</v>
      </c>
    </row>
    <row r="18" spans="1:8">
      <c r="A18">
        <v>16</v>
      </c>
      <c r="B18">
        <v>12</v>
      </c>
      <c r="C18">
        <v>0.36780000000000002</v>
      </c>
      <c r="D18">
        <v>0.35809999999999997</v>
      </c>
      <c r="E18">
        <v>2.64E-2</v>
      </c>
      <c r="H18">
        <f>'RESULTS-OldRandom'!E18-'RESULTS-YoungRandom'!E18</f>
        <v>6.2400000000000004E-2</v>
      </c>
    </row>
    <row r="19" spans="1:8">
      <c r="A19">
        <v>17</v>
      </c>
      <c r="B19">
        <v>12</v>
      </c>
      <c r="C19">
        <v>0.36780000000000002</v>
      </c>
      <c r="D19">
        <v>0.35830000000000001</v>
      </c>
      <c r="E19">
        <v>2.5899999999999999E-2</v>
      </c>
      <c r="H19">
        <f>'RESULTS-OldRandom'!E19-'RESULTS-YoungRandom'!E19</f>
        <v>0.10580000000000001</v>
      </c>
    </row>
    <row r="20" spans="1:8">
      <c r="A20">
        <v>18</v>
      </c>
      <c r="B20">
        <v>12</v>
      </c>
      <c r="C20">
        <v>0.36780000000000002</v>
      </c>
      <c r="D20">
        <v>0.35770000000000002</v>
      </c>
      <c r="E20">
        <v>2.7699999999999999E-2</v>
      </c>
      <c r="H20">
        <f>'RESULTS-OldRandom'!E20-'RESULTS-YoungRandom'!E20</f>
        <v>-2.5499999999999998E-2</v>
      </c>
    </row>
    <row r="21" spans="1:8">
      <c r="A21">
        <v>19</v>
      </c>
      <c r="B21">
        <v>11</v>
      </c>
      <c r="C21">
        <v>0.36780000000000002</v>
      </c>
      <c r="D21">
        <v>0.35759999999999997</v>
      </c>
      <c r="E21">
        <v>2.8000000000000001E-2</v>
      </c>
      <c r="H21">
        <f>'RESULTS-OldRandom'!E21-'RESULTS-YoungRandom'!E21</f>
        <v>-2.58E-2</v>
      </c>
    </row>
    <row r="22" spans="1:8">
      <c r="A22">
        <v>20</v>
      </c>
      <c r="B22">
        <v>15</v>
      </c>
      <c r="C22">
        <v>0.36780000000000002</v>
      </c>
      <c r="D22">
        <v>0.3553</v>
      </c>
      <c r="E22">
        <v>3.4200000000000001E-2</v>
      </c>
      <c r="H22">
        <f>'RESULTS-OldRandom'!E22-'RESULTS-YoungRandom'!E22</f>
        <v>-3.2000000000000001E-2</v>
      </c>
    </row>
    <row r="23" spans="1:8">
      <c r="A23">
        <v>21</v>
      </c>
      <c r="B23">
        <v>8</v>
      </c>
      <c r="C23">
        <v>0.36780000000000002</v>
      </c>
      <c r="D23">
        <v>0.3599</v>
      </c>
      <c r="E23">
        <v>2.1499999999999998E-2</v>
      </c>
      <c r="H23">
        <f>'RESULTS-OldRandom'!E23-'RESULTS-YoungRandom'!E23</f>
        <v>5.5000000000000014E-3</v>
      </c>
    </row>
    <row r="24" spans="1:8">
      <c r="A24">
        <v>22</v>
      </c>
      <c r="B24">
        <v>7</v>
      </c>
      <c r="C24">
        <v>0.36780000000000002</v>
      </c>
      <c r="D24">
        <v>0.36080000000000001</v>
      </c>
      <c r="E24">
        <v>1.9199999999999998E-2</v>
      </c>
      <c r="H24">
        <f>'RESULTS-OldRandom'!E24-'RESULTS-YoungRandom'!E24</f>
        <v>3.1399999999999997E-2</v>
      </c>
    </row>
    <row r="25" spans="1:8">
      <c r="A25">
        <v>23</v>
      </c>
      <c r="B25">
        <v>11</v>
      </c>
      <c r="C25">
        <v>0.36780000000000002</v>
      </c>
      <c r="D25">
        <v>0.35470000000000002</v>
      </c>
      <c r="E25">
        <v>3.5700000000000003E-2</v>
      </c>
      <c r="H25">
        <f>'RESULTS-OldRandom'!E25-'RESULTS-YoungRandom'!E25</f>
        <v>-1.0000000000000286E-4</v>
      </c>
    </row>
    <row r="26" spans="1:8">
      <c r="A26">
        <v>24</v>
      </c>
      <c r="B26">
        <v>5</v>
      </c>
      <c r="C26">
        <v>0.36780000000000002</v>
      </c>
      <c r="D26">
        <v>0.36070000000000002</v>
      </c>
      <c r="E26">
        <v>1.9400000000000001E-2</v>
      </c>
      <c r="H26">
        <f>'RESULTS-OldRandom'!E26-'RESULTS-YoungRandom'!E26</f>
        <v>0.26980000000000004</v>
      </c>
    </row>
    <row r="27" spans="1:8">
      <c r="A27">
        <v>25</v>
      </c>
      <c r="B27">
        <v>6</v>
      </c>
      <c r="C27">
        <v>0.36780000000000002</v>
      </c>
      <c r="D27">
        <v>0.36009999999999998</v>
      </c>
      <c r="E27">
        <v>2.1000000000000001E-2</v>
      </c>
      <c r="H27">
        <f>'RESULTS-OldRandom'!E27-'RESULTS-YoungRandom'!E27</f>
        <v>1.3000000000000001E-2</v>
      </c>
    </row>
    <row r="28" spans="1:8">
      <c r="A28">
        <v>26</v>
      </c>
      <c r="B28">
        <v>11</v>
      </c>
      <c r="C28">
        <v>0.36780000000000002</v>
      </c>
      <c r="D28">
        <v>0.35809999999999997</v>
      </c>
      <c r="E28">
        <v>2.64E-2</v>
      </c>
      <c r="H28">
        <f>'RESULTS-OldRandom'!E28-'RESULTS-YoungRandom'!E28</f>
        <v>1.6300000000000002E-2</v>
      </c>
    </row>
    <row r="29" spans="1:8">
      <c r="A29">
        <v>27</v>
      </c>
      <c r="B29">
        <v>12</v>
      </c>
      <c r="C29">
        <v>0.36780000000000002</v>
      </c>
      <c r="D29">
        <v>0.35799999999999998</v>
      </c>
      <c r="E29">
        <v>2.6700000000000002E-2</v>
      </c>
      <c r="H29">
        <f>'RESULTS-OldRandom'!E29-'RESULTS-YoungRandom'!E29</f>
        <v>1.7999999999999995E-3</v>
      </c>
    </row>
    <row r="30" spans="1:8">
      <c r="A30">
        <v>28</v>
      </c>
      <c r="B30">
        <v>11</v>
      </c>
      <c r="C30">
        <v>0.36780000000000002</v>
      </c>
      <c r="D30">
        <v>0.35909999999999997</v>
      </c>
      <c r="E30">
        <v>2.3599999999999999E-2</v>
      </c>
      <c r="H30">
        <f>'RESULTS-OldRandom'!E30-'RESULTS-YoungRandom'!E30</f>
        <v>3.7400000000000003E-2</v>
      </c>
    </row>
    <row r="31" spans="1:8">
      <c r="A31">
        <v>29</v>
      </c>
      <c r="B31">
        <v>12</v>
      </c>
      <c r="C31">
        <v>0.36780000000000002</v>
      </c>
      <c r="D31">
        <v>0.35749999999999998</v>
      </c>
      <c r="E31">
        <v>2.8199999999999999E-2</v>
      </c>
      <c r="H31">
        <f>'RESULTS-OldRandom'!E31-'RESULTS-YoungRandom'!E31</f>
        <v>-1.9999999999999879E-4</v>
      </c>
    </row>
    <row r="32" spans="1:8">
      <c r="A32">
        <v>30</v>
      </c>
      <c r="B32">
        <v>14</v>
      </c>
      <c r="C32">
        <v>0.36780000000000002</v>
      </c>
      <c r="D32">
        <v>0.35699999999999998</v>
      </c>
      <c r="E32">
        <v>2.9499999999999998E-2</v>
      </c>
      <c r="H32">
        <f>'RESULTS-OldRandom'!E32-'RESULTS-YoungRandom'!E32</f>
        <v>-2.7299999999999998E-2</v>
      </c>
    </row>
    <row r="33" spans="1:8">
      <c r="A33">
        <v>31</v>
      </c>
      <c r="B33">
        <v>16</v>
      </c>
      <c r="C33">
        <v>0.36780000000000002</v>
      </c>
      <c r="D33">
        <v>0.35249999999999998</v>
      </c>
      <c r="E33">
        <v>4.1799999999999997E-2</v>
      </c>
      <c r="H33">
        <f>'RESULTS-OldRandom'!E33-'RESULTS-YoungRandom'!E33</f>
        <v>-1.0099999999999998E-2</v>
      </c>
    </row>
    <row r="34" spans="1:8">
      <c r="A34">
        <v>32</v>
      </c>
      <c r="B34">
        <v>14</v>
      </c>
      <c r="C34">
        <v>0.36780000000000002</v>
      </c>
      <c r="D34">
        <v>0.35620000000000002</v>
      </c>
      <c r="E34">
        <v>3.1699999999999999E-2</v>
      </c>
      <c r="H34">
        <f>'RESULTS-OldRandom'!E34-'RESULTS-YoungRandom'!E34</f>
        <v>4.7800000000000002E-2</v>
      </c>
    </row>
    <row r="35" spans="1:8">
      <c r="A35">
        <v>33</v>
      </c>
      <c r="B35">
        <v>10</v>
      </c>
      <c r="C35">
        <v>0.36780000000000002</v>
      </c>
      <c r="D35">
        <v>0.3579</v>
      </c>
      <c r="E35">
        <v>2.7E-2</v>
      </c>
      <c r="H35">
        <f>'RESULTS-OldRandom'!E35-'RESULTS-YoungRandom'!E35</f>
        <v>-2.7E-2</v>
      </c>
    </row>
    <row r="36" spans="1:8">
      <c r="A36">
        <v>34</v>
      </c>
      <c r="B36">
        <v>12</v>
      </c>
      <c r="C36">
        <v>0.36780000000000002</v>
      </c>
      <c r="D36">
        <v>0.35759999999999997</v>
      </c>
      <c r="E36">
        <v>2.7900000000000001E-2</v>
      </c>
      <c r="H36">
        <f>'RESULTS-OldRandom'!E36-'RESULTS-YoungRandom'!E36</f>
        <v>0.24310000000000001</v>
      </c>
    </row>
    <row r="37" spans="1:8">
      <c r="A37">
        <v>35</v>
      </c>
      <c r="B37">
        <v>3</v>
      </c>
      <c r="C37">
        <v>0.36780000000000002</v>
      </c>
      <c r="D37">
        <v>0.36759999999999998</v>
      </c>
      <c r="E37">
        <v>6.9999999999999999E-4</v>
      </c>
      <c r="H37">
        <f>'RESULTS-OldRandom'!E37-'RESULTS-YoungRandom'!E37</f>
        <v>1.5E-3</v>
      </c>
    </row>
    <row r="38" spans="1:8">
      <c r="A38">
        <v>36</v>
      </c>
      <c r="B38">
        <v>3</v>
      </c>
      <c r="C38">
        <v>0.36780000000000002</v>
      </c>
      <c r="D38">
        <v>0.36759999999999998</v>
      </c>
      <c r="E38">
        <v>6.9999999999999999E-4</v>
      </c>
      <c r="H38">
        <f>'RESULTS-OldRandom'!E38-'RESULTS-YoungRandom'!E38</f>
        <v>1.5E-3</v>
      </c>
    </row>
    <row r="39" spans="1:8">
      <c r="A39">
        <v>37</v>
      </c>
      <c r="B39">
        <v>5</v>
      </c>
      <c r="C39">
        <v>0.36780000000000002</v>
      </c>
      <c r="D39">
        <v>0.3619</v>
      </c>
      <c r="E39">
        <v>1.6E-2</v>
      </c>
      <c r="H39">
        <f>'RESULTS-OldRandom'!E39-'RESULTS-YoungRandom'!E39</f>
        <v>-1.38E-2</v>
      </c>
    </row>
    <row r="40" spans="1:8">
      <c r="A40">
        <v>38</v>
      </c>
      <c r="B40">
        <v>4</v>
      </c>
      <c r="C40">
        <v>0.36780000000000002</v>
      </c>
      <c r="D40">
        <v>0.36209999999999998</v>
      </c>
      <c r="E40">
        <v>1.5599999999999999E-2</v>
      </c>
      <c r="H40">
        <f>'RESULTS-OldRandom'!E40-'RESULTS-YoungRandom'!E40</f>
        <v>-7.0999999999999987E-3</v>
      </c>
    </row>
    <row r="41" spans="1:8">
      <c r="A41">
        <v>39</v>
      </c>
      <c r="B41">
        <v>4</v>
      </c>
      <c r="C41">
        <v>0.36780000000000002</v>
      </c>
      <c r="D41">
        <v>0.3629</v>
      </c>
      <c r="E41">
        <v>1.34E-2</v>
      </c>
      <c r="H41">
        <f>'RESULTS-OldRandom'!E41-'RESULTS-YoungRandom'!E41</f>
        <v>-1.34E-2</v>
      </c>
    </row>
    <row r="42" spans="1:8">
      <c r="A42">
        <v>40</v>
      </c>
      <c r="B42">
        <v>6</v>
      </c>
      <c r="C42">
        <v>0.36780000000000002</v>
      </c>
      <c r="D42">
        <v>0.3614</v>
      </c>
      <c r="E42">
        <v>1.7399999999999999E-2</v>
      </c>
      <c r="H42">
        <f>'RESULTS-OldRandom'!E42-'RESULTS-YoungRandom'!E42</f>
        <v>-1.2899999999999998E-2</v>
      </c>
    </row>
    <row r="43" spans="1:8">
      <c r="A43">
        <v>41</v>
      </c>
      <c r="B43">
        <v>5</v>
      </c>
      <c r="C43">
        <v>0.36780000000000002</v>
      </c>
      <c r="D43">
        <v>0.35970000000000002</v>
      </c>
      <c r="E43">
        <v>2.2100000000000002E-2</v>
      </c>
      <c r="H43">
        <f>'RESULTS-OldRandom'!E43-'RESULTS-YoungRandom'!E43</f>
        <v>-1.9900000000000001E-2</v>
      </c>
    </row>
    <row r="44" spans="1:8">
      <c r="A44">
        <v>42</v>
      </c>
      <c r="B44">
        <v>6</v>
      </c>
      <c r="C44">
        <v>0.36780000000000002</v>
      </c>
      <c r="D44">
        <v>0.35720000000000002</v>
      </c>
      <c r="E44">
        <v>2.9000000000000001E-2</v>
      </c>
      <c r="H44">
        <f>'RESULTS-OldRandom'!E44-'RESULTS-YoungRandom'!E44</f>
        <v>-1.9400000000000001E-2</v>
      </c>
    </row>
    <row r="45" spans="1:8">
      <c r="A45">
        <v>43</v>
      </c>
      <c r="B45">
        <v>14</v>
      </c>
      <c r="C45">
        <v>0.36780000000000002</v>
      </c>
      <c r="D45">
        <v>0.35749999999999998</v>
      </c>
      <c r="E45">
        <v>2.8199999999999999E-2</v>
      </c>
      <c r="H45">
        <f>'RESULTS-OldRandom'!E45-'RESULTS-YoungRandom'!E45</f>
        <v>3.8000000000000013E-3</v>
      </c>
    </row>
    <row r="46" spans="1:8">
      <c r="A46">
        <v>44</v>
      </c>
      <c r="B46">
        <v>11</v>
      </c>
      <c r="C46">
        <v>0.36780000000000002</v>
      </c>
      <c r="D46">
        <v>0.3584</v>
      </c>
      <c r="E46">
        <v>2.5600000000000001E-2</v>
      </c>
      <c r="H46">
        <f>'RESULTS-OldRandom'!E46-'RESULTS-YoungRandom'!E46</f>
        <v>1.3099999999999997E-2</v>
      </c>
    </row>
    <row r="47" spans="1:8">
      <c r="A47">
        <v>45</v>
      </c>
      <c r="B47">
        <v>14</v>
      </c>
      <c r="C47">
        <v>0.36780000000000002</v>
      </c>
      <c r="D47">
        <v>0.35720000000000002</v>
      </c>
      <c r="E47">
        <v>2.8899999999999999E-2</v>
      </c>
      <c r="H47">
        <f>'RESULTS-OldRandom'!E47-'RESULTS-YoungRandom'!E47</f>
        <v>3.4000000000000037E-3</v>
      </c>
    </row>
    <row r="48" spans="1:8">
      <c r="A48">
        <v>46</v>
      </c>
      <c r="B48">
        <v>18</v>
      </c>
      <c r="C48">
        <v>0.36780000000000002</v>
      </c>
      <c r="D48">
        <v>0.35510000000000003</v>
      </c>
      <c r="E48">
        <v>3.4799999999999998E-2</v>
      </c>
      <c r="H48">
        <f>'RESULTS-OldRandom'!E48-'RESULTS-YoungRandom'!E48</f>
        <v>-2.4999999999999953E-3</v>
      </c>
    </row>
    <row r="49" spans="1:8">
      <c r="A49">
        <v>47</v>
      </c>
      <c r="B49">
        <v>15</v>
      </c>
      <c r="C49">
        <v>0.36780000000000002</v>
      </c>
      <c r="D49">
        <v>0.3574</v>
      </c>
      <c r="E49">
        <v>2.8299999999999999E-2</v>
      </c>
      <c r="H49">
        <f>'RESULTS-OldRandom'!E49-'RESULTS-YoungRandom'!E49</f>
        <v>2.4500000000000001E-2</v>
      </c>
    </row>
    <row r="50" spans="1:8">
      <c r="A50">
        <v>48</v>
      </c>
      <c r="B50">
        <v>16</v>
      </c>
      <c r="C50">
        <v>0.36780000000000002</v>
      </c>
      <c r="D50">
        <v>0.3569</v>
      </c>
      <c r="E50">
        <v>2.9700000000000001E-2</v>
      </c>
      <c r="H50">
        <f>'RESULTS-OldRandom'!E50-'RESULTS-YoungRandom'!E50</f>
        <v>5.0999999999999969E-3</v>
      </c>
    </row>
    <row r="51" spans="1:8">
      <c r="A51">
        <v>49</v>
      </c>
      <c r="B51">
        <v>17</v>
      </c>
      <c r="C51">
        <v>0.36780000000000002</v>
      </c>
      <c r="D51">
        <v>0.35659999999999997</v>
      </c>
      <c r="E51">
        <v>3.0599999999999999E-2</v>
      </c>
      <c r="H51">
        <f>'RESULTS-OldRandom'!E51-'RESULTS-YoungRandom'!E51</f>
        <v>1.7000000000000036E-3</v>
      </c>
    </row>
    <row r="52" spans="1:8">
      <c r="A52">
        <v>50</v>
      </c>
      <c r="B52">
        <v>16</v>
      </c>
      <c r="C52">
        <v>0.36780000000000002</v>
      </c>
      <c r="D52">
        <v>0.35460000000000003</v>
      </c>
      <c r="E52">
        <v>3.5999999999999997E-2</v>
      </c>
      <c r="H52">
        <f>'RESULTS-OldRandom'!E52-'RESULTS-YoungRandom'!E52</f>
        <v>-9.099999999999997E-3</v>
      </c>
    </row>
    <row r="53" spans="1:8">
      <c r="A53">
        <v>51</v>
      </c>
      <c r="B53">
        <v>13</v>
      </c>
      <c r="C53">
        <v>0.36780000000000002</v>
      </c>
      <c r="D53">
        <v>0.35759999999999997</v>
      </c>
      <c r="E53">
        <v>2.7900000000000001E-2</v>
      </c>
      <c r="H53">
        <f>'RESULTS-OldRandom'!E53-'RESULTS-YoungRandom'!E53</f>
        <v>1.0299999999999997E-2</v>
      </c>
    </row>
    <row r="54" spans="1:8">
      <c r="A54">
        <v>52</v>
      </c>
      <c r="B54">
        <v>13</v>
      </c>
      <c r="C54">
        <v>0.36780000000000002</v>
      </c>
      <c r="D54">
        <v>0.35770000000000002</v>
      </c>
      <c r="E54">
        <v>2.75E-2</v>
      </c>
      <c r="H54">
        <f>'RESULTS-OldRandom'!E54-'RESULTS-YoungRandom'!E54</f>
        <v>7.9000000000000008E-3</v>
      </c>
    </row>
    <row r="55" spans="1:8">
      <c r="A55">
        <v>53</v>
      </c>
      <c r="B55">
        <v>8</v>
      </c>
      <c r="C55">
        <v>0.36780000000000002</v>
      </c>
      <c r="D55">
        <v>0.35949999999999999</v>
      </c>
      <c r="E55">
        <v>2.2800000000000001E-2</v>
      </c>
      <c r="H55">
        <f>'RESULTS-OldRandom'!E55-'RESULTS-YoungRandom'!E55</f>
        <v>1.21E-2</v>
      </c>
    </row>
    <row r="56" spans="1:8">
      <c r="A56">
        <v>54</v>
      </c>
      <c r="B56">
        <v>8</v>
      </c>
      <c r="C56">
        <v>0.36780000000000002</v>
      </c>
      <c r="D56">
        <v>0.3589</v>
      </c>
      <c r="E56">
        <v>2.4299999999999999E-2</v>
      </c>
      <c r="H56">
        <f>'RESULTS-OldRandom'!E56-'RESULTS-YoungRandom'!E56</f>
        <v>3.3000000000000008E-3</v>
      </c>
    </row>
    <row r="57" spans="1:8">
      <c r="A57">
        <v>55</v>
      </c>
      <c r="B57">
        <v>7</v>
      </c>
      <c r="C57">
        <v>0.36780000000000002</v>
      </c>
      <c r="D57">
        <v>0.35970000000000002</v>
      </c>
      <c r="E57">
        <v>2.2200000000000001E-2</v>
      </c>
      <c r="H57">
        <f>'RESULTS-OldRandom'!E57-'RESULTS-YoungRandom'!E57</f>
        <v>6.3E-3</v>
      </c>
    </row>
    <row r="58" spans="1:8">
      <c r="A58">
        <v>56</v>
      </c>
      <c r="B58">
        <v>9</v>
      </c>
      <c r="C58">
        <v>0.36780000000000002</v>
      </c>
      <c r="D58">
        <v>0.35830000000000001</v>
      </c>
      <c r="E58">
        <v>2.5899999999999999E-2</v>
      </c>
      <c r="H58">
        <f>'RESULTS-OldRandom'!E58-'RESULTS-YoungRandom'!E58</f>
        <v>0.18679999999999999</v>
      </c>
    </row>
    <row r="59" spans="1:8">
      <c r="A59">
        <v>57</v>
      </c>
      <c r="B59">
        <v>6</v>
      </c>
      <c r="C59">
        <v>0.36780000000000002</v>
      </c>
      <c r="D59">
        <v>0.36020000000000002</v>
      </c>
      <c r="E59">
        <v>2.0799999999999999E-2</v>
      </c>
      <c r="H59">
        <f>'RESULTS-OldRandom'!E59-'RESULTS-YoungRandom'!E59</f>
        <v>2.8700000000000003E-2</v>
      </c>
    </row>
    <row r="60" spans="1:8">
      <c r="A60">
        <v>58</v>
      </c>
      <c r="B60">
        <v>7</v>
      </c>
      <c r="C60">
        <v>0.36780000000000002</v>
      </c>
      <c r="D60">
        <v>0.35930000000000001</v>
      </c>
      <c r="E60">
        <v>2.3300000000000001E-2</v>
      </c>
      <c r="H60">
        <f>'RESULTS-OldRandom'!E60-'RESULTS-YoungRandom'!E60</f>
        <v>4.6100000000000002E-2</v>
      </c>
    </row>
    <row r="61" spans="1:8">
      <c r="A61">
        <v>59</v>
      </c>
      <c r="B61">
        <v>6</v>
      </c>
      <c r="C61">
        <v>0.36780000000000002</v>
      </c>
      <c r="D61">
        <v>0.36</v>
      </c>
      <c r="E61">
        <v>2.12E-2</v>
      </c>
      <c r="H61">
        <f>'RESULTS-OldRandom'!E61-'RESULTS-YoungRandom'!E61</f>
        <v>8.2000000000000003E-2</v>
      </c>
    </row>
    <row r="62" spans="1:8">
      <c r="A62">
        <v>60</v>
      </c>
      <c r="B62">
        <v>5</v>
      </c>
      <c r="C62">
        <v>0.36780000000000002</v>
      </c>
      <c r="D62">
        <v>0.36049999999999999</v>
      </c>
      <c r="E62">
        <v>0.02</v>
      </c>
      <c r="H62">
        <f>'RESULTS-OldRandom'!E62-'RESULTS-YoungRandom'!E62</f>
        <v>0.1474</v>
      </c>
    </row>
    <row r="63" spans="1:8">
      <c r="A63">
        <v>61</v>
      </c>
      <c r="B63">
        <v>9</v>
      </c>
      <c r="C63">
        <v>0.36780000000000002</v>
      </c>
      <c r="D63">
        <v>0.35759999999999997</v>
      </c>
      <c r="E63">
        <v>2.7799999999999998E-2</v>
      </c>
      <c r="H63">
        <f>'RESULTS-OldRandom'!E63-'RESULTS-YoungRandom'!E63</f>
        <v>-5.9999999999999984E-4</v>
      </c>
    </row>
    <row r="64" spans="1:8">
      <c r="A64">
        <v>62</v>
      </c>
      <c r="B64">
        <v>9</v>
      </c>
      <c r="C64">
        <v>0.36780000000000002</v>
      </c>
      <c r="D64">
        <v>0.35859999999999997</v>
      </c>
      <c r="E64">
        <v>2.52E-2</v>
      </c>
      <c r="H64">
        <f>'RESULTS-OldRandom'!E64-'RESULTS-YoungRandom'!E64</f>
        <v>0.30349999999999999</v>
      </c>
    </row>
    <row r="65" spans="1:8">
      <c r="A65">
        <v>63</v>
      </c>
      <c r="B65">
        <v>10</v>
      </c>
      <c r="C65">
        <v>0.36780000000000002</v>
      </c>
      <c r="D65">
        <v>0.35820000000000002</v>
      </c>
      <c r="E65">
        <v>2.63E-2</v>
      </c>
      <c r="H65">
        <f>'RESULTS-OldRandom'!E65-'RESULTS-YoungRandom'!E65</f>
        <v>-2.63E-2</v>
      </c>
    </row>
    <row r="66" spans="1:8">
      <c r="A66">
        <v>64</v>
      </c>
      <c r="B66">
        <v>10</v>
      </c>
      <c r="C66">
        <v>0.36780000000000002</v>
      </c>
      <c r="D66">
        <v>0.35799999999999998</v>
      </c>
      <c r="E66">
        <v>2.6800000000000001E-2</v>
      </c>
      <c r="H66">
        <f>'RESULTS-OldRandom'!E66-'RESULTS-YoungRandom'!E66</f>
        <v>0.2389</v>
      </c>
    </row>
    <row r="67" spans="1:8">
      <c r="A67">
        <v>65</v>
      </c>
      <c r="B67">
        <v>9</v>
      </c>
      <c r="C67">
        <v>0.36780000000000002</v>
      </c>
      <c r="D67">
        <v>0.35770000000000002</v>
      </c>
      <c r="E67">
        <v>2.75E-2</v>
      </c>
      <c r="H67">
        <f>'RESULTS-OldRandom'!E67-'RESULTS-YoungRandom'!E67</f>
        <v>-4.6999999999999993E-3</v>
      </c>
    </row>
    <row r="68" spans="1:8">
      <c r="A68">
        <v>66</v>
      </c>
      <c r="B68">
        <v>6</v>
      </c>
      <c r="C68">
        <v>0.36780000000000002</v>
      </c>
      <c r="D68">
        <v>0.36009999999999998</v>
      </c>
      <c r="E68">
        <v>2.1000000000000001E-2</v>
      </c>
      <c r="H68">
        <f>'RESULTS-OldRandom'!E68-'RESULTS-YoungRandom'!E68</f>
        <v>7.4999999999999997E-3</v>
      </c>
    </row>
    <row r="69" spans="1:8">
      <c r="A69">
        <v>67</v>
      </c>
      <c r="B69">
        <v>6</v>
      </c>
      <c r="C69">
        <v>0.36780000000000002</v>
      </c>
      <c r="D69">
        <v>0.35980000000000001</v>
      </c>
      <c r="E69">
        <v>2.18E-2</v>
      </c>
      <c r="H69">
        <f>'RESULTS-OldRandom'!E69-'RESULTS-YoungRandom'!E69</f>
        <v>2.6000000000000002E-2</v>
      </c>
    </row>
    <row r="70" spans="1:8">
      <c r="A70">
        <v>68</v>
      </c>
      <c r="B70">
        <v>9</v>
      </c>
      <c r="C70">
        <v>0.36780000000000002</v>
      </c>
      <c r="D70">
        <v>0.35599999999999998</v>
      </c>
      <c r="E70">
        <v>3.2300000000000002E-2</v>
      </c>
      <c r="H70">
        <f>'RESULTS-OldRandom'!E70-'RESULTS-YoungRandom'!E70</f>
        <v>-1.0000000000000002E-2</v>
      </c>
    </row>
    <row r="71" spans="1:8">
      <c r="A71">
        <v>69</v>
      </c>
      <c r="B71">
        <v>5</v>
      </c>
      <c r="C71">
        <v>0.36780000000000002</v>
      </c>
      <c r="D71">
        <v>0.36130000000000001</v>
      </c>
      <c r="E71">
        <v>1.78E-2</v>
      </c>
      <c r="H71">
        <f>'RESULTS-OldRandom'!E71-'RESULTS-YoungRandom'!E71</f>
        <v>3.0000000000000002E-2</v>
      </c>
    </row>
    <row r="72" spans="1:8">
      <c r="A72">
        <v>70</v>
      </c>
      <c r="B72">
        <v>5</v>
      </c>
      <c r="C72">
        <v>0.36780000000000002</v>
      </c>
      <c r="D72">
        <v>0.36049999999999999</v>
      </c>
      <c r="E72">
        <v>1.9900000000000001E-2</v>
      </c>
      <c r="H72">
        <f>'RESULTS-OldRandom'!E72-'RESULTS-YoungRandom'!E72</f>
        <v>2.3999999999999994E-3</v>
      </c>
    </row>
    <row r="73" spans="1:8">
      <c r="A73">
        <v>71</v>
      </c>
      <c r="B73">
        <v>7</v>
      </c>
      <c r="C73">
        <v>0.36780000000000002</v>
      </c>
      <c r="D73">
        <v>0.35639999999999999</v>
      </c>
      <c r="E73">
        <v>3.1199999999999999E-2</v>
      </c>
      <c r="H73">
        <f>'RESULTS-OldRandom'!E73-'RESULTS-YoungRandom'!E73</f>
        <v>-3.1199999999999999E-2</v>
      </c>
    </row>
    <row r="74" spans="1:8">
      <c r="A74">
        <v>72</v>
      </c>
      <c r="B74">
        <v>3</v>
      </c>
      <c r="C74">
        <v>0.36780000000000002</v>
      </c>
      <c r="D74">
        <v>0.36299999999999999</v>
      </c>
      <c r="E74">
        <v>1.32E-2</v>
      </c>
      <c r="H74">
        <f>'RESULTS-OldRandom'!E74-'RESULTS-YoungRandom'!E74</f>
        <v>9.7999999999999997E-3</v>
      </c>
    </row>
    <row r="75" spans="1:8">
      <c r="A75">
        <v>73</v>
      </c>
      <c r="B75">
        <v>12</v>
      </c>
      <c r="C75">
        <v>0.36780000000000002</v>
      </c>
      <c r="D75">
        <v>0.35439999999999999</v>
      </c>
      <c r="E75">
        <v>3.6600000000000001E-2</v>
      </c>
      <c r="H75">
        <f>'RESULTS-OldRandom'!E75-'RESULTS-YoungRandom'!E75</f>
        <v>-3.6600000000000001E-2</v>
      </c>
    </row>
    <row r="76" spans="1:8">
      <c r="A76">
        <v>74</v>
      </c>
      <c r="B76">
        <v>15</v>
      </c>
      <c r="C76">
        <v>0.36780000000000002</v>
      </c>
      <c r="D76">
        <v>0.35070000000000001</v>
      </c>
      <c r="E76">
        <v>4.6699999999999998E-2</v>
      </c>
      <c r="H76">
        <f>'RESULTS-OldRandom'!E76-'RESULTS-YoungRandom'!E76</f>
        <v>-3.8199999999999998E-2</v>
      </c>
    </row>
    <row r="77" spans="1:8">
      <c r="A77">
        <v>75</v>
      </c>
      <c r="B77">
        <v>6</v>
      </c>
      <c r="C77">
        <v>0.36780000000000002</v>
      </c>
      <c r="D77">
        <v>0.35749999999999998</v>
      </c>
      <c r="E77">
        <v>2.8199999999999999E-2</v>
      </c>
      <c r="H77">
        <f>'RESULTS-OldRandom'!E77-'RESULTS-YoungRandom'!E77</f>
        <v>-2.8199999999999999E-2</v>
      </c>
    </row>
    <row r="78" spans="1:8">
      <c r="A78">
        <v>76</v>
      </c>
      <c r="B78">
        <v>6</v>
      </c>
      <c r="C78">
        <v>0.36780000000000002</v>
      </c>
      <c r="D78">
        <v>0.35980000000000001</v>
      </c>
      <c r="E78">
        <v>2.18E-2</v>
      </c>
      <c r="H78">
        <f>'RESULTS-OldRandom'!E78-'RESULTS-YoungRandom'!E78</f>
        <v>-1.7299999999999999E-2</v>
      </c>
    </row>
    <row r="79" spans="1:8">
      <c r="A79">
        <v>77</v>
      </c>
      <c r="B79">
        <v>5</v>
      </c>
      <c r="C79">
        <v>0.36780000000000002</v>
      </c>
      <c r="D79">
        <v>0.36009999999999998</v>
      </c>
      <c r="E79">
        <v>2.12E-2</v>
      </c>
      <c r="H79">
        <f>'RESULTS-OldRandom'!E79-'RESULTS-YoungRandom'!E79</f>
        <v>-2.12E-2</v>
      </c>
    </row>
    <row r="80" spans="1:8">
      <c r="A80">
        <v>78</v>
      </c>
      <c r="B80">
        <v>6</v>
      </c>
      <c r="C80">
        <v>0.36780000000000002</v>
      </c>
      <c r="D80">
        <v>0.36099999999999999</v>
      </c>
      <c r="E80">
        <v>1.8700000000000001E-2</v>
      </c>
      <c r="H80">
        <f>'RESULTS-OldRandom'!E80-'RESULTS-YoungRandom'!E80</f>
        <v>-1.8700000000000001E-2</v>
      </c>
    </row>
    <row r="81" spans="1:10">
      <c r="A81">
        <v>79</v>
      </c>
      <c r="B81">
        <v>11</v>
      </c>
      <c r="C81">
        <v>0.36780000000000002</v>
      </c>
      <c r="D81">
        <v>0.35859999999999997</v>
      </c>
      <c r="E81">
        <v>2.52E-2</v>
      </c>
      <c r="H81">
        <f>'RESULTS-OldRandom'!E81-'RESULTS-YoungRandom'!E81</f>
        <v>5.000000000000001E-3</v>
      </c>
    </row>
    <row r="82" spans="1:10">
      <c r="A82">
        <v>80</v>
      </c>
      <c r="B82">
        <v>10</v>
      </c>
      <c r="C82">
        <v>0.36780000000000002</v>
      </c>
      <c r="D82">
        <v>0.3589</v>
      </c>
      <c r="E82">
        <v>2.4299999999999999E-2</v>
      </c>
      <c r="H82">
        <f>'RESULTS-OldRandom'!E82-'RESULTS-YoungRandom'!E82</f>
        <v>-2.4299999999999999E-2</v>
      </c>
    </row>
    <row r="83" spans="1:10">
      <c r="A83">
        <v>81</v>
      </c>
      <c r="B83">
        <v>10</v>
      </c>
      <c r="C83">
        <v>0.36780000000000002</v>
      </c>
      <c r="D83">
        <v>0.35899999999999999</v>
      </c>
      <c r="E83">
        <v>2.41E-2</v>
      </c>
      <c r="H83">
        <f>'RESULTS-OldRandom'!E83-'RESULTS-YoungRandom'!E83</f>
        <v>6.1000000000000013E-3</v>
      </c>
    </row>
    <row r="84" spans="1:10">
      <c r="A84">
        <v>82</v>
      </c>
      <c r="B84">
        <v>9</v>
      </c>
      <c r="C84">
        <v>0.36780000000000002</v>
      </c>
      <c r="D84">
        <v>0.3594</v>
      </c>
      <c r="E84">
        <v>2.29E-2</v>
      </c>
      <c r="H84">
        <f>'RESULTS-OldRandom'!E84-'RESULTS-YoungRandom'!E84</f>
        <v>7.3000000000000009E-3</v>
      </c>
    </row>
    <row r="85" spans="1:10">
      <c r="A85">
        <v>83</v>
      </c>
      <c r="B85">
        <v>5</v>
      </c>
      <c r="C85">
        <v>0.36780000000000002</v>
      </c>
      <c r="D85">
        <v>0.35899999999999999</v>
      </c>
      <c r="E85">
        <v>2.4E-2</v>
      </c>
      <c r="H85">
        <f>'RESULTS-OldRandom'!E85-'RESULTS-YoungRandom'!E85</f>
        <v>-1.55E-2</v>
      </c>
    </row>
    <row r="86" spans="1:10">
      <c r="A86">
        <v>84</v>
      </c>
      <c r="B86">
        <v>8</v>
      </c>
      <c r="C86">
        <v>0.36780000000000002</v>
      </c>
      <c r="D86">
        <v>0.35830000000000001</v>
      </c>
      <c r="E86">
        <v>2.5999999999999999E-2</v>
      </c>
      <c r="H86">
        <f>'RESULTS-OldRandom'!E86-'RESULTS-YoungRandom'!E86</f>
        <v>2.1000000000000001E-2</v>
      </c>
      <c r="J86" t="s">
        <v>105</v>
      </c>
    </row>
    <row r="87" spans="1:10">
      <c r="A87">
        <v>85</v>
      </c>
      <c r="B87">
        <v>4</v>
      </c>
      <c r="C87">
        <v>0.36780000000000002</v>
      </c>
      <c r="D87">
        <v>0.36209999999999998</v>
      </c>
      <c r="E87">
        <v>1.5599999999999999E-2</v>
      </c>
      <c r="H87">
        <f>'RESULTS-OldRandom'!E87-'RESULTS-YoungRandom'!E87</f>
        <v>-1.5599999999999999E-2</v>
      </c>
      <c r="J87" t="s">
        <v>106</v>
      </c>
    </row>
    <row r="88" spans="1:10">
      <c r="A88">
        <v>86</v>
      </c>
      <c r="B88">
        <v>3</v>
      </c>
      <c r="C88">
        <v>0.36780000000000002</v>
      </c>
      <c r="D88">
        <v>0.36280000000000001</v>
      </c>
      <c r="E88">
        <v>1.3599999999999999E-2</v>
      </c>
      <c r="H88">
        <f>'RESULTS-OldRandom'!E88-'RESULTS-YoungRandom'!E88</f>
        <v>2.0799999999999999E-2</v>
      </c>
    </row>
    <row r="89" spans="1:10">
      <c r="A89">
        <v>87</v>
      </c>
      <c r="B89">
        <v>7</v>
      </c>
      <c r="C89">
        <v>0.36780000000000002</v>
      </c>
      <c r="D89">
        <v>0.3584</v>
      </c>
      <c r="E89">
        <v>2.5600000000000001E-2</v>
      </c>
      <c r="H89">
        <f>'RESULTS-OldRandom'!E89-'RESULTS-YoungRandom'!E89</f>
        <v>-2.1100000000000001E-2</v>
      </c>
    </row>
    <row r="90" spans="1:10">
      <c r="A90">
        <v>88</v>
      </c>
      <c r="B90">
        <v>6</v>
      </c>
      <c r="C90">
        <v>0.36780000000000002</v>
      </c>
      <c r="D90">
        <v>0.36020000000000002</v>
      </c>
      <c r="E90">
        <v>2.0799999999999999E-2</v>
      </c>
      <c r="H90">
        <f>'RESULTS-OldRandom'!E90-'RESULTS-YoungRandom'!E90</f>
        <v>1.1999999999999997E-3</v>
      </c>
    </row>
    <row r="91" spans="1:10">
      <c r="A91">
        <v>89</v>
      </c>
      <c r="B91">
        <v>2</v>
      </c>
      <c r="C91">
        <v>0.36780000000000002</v>
      </c>
      <c r="D91">
        <v>0.36780000000000002</v>
      </c>
      <c r="E91">
        <v>0</v>
      </c>
      <c r="H91">
        <f>'RESULTS-OldRandom'!E91-'RESULTS-YoungRandom'!E91</f>
        <v>0</v>
      </c>
    </row>
    <row r="92" spans="1:10">
      <c r="A92">
        <v>90</v>
      </c>
      <c r="B92">
        <v>5</v>
      </c>
      <c r="C92">
        <v>0.36780000000000002</v>
      </c>
      <c r="D92">
        <v>0.35649999999999998</v>
      </c>
      <c r="E92">
        <v>3.09E-2</v>
      </c>
      <c r="H92">
        <f>'RESULTS-OldRandom'!E92-'RESULTS-YoungRandom'!E92</f>
        <v>5.3999999999999986E-3</v>
      </c>
    </row>
    <row r="93" spans="1:10">
      <c r="A93" t="s">
        <v>109</v>
      </c>
      <c r="B93">
        <f>AVERAGE(B3:B92)</f>
        <v>8.9777777777777779</v>
      </c>
      <c r="E93">
        <f>AVERAGE(E3:E92)</f>
        <v>2.4445555555555547E-2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sqref="A1:F91"/>
    </sheetView>
  </sheetViews>
  <sheetFormatPr baseColWidth="10" defaultRowHeight="15" x14ac:dyDescent="0"/>
  <sheetData>
    <row r="1" spans="1:8">
      <c r="A1" t="s">
        <v>0</v>
      </c>
    </row>
    <row r="2" spans="1:8">
      <c r="A2">
        <v>-38.65</v>
      </c>
      <c r="B2">
        <v>-5.68</v>
      </c>
      <c r="C2">
        <v>50.94</v>
      </c>
      <c r="D2">
        <f>IF(E2&gt;0,1,2)</f>
        <v>2</v>
      </c>
      <c r="E2">
        <v>0</v>
      </c>
      <c r="F2" t="s">
        <v>1</v>
      </c>
      <c r="H2" t="s">
        <v>103</v>
      </c>
    </row>
    <row r="3" spans="1:8">
      <c r="A3">
        <v>41.37</v>
      </c>
      <c r="B3">
        <v>-8.2100000000000009</v>
      </c>
      <c r="C3">
        <v>52.09</v>
      </c>
      <c r="D3">
        <f>IF(E3&gt;0,1,2)</f>
        <v>2</v>
      </c>
      <c r="E3">
        <v>-3.9999999999999758E-4</v>
      </c>
      <c r="F3" t="s">
        <v>2</v>
      </c>
      <c r="H3" t="s">
        <v>104</v>
      </c>
    </row>
    <row r="4" spans="1:8">
      <c r="A4">
        <v>-18.45</v>
      </c>
      <c r="B4">
        <v>34.81</v>
      </c>
      <c r="C4">
        <v>42.2</v>
      </c>
      <c r="D4">
        <f t="shared" ref="D4:D67" si="0">IF(E4&gt;0,1,2)</f>
        <v>1</v>
      </c>
      <c r="E4">
        <v>1.66E-2</v>
      </c>
      <c r="F4" t="s">
        <v>3</v>
      </c>
    </row>
    <row r="5" spans="1:8">
      <c r="A5">
        <v>21.9</v>
      </c>
      <c r="B5">
        <v>31.12</v>
      </c>
      <c r="C5">
        <v>43.82</v>
      </c>
      <c r="D5">
        <f t="shared" si="0"/>
        <v>1</v>
      </c>
      <c r="E5">
        <v>1.6E-2</v>
      </c>
      <c r="F5" t="s">
        <v>4</v>
      </c>
    </row>
    <row r="6" spans="1:8">
      <c r="A6">
        <v>-16.559999999999999</v>
      </c>
      <c r="B6">
        <v>47.32</v>
      </c>
      <c r="C6">
        <v>-13.31</v>
      </c>
      <c r="D6">
        <f t="shared" si="0"/>
        <v>2</v>
      </c>
      <c r="E6">
        <v>-2.0799999999999999E-2</v>
      </c>
      <c r="F6" t="s">
        <v>5</v>
      </c>
    </row>
    <row r="7" spans="1:8">
      <c r="A7">
        <v>18.489999999999998</v>
      </c>
      <c r="B7">
        <v>48.1</v>
      </c>
      <c r="C7">
        <v>-14.02</v>
      </c>
      <c r="D7">
        <f t="shared" si="0"/>
        <v>1</v>
      </c>
      <c r="E7">
        <v>2.2699999999999998E-2</v>
      </c>
      <c r="F7" t="s">
        <v>6</v>
      </c>
    </row>
    <row r="8" spans="1:8">
      <c r="A8">
        <v>-33.43</v>
      </c>
      <c r="B8">
        <v>32.729999999999997</v>
      </c>
      <c r="C8">
        <v>35.46</v>
      </c>
      <c r="D8">
        <f t="shared" si="0"/>
        <v>1</v>
      </c>
      <c r="E8">
        <v>2.6700000000000002E-2</v>
      </c>
      <c r="F8" t="s">
        <v>7</v>
      </c>
    </row>
    <row r="9" spans="1:8">
      <c r="A9">
        <v>37.590000000000003</v>
      </c>
      <c r="B9">
        <v>33.06</v>
      </c>
      <c r="C9">
        <v>34.04</v>
      </c>
      <c r="D9">
        <f t="shared" si="0"/>
        <v>1</v>
      </c>
      <c r="E9">
        <v>0.27150000000000002</v>
      </c>
      <c r="F9" t="s">
        <v>8</v>
      </c>
    </row>
    <row r="10" spans="1:8">
      <c r="A10">
        <v>-30.65</v>
      </c>
      <c r="B10">
        <v>50.43</v>
      </c>
      <c r="C10">
        <v>-9.6199999999999992</v>
      </c>
      <c r="D10">
        <f t="shared" si="0"/>
        <v>2</v>
      </c>
      <c r="E10">
        <v>-1.2799999999999999E-2</v>
      </c>
      <c r="F10" t="s">
        <v>9</v>
      </c>
    </row>
    <row r="11" spans="1:8">
      <c r="A11">
        <v>33.18</v>
      </c>
      <c r="B11">
        <v>52.59</v>
      </c>
      <c r="C11">
        <v>-10.73</v>
      </c>
      <c r="D11">
        <f t="shared" si="0"/>
        <v>1</v>
      </c>
      <c r="E11">
        <v>1.7100000000000001E-2</v>
      </c>
      <c r="F11" t="s">
        <v>10</v>
      </c>
    </row>
    <row r="12" spans="1:8">
      <c r="A12">
        <v>-48.43</v>
      </c>
      <c r="B12">
        <v>12.73</v>
      </c>
      <c r="C12">
        <v>19.02</v>
      </c>
      <c r="D12">
        <f t="shared" si="0"/>
        <v>1</v>
      </c>
      <c r="E12">
        <v>1.1000000000000003E-3</v>
      </c>
      <c r="F12" t="s">
        <v>11</v>
      </c>
    </row>
    <row r="13" spans="1:8">
      <c r="A13">
        <v>50.2</v>
      </c>
      <c r="B13">
        <v>14.98</v>
      </c>
      <c r="C13">
        <v>21.41</v>
      </c>
      <c r="D13">
        <f t="shared" si="0"/>
        <v>1</v>
      </c>
      <c r="E13">
        <v>3.0099999999999998E-2</v>
      </c>
      <c r="F13" t="s">
        <v>12</v>
      </c>
    </row>
    <row r="14" spans="1:8">
      <c r="A14">
        <v>-45.58</v>
      </c>
      <c r="B14">
        <v>29.91</v>
      </c>
      <c r="C14">
        <v>13.99</v>
      </c>
      <c r="D14">
        <f t="shared" si="0"/>
        <v>2</v>
      </c>
      <c r="E14">
        <v>-2.8000000000000004E-3</v>
      </c>
      <c r="F14" t="s">
        <v>13</v>
      </c>
    </row>
    <row r="15" spans="1:8">
      <c r="A15">
        <v>50.33</v>
      </c>
      <c r="B15">
        <v>30.16</v>
      </c>
      <c r="C15">
        <v>14.17</v>
      </c>
      <c r="D15">
        <f t="shared" si="0"/>
        <v>1</v>
      </c>
      <c r="E15">
        <v>5.9699999999999996E-2</v>
      </c>
      <c r="F15" t="s">
        <v>14</v>
      </c>
    </row>
    <row r="16" spans="1:8">
      <c r="A16">
        <v>-35.979999999999997</v>
      </c>
      <c r="B16">
        <v>30.71</v>
      </c>
      <c r="C16">
        <v>-12.11</v>
      </c>
      <c r="D16">
        <f t="shared" si="0"/>
        <v>2</v>
      </c>
      <c r="E16">
        <v>-2.0499999999999997E-2</v>
      </c>
      <c r="F16" t="s">
        <v>15</v>
      </c>
    </row>
    <row r="17" spans="1:6">
      <c r="A17">
        <v>41.22</v>
      </c>
      <c r="B17">
        <v>32.229999999999997</v>
      </c>
      <c r="C17">
        <v>-11.91</v>
      </c>
      <c r="D17">
        <f t="shared" si="0"/>
        <v>1</v>
      </c>
      <c r="E17">
        <v>6.2400000000000004E-2</v>
      </c>
      <c r="F17" t="s">
        <v>16</v>
      </c>
    </row>
    <row r="18" spans="1:6">
      <c r="A18">
        <v>-47.16</v>
      </c>
      <c r="B18">
        <v>-8.48</v>
      </c>
      <c r="C18">
        <v>13.95</v>
      </c>
      <c r="D18">
        <f t="shared" si="0"/>
        <v>1</v>
      </c>
      <c r="E18">
        <v>0.10580000000000001</v>
      </c>
      <c r="F18" t="s">
        <v>17</v>
      </c>
    </row>
    <row r="19" spans="1:6">
      <c r="A19">
        <v>52.65</v>
      </c>
      <c r="B19">
        <v>-6.25</v>
      </c>
      <c r="C19">
        <v>14.63</v>
      </c>
      <c r="D19">
        <f t="shared" si="0"/>
        <v>2</v>
      </c>
      <c r="E19">
        <v>-2.5499999999999998E-2</v>
      </c>
      <c r="F19" t="s">
        <v>18</v>
      </c>
    </row>
    <row r="20" spans="1:6">
      <c r="A20">
        <v>-5.32</v>
      </c>
      <c r="B20">
        <v>4.8499999999999996</v>
      </c>
      <c r="C20">
        <v>61.38</v>
      </c>
      <c r="D20">
        <f t="shared" si="0"/>
        <v>2</v>
      </c>
      <c r="E20">
        <v>-2.58E-2</v>
      </c>
      <c r="F20" t="s">
        <v>19</v>
      </c>
    </row>
    <row r="21" spans="1:6">
      <c r="A21">
        <v>8.6199999999999992</v>
      </c>
      <c r="B21">
        <v>0.17</v>
      </c>
      <c r="C21">
        <v>61.85</v>
      </c>
      <c r="D21">
        <f t="shared" si="0"/>
        <v>2</v>
      </c>
      <c r="E21">
        <v>-3.2000000000000001E-2</v>
      </c>
      <c r="F21" t="s">
        <v>20</v>
      </c>
    </row>
    <row r="22" spans="1:6">
      <c r="A22">
        <v>-8.06</v>
      </c>
      <c r="B22">
        <v>15.05</v>
      </c>
      <c r="C22">
        <v>-11.46</v>
      </c>
      <c r="D22">
        <f t="shared" si="0"/>
        <v>1</v>
      </c>
      <c r="E22">
        <v>5.5000000000000014E-3</v>
      </c>
      <c r="F22" t="s">
        <v>21</v>
      </c>
    </row>
    <row r="23" spans="1:6">
      <c r="A23">
        <v>10.43</v>
      </c>
      <c r="B23">
        <v>15.91</v>
      </c>
      <c r="C23">
        <v>-11.26</v>
      </c>
      <c r="D23">
        <f t="shared" si="0"/>
        <v>1</v>
      </c>
      <c r="E23">
        <v>3.1399999999999997E-2</v>
      </c>
      <c r="F23" t="s">
        <v>22</v>
      </c>
    </row>
    <row r="24" spans="1:6">
      <c r="A24">
        <v>-4.8</v>
      </c>
      <c r="B24">
        <v>49.17</v>
      </c>
      <c r="C24">
        <v>30.89</v>
      </c>
      <c r="D24">
        <f t="shared" si="0"/>
        <v>2</v>
      </c>
      <c r="E24">
        <v>-1.0000000000000286E-4</v>
      </c>
      <c r="F24" t="s">
        <v>23</v>
      </c>
    </row>
    <row r="25" spans="1:6">
      <c r="A25">
        <v>9.1</v>
      </c>
      <c r="B25">
        <v>50.84</v>
      </c>
      <c r="C25">
        <v>30.22</v>
      </c>
      <c r="D25">
        <f t="shared" si="0"/>
        <v>1</v>
      </c>
      <c r="E25">
        <v>0.26980000000000004</v>
      </c>
      <c r="F25" t="s">
        <v>24</v>
      </c>
    </row>
    <row r="26" spans="1:6">
      <c r="A26">
        <v>-5.17</v>
      </c>
      <c r="B26">
        <v>54.06</v>
      </c>
      <c r="C26">
        <v>-7.4</v>
      </c>
      <c r="D26">
        <f t="shared" si="0"/>
        <v>1</v>
      </c>
      <c r="E26">
        <v>1.3000000000000001E-2</v>
      </c>
      <c r="F26" t="s">
        <v>25</v>
      </c>
    </row>
    <row r="27" spans="1:6">
      <c r="A27">
        <v>8.16</v>
      </c>
      <c r="B27">
        <v>51.67</v>
      </c>
      <c r="C27">
        <v>-7.13</v>
      </c>
      <c r="D27">
        <f t="shared" si="0"/>
        <v>1</v>
      </c>
      <c r="E27">
        <v>1.6300000000000002E-2</v>
      </c>
      <c r="F27" t="s">
        <v>26</v>
      </c>
    </row>
    <row r="28" spans="1:6">
      <c r="A28">
        <v>-5.08</v>
      </c>
      <c r="B28">
        <v>37.07</v>
      </c>
      <c r="C28">
        <v>-18.14</v>
      </c>
      <c r="D28">
        <f t="shared" si="0"/>
        <v>1</v>
      </c>
      <c r="E28">
        <v>1.7999999999999995E-3</v>
      </c>
      <c r="F28" t="s">
        <v>27</v>
      </c>
    </row>
    <row r="29" spans="1:6">
      <c r="A29">
        <v>8.35</v>
      </c>
      <c r="B29">
        <v>35.64</v>
      </c>
      <c r="C29">
        <v>-18.04</v>
      </c>
      <c r="D29">
        <f t="shared" si="0"/>
        <v>1</v>
      </c>
      <c r="E29">
        <v>3.7400000000000003E-2</v>
      </c>
      <c r="F29" t="s">
        <v>28</v>
      </c>
    </row>
    <row r="30" spans="1:6">
      <c r="A30">
        <v>-35.130000000000003</v>
      </c>
      <c r="B30">
        <v>6.65</v>
      </c>
      <c r="C30">
        <v>3.44</v>
      </c>
      <c r="D30">
        <f t="shared" si="0"/>
        <v>2</v>
      </c>
      <c r="E30">
        <v>-1.9999999999999879E-4</v>
      </c>
      <c r="F30" t="s">
        <v>29</v>
      </c>
    </row>
    <row r="31" spans="1:6">
      <c r="A31">
        <v>39.020000000000003</v>
      </c>
      <c r="B31">
        <v>6.25</v>
      </c>
      <c r="C31">
        <v>2.08</v>
      </c>
      <c r="D31">
        <f t="shared" si="0"/>
        <v>2</v>
      </c>
      <c r="E31">
        <v>-2.7299999999999998E-2</v>
      </c>
      <c r="F31" t="s">
        <v>30</v>
      </c>
    </row>
    <row r="32" spans="1:6">
      <c r="A32">
        <v>-4.04</v>
      </c>
      <c r="B32">
        <v>35.4</v>
      </c>
      <c r="C32">
        <v>13.95</v>
      </c>
      <c r="D32">
        <f t="shared" si="0"/>
        <v>2</v>
      </c>
      <c r="E32">
        <v>-1.0099999999999998E-2</v>
      </c>
      <c r="F32" t="s">
        <v>31</v>
      </c>
    </row>
    <row r="33" spans="1:6">
      <c r="A33">
        <v>8.4600000000000009</v>
      </c>
      <c r="B33">
        <v>37.01</v>
      </c>
      <c r="C33">
        <v>15.84</v>
      </c>
      <c r="D33">
        <f t="shared" si="0"/>
        <v>1</v>
      </c>
      <c r="E33">
        <v>4.7800000000000002E-2</v>
      </c>
      <c r="F33" t="s">
        <v>32</v>
      </c>
    </row>
    <row r="34" spans="1:6">
      <c r="A34">
        <v>-5.48</v>
      </c>
      <c r="B34">
        <v>-14.92</v>
      </c>
      <c r="C34">
        <v>41.57</v>
      </c>
      <c r="D34">
        <f t="shared" si="0"/>
        <v>2</v>
      </c>
      <c r="E34">
        <v>-2.7E-2</v>
      </c>
      <c r="F34" t="s">
        <v>33</v>
      </c>
    </row>
    <row r="35" spans="1:6">
      <c r="A35">
        <v>8.02</v>
      </c>
      <c r="B35">
        <v>-8.83</v>
      </c>
      <c r="C35">
        <v>39.79</v>
      </c>
      <c r="D35">
        <f t="shared" si="0"/>
        <v>1</v>
      </c>
      <c r="E35">
        <v>0.24310000000000001</v>
      </c>
      <c r="F35" t="s">
        <v>34</v>
      </c>
    </row>
    <row r="36" spans="1:6">
      <c r="A36">
        <v>-4.8499999999999996</v>
      </c>
      <c r="B36">
        <v>-42.92</v>
      </c>
      <c r="C36">
        <v>24.67</v>
      </c>
      <c r="D36">
        <f t="shared" si="0"/>
        <v>1</v>
      </c>
      <c r="E36">
        <v>1.5E-3</v>
      </c>
      <c r="F36" t="s">
        <v>35</v>
      </c>
    </row>
    <row r="37" spans="1:6">
      <c r="A37">
        <v>7.44</v>
      </c>
      <c r="B37">
        <v>-41.81</v>
      </c>
      <c r="C37">
        <v>21.87</v>
      </c>
      <c r="D37">
        <f t="shared" si="0"/>
        <v>1</v>
      </c>
      <c r="E37">
        <v>1.5E-3</v>
      </c>
      <c r="F37" t="s">
        <v>36</v>
      </c>
    </row>
    <row r="38" spans="1:6">
      <c r="A38">
        <v>-25.03</v>
      </c>
      <c r="B38">
        <v>-20.74</v>
      </c>
      <c r="C38">
        <v>-10.130000000000001</v>
      </c>
      <c r="D38">
        <f t="shared" si="0"/>
        <v>2</v>
      </c>
      <c r="E38">
        <v>-1.38E-2</v>
      </c>
      <c r="F38" t="s">
        <v>37</v>
      </c>
    </row>
    <row r="39" spans="1:6">
      <c r="A39">
        <v>29.23</v>
      </c>
      <c r="B39">
        <v>-19.78</v>
      </c>
      <c r="C39">
        <v>-10.33</v>
      </c>
      <c r="D39">
        <f t="shared" si="0"/>
        <v>2</v>
      </c>
      <c r="E39">
        <v>-7.0999999999999987E-3</v>
      </c>
      <c r="F39" t="s">
        <v>38</v>
      </c>
    </row>
    <row r="40" spans="1:6">
      <c r="A40">
        <v>-21.17</v>
      </c>
      <c r="B40">
        <v>-15.95</v>
      </c>
      <c r="C40">
        <v>-20.7</v>
      </c>
      <c r="D40">
        <f t="shared" si="0"/>
        <v>2</v>
      </c>
      <c r="E40">
        <v>-1.34E-2</v>
      </c>
      <c r="F40" t="s">
        <v>39</v>
      </c>
    </row>
    <row r="41" spans="1:6">
      <c r="A41">
        <v>25.38</v>
      </c>
      <c r="B41">
        <v>-15.15</v>
      </c>
      <c r="C41">
        <v>-20.47</v>
      </c>
      <c r="D41">
        <f t="shared" si="0"/>
        <v>2</v>
      </c>
      <c r="E41">
        <v>-1.2899999999999998E-2</v>
      </c>
      <c r="F41" t="s">
        <v>40</v>
      </c>
    </row>
    <row r="42" spans="1:6">
      <c r="A42">
        <v>-23.27</v>
      </c>
      <c r="B42">
        <v>-0.67</v>
      </c>
      <c r="C42">
        <v>-17.14</v>
      </c>
      <c r="D42">
        <f t="shared" si="0"/>
        <v>2</v>
      </c>
      <c r="E42">
        <v>-1.9900000000000001E-2</v>
      </c>
      <c r="F42" t="s">
        <v>41</v>
      </c>
    </row>
    <row r="43" spans="1:6">
      <c r="A43">
        <v>27.32</v>
      </c>
      <c r="B43">
        <v>0.64</v>
      </c>
      <c r="C43">
        <v>-17.5</v>
      </c>
      <c r="D43">
        <f t="shared" si="0"/>
        <v>2</v>
      </c>
      <c r="E43">
        <v>-1.9400000000000001E-2</v>
      </c>
      <c r="F43" t="s">
        <v>42</v>
      </c>
    </row>
    <row r="44" spans="1:6">
      <c r="A44">
        <v>-7.14</v>
      </c>
      <c r="B44">
        <v>-78.67</v>
      </c>
      <c r="C44">
        <v>6.44</v>
      </c>
      <c r="D44">
        <f t="shared" si="0"/>
        <v>1</v>
      </c>
      <c r="E44">
        <v>3.8000000000000013E-3</v>
      </c>
      <c r="F44" t="s">
        <v>43</v>
      </c>
    </row>
    <row r="45" spans="1:6">
      <c r="A45">
        <v>15.99</v>
      </c>
      <c r="B45">
        <v>-73.150000000000006</v>
      </c>
      <c r="C45">
        <v>9.4</v>
      </c>
      <c r="D45">
        <f t="shared" si="0"/>
        <v>1</v>
      </c>
      <c r="E45">
        <v>1.3099999999999997E-2</v>
      </c>
      <c r="F45" t="s">
        <v>44</v>
      </c>
    </row>
    <row r="46" spans="1:6">
      <c r="A46">
        <v>-5.93</v>
      </c>
      <c r="B46">
        <v>-80.13</v>
      </c>
      <c r="C46">
        <v>27.22</v>
      </c>
      <c r="D46">
        <f t="shared" si="0"/>
        <v>1</v>
      </c>
      <c r="E46">
        <v>3.4000000000000037E-3</v>
      </c>
      <c r="F46" t="s">
        <v>45</v>
      </c>
    </row>
    <row r="47" spans="1:6">
      <c r="A47">
        <v>13.51</v>
      </c>
      <c r="B47">
        <v>-79.36</v>
      </c>
      <c r="C47">
        <v>28.23</v>
      </c>
      <c r="D47">
        <f t="shared" si="0"/>
        <v>2</v>
      </c>
      <c r="E47">
        <v>-2.4999999999999953E-3</v>
      </c>
      <c r="F47" t="s">
        <v>46</v>
      </c>
    </row>
    <row r="48" spans="1:6">
      <c r="A48">
        <v>-14.62</v>
      </c>
      <c r="B48">
        <v>-67.56</v>
      </c>
      <c r="C48">
        <v>-4.63</v>
      </c>
      <c r="D48">
        <f t="shared" si="0"/>
        <v>1</v>
      </c>
      <c r="E48">
        <v>2.4500000000000001E-2</v>
      </c>
      <c r="F48" t="s">
        <v>47</v>
      </c>
    </row>
    <row r="49" spans="1:6">
      <c r="A49">
        <v>16.29</v>
      </c>
      <c r="B49">
        <v>-66.930000000000007</v>
      </c>
      <c r="C49">
        <v>-3.87</v>
      </c>
      <c r="D49">
        <f t="shared" si="0"/>
        <v>1</v>
      </c>
      <c r="E49">
        <v>5.0999999999999969E-3</v>
      </c>
      <c r="F49" t="s">
        <v>48</v>
      </c>
    </row>
    <row r="50" spans="1:6">
      <c r="A50">
        <v>-16.54</v>
      </c>
      <c r="B50">
        <v>-84.26</v>
      </c>
      <c r="C50">
        <v>28.17</v>
      </c>
      <c r="D50">
        <f t="shared" si="0"/>
        <v>1</v>
      </c>
      <c r="E50">
        <v>1.7000000000000036E-3</v>
      </c>
      <c r="F50" t="s">
        <v>49</v>
      </c>
    </row>
    <row r="51" spans="1:6">
      <c r="A51">
        <v>24.29</v>
      </c>
      <c r="B51">
        <v>-80.849999999999994</v>
      </c>
      <c r="C51">
        <v>30.59</v>
      </c>
      <c r="D51">
        <f t="shared" si="0"/>
        <v>2</v>
      </c>
      <c r="E51">
        <v>-9.099999999999997E-3</v>
      </c>
      <c r="F51" t="s">
        <v>50</v>
      </c>
    </row>
    <row r="52" spans="1:6">
      <c r="A52">
        <v>-32.39</v>
      </c>
      <c r="B52">
        <v>-80.73</v>
      </c>
      <c r="C52">
        <v>16.11</v>
      </c>
      <c r="D52">
        <f t="shared" si="0"/>
        <v>1</v>
      </c>
      <c r="E52">
        <v>1.0299999999999997E-2</v>
      </c>
      <c r="F52" t="s">
        <v>51</v>
      </c>
    </row>
    <row r="53" spans="1:6">
      <c r="A53">
        <v>37.39</v>
      </c>
      <c r="B53">
        <v>-79.7</v>
      </c>
      <c r="C53">
        <v>19.420000000000002</v>
      </c>
      <c r="D53">
        <f t="shared" si="0"/>
        <v>1</v>
      </c>
      <c r="E53">
        <v>7.9000000000000008E-3</v>
      </c>
      <c r="F53" t="s">
        <v>52</v>
      </c>
    </row>
    <row r="54" spans="1:6">
      <c r="A54">
        <v>-36.36</v>
      </c>
      <c r="B54">
        <v>-78.290000000000006</v>
      </c>
      <c r="C54">
        <v>-7.84</v>
      </c>
      <c r="D54">
        <f t="shared" si="0"/>
        <v>1</v>
      </c>
      <c r="E54">
        <v>1.21E-2</v>
      </c>
      <c r="F54" t="s">
        <v>53</v>
      </c>
    </row>
    <row r="55" spans="1:6">
      <c r="A55">
        <v>38.159999999999997</v>
      </c>
      <c r="B55">
        <v>-81.99</v>
      </c>
      <c r="C55">
        <v>-7.61</v>
      </c>
      <c r="D55">
        <f t="shared" si="0"/>
        <v>1</v>
      </c>
      <c r="E55">
        <v>3.3000000000000008E-3</v>
      </c>
      <c r="F55" t="s">
        <v>54</v>
      </c>
    </row>
    <row r="56" spans="1:6">
      <c r="A56">
        <v>-31.16</v>
      </c>
      <c r="B56">
        <v>-40.299999999999997</v>
      </c>
      <c r="C56">
        <v>-20.23</v>
      </c>
      <c r="D56">
        <f t="shared" si="0"/>
        <v>1</v>
      </c>
      <c r="E56">
        <v>6.3E-3</v>
      </c>
      <c r="F56" t="s">
        <v>55</v>
      </c>
    </row>
    <row r="57" spans="1:6">
      <c r="A57">
        <v>33.97</v>
      </c>
      <c r="B57">
        <v>-39.1</v>
      </c>
      <c r="C57">
        <v>-20.18</v>
      </c>
      <c r="D57">
        <f t="shared" si="0"/>
        <v>1</v>
      </c>
      <c r="E57">
        <v>0.18679999999999999</v>
      </c>
      <c r="F57" t="s">
        <v>56</v>
      </c>
    </row>
    <row r="58" spans="1:6">
      <c r="A58">
        <v>-42.46</v>
      </c>
      <c r="B58">
        <v>-22.63</v>
      </c>
      <c r="C58">
        <v>48.92</v>
      </c>
      <c r="D58">
        <f t="shared" si="0"/>
        <v>1</v>
      </c>
      <c r="E58">
        <v>2.8700000000000003E-2</v>
      </c>
      <c r="F58" t="s">
        <v>57</v>
      </c>
    </row>
    <row r="59" spans="1:6">
      <c r="A59">
        <v>41.43</v>
      </c>
      <c r="B59">
        <v>-25.49</v>
      </c>
      <c r="C59">
        <v>52.55</v>
      </c>
      <c r="D59">
        <f t="shared" si="0"/>
        <v>1</v>
      </c>
      <c r="E59">
        <v>4.6100000000000002E-2</v>
      </c>
      <c r="F59" t="s">
        <v>58</v>
      </c>
    </row>
    <row r="60" spans="1:6">
      <c r="A60">
        <v>-23.45</v>
      </c>
      <c r="B60">
        <v>-59.56</v>
      </c>
      <c r="C60">
        <v>58.96</v>
      </c>
      <c r="D60">
        <f t="shared" si="0"/>
        <v>1</v>
      </c>
      <c r="E60">
        <v>8.2000000000000003E-2</v>
      </c>
      <c r="F60" t="s">
        <v>59</v>
      </c>
    </row>
    <row r="61" spans="1:6">
      <c r="A61">
        <v>26.11</v>
      </c>
      <c r="B61">
        <v>-59.18</v>
      </c>
      <c r="C61">
        <v>62.06</v>
      </c>
      <c r="D61">
        <f t="shared" si="0"/>
        <v>1</v>
      </c>
      <c r="E61">
        <v>0.1474</v>
      </c>
      <c r="F61" t="s">
        <v>60</v>
      </c>
    </row>
    <row r="62" spans="1:6">
      <c r="A62">
        <v>-42.8</v>
      </c>
      <c r="B62">
        <v>-45.82</v>
      </c>
      <c r="C62">
        <v>46.74</v>
      </c>
      <c r="D62">
        <f t="shared" si="0"/>
        <v>2</v>
      </c>
      <c r="E62">
        <v>-5.9999999999999984E-4</v>
      </c>
      <c r="F62" t="s">
        <v>61</v>
      </c>
    </row>
    <row r="63" spans="1:6">
      <c r="A63">
        <v>46.46</v>
      </c>
      <c r="B63">
        <v>-46.29</v>
      </c>
      <c r="C63">
        <v>49.54</v>
      </c>
      <c r="D63">
        <f t="shared" si="0"/>
        <v>1</v>
      </c>
      <c r="E63">
        <v>0.30349999999999999</v>
      </c>
      <c r="F63" t="s">
        <v>62</v>
      </c>
    </row>
    <row r="64" spans="1:6">
      <c r="A64">
        <v>-55.79</v>
      </c>
      <c r="B64">
        <v>-33.64</v>
      </c>
      <c r="C64">
        <v>30.45</v>
      </c>
      <c r="D64">
        <f t="shared" si="0"/>
        <v>2</v>
      </c>
      <c r="E64">
        <v>-2.63E-2</v>
      </c>
      <c r="F64" t="s">
        <v>63</v>
      </c>
    </row>
    <row r="65" spans="1:6">
      <c r="A65">
        <v>57.61</v>
      </c>
      <c r="B65">
        <v>-31.5</v>
      </c>
      <c r="C65">
        <v>34.479999999999997</v>
      </c>
      <c r="D65">
        <f t="shared" si="0"/>
        <v>1</v>
      </c>
      <c r="E65">
        <v>0.2389</v>
      </c>
      <c r="F65" t="s">
        <v>64</v>
      </c>
    </row>
    <row r="66" spans="1:6">
      <c r="A66">
        <v>-44.14</v>
      </c>
      <c r="B66">
        <v>-60.82</v>
      </c>
      <c r="C66">
        <v>35.590000000000003</v>
      </c>
      <c r="D66">
        <f t="shared" si="0"/>
        <v>2</v>
      </c>
      <c r="E66">
        <v>-4.6999999999999993E-3</v>
      </c>
      <c r="F66" t="s">
        <v>65</v>
      </c>
    </row>
    <row r="67" spans="1:6">
      <c r="A67">
        <v>45.51</v>
      </c>
      <c r="B67">
        <v>-59.98</v>
      </c>
      <c r="C67">
        <v>38.630000000000003</v>
      </c>
      <c r="D67">
        <f t="shared" si="0"/>
        <v>1</v>
      </c>
      <c r="E67">
        <v>7.4999999999999997E-3</v>
      </c>
      <c r="F67" t="s">
        <v>66</v>
      </c>
    </row>
    <row r="68" spans="1:6">
      <c r="A68">
        <v>-7.24</v>
      </c>
      <c r="B68">
        <v>-56.07</v>
      </c>
      <c r="C68">
        <v>48.01</v>
      </c>
      <c r="D68">
        <f t="shared" ref="D68:D91" si="1">IF(E68&gt;0,1,2)</f>
        <v>1</v>
      </c>
      <c r="E68">
        <v>2.6000000000000002E-2</v>
      </c>
      <c r="F68" t="s">
        <v>67</v>
      </c>
    </row>
    <row r="69" spans="1:6">
      <c r="A69">
        <v>9.98</v>
      </c>
      <c r="B69">
        <v>-56.05</v>
      </c>
      <c r="C69">
        <v>43.77</v>
      </c>
      <c r="D69">
        <f t="shared" si="1"/>
        <v>2</v>
      </c>
      <c r="E69">
        <v>-1.0000000000000002E-2</v>
      </c>
      <c r="F69" t="s">
        <v>68</v>
      </c>
    </row>
    <row r="70" spans="1:6">
      <c r="A70">
        <v>-7.63</v>
      </c>
      <c r="B70">
        <v>-25.36</v>
      </c>
      <c r="C70">
        <v>70.069999999999993</v>
      </c>
      <c r="D70">
        <f t="shared" si="1"/>
        <v>1</v>
      </c>
      <c r="E70">
        <v>3.0000000000000002E-2</v>
      </c>
      <c r="F70" t="s">
        <v>69</v>
      </c>
    </row>
    <row r="71" spans="1:6">
      <c r="A71">
        <v>7.48</v>
      </c>
      <c r="B71">
        <v>-31.59</v>
      </c>
      <c r="C71">
        <v>68.09</v>
      </c>
      <c r="D71">
        <f t="shared" si="1"/>
        <v>1</v>
      </c>
      <c r="E71">
        <v>2.3999999999999994E-3</v>
      </c>
      <c r="F71" t="s">
        <v>70</v>
      </c>
    </row>
    <row r="72" spans="1:6">
      <c r="A72">
        <v>-11.46</v>
      </c>
      <c r="B72">
        <v>11</v>
      </c>
      <c r="C72">
        <v>9.24</v>
      </c>
      <c r="D72">
        <f t="shared" si="1"/>
        <v>2</v>
      </c>
      <c r="E72">
        <v>-3.1199999999999999E-2</v>
      </c>
      <c r="F72" t="s">
        <v>71</v>
      </c>
    </row>
    <row r="73" spans="1:6">
      <c r="A73">
        <v>14.84</v>
      </c>
      <c r="B73">
        <v>12.07</v>
      </c>
      <c r="C73">
        <v>9.42</v>
      </c>
      <c r="D73">
        <f t="shared" si="1"/>
        <v>1</v>
      </c>
      <c r="E73">
        <v>9.7999999999999997E-3</v>
      </c>
      <c r="F73" t="s">
        <v>72</v>
      </c>
    </row>
    <row r="74" spans="1:6">
      <c r="A74">
        <v>-23.91</v>
      </c>
      <c r="B74">
        <v>3.86</v>
      </c>
      <c r="C74">
        <v>2.4</v>
      </c>
      <c r="D74">
        <f t="shared" si="1"/>
        <v>2</v>
      </c>
      <c r="E74">
        <v>-3.6600000000000001E-2</v>
      </c>
      <c r="F74" t="s">
        <v>73</v>
      </c>
    </row>
    <row r="75" spans="1:6">
      <c r="A75">
        <v>27.78</v>
      </c>
      <c r="B75">
        <v>4.91</v>
      </c>
      <c r="C75">
        <v>2.46</v>
      </c>
      <c r="D75">
        <f t="shared" si="1"/>
        <v>2</v>
      </c>
      <c r="E75">
        <v>-3.8199999999999998E-2</v>
      </c>
      <c r="F75" t="s">
        <v>74</v>
      </c>
    </row>
    <row r="76" spans="1:6">
      <c r="A76">
        <v>-17.75</v>
      </c>
      <c r="B76">
        <v>-0.03</v>
      </c>
      <c r="C76">
        <v>0.21</v>
      </c>
      <c r="D76">
        <f t="shared" si="1"/>
        <v>2</v>
      </c>
      <c r="E76">
        <v>-2.8199999999999999E-2</v>
      </c>
      <c r="F76" t="s">
        <v>75</v>
      </c>
    </row>
    <row r="77" spans="1:6">
      <c r="A77">
        <v>21.2</v>
      </c>
      <c r="B77">
        <v>0.18</v>
      </c>
      <c r="C77">
        <v>0.23</v>
      </c>
      <c r="D77">
        <f t="shared" si="1"/>
        <v>2</v>
      </c>
      <c r="E77">
        <v>-1.7299999999999999E-2</v>
      </c>
      <c r="F77" t="s">
        <v>76</v>
      </c>
    </row>
    <row r="78" spans="1:6">
      <c r="A78">
        <v>-10.85</v>
      </c>
      <c r="B78">
        <v>-17.559999999999999</v>
      </c>
      <c r="C78">
        <v>7.98</v>
      </c>
      <c r="D78">
        <f t="shared" si="1"/>
        <v>2</v>
      </c>
      <c r="E78">
        <v>-2.12E-2</v>
      </c>
      <c r="F78" t="s">
        <v>77</v>
      </c>
    </row>
    <row r="79" spans="1:6">
      <c r="A79">
        <v>13</v>
      </c>
      <c r="B79">
        <v>-17.55</v>
      </c>
      <c r="C79">
        <v>8.09</v>
      </c>
      <c r="D79">
        <f t="shared" si="1"/>
        <v>2</v>
      </c>
      <c r="E79">
        <v>-1.8700000000000001E-2</v>
      </c>
      <c r="F79" t="s">
        <v>78</v>
      </c>
    </row>
    <row r="80" spans="1:6">
      <c r="A80">
        <v>-41.99</v>
      </c>
      <c r="B80">
        <v>-18.88</v>
      </c>
      <c r="C80">
        <v>9.98</v>
      </c>
      <c r="D80">
        <f t="shared" si="1"/>
        <v>1</v>
      </c>
      <c r="E80">
        <v>5.000000000000001E-3</v>
      </c>
      <c r="F80" t="s">
        <v>79</v>
      </c>
    </row>
    <row r="81" spans="1:6">
      <c r="A81">
        <v>45.86</v>
      </c>
      <c r="B81">
        <v>-17.149999999999999</v>
      </c>
      <c r="C81">
        <v>10.41</v>
      </c>
      <c r="D81">
        <f t="shared" si="1"/>
        <v>2</v>
      </c>
      <c r="E81">
        <v>-2.4299999999999999E-2</v>
      </c>
      <c r="F81" t="s">
        <v>80</v>
      </c>
    </row>
    <row r="82" spans="1:6">
      <c r="A82">
        <v>-53.16</v>
      </c>
      <c r="B82">
        <v>-20.68</v>
      </c>
      <c r="C82">
        <v>7.13</v>
      </c>
      <c r="D82">
        <f t="shared" si="1"/>
        <v>1</v>
      </c>
      <c r="E82">
        <v>6.1000000000000013E-3</v>
      </c>
      <c r="F82" t="s">
        <v>81</v>
      </c>
    </row>
    <row r="83" spans="1:6">
      <c r="A83">
        <v>58.15</v>
      </c>
      <c r="B83">
        <v>-21.78</v>
      </c>
      <c r="C83">
        <v>6.8</v>
      </c>
      <c r="D83">
        <f t="shared" si="1"/>
        <v>1</v>
      </c>
      <c r="E83">
        <v>7.3000000000000009E-3</v>
      </c>
      <c r="F83" t="s">
        <v>82</v>
      </c>
    </row>
    <row r="84" spans="1:6">
      <c r="A84">
        <v>-39.880000000000003</v>
      </c>
      <c r="B84">
        <v>15.14</v>
      </c>
      <c r="C84">
        <v>-20.18</v>
      </c>
      <c r="D84">
        <f t="shared" si="1"/>
        <v>2</v>
      </c>
      <c r="E84">
        <v>-1.55E-2</v>
      </c>
      <c r="F84" t="s">
        <v>83</v>
      </c>
    </row>
    <row r="85" spans="1:6">
      <c r="A85">
        <v>48.25</v>
      </c>
      <c r="B85">
        <v>14.75</v>
      </c>
      <c r="C85">
        <v>-16.86</v>
      </c>
      <c r="D85">
        <f t="shared" si="1"/>
        <v>1</v>
      </c>
      <c r="E85">
        <v>2.1000000000000001E-2</v>
      </c>
      <c r="F85" t="s">
        <v>84</v>
      </c>
    </row>
    <row r="86" spans="1:6">
      <c r="A86">
        <v>-55.52</v>
      </c>
      <c r="B86">
        <v>-33.799999999999997</v>
      </c>
      <c r="C86">
        <v>-2.2000000000000002</v>
      </c>
      <c r="D86">
        <f t="shared" si="1"/>
        <v>2</v>
      </c>
      <c r="E86">
        <v>-1.5599999999999999E-2</v>
      </c>
      <c r="F86" t="s">
        <v>85</v>
      </c>
    </row>
    <row r="87" spans="1:6">
      <c r="A87">
        <v>57.47</v>
      </c>
      <c r="B87">
        <v>-37.229999999999997</v>
      </c>
      <c r="C87">
        <v>-1.47</v>
      </c>
      <c r="D87">
        <f t="shared" si="1"/>
        <v>1</v>
      </c>
      <c r="E87">
        <v>2.0799999999999999E-2</v>
      </c>
      <c r="F87" t="s">
        <v>86</v>
      </c>
    </row>
    <row r="88" spans="1:6">
      <c r="A88">
        <v>-36.32</v>
      </c>
      <c r="B88">
        <v>14.59</v>
      </c>
      <c r="C88">
        <v>-34.08</v>
      </c>
      <c r="D88">
        <f t="shared" si="1"/>
        <v>2</v>
      </c>
      <c r="E88">
        <v>-2.1100000000000001E-2</v>
      </c>
      <c r="F88" t="s">
        <v>87</v>
      </c>
    </row>
    <row r="89" spans="1:6">
      <c r="A89">
        <v>44.22</v>
      </c>
      <c r="B89">
        <v>14.55</v>
      </c>
      <c r="C89">
        <v>-32.229999999999997</v>
      </c>
      <c r="D89">
        <f t="shared" si="1"/>
        <v>1</v>
      </c>
      <c r="E89">
        <v>1.1999999999999997E-3</v>
      </c>
      <c r="F89" t="s">
        <v>88</v>
      </c>
    </row>
    <row r="90" spans="1:6">
      <c r="A90">
        <v>-49.77</v>
      </c>
      <c r="B90">
        <v>-28.05</v>
      </c>
      <c r="C90">
        <v>-23.17</v>
      </c>
      <c r="D90">
        <f t="shared" si="1"/>
        <v>2</v>
      </c>
      <c r="E90">
        <v>0</v>
      </c>
      <c r="F90" t="s">
        <v>89</v>
      </c>
    </row>
    <row r="91" spans="1:6">
      <c r="A91">
        <v>53.69</v>
      </c>
      <c r="B91">
        <v>-31.07</v>
      </c>
      <c r="C91">
        <v>-22.32</v>
      </c>
      <c r="D91">
        <f t="shared" si="1"/>
        <v>1</v>
      </c>
      <c r="E91">
        <v>5.3999999999999986E-3</v>
      </c>
      <c r="F9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E18" sqref="E18"/>
    </sheetView>
  </sheetViews>
  <sheetFormatPr baseColWidth="10" defaultRowHeight="15" x14ac:dyDescent="0"/>
  <sheetData>
    <row r="1" spans="1:5">
      <c r="A1" t="s">
        <v>100</v>
      </c>
      <c r="B1" t="s">
        <v>92</v>
      </c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1</v>
      </c>
      <c r="B3">
        <v>3</v>
      </c>
      <c r="C3">
        <v>0.1144</v>
      </c>
      <c r="D3">
        <v>0.1118</v>
      </c>
      <c r="E3">
        <v>2.3E-2</v>
      </c>
    </row>
    <row r="4" spans="1:5">
      <c r="A4">
        <v>2</v>
      </c>
      <c r="B4">
        <v>3</v>
      </c>
      <c r="C4">
        <v>0.1144</v>
      </c>
      <c r="D4">
        <v>0.1118</v>
      </c>
      <c r="E4">
        <v>2.2800000000000001E-2</v>
      </c>
    </row>
    <row r="5" spans="1:5">
      <c r="A5">
        <v>3</v>
      </c>
      <c r="B5">
        <v>5</v>
      </c>
      <c r="C5">
        <v>0.1144</v>
      </c>
      <c r="D5">
        <v>0.1103</v>
      </c>
      <c r="E5">
        <v>3.56E-2</v>
      </c>
    </row>
    <row r="6" spans="1:5">
      <c r="A6">
        <v>4</v>
      </c>
      <c r="B6">
        <v>4</v>
      </c>
      <c r="C6">
        <v>0.1144</v>
      </c>
      <c r="D6">
        <v>0.11020000000000001</v>
      </c>
      <c r="E6">
        <v>3.6400000000000002E-2</v>
      </c>
    </row>
    <row r="7" spans="1:5">
      <c r="A7">
        <v>5</v>
      </c>
      <c r="B7">
        <v>3</v>
      </c>
      <c r="C7">
        <v>0.1144</v>
      </c>
      <c r="D7">
        <v>0.1139</v>
      </c>
      <c r="E7">
        <v>4.4999999999999997E-3</v>
      </c>
    </row>
    <row r="8" spans="1:5">
      <c r="A8">
        <v>6</v>
      </c>
      <c r="B8">
        <v>5</v>
      </c>
      <c r="C8">
        <v>0.1144</v>
      </c>
      <c r="D8">
        <v>0.1094</v>
      </c>
      <c r="E8">
        <v>4.3799999999999999E-2</v>
      </c>
    </row>
    <row r="9" spans="1:5">
      <c r="A9">
        <v>7</v>
      </c>
      <c r="B9">
        <v>6</v>
      </c>
      <c r="C9">
        <v>0.1144</v>
      </c>
      <c r="D9">
        <v>0.10879999999999999</v>
      </c>
      <c r="E9">
        <v>4.87E-2</v>
      </c>
    </row>
    <row r="10" spans="1:5">
      <c r="A10">
        <v>8</v>
      </c>
      <c r="B10">
        <v>6</v>
      </c>
      <c r="C10">
        <v>0.1144</v>
      </c>
      <c r="D10">
        <v>8.0399999999999999E-2</v>
      </c>
      <c r="E10">
        <v>0.2974</v>
      </c>
    </row>
    <row r="11" spans="1:5">
      <c r="A11">
        <v>9</v>
      </c>
      <c r="B11">
        <v>4</v>
      </c>
      <c r="C11">
        <v>0.1144</v>
      </c>
      <c r="D11">
        <v>0.1134</v>
      </c>
      <c r="E11">
        <v>8.5000000000000006E-3</v>
      </c>
    </row>
    <row r="12" spans="1:5">
      <c r="A12">
        <v>10</v>
      </c>
      <c r="B12">
        <v>4</v>
      </c>
      <c r="C12">
        <v>0.1144</v>
      </c>
      <c r="D12">
        <v>0.1096</v>
      </c>
      <c r="E12">
        <v>4.1700000000000001E-2</v>
      </c>
    </row>
    <row r="13" spans="1:5">
      <c r="A13">
        <v>11</v>
      </c>
      <c r="B13">
        <v>4</v>
      </c>
      <c r="C13">
        <v>0.1144</v>
      </c>
      <c r="D13">
        <v>0.1113</v>
      </c>
      <c r="E13">
        <v>2.75E-2</v>
      </c>
    </row>
    <row r="14" spans="1:5">
      <c r="A14">
        <v>12</v>
      </c>
      <c r="B14">
        <v>4</v>
      </c>
      <c r="C14">
        <v>0.1144</v>
      </c>
      <c r="D14">
        <v>0.108</v>
      </c>
      <c r="E14">
        <v>5.6099999999999997E-2</v>
      </c>
    </row>
    <row r="15" spans="1:5">
      <c r="A15">
        <v>13</v>
      </c>
      <c r="B15">
        <v>4</v>
      </c>
      <c r="C15">
        <v>0.1144</v>
      </c>
      <c r="D15">
        <v>0.1113</v>
      </c>
      <c r="E15">
        <v>2.75E-2</v>
      </c>
    </row>
    <row r="16" spans="1:5">
      <c r="A16">
        <v>14</v>
      </c>
      <c r="B16">
        <v>6</v>
      </c>
      <c r="C16">
        <v>0.1144</v>
      </c>
      <c r="D16">
        <v>0.1042</v>
      </c>
      <c r="E16">
        <v>8.9499999999999996E-2</v>
      </c>
    </row>
    <row r="17" spans="1:5">
      <c r="A17">
        <v>15</v>
      </c>
      <c r="B17">
        <v>4</v>
      </c>
      <c r="C17">
        <v>0.1144</v>
      </c>
      <c r="D17">
        <v>0.1133</v>
      </c>
      <c r="E17">
        <v>9.5999999999999992E-3</v>
      </c>
    </row>
    <row r="18" spans="1:5">
      <c r="A18">
        <v>16</v>
      </c>
      <c r="B18">
        <v>6</v>
      </c>
      <c r="C18">
        <v>0.1144</v>
      </c>
      <c r="D18">
        <v>0.1042</v>
      </c>
      <c r="E18">
        <v>8.8800000000000004E-2</v>
      </c>
    </row>
    <row r="19" spans="1:5">
      <c r="A19">
        <v>17</v>
      </c>
      <c r="B19">
        <v>7</v>
      </c>
      <c r="C19">
        <v>0.1144</v>
      </c>
      <c r="D19">
        <v>9.9299999999999999E-2</v>
      </c>
      <c r="E19">
        <v>0.13170000000000001</v>
      </c>
    </row>
    <row r="20" spans="1:5">
      <c r="A20">
        <v>18</v>
      </c>
      <c r="B20">
        <v>3</v>
      </c>
      <c r="C20">
        <v>0.1144</v>
      </c>
      <c r="D20">
        <v>0.11409999999999999</v>
      </c>
      <c r="E20">
        <v>2.2000000000000001E-3</v>
      </c>
    </row>
    <row r="21" spans="1:5">
      <c r="A21">
        <v>19</v>
      </c>
      <c r="B21">
        <v>3</v>
      </c>
      <c r="C21">
        <v>0.1144</v>
      </c>
      <c r="D21">
        <v>0.11409999999999999</v>
      </c>
      <c r="E21">
        <v>2.2000000000000001E-3</v>
      </c>
    </row>
    <row r="22" spans="1:5">
      <c r="A22">
        <v>20</v>
      </c>
      <c r="B22">
        <v>3</v>
      </c>
      <c r="C22">
        <v>0.1144</v>
      </c>
      <c r="D22">
        <v>0.11409999999999999</v>
      </c>
      <c r="E22">
        <v>2.2000000000000001E-3</v>
      </c>
    </row>
    <row r="23" spans="1:5">
      <c r="A23">
        <v>21</v>
      </c>
      <c r="B23">
        <v>4</v>
      </c>
      <c r="C23">
        <v>0.1144</v>
      </c>
      <c r="D23">
        <v>0.1113</v>
      </c>
      <c r="E23">
        <v>2.7E-2</v>
      </c>
    </row>
    <row r="24" spans="1:5">
      <c r="A24">
        <v>22</v>
      </c>
      <c r="B24">
        <v>5</v>
      </c>
      <c r="C24">
        <v>0.1144</v>
      </c>
      <c r="D24">
        <v>0.1086</v>
      </c>
      <c r="E24">
        <v>5.0599999999999999E-2</v>
      </c>
    </row>
    <row r="25" spans="1:5">
      <c r="A25">
        <v>23</v>
      </c>
      <c r="B25">
        <v>5</v>
      </c>
      <c r="C25">
        <v>0.1144</v>
      </c>
      <c r="D25">
        <v>0.1103</v>
      </c>
      <c r="E25">
        <v>3.56E-2</v>
      </c>
    </row>
    <row r="26" spans="1:5">
      <c r="A26">
        <v>24</v>
      </c>
      <c r="B26">
        <v>10</v>
      </c>
      <c r="C26">
        <v>0.1144</v>
      </c>
      <c r="D26">
        <v>8.1299999999999997E-2</v>
      </c>
      <c r="E26">
        <v>0.28920000000000001</v>
      </c>
    </row>
    <row r="27" spans="1:5">
      <c r="A27">
        <v>25</v>
      </c>
      <c r="B27">
        <v>6</v>
      </c>
      <c r="C27">
        <v>0.1144</v>
      </c>
      <c r="D27">
        <v>0.1105</v>
      </c>
      <c r="E27">
        <v>3.4000000000000002E-2</v>
      </c>
    </row>
    <row r="28" spans="1:5">
      <c r="A28">
        <v>26</v>
      </c>
      <c r="B28">
        <v>5</v>
      </c>
      <c r="C28">
        <v>0.1144</v>
      </c>
      <c r="D28">
        <v>0.1095</v>
      </c>
      <c r="E28">
        <v>4.2700000000000002E-2</v>
      </c>
    </row>
    <row r="29" spans="1:5">
      <c r="A29">
        <v>27</v>
      </c>
      <c r="B29">
        <v>5</v>
      </c>
      <c r="C29">
        <v>0.1144</v>
      </c>
      <c r="D29">
        <v>0.1111</v>
      </c>
      <c r="E29">
        <v>2.8500000000000001E-2</v>
      </c>
    </row>
    <row r="30" spans="1:5">
      <c r="A30">
        <v>28</v>
      </c>
      <c r="B30">
        <v>8</v>
      </c>
      <c r="C30">
        <v>0.1144</v>
      </c>
      <c r="D30">
        <v>0.1074</v>
      </c>
      <c r="E30">
        <v>6.0999999999999999E-2</v>
      </c>
    </row>
    <row r="31" spans="1:5">
      <c r="A31">
        <v>29</v>
      </c>
      <c r="B31">
        <v>3</v>
      </c>
      <c r="C31">
        <v>0.1144</v>
      </c>
      <c r="D31">
        <v>0.11119999999999999</v>
      </c>
      <c r="E31">
        <v>2.8000000000000001E-2</v>
      </c>
    </row>
    <row r="32" spans="1:5">
      <c r="A32">
        <v>30</v>
      </c>
      <c r="B32">
        <v>3</v>
      </c>
      <c r="C32">
        <v>0.1144</v>
      </c>
      <c r="D32">
        <v>0.11409999999999999</v>
      </c>
      <c r="E32">
        <v>2.2000000000000001E-3</v>
      </c>
    </row>
    <row r="33" spans="1:5">
      <c r="A33">
        <v>31</v>
      </c>
      <c r="B33">
        <v>4</v>
      </c>
      <c r="C33">
        <v>0.1144</v>
      </c>
      <c r="D33">
        <v>0.1108</v>
      </c>
      <c r="E33">
        <v>3.1699999999999999E-2</v>
      </c>
    </row>
    <row r="34" spans="1:5">
      <c r="A34">
        <v>32</v>
      </c>
      <c r="B34">
        <v>5</v>
      </c>
      <c r="C34">
        <v>0.1144</v>
      </c>
      <c r="D34">
        <v>0.1053</v>
      </c>
      <c r="E34">
        <v>7.9500000000000001E-2</v>
      </c>
    </row>
    <row r="35" spans="1:5">
      <c r="A35">
        <v>33</v>
      </c>
      <c r="B35">
        <v>2</v>
      </c>
      <c r="C35">
        <v>0.1144</v>
      </c>
      <c r="D35">
        <v>0.1144</v>
      </c>
      <c r="E35">
        <v>0</v>
      </c>
    </row>
    <row r="36" spans="1:5">
      <c r="A36">
        <v>34</v>
      </c>
      <c r="B36">
        <v>4</v>
      </c>
      <c r="C36">
        <v>0.1144</v>
      </c>
      <c r="D36">
        <v>8.3400000000000002E-2</v>
      </c>
      <c r="E36">
        <v>0.27100000000000002</v>
      </c>
    </row>
    <row r="37" spans="1:5">
      <c r="A37">
        <v>35</v>
      </c>
      <c r="B37">
        <v>3</v>
      </c>
      <c r="C37">
        <v>0.1144</v>
      </c>
      <c r="D37">
        <v>0.11409999999999999</v>
      </c>
      <c r="E37">
        <v>2.2000000000000001E-3</v>
      </c>
    </row>
    <row r="38" spans="1:5">
      <c r="A38">
        <v>36</v>
      </c>
      <c r="B38">
        <v>3</v>
      </c>
      <c r="C38">
        <v>0.1144</v>
      </c>
      <c r="D38">
        <v>0.11409999999999999</v>
      </c>
      <c r="E38">
        <v>2.2000000000000001E-3</v>
      </c>
    </row>
    <row r="39" spans="1:5">
      <c r="A39">
        <v>37</v>
      </c>
      <c r="B39">
        <v>3</v>
      </c>
      <c r="C39">
        <v>0.1144</v>
      </c>
      <c r="D39">
        <v>0.11409999999999999</v>
      </c>
      <c r="E39">
        <v>2.2000000000000001E-3</v>
      </c>
    </row>
    <row r="40" spans="1:5">
      <c r="A40">
        <v>38</v>
      </c>
      <c r="B40">
        <v>4</v>
      </c>
      <c r="C40">
        <v>0.1144</v>
      </c>
      <c r="D40">
        <v>0.1134</v>
      </c>
      <c r="E40">
        <v>8.5000000000000006E-3</v>
      </c>
    </row>
    <row r="41" spans="1:5">
      <c r="A41">
        <v>39</v>
      </c>
      <c r="B41">
        <v>2</v>
      </c>
      <c r="C41">
        <v>0.1144</v>
      </c>
      <c r="D41">
        <v>0.1144</v>
      </c>
      <c r="E41">
        <v>0</v>
      </c>
    </row>
    <row r="42" spans="1:5">
      <c r="A42">
        <v>40</v>
      </c>
      <c r="B42">
        <v>3</v>
      </c>
      <c r="C42">
        <v>0.1144</v>
      </c>
      <c r="D42">
        <v>0.1139</v>
      </c>
      <c r="E42">
        <v>4.4999999999999997E-3</v>
      </c>
    </row>
    <row r="43" spans="1:5">
      <c r="A43">
        <v>41</v>
      </c>
      <c r="B43">
        <v>3</v>
      </c>
      <c r="C43">
        <v>0.1144</v>
      </c>
      <c r="D43">
        <v>0.11409999999999999</v>
      </c>
      <c r="E43">
        <v>2.2000000000000001E-3</v>
      </c>
    </row>
    <row r="44" spans="1:5">
      <c r="A44">
        <v>42</v>
      </c>
      <c r="B44">
        <v>4</v>
      </c>
      <c r="C44">
        <v>0.1144</v>
      </c>
      <c r="D44">
        <v>0.1133</v>
      </c>
      <c r="E44">
        <v>9.5999999999999992E-3</v>
      </c>
    </row>
    <row r="45" spans="1:5">
      <c r="A45">
        <v>43</v>
      </c>
      <c r="B45">
        <v>6</v>
      </c>
      <c r="C45">
        <v>0.1144</v>
      </c>
      <c r="D45">
        <v>0.11070000000000001</v>
      </c>
      <c r="E45">
        <v>3.2000000000000001E-2</v>
      </c>
    </row>
    <row r="46" spans="1:5">
      <c r="A46">
        <v>44</v>
      </c>
      <c r="B46">
        <v>10</v>
      </c>
      <c r="C46">
        <v>0.1144</v>
      </c>
      <c r="D46">
        <v>0.11</v>
      </c>
      <c r="E46">
        <v>3.8699999999999998E-2</v>
      </c>
    </row>
    <row r="47" spans="1:5">
      <c r="A47">
        <v>45</v>
      </c>
      <c r="B47">
        <v>8</v>
      </c>
      <c r="C47">
        <v>0.1144</v>
      </c>
      <c r="D47">
        <v>0.11070000000000001</v>
      </c>
      <c r="E47">
        <v>3.2300000000000002E-2</v>
      </c>
    </row>
    <row r="48" spans="1:5">
      <c r="A48">
        <v>46</v>
      </c>
      <c r="B48">
        <v>8</v>
      </c>
      <c r="C48">
        <v>0.1144</v>
      </c>
      <c r="D48">
        <v>0.11070000000000001</v>
      </c>
      <c r="E48">
        <v>3.2300000000000002E-2</v>
      </c>
    </row>
    <row r="49" spans="1:5">
      <c r="A49">
        <v>47</v>
      </c>
      <c r="B49">
        <v>9</v>
      </c>
      <c r="C49">
        <v>0.1144</v>
      </c>
      <c r="D49">
        <v>0.1084</v>
      </c>
      <c r="E49">
        <v>5.28E-2</v>
      </c>
    </row>
    <row r="50" spans="1:5">
      <c r="A50">
        <v>48</v>
      </c>
      <c r="B50">
        <v>6</v>
      </c>
      <c r="C50">
        <v>0.1144</v>
      </c>
      <c r="D50">
        <v>0.1104</v>
      </c>
      <c r="E50">
        <v>3.4799999999999998E-2</v>
      </c>
    </row>
    <row r="51" spans="1:5">
      <c r="A51">
        <v>49</v>
      </c>
      <c r="B51">
        <v>8</v>
      </c>
      <c r="C51">
        <v>0.1144</v>
      </c>
      <c r="D51">
        <v>0.11070000000000001</v>
      </c>
      <c r="E51">
        <v>3.2300000000000002E-2</v>
      </c>
    </row>
    <row r="52" spans="1:5">
      <c r="A52">
        <v>50</v>
      </c>
      <c r="B52">
        <v>6</v>
      </c>
      <c r="C52">
        <v>0.1144</v>
      </c>
      <c r="D52">
        <v>0.1113</v>
      </c>
      <c r="E52">
        <v>2.69E-2</v>
      </c>
    </row>
    <row r="53" spans="1:5">
      <c r="A53">
        <v>51</v>
      </c>
      <c r="B53">
        <v>10</v>
      </c>
      <c r="C53">
        <v>0.1144</v>
      </c>
      <c r="D53">
        <v>0.11</v>
      </c>
      <c r="E53">
        <v>3.8199999999999998E-2</v>
      </c>
    </row>
    <row r="54" spans="1:5">
      <c r="A54">
        <v>52</v>
      </c>
      <c r="B54">
        <v>9</v>
      </c>
      <c r="C54">
        <v>0.1144</v>
      </c>
      <c r="D54">
        <v>0.1103</v>
      </c>
      <c r="E54">
        <v>3.5400000000000001E-2</v>
      </c>
    </row>
    <row r="55" spans="1:5">
      <c r="A55">
        <v>53</v>
      </c>
      <c r="B55">
        <v>6</v>
      </c>
      <c r="C55">
        <v>0.1144</v>
      </c>
      <c r="D55">
        <v>0.1104</v>
      </c>
      <c r="E55">
        <v>3.49E-2</v>
      </c>
    </row>
    <row r="56" spans="1:5">
      <c r="A56">
        <v>54</v>
      </c>
      <c r="B56">
        <v>4</v>
      </c>
      <c r="C56">
        <v>0.1144</v>
      </c>
      <c r="D56">
        <v>0.11119999999999999</v>
      </c>
      <c r="E56">
        <v>2.76E-2</v>
      </c>
    </row>
    <row r="57" spans="1:5">
      <c r="A57">
        <v>55</v>
      </c>
      <c r="B57">
        <v>4</v>
      </c>
      <c r="C57">
        <v>0.1144</v>
      </c>
      <c r="D57">
        <v>0.1111</v>
      </c>
      <c r="E57">
        <v>2.8500000000000001E-2</v>
      </c>
    </row>
    <row r="58" spans="1:5">
      <c r="A58">
        <v>56</v>
      </c>
      <c r="B58">
        <v>5</v>
      </c>
      <c r="C58">
        <v>0.1144</v>
      </c>
      <c r="D58">
        <v>9.01E-2</v>
      </c>
      <c r="E58">
        <v>0.2127</v>
      </c>
    </row>
    <row r="59" spans="1:5">
      <c r="A59">
        <v>57</v>
      </c>
      <c r="B59">
        <v>4</v>
      </c>
      <c r="C59">
        <v>0.1144</v>
      </c>
      <c r="D59">
        <v>0.1087</v>
      </c>
      <c r="E59">
        <v>4.9500000000000002E-2</v>
      </c>
    </row>
    <row r="60" spans="1:5">
      <c r="A60">
        <v>58</v>
      </c>
      <c r="B60">
        <v>5</v>
      </c>
      <c r="C60">
        <v>0.1144</v>
      </c>
      <c r="D60">
        <v>0.1065</v>
      </c>
      <c r="E60">
        <v>6.9400000000000003E-2</v>
      </c>
    </row>
    <row r="61" spans="1:5">
      <c r="A61">
        <v>59</v>
      </c>
      <c r="B61">
        <v>5</v>
      </c>
      <c r="C61">
        <v>0.1144</v>
      </c>
      <c r="D61">
        <v>0.1026</v>
      </c>
      <c r="E61">
        <v>0.1032</v>
      </c>
    </row>
    <row r="62" spans="1:5">
      <c r="A62">
        <v>60</v>
      </c>
      <c r="B62">
        <v>6</v>
      </c>
      <c r="C62">
        <v>0.1144</v>
      </c>
      <c r="D62">
        <v>9.5200000000000007E-2</v>
      </c>
      <c r="E62">
        <v>0.16739999999999999</v>
      </c>
    </row>
    <row r="63" spans="1:5">
      <c r="A63">
        <v>61</v>
      </c>
      <c r="B63">
        <v>3</v>
      </c>
      <c r="C63">
        <v>0.1144</v>
      </c>
      <c r="D63">
        <v>0.1113</v>
      </c>
      <c r="E63">
        <v>2.7199999999999998E-2</v>
      </c>
    </row>
    <row r="64" spans="1:5">
      <c r="A64">
        <v>62</v>
      </c>
      <c r="B64">
        <v>6</v>
      </c>
      <c r="C64">
        <v>0.1144</v>
      </c>
      <c r="D64">
        <v>7.6799999999999993E-2</v>
      </c>
      <c r="E64">
        <v>0.32869999999999999</v>
      </c>
    </row>
    <row r="65" spans="1:5">
      <c r="A65">
        <v>63</v>
      </c>
      <c r="B65">
        <v>2</v>
      </c>
      <c r="C65">
        <v>0.1144</v>
      </c>
      <c r="D65">
        <v>0.1144</v>
      </c>
      <c r="E65">
        <v>0</v>
      </c>
    </row>
    <row r="66" spans="1:5">
      <c r="A66">
        <v>64</v>
      </c>
      <c r="B66">
        <v>4</v>
      </c>
      <c r="C66">
        <v>0.1144</v>
      </c>
      <c r="D66">
        <v>8.4000000000000005E-2</v>
      </c>
      <c r="E66">
        <v>0.26569999999999999</v>
      </c>
    </row>
    <row r="67" spans="1:5">
      <c r="A67">
        <v>65</v>
      </c>
      <c r="B67">
        <v>3</v>
      </c>
      <c r="C67">
        <v>0.1144</v>
      </c>
      <c r="D67">
        <v>0.1118</v>
      </c>
      <c r="E67">
        <v>2.2800000000000001E-2</v>
      </c>
    </row>
    <row r="68" spans="1:5">
      <c r="A68">
        <v>66</v>
      </c>
      <c r="B68">
        <v>3</v>
      </c>
      <c r="C68">
        <v>0.1144</v>
      </c>
      <c r="D68">
        <v>0.1111</v>
      </c>
      <c r="E68">
        <v>2.8500000000000001E-2</v>
      </c>
    </row>
    <row r="69" spans="1:5">
      <c r="A69">
        <v>67</v>
      </c>
      <c r="B69">
        <v>4</v>
      </c>
      <c r="C69">
        <v>0.1144</v>
      </c>
      <c r="D69">
        <v>0.1089</v>
      </c>
      <c r="E69">
        <v>4.7800000000000002E-2</v>
      </c>
    </row>
    <row r="70" spans="1:5">
      <c r="A70">
        <v>68</v>
      </c>
      <c r="B70">
        <v>3</v>
      </c>
      <c r="C70">
        <v>0.1144</v>
      </c>
      <c r="D70">
        <v>0.1118</v>
      </c>
      <c r="E70">
        <v>2.23E-2</v>
      </c>
    </row>
    <row r="71" spans="1:5">
      <c r="A71">
        <v>69</v>
      </c>
      <c r="B71">
        <v>4</v>
      </c>
      <c r="C71">
        <v>0.1144</v>
      </c>
      <c r="D71">
        <v>0.1089</v>
      </c>
      <c r="E71">
        <v>4.7800000000000002E-2</v>
      </c>
    </row>
    <row r="72" spans="1:5">
      <c r="A72">
        <v>70</v>
      </c>
      <c r="B72">
        <v>3</v>
      </c>
      <c r="C72">
        <v>0.1144</v>
      </c>
      <c r="D72">
        <v>0.1118</v>
      </c>
      <c r="E72">
        <v>2.23E-2</v>
      </c>
    </row>
    <row r="73" spans="1:5">
      <c r="A73">
        <v>71</v>
      </c>
      <c r="B73">
        <v>2</v>
      </c>
      <c r="C73">
        <v>0.1144</v>
      </c>
      <c r="D73">
        <v>0.1144</v>
      </c>
      <c r="E73">
        <v>0</v>
      </c>
    </row>
    <row r="74" spans="1:5">
      <c r="A74">
        <v>72</v>
      </c>
      <c r="B74">
        <v>3</v>
      </c>
      <c r="C74">
        <v>0.1144</v>
      </c>
      <c r="D74">
        <v>0.1118</v>
      </c>
      <c r="E74">
        <v>2.3E-2</v>
      </c>
    </row>
    <row r="75" spans="1:5">
      <c r="A75">
        <v>73</v>
      </c>
      <c r="B75">
        <v>2</v>
      </c>
      <c r="C75">
        <v>0.1144</v>
      </c>
      <c r="D75">
        <v>0.1144</v>
      </c>
      <c r="E75">
        <v>0</v>
      </c>
    </row>
    <row r="76" spans="1:5">
      <c r="A76">
        <v>74</v>
      </c>
      <c r="B76">
        <v>4</v>
      </c>
      <c r="C76">
        <v>0.1144</v>
      </c>
      <c r="D76">
        <v>0.1134</v>
      </c>
      <c r="E76">
        <v>8.5000000000000006E-3</v>
      </c>
    </row>
    <row r="77" spans="1:5">
      <c r="A77">
        <v>75</v>
      </c>
      <c r="B77">
        <v>2</v>
      </c>
      <c r="C77">
        <v>0.1144</v>
      </c>
      <c r="D77">
        <v>0.1144</v>
      </c>
      <c r="E77">
        <v>0</v>
      </c>
    </row>
    <row r="78" spans="1:5">
      <c r="A78">
        <v>76</v>
      </c>
      <c r="B78">
        <v>3</v>
      </c>
      <c r="C78">
        <v>0.1144</v>
      </c>
      <c r="D78">
        <v>0.1139</v>
      </c>
      <c r="E78">
        <v>4.4999999999999997E-3</v>
      </c>
    </row>
    <row r="79" spans="1:5">
      <c r="A79">
        <v>77</v>
      </c>
      <c r="B79">
        <v>2</v>
      </c>
      <c r="C79">
        <v>0.1144</v>
      </c>
      <c r="D79">
        <v>0.1144</v>
      </c>
      <c r="E79">
        <v>0</v>
      </c>
    </row>
    <row r="80" spans="1:5">
      <c r="A80">
        <v>78</v>
      </c>
      <c r="B80">
        <v>2</v>
      </c>
      <c r="C80">
        <v>0.1144</v>
      </c>
      <c r="D80">
        <v>0.1144</v>
      </c>
      <c r="E80">
        <v>0</v>
      </c>
    </row>
    <row r="81" spans="1:5">
      <c r="A81">
        <v>79</v>
      </c>
      <c r="B81">
        <v>5</v>
      </c>
      <c r="C81">
        <v>0.1144</v>
      </c>
      <c r="D81">
        <v>0.1109</v>
      </c>
      <c r="E81">
        <v>3.0200000000000001E-2</v>
      </c>
    </row>
    <row r="82" spans="1:5">
      <c r="A82">
        <v>80</v>
      </c>
      <c r="B82">
        <v>2</v>
      </c>
      <c r="C82">
        <v>0.1144</v>
      </c>
      <c r="D82">
        <v>0.1144</v>
      </c>
      <c r="E82">
        <v>0</v>
      </c>
    </row>
    <row r="83" spans="1:5">
      <c r="A83">
        <v>81</v>
      </c>
      <c r="B83">
        <v>5</v>
      </c>
      <c r="C83">
        <v>0.1144</v>
      </c>
      <c r="D83">
        <v>0.1109</v>
      </c>
      <c r="E83">
        <v>3.0200000000000001E-2</v>
      </c>
    </row>
    <row r="84" spans="1:5">
      <c r="A84">
        <v>82</v>
      </c>
      <c r="B84">
        <v>5</v>
      </c>
      <c r="C84">
        <v>0.1144</v>
      </c>
      <c r="D84">
        <v>0.1109</v>
      </c>
      <c r="E84">
        <v>3.0200000000000001E-2</v>
      </c>
    </row>
    <row r="85" spans="1:5">
      <c r="A85">
        <v>83</v>
      </c>
      <c r="B85">
        <v>4</v>
      </c>
      <c r="C85">
        <v>0.1144</v>
      </c>
      <c r="D85">
        <v>0.1134</v>
      </c>
      <c r="E85">
        <v>8.5000000000000006E-3</v>
      </c>
    </row>
    <row r="86" spans="1:5">
      <c r="A86">
        <v>84</v>
      </c>
      <c r="B86">
        <v>4</v>
      </c>
      <c r="C86">
        <v>0.1144</v>
      </c>
      <c r="D86">
        <v>0.109</v>
      </c>
      <c r="E86">
        <v>4.7E-2</v>
      </c>
    </row>
    <row r="87" spans="1:5">
      <c r="A87">
        <v>85</v>
      </c>
      <c r="B87">
        <v>2</v>
      </c>
      <c r="C87">
        <v>0.1144</v>
      </c>
      <c r="D87">
        <v>0.1144</v>
      </c>
      <c r="E87">
        <v>0</v>
      </c>
    </row>
    <row r="88" spans="1:5">
      <c r="A88">
        <v>86</v>
      </c>
      <c r="B88">
        <v>4</v>
      </c>
      <c r="C88">
        <v>0.1144</v>
      </c>
      <c r="D88">
        <v>0.1105</v>
      </c>
      <c r="E88">
        <v>3.44E-2</v>
      </c>
    </row>
    <row r="89" spans="1:5">
      <c r="A89">
        <v>87</v>
      </c>
      <c r="B89">
        <v>3</v>
      </c>
      <c r="C89">
        <v>0.1144</v>
      </c>
      <c r="D89">
        <v>0.1139</v>
      </c>
      <c r="E89">
        <v>4.4999999999999997E-3</v>
      </c>
    </row>
    <row r="90" spans="1:5">
      <c r="A90">
        <v>88</v>
      </c>
      <c r="B90">
        <v>3</v>
      </c>
      <c r="C90">
        <v>0.1144</v>
      </c>
      <c r="D90">
        <v>0.1119</v>
      </c>
      <c r="E90">
        <v>2.1999999999999999E-2</v>
      </c>
    </row>
    <row r="91" spans="1:5">
      <c r="A91">
        <v>89</v>
      </c>
      <c r="B91">
        <v>2</v>
      </c>
      <c r="C91">
        <v>0.1144</v>
      </c>
      <c r="D91">
        <v>0.1144</v>
      </c>
      <c r="E91">
        <v>0</v>
      </c>
    </row>
    <row r="92" spans="1:5">
      <c r="A92">
        <v>90</v>
      </c>
      <c r="B92">
        <v>4</v>
      </c>
      <c r="C92">
        <v>0.1144</v>
      </c>
      <c r="D92">
        <v>0.11020000000000001</v>
      </c>
      <c r="E92">
        <v>3.6299999999999999E-2</v>
      </c>
    </row>
    <row r="93" spans="1:5">
      <c r="B93">
        <f>AVERAGE(B3:B92)</f>
        <v>4.4222222222222225</v>
      </c>
      <c r="E93">
        <f>AVERAGE(E3:E92)</f>
        <v>4.6148888888888892E-2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F24" sqref="F24"/>
    </sheetView>
  </sheetViews>
  <sheetFormatPr baseColWidth="10" defaultRowHeight="15" x14ac:dyDescent="0"/>
  <sheetData>
    <row r="1" spans="1:9">
      <c r="A1" t="s">
        <v>0</v>
      </c>
    </row>
    <row r="2" spans="1:9">
      <c r="A2">
        <v>-38.65</v>
      </c>
      <c r="B2">
        <v>-5.68</v>
      </c>
      <c r="C2">
        <v>50.94</v>
      </c>
      <c r="D2">
        <v>1</v>
      </c>
      <c r="E2">
        <v>0.3594</v>
      </c>
      <c r="F2" t="s">
        <v>1</v>
      </c>
      <c r="G2" t="b">
        <f>IF(OR(E2&gt;I2,E2&lt;I3),D2="1")</f>
        <v>0</v>
      </c>
      <c r="H2" t="s">
        <v>98</v>
      </c>
      <c r="I2">
        <f>PERCENTILE(E2:E93,0.9)</f>
        <v>0.36144999999999999</v>
      </c>
    </row>
    <row r="3" spans="1:9">
      <c r="A3">
        <v>41.37</v>
      </c>
      <c r="B3">
        <v>-8.2100000000000009</v>
      </c>
      <c r="C3">
        <v>52.09</v>
      </c>
      <c r="D3">
        <v>1</v>
      </c>
      <c r="E3">
        <v>0.35930000000000001</v>
      </c>
      <c r="F3" t="s">
        <v>2</v>
      </c>
      <c r="G3" t="b">
        <f t="shared" ref="G3:G33" si="0">IF(E3&gt;I3, D3="1")</f>
        <v>0</v>
      </c>
      <c r="H3" t="s">
        <v>99</v>
      </c>
      <c r="I3">
        <f>PERCENTILE(E3:E94,0.1)</f>
        <v>0.35636000000000001</v>
      </c>
    </row>
    <row r="4" spans="1:9">
      <c r="A4">
        <v>-18.45</v>
      </c>
      <c r="B4">
        <v>34.81</v>
      </c>
      <c r="C4">
        <v>42.2</v>
      </c>
      <c r="D4">
        <v>1</v>
      </c>
      <c r="E4">
        <v>0.3609</v>
      </c>
      <c r="F4" t="s">
        <v>3</v>
      </c>
      <c r="G4" t="b">
        <f t="shared" si="0"/>
        <v>0</v>
      </c>
    </row>
    <row r="5" spans="1:9">
      <c r="A5">
        <v>21.9</v>
      </c>
      <c r="B5">
        <v>31.12</v>
      </c>
      <c r="C5">
        <v>43.82</v>
      </c>
      <c r="D5">
        <v>1</v>
      </c>
      <c r="E5">
        <v>0.36030000000000001</v>
      </c>
      <c r="F5" t="s">
        <v>4</v>
      </c>
      <c r="G5" t="b">
        <f t="shared" si="0"/>
        <v>0</v>
      </c>
    </row>
    <row r="6" spans="1:9">
      <c r="A6">
        <v>-16.559999999999999</v>
      </c>
      <c r="B6">
        <v>47.32</v>
      </c>
      <c r="C6">
        <v>-13.31</v>
      </c>
      <c r="D6">
        <v>1</v>
      </c>
      <c r="E6">
        <v>0.35849999999999999</v>
      </c>
      <c r="F6" t="s">
        <v>5</v>
      </c>
      <c r="G6" t="b">
        <f t="shared" si="0"/>
        <v>0</v>
      </c>
    </row>
    <row r="7" spans="1:9">
      <c r="A7">
        <v>18.489999999999998</v>
      </c>
      <c r="B7">
        <v>48.1</v>
      </c>
      <c r="C7">
        <v>-14.02</v>
      </c>
      <c r="D7">
        <v>1</v>
      </c>
      <c r="E7">
        <v>0.36009999999999998</v>
      </c>
      <c r="F7" t="s">
        <v>6</v>
      </c>
      <c r="G7" t="b">
        <f t="shared" si="0"/>
        <v>0</v>
      </c>
    </row>
    <row r="8" spans="1:9">
      <c r="A8">
        <v>-33.43</v>
      </c>
      <c r="B8">
        <v>32.729999999999997</v>
      </c>
      <c r="C8">
        <v>35.46</v>
      </c>
      <c r="D8">
        <v>1</v>
      </c>
      <c r="E8">
        <v>0.35980000000000001</v>
      </c>
      <c r="F8" t="s">
        <v>7</v>
      </c>
      <c r="G8" t="b">
        <f t="shared" si="0"/>
        <v>0</v>
      </c>
    </row>
    <row r="9" spans="1:9">
      <c r="A9">
        <v>37.590000000000003</v>
      </c>
      <c r="B9">
        <v>33.06</v>
      </c>
      <c r="C9">
        <v>34.04</v>
      </c>
      <c r="D9">
        <v>1</v>
      </c>
      <c r="E9">
        <v>0.35830000000000001</v>
      </c>
      <c r="F9" t="s">
        <v>8</v>
      </c>
      <c r="G9" t="b">
        <f t="shared" si="0"/>
        <v>0</v>
      </c>
    </row>
    <row r="10" spans="1:9">
      <c r="A10">
        <v>-30.65</v>
      </c>
      <c r="B10">
        <v>50.43</v>
      </c>
      <c r="C10">
        <v>-9.6199999999999992</v>
      </c>
      <c r="D10">
        <v>1</v>
      </c>
      <c r="E10">
        <v>0.36</v>
      </c>
      <c r="F10" t="s">
        <v>9</v>
      </c>
      <c r="G10" t="b">
        <f t="shared" si="0"/>
        <v>0</v>
      </c>
    </row>
    <row r="11" spans="1:9">
      <c r="A11">
        <v>33.18</v>
      </c>
      <c r="B11">
        <v>52.59</v>
      </c>
      <c r="C11">
        <v>-10.73</v>
      </c>
      <c r="D11">
        <v>1</v>
      </c>
      <c r="E11">
        <v>0.35880000000000001</v>
      </c>
      <c r="F11" t="s">
        <v>10</v>
      </c>
      <c r="G11" t="b">
        <f t="shared" si="0"/>
        <v>0</v>
      </c>
    </row>
    <row r="12" spans="1:9">
      <c r="A12">
        <v>-48.43</v>
      </c>
      <c r="B12">
        <v>12.73</v>
      </c>
      <c r="C12">
        <v>19.02</v>
      </c>
      <c r="D12">
        <v>1</v>
      </c>
      <c r="E12">
        <v>0.35809999999999997</v>
      </c>
      <c r="F12" t="s">
        <v>11</v>
      </c>
      <c r="G12" t="b">
        <f t="shared" si="0"/>
        <v>0</v>
      </c>
    </row>
    <row r="13" spans="1:9">
      <c r="A13">
        <v>50.2</v>
      </c>
      <c r="B13">
        <v>14.98</v>
      </c>
      <c r="C13">
        <v>21.41</v>
      </c>
      <c r="D13">
        <v>1</v>
      </c>
      <c r="E13">
        <v>0.35830000000000001</v>
      </c>
      <c r="F13" t="s">
        <v>12</v>
      </c>
      <c r="G13" t="b">
        <f t="shared" si="0"/>
        <v>0</v>
      </c>
    </row>
    <row r="14" spans="1:9">
      <c r="A14">
        <v>-45.58</v>
      </c>
      <c r="B14">
        <v>29.91</v>
      </c>
      <c r="C14">
        <v>13.99</v>
      </c>
      <c r="D14">
        <v>1</v>
      </c>
      <c r="E14">
        <v>0.35670000000000002</v>
      </c>
      <c r="F14" t="s">
        <v>13</v>
      </c>
      <c r="G14" t="b">
        <f t="shared" si="0"/>
        <v>0</v>
      </c>
    </row>
    <row r="15" spans="1:9">
      <c r="A15">
        <v>50.33</v>
      </c>
      <c r="B15">
        <v>30.16</v>
      </c>
      <c r="C15">
        <v>14.17</v>
      </c>
      <c r="D15">
        <v>1</v>
      </c>
      <c r="E15">
        <v>0.3569</v>
      </c>
      <c r="F15" t="s">
        <v>14</v>
      </c>
      <c r="G15" t="b">
        <f t="shared" si="0"/>
        <v>0</v>
      </c>
    </row>
    <row r="16" spans="1:9">
      <c r="A16">
        <v>-35.979999999999997</v>
      </c>
      <c r="B16">
        <v>30.71</v>
      </c>
      <c r="C16">
        <v>-12.11</v>
      </c>
      <c r="D16">
        <v>1</v>
      </c>
      <c r="E16">
        <v>0.35680000000000001</v>
      </c>
      <c r="F16" t="s">
        <v>15</v>
      </c>
      <c r="G16" t="b">
        <f t="shared" si="0"/>
        <v>0</v>
      </c>
    </row>
    <row r="17" spans="1:7">
      <c r="A17">
        <v>41.22</v>
      </c>
      <c r="B17">
        <v>32.229999999999997</v>
      </c>
      <c r="C17">
        <v>-11.91</v>
      </c>
      <c r="D17">
        <v>1</v>
      </c>
      <c r="E17">
        <v>0.35809999999999997</v>
      </c>
      <c r="F17" t="s">
        <v>16</v>
      </c>
      <c r="G17" t="b">
        <f t="shared" si="0"/>
        <v>0</v>
      </c>
    </row>
    <row r="18" spans="1:7">
      <c r="A18">
        <v>-47.16</v>
      </c>
      <c r="B18">
        <v>-8.48</v>
      </c>
      <c r="C18">
        <v>13.95</v>
      </c>
      <c r="D18">
        <v>1</v>
      </c>
      <c r="E18">
        <v>0.35830000000000001</v>
      </c>
      <c r="F18" t="s">
        <v>17</v>
      </c>
      <c r="G18" t="b">
        <f t="shared" si="0"/>
        <v>0</v>
      </c>
    </row>
    <row r="19" spans="1:7">
      <c r="A19">
        <v>52.65</v>
      </c>
      <c r="B19">
        <v>-6.25</v>
      </c>
      <c r="C19">
        <v>14.63</v>
      </c>
      <c r="D19">
        <v>1</v>
      </c>
      <c r="E19">
        <v>0.35770000000000002</v>
      </c>
      <c r="F19" t="s">
        <v>18</v>
      </c>
      <c r="G19" t="b">
        <f t="shared" si="0"/>
        <v>0</v>
      </c>
    </row>
    <row r="20" spans="1:7">
      <c r="A20">
        <v>-5.32</v>
      </c>
      <c r="B20">
        <v>4.8499999999999996</v>
      </c>
      <c r="C20">
        <v>61.38</v>
      </c>
      <c r="D20">
        <v>1</v>
      </c>
      <c r="E20">
        <v>0.35759999999999997</v>
      </c>
      <c r="F20" t="s">
        <v>19</v>
      </c>
      <c r="G20" t="b">
        <f t="shared" si="0"/>
        <v>0</v>
      </c>
    </row>
    <row r="21" spans="1:7">
      <c r="A21">
        <v>8.6199999999999992</v>
      </c>
      <c r="B21">
        <v>0.17</v>
      </c>
      <c r="C21">
        <v>61.85</v>
      </c>
      <c r="D21">
        <v>1</v>
      </c>
      <c r="E21">
        <v>0.3553</v>
      </c>
      <c r="F21" t="s">
        <v>20</v>
      </c>
      <c r="G21" t="b">
        <f t="shared" si="0"/>
        <v>0</v>
      </c>
    </row>
    <row r="22" spans="1:7">
      <c r="A22">
        <v>-8.06</v>
      </c>
      <c r="B22">
        <v>15.05</v>
      </c>
      <c r="C22">
        <v>-11.46</v>
      </c>
      <c r="D22">
        <v>1</v>
      </c>
      <c r="E22">
        <v>0.3599</v>
      </c>
      <c r="F22" t="s">
        <v>21</v>
      </c>
      <c r="G22" t="b">
        <f t="shared" si="0"/>
        <v>0</v>
      </c>
    </row>
    <row r="23" spans="1:7">
      <c r="A23">
        <v>10.43</v>
      </c>
      <c r="B23">
        <v>15.91</v>
      </c>
      <c r="C23">
        <v>-11.26</v>
      </c>
      <c r="D23">
        <v>1</v>
      </c>
      <c r="E23">
        <v>0.36080000000000001</v>
      </c>
      <c r="F23" t="s">
        <v>22</v>
      </c>
      <c r="G23" t="b">
        <f t="shared" si="0"/>
        <v>0</v>
      </c>
    </row>
    <row r="24" spans="1:7">
      <c r="A24">
        <v>-4.8</v>
      </c>
      <c r="B24">
        <v>49.17</v>
      </c>
      <c r="C24">
        <v>30.89</v>
      </c>
      <c r="D24">
        <v>1</v>
      </c>
      <c r="E24">
        <v>0.35470000000000002</v>
      </c>
      <c r="F24" t="s">
        <v>23</v>
      </c>
      <c r="G24" t="b">
        <f t="shared" si="0"/>
        <v>0</v>
      </c>
    </row>
    <row r="25" spans="1:7">
      <c r="A25">
        <v>9.1</v>
      </c>
      <c r="B25">
        <v>50.84</v>
      </c>
      <c r="C25">
        <v>30.22</v>
      </c>
      <c r="D25">
        <v>1</v>
      </c>
      <c r="E25">
        <v>0.36070000000000002</v>
      </c>
      <c r="F25" t="s">
        <v>24</v>
      </c>
      <c r="G25" t="b">
        <f t="shared" si="0"/>
        <v>0</v>
      </c>
    </row>
    <row r="26" spans="1:7">
      <c r="A26">
        <v>-5.17</v>
      </c>
      <c r="B26">
        <v>54.06</v>
      </c>
      <c r="C26">
        <v>-7.4</v>
      </c>
      <c r="D26">
        <v>1</v>
      </c>
      <c r="E26">
        <v>0.36009999999999998</v>
      </c>
      <c r="F26" t="s">
        <v>25</v>
      </c>
      <c r="G26" t="b">
        <f t="shared" si="0"/>
        <v>0</v>
      </c>
    </row>
    <row r="27" spans="1:7">
      <c r="A27">
        <v>8.16</v>
      </c>
      <c r="B27">
        <v>51.67</v>
      </c>
      <c r="C27">
        <v>-7.13</v>
      </c>
      <c r="D27">
        <v>1</v>
      </c>
      <c r="E27">
        <v>0.35809999999999997</v>
      </c>
      <c r="F27" t="s">
        <v>26</v>
      </c>
      <c r="G27" t="b">
        <f t="shared" si="0"/>
        <v>0</v>
      </c>
    </row>
    <row r="28" spans="1:7">
      <c r="A28">
        <v>-5.08</v>
      </c>
      <c r="B28">
        <v>37.07</v>
      </c>
      <c r="C28">
        <v>-18.14</v>
      </c>
      <c r="D28">
        <v>1</v>
      </c>
      <c r="E28">
        <v>0.35799999999999998</v>
      </c>
      <c r="F28" t="s">
        <v>27</v>
      </c>
      <c r="G28" t="b">
        <f t="shared" si="0"/>
        <v>0</v>
      </c>
    </row>
    <row r="29" spans="1:7">
      <c r="A29">
        <v>8.35</v>
      </c>
      <c r="B29">
        <v>35.64</v>
      </c>
      <c r="C29">
        <v>-18.04</v>
      </c>
      <c r="D29">
        <v>1</v>
      </c>
      <c r="E29">
        <v>0.35909999999999997</v>
      </c>
      <c r="F29" t="s">
        <v>28</v>
      </c>
      <c r="G29" t="b">
        <f t="shared" si="0"/>
        <v>0</v>
      </c>
    </row>
    <row r="30" spans="1:7">
      <c r="A30">
        <v>-35.130000000000003</v>
      </c>
      <c r="B30">
        <v>6.65</v>
      </c>
      <c r="C30">
        <v>3.44</v>
      </c>
      <c r="D30">
        <v>1</v>
      </c>
      <c r="E30">
        <v>0.35749999999999998</v>
      </c>
      <c r="F30" t="s">
        <v>29</v>
      </c>
      <c r="G30" t="b">
        <f t="shared" si="0"/>
        <v>0</v>
      </c>
    </row>
    <row r="31" spans="1:7">
      <c r="A31">
        <v>39.020000000000003</v>
      </c>
      <c r="B31">
        <v>6.25</v>
      </c>
      <c r="C31">
        <v>2.08</v>
      </c>
      <c r="D31">
        <v>1</v>
      </c>
      <c r="E31">
        <v>0.35699999999999998</v>
      </c>
      <c r="F31" t="s">
        <v>30</v>
      </c>
      <c r="G31" t="b">
        <f t="shared" si="0"/>
        <v>0</v>
      </c>
    </row>
    <row r="32" spans="1:7">
      <c r="A32">
        <v>-4.04</v>
      </c>
      <c r="B32">
        <v>35.4</v>
      </c>
      <c r="C32">
        <v>13.95</v>
      </c>
      <c r="D32">
        <v>1</v>
      </c>
      <c r="E32">
        <v>0.35249999999999998</v>
      </c>
      <c r="F32" t="s">
        <v>31</v>
      </c>
      <c r="G32" t="b">
        <f t="shared" si="0"/>
        <v>0</v>
      </c>
    </row>
    <row r="33" spans="1:7">
      <c r="A33">
        <v>8.4600000000000009</v>
      </c>
      <c r="B33">
        <v>37.01</v>
      </c>
      <c r="C33">
        <v>15.84</v>
      </c>
      <c r="D33">
        <v>1</v>
      </c>
      <c r="E33">
        <v>0.35620000000000002</v>
      </c>
      <c r="F33" t="s">
        <v>32</v>
      </c>
      <c r="G33" t="b">
        <f t="shared" si="0"/>
        <v>0</v>
      </c>
    </row>
    <row r="34" spans="1:7">
      <c r="A34">
        <v>-5.48</v>
      </c>
      <c r="B34">
        <v>-14.92</v>
      </c>
      <c r="C34">
        <v>41.57</v>
      </c>
      <c r="D34">
        <v>1</v>
      </c>
      <c r="E34">
        <v>0.3579</v>
      </c>
      <c r="F34" t="s">
        <v>33</v>
      </c>
    </row>
    <row r="35" spans="1:7">
      <c r="A35">
        <v>8.02</v>
      </c>
      <c r="B35">
        <v>-8.83</v>
      </c>
      <c r="C35">
        <v>39.79</v>
      </c>
      <c r="D35">
        <v>1</v>
      </c>
      <c r="E35">
        <v>0.35759999999999997</v>
      </c>
      <c r="F35" t="s">
        <v>34</v>
      </c>
    </row>
    <row r="36" spans="1:7">
      <c r="A36">
        <v>-4.8499999999999996</v>
      </c>
      <c r="B36">
        <v>-42.92</v>
      </c>
      <c r="C36">
        <v>24.67</v>
      </c>
      <c r="D36">
        <v>1</v>
      </c>
      <c r="E36">
        <v>0.36759999999999998</v>
      </c>
      <c r="F36" t="s">
        <v>35</v>
      </c>
    </row>
    <row r="37" spans="1:7">
      <c r="A37">
        <v>7.44</v>
      </c>
      <c r="B37">
        <v>-41.81</v>
      </c>
      <c r="C37">
        <v>21.87</v>
      </c>
      <c r="D37">
        <v>1</v>
      </c>
      <c r="E37">
        <v>0.36759999999999998</v>
      </c>
      <c r="F37" t="s">
        <v>36</v>
      </c>
    </row>
    <row r="38" spans="1:7">
      <c r="A38">
        <v>-25.03</v>
      </c>
      <c r="B38">
        <v>-20.74</v>
      </c>
      <c r="C38">
        <v>-10.130000000000001</v>
      </c>
      <c r="D38">
        <v>1</v>
      </c>
      <c r="E38">
        <v>0.3619</v>
      </c>
      <c r="F38" t="s">
        <v>37</v>
      </c>
    </row>
    <row r="39" spans="1:7">
      <c r="A39">
        <v>29.23</v>
      </c>
      <c r="B39">
        <v>-19.78</v>
      </c>
      <c r="C39">
        <v>-10.33</v>
      </c>
      <c r="D39">
        <v>1</v>
      </c>
      <c r="E39">
        <v>0.36209999999999998</v>
      </c>
      <c r="F39" t="s">
        <v>38</v>
      </c>
    </row>
    <row r="40" spans="1:7">
      <c r="A40">
        <v>-21.17</v>
      </c>
      <c r="B40">
        <v>-15.95</v>
      </c>
      <c r="C40">
        <v>-20.7</v>
      </c>
      <c r="D40">
        <v>1</v>
      </c>
      <c r="E40">
        <v>0.3629</v>
      </c>
      <c r="F40" t="s">
        <v>39</v>
      </c>
    </row>
    <row r="41" spans="1:7">
      <c r="A41">
        <v>25.38</v>
      </c>
      <c r="B41">
        <v>-15.15</v>
      </c>
      <c r="C41">
        <v>-20.47</v>
      </c>
      <c r="D41">
        <v>1</v>
      </c>
      <c r="E41">
        <v>0.3614</v>
      </c>
      <c r="F41" t="s">
        <v>40</v>
      </c>
    </row>
    <row r="42" spans="1:7">
      <c r="A42">
        <v>-23.27</v>
      </c>
      <c r="B42">
        <v>-0.67</v>
      </c>
      <c r="C42">
        <v>-17.14</v>
      </c>
      <c r="D42">
        <v>1</v>
      </c>
      <c r="E42">
        <v>0.35970000000000002</v>
      </c>
      <c r="F42" t="s">
        <v>41</v>
      </c>
    </row>
    <row r="43" spans="1:7">
      <c r="A43">
        <v>27.32</v>
      </c>
      <c r="B43">
        <v>0.64</v>
      </c>
      <c r="C43">
        <v>-17.5</v>
      </c>
      <c r="D43">
        <v>1</v>
      </c>
      <c r="E43">
        <v>0.35720000000000002</v>
      </c>
      <c r="F43" t="s">
        <v>42</v>
      </c>
    </row>
    <row r="44" spans="1:7">
      <c r="A44">
        <v>-7.14</v>
      </c>
      <c r="B44">
        <v>-78.67</v>
      </c>
      <c r="C44">
        <v>6.44</v>
      </c>
      <c r="D44">
        <v>1</v>
      </c>
      <c r="E44">
        <v>0.35749999999999998</v>
      </c>
      <c r="F44" t="s">
        <v>43</v>
      </c>
    </row>
    <row r="45" spans="1:7">
      <c r="A45">
        <v>15.99</v>
      </c>
      <c r="B45">
        <v>-73.150000000000006</v>
      </c>
      <c r="C45">
        <v>9.4</v>
      </c>
      <c r="D45">
        <v>1</v>
      </c>
      <c r="E45">
        <v>0.3584</v>
      </c>
      <c r="F45" t="s">
        <v>44</v>
      </c>
    </row>
    <row r="46" spans="1:7">
      <c r="A46">
        <v>-5.93</v>
      </c>
      <c r="B46">
        <v>-80.13</v>
      </c>
      <c r="C46">
        <v>27.22</v>
      </c>
      <c r="D46">
        <v>1</v>
      </c>
      <c r="E46">
        <v>0.35720000000000002</v>
      </c>
      <c r="F46" t="s">
        <v>45</v>
      </c>
    </row>
    <row r="47" spans="1:7">
      <c r="A47">
        <v>13.51</v>
      </c>
      <c r="B47">
        <v>-79.36</v>
      </c>
      <c r="C47">
        <v>28.23</v>
      </c>
      <c r="D47">
        <v>1</v>
      </c>
      <c r="E47">
        <v>0.35510000000000003</v>
      </c>
      <c r="F47" t="s">
        <v>46</v>
      </c>
    </row>
    <row r="48" spans="1:7">
      <c r="A48">
        <v>-14.62</v>
      </c>
      <c r="B48">
        <v>-67.56</v>
      </c>
      <c r="C48">
        <v>-4.63</v>
      </c>
      <c r="D48">
        <v>1</v>
      </c>
      <c r="E48">
        <v>0.3574</v>
      </c>
      <c r="F48" t="s">
        <v>47</v>
      </c>
    </row>
    <row r="49" spans="1:6">
      <c r="A49">
        <v>16.29</v>
      </c>
      <c r="B49">
        <v>-66.930000000000007</v>
      </c>
      <c r="C49">
        <v>-3.87</v>
      </c>
      <c r="D49">
        <v>1</v>
      </c>
      <c r="E49">
        <v>0.3569</v>
      </c>
      <c r="F49" t="s">
        <v>48</v>
      </c>
    </row>
    <row r="50" spans="1:6">
      <c r="A50">
        <v>-16.54</v>
      </c>
      <c r="B50">
        <v>-84.26</v>
      </c>
      <c r="C50">
        <v>28.17</v>
      </c>
      <c r="D50">
        <v>1</v>
      </c>
      <c r="E50">
        <v>0.35659999999999997</v>
      </c>
      <c r="F50" t="s">
        <v>49</v>
      </c>
    </row>
    <row r="51" spans="1:6">
      <c r="A51">
        <v>24.29</v>
      </c>
      <c r="B51">
        <v>-80.849999999999994</v>
      </c>
      <c r="C51">
        <v>30.59</v>
      </c>
      <c r="D51">
        <v>1</v>
      </c>
      <c r="E51">
        <v>0.35460000000000003</v>
      </c>
      <c r="F51" t="s">
        <v>50</v>
      </c>
    </row>
    <row r="52" spans="1:6">
      <c r="A52">
        <v>-32.39</v>
      </c>
      <c r="B52">
        <v>-80.73</v>
      </c>
      <c r="C52">
        <v>16.11</v>
      </c>
      <c r="D52">
        <v>1</v>
      </c>
      <c r="E52">
        <v>0.35759999999999997</v>
      </c>
      <c r="F52" t="s">
        <v>51</v>
      </c>
    </row>
    <row r="53" spans="1:6">
      <c r="A53">
        <v>37.39</v>
      </c>
      <c r="B53">
        <v>-79.7</v>
      </c>
      <c r="C53">
        <v>19.420000000000002</v>
      </c>
      <c r="D53">
        <v>1</v>
      </c>
      <c r="E53">
        <v>0.35770000000000002</v>
      </c>
      <c r="F53" t="s">
        <v>52</v>
      </c>
    </row>
    <row r="54" spans="1:6">
      <c r="A54">
        <v>-36.36</v>
      </c>
      <c r="B54">
        <v>-78.290000000000006</v>
      </c>
      <c r="C54">
        <v>-7.84</v>
      </c>
      <c r="D54">
        <v>1</v>
      </c>
      <c r="E54">
        <v>0.35949999999999999</v>
      </c>
      <c r="F54" t="s">
        <v>53</v>
      </c>
    </row>
    <row r="55" spans="1:6">
      <c r="A55">
        <v>38.159999999999997</v>
      </c>
      <c r="B55">
        <v>-81.99</v>
      </c>
      <c r="C55">
        <v>-7.61</v>
      </c>
      <c r="D55">
        <v>1</v>
      </c>
      <c r="E55">
        <v>0.3589</v>
      </c>
      <c r="F55" t="s">
        <v>54</v>
      </c>
    </row>
    <row r="56" spans="1:6">
      <c r="A56">
        <v>-31.16</v>
      </c>
      <c r="B56">
        <v>-40.299999999999997</v>
      </c>
      <c r="C56">
        <v>-20.23</v>
      </c>
      <c r="D56">
        <v>1</v>
      </c>
      <c r="E56">
        <v>0.35970000000000002</v>
      </c>
      <c r="F56" t="s">
        <v>55</v>
      </c>
    </row>
    <row r="57" spans="1:6">
      <c r="A57">
        <v>33.97</v>
      </c>
      <c r="B57">
        <v>-39.1</v>
      </c>
      <c r="C57">
        <v>-20.18</v>
      </c>
      <c r="D57">
        <v>1</v>
      </c>
      <c r="E57">
        <v>0.35830000000000001</v>
      </c>
      <c r="F57" t="s">
        <v>56</v>
      </c>
    </row>
    <row r="58" spans="1:6">
      <c r="A58">
        <v>-42.46</v>
      </c>
      <c r="B58">
        <v>-22.63</v>
      </c>
      <c r="C58">
        <v>48.92</v>
      </c>
      <c r="D58">
        <v>1</v>
      </c>
      <c r="E58">
        <v>0.36020000000000002</v>
      </c>
      <c r="F58" t="s">
        <v>57</v>
      </c>
    </row>
    <row r="59" spans="1:6">
      <c r="A59">
        <v>41.43</v>
      </c>
      <c r="B59">
        <v>-25.49</v>
      </c>
      <c r="C59">
        <v>52.55</v>
      </c>
      <c r="D59">
        <v>1</v>
      </c>
      <c r="E59">
        <v>0.35930000000000001</v>
      </c>
      <c r="F59" t="s">
        <v>58</v>
      </c>
    </row>
    <row r="60" spans="1:6">
      <c r="A60">
        <v>-23.45</v>
      </c>
      <c r="B60">
        <v>-59.56</v>
      </c>
      <c r="C60">
        <v>58.96</v>
      </c>
      <c r="D60">
        <v>1</v>
      </c>
      <c r="E60">
        <v>0.36</v>
      </c>
      <c r="F60" t="s">
        <v>59</v>
      </c>
    </row>
    <row r="61" spans="1:6">
      <c r="A61">
        <v>26.11</v>
      </c>
      <c r="B61">
        <v>-59.18</v>
      </c>
      <c r="C61">
        <v>62.06</v>
      </c>
      <c r="D61">
        <v>1</v>
      </c>
      <c r="E61">
        <v>0.36049999999999999</v>
      </c>
      <c r="F61" t="s">
        <v>60</v>
      </c>
    </row>
    <row r="62" spans="1:6">
      <c r="A62">
        <v>-42.8</v>
      </c>
      <c r="B62">
        <v>-45.82</v>
      </c>
      <c r="C62">
        <v>46.74</v>
      </c>
      <c r="D62">
        <v>1</v>
      </c>
      <c r="E62">
        <v>0.35759999999999997</v>
      </c>
      <c r="F62" t="s">
        <v>61</v>
      </c>
    </row>
    <row r="63" spans="1:6">
      <c r="A63">
        <v>46.46</v>
      </c>
      <c r="B63">
        <v>-46.29</v>
      </c>
      <c r="C63">
        <v>49.54</v>
      </c>
      <c r="D63">
        <v>1</v>
      </c>
      <c r="E63">
        <v>0.35859999999999997</v>
      </c>
      <c r="F63" t="s">
        <v>62</v>
      </c>
    </row>
    <row r="64" spans="1:6">
      <c r="A64">
        <v>-55.79</v>
      </c>
      <c r="B64">
        <v>-33.64</v>
      </c>
      <c r="C64">
        <v>30.45</v>
      </c>
      <c r="D64">
        <v>1</v>
      </c>
      <c r="E64">
        <v>0.35820000000000002</v>
      </c>
      <c r="F64" t="s">
        <v>63</v>
      </c>
    </row>
    <row r="65" spans="1:6">
      <c r="A65">
        <v>57.61</v>
      </c>
      <c r="B65">
        <v>-31.5</v>
      </c>
      <c r="C65">
        <v>34.479999999999997</v>
      </c>
      <c r="D65">
        <v>1</v>
      </c>
      <c r="E65">
        <v>0.35799999999999998</v>
      </c>
      <c r="F65" t="s">
        <v>64</v>
      </c>
    </row>
    <row r="66" spans="1:6">
      <c r="A66">
        <v>-44.14</v>
      </c>
      <c r="B66">
        <v>-60.82</v>
      </c>
      <c r="C66">
        <v>35.590000000000003</v>
      </c>
      <c r="D66">
        <v>1</v>
      </c>
      <c r="E66">
        <v>0.35770000000000002</v>
      </c>
      <c r="F66" t="s">
        <v>65</v>
      </c>
    </row>
    <row r="67" spans="1:6">
      <c r="A67">
        <v>45.51</v>
      </c>
      <c r="B67">
        <v>-59.98</v>
      </c>
      <c r="C67">
        <v>38.630000000000003</v>
      </c>
      <c r="D67">
        <v>1</v>
      </c>
      <c r="E67">
        <v>0.36009999999999998</v>
      </c>
      <c r="F67" t="s">
        <v>66</v>
      </c>
    </row>
    <row r="68" spans="1:6">
      <c r="A68">
        <v>-7.24</v>
      </c>
      <c r="B68">
        <v>-56.07</v>
      </c>
      <c r="C68">
        <v>48.01</v>
      </c>
      <c r="D68">
        <v>1</v>
      </c>
      <c r="E68">
        <v>0.35980000000000001</v>
      </c>
      <c r="F68" t="s">
        <v>67</v>
      </c>
    </row>
    <row r="69" spans="1:6">
      <c r="A69">
        <v>9.98</v>
      </c>
      <c r="B69">
        <v>-56.05</v>
      </c>
      <c r="C69">
        <v>43.77</v>
      </c>
      <c r="D69">
        <v>1</v>
      </c>
      <c r="E69">
        <v>0.35599999999999998</v>
      </c>
      <c r="F69" t="s">
        <v>68</v>
      </c>
    </row>
    <row r="70" spans="1:6">
      <c r="A70">
        <v>-7.63</v>
      </c>
      <c r="B70">
        <v>-25.36</v>
      </c>
      <c r="C70">
        <v>70.069999999999993</v>
      </c>
      <c r="D70">
        <v>1</v>
      </c>
      <c r="E70">
        <v>0.36130000000000001</v>
      </c>
      <c r="F70" t="s">
        <v>69</v>
      </c>
    </row>
    <row r="71" spans="1:6">
      <c r="A71">
        <v>7.48</v>
      </c>
      <c r="B71">
        <v>-31.59</v>
      </c>
      <c r="C71">
        <v>68.09</v>
      </c>
      <c r="D71">
        <v>1</v>
      </c>
      <c r="E71">
        <v>0.36049999999999999</v>
      </c>
      <c r="F71" t="s">
        <v>70</v>
      </c>
    </row>
    <row r="72" spans="1:6">
      <c r="A72">
        <v>-11.46</v>
      </c>
      <c r="B72">
        <v>11</v>
      </c>
      <c r="C72">
        <v>9.24</v>
      </c>
      <c r="D72">
        <v>1</v>
      </c>
      <c r="E72">
        <v>0.35639999999999999</v>
      </c>
      <c r="F72" t="s">
        <v>71</v>
      </c>
    </row>
    <row r="73" spans="1:6">
      <c r="A73">
        <v>14.84</v>
      </c>
      <c r="B73">
        <v>12.07</v>
      </c>
      <c r="C73">
        <v>9.42</v>
      </c>
      <c r="D73">
        <v>1</v>
      </c>
      <c r="E73">
        <v>0.36299999999999999</v>
      </c>
      <c r="F73" t="s">
        <v>72</v>
      </c>
    </row>
    <row r="74" spans="1:6">
      <c r="A74">
        <v>-23.91</v>
      </c>
      <c r="B74">
        <v>3.86</v>
      </c>
      <c r="C74">
        <v>2.4</v>
      </c>
      <c r="D74">
        <v>1</v>
      </c>
      <c r="E74">
        <v>0.35439999999999999</v>
      </c>
      <c r="F74" t="s">
        <v>73</v>
      </c>
    </row>
    <row r="75" spans="1:6">
      <c r="A75">
        <v>27.78</v>
      </c>
      <c r="B75">
        <v>4.91</v>
      </c>
      <c r="C75">
        <v>2.46</v>
      </c>
      <c r="D75">
        <v>1</v>
      </c>
      <c r="E75">
        <v>0.35070000000000001</v>
      </c>
      <c r="F75" t="s">
        <v>74</v>
      </c>
    </row>
    <row r="76" spans="1:6">
      <c r="A76">
        <v>-17.75</v>
      </c>
      <c r="B76">
        <v>-0.03</v>
      </c>
      <c r="C76">
        <v>0.21</v>
      </c>
      <c r="D76">
        <v>1</v>
      </c>
      <c r="E76">
        <v>0.35749999999999998</v>
      </c>
      <c r="F76" t="s">
        <v>75</v>
      </c>
    </row>
    <row r="77" spans="1:6">
      <c r="A77">
        <v>21.2</v>
      </c>
      <c r="B77">
        <v>0.18</v>
      </c>
      <c r="C77">
        <v>0.23</v>
      </c>
      <c r="D77">
        <v>1</v>
      </c>
      <c r="E77">
        <v>0.35980000000000001</v>
      </c>
      <c r="F77" t="s">
        <v>76</v>
      </c>
    </row>
    <row r="78" spans="1:6">
      <c r="A78">
        <v>-10.85</v>
      </c>
      <c r="B78">
        <v>-17.559999999999999</v>
      </c>
      <c r="C78">
        <v>7.98</v>
      </c>
      <c r="D78">
        <v>1</v>
      </c>
      <c r="E78">
        <v>0.36009999999999998</v>
      </c>
      <c r="F78" t="s">
        <v>77</v>
      </c>
    </row>
    <row r="79" spans="1:6">
      <c r="A79">
        <v>13</v>
      </c>
      <c r="B79">
        <v>-17.55</v>
      </c>
      <c r="C79">
        <v>8.09</v>
      </c>
      <c r="D79">
        <v>1</v>
      </c>
      <c r="E79">
        <v>0.36099999999999999</v>
      </c>
      <c r="F79" t="s">
        <v>78</v>
      </c>
    </row>
    <row r="80" spans="1:6">
      <c r="A80">
        <v>-41.99</v>
      </c>
      <c r="B80">
        <v>-18.88</v>
      </c>
      <c r="C80">
        <v>9.98</v>
      </c>
      <c r="D80">
        <v>1</v>
      </c>
      <c r="E80">
        <v>0.35859999999999997</v>
      </c>
      <c r="F80" t="s">
        <v>79</v>
      </c>
    </row>
    <row r="81" spans="1:6">
      <c r="A81">
        <v>45.86</v>
      </c>
      <c r="B81">
        <v>-17.149999999999999</v>
      </c>
      <c r="C81">
        <v>10.41</v>
      </c>
      <c r="D81">
        <v>1</v>
      </c>
      <c r="E81">
        <v>0.3589</v>
      </c>
      <c r="F81" t="s">
        <v>80</v>
      </c>
    </row>
    <row r="82" spans="1:6">
      <c r="A82">
        <v>-53.16</v>
      </c>
      <c r="B82">
        <v>-20.68</v>
      </c>
      <c r="C82">
        <v>7.13</v>
      </c>
      <c r="D82">
        <v>1</v>
      </c>
      <c r="E82">
        <v>0.35899999999999999</v>
      </c>
      <c r="F82" t="s">
        <v>81</v>
      </c>
    </row>
    <row r="83" spans="1:6">
      <c r="A83">
        <v>58.15</v>
      </c>
      <c r="B83">
        <v>-21.78</v>
      </c>
      <c r="C83">
        <v>6.8</v>
      </c>
      <c r="D83">
        <v>1</v>
      </c>
      <c r="E83">
        <v>0.3594</v>
      </c>
      <c r="F83" t="s">
        <v>82</v>
      </c>
    </row>
    <row r="84" spans="1:6">
      <c r="A84">
        <v>-39.880000000000003</v>
      </c>
      <c r="B84">
        <v>15.14</v>
      </c>
      <c r="C84">
        <v>-20.18</v>
      </c>
      <c r="D84">
        <v>1</v>
      </c>
      <c r="E84">
        <v>0.35899999999999999</v>
      </c>
      <c r="F84" t="s">
        <v>83</v>
      </c>
    </row>
    <row r="85" spans="1:6">
      <c r="A85">
        <v>48.25</v>
      </c>
      <c r="B85">
        <v>14.75</v>
      </c>
      <c r="C85">
        <v>-16.86</v>
      </c>
      <c r="D85">
        <v>1</v>
      </c>
      <c r="E85">
        <v>0.35830000000000001</v>
      </c>
      <c r="F85" t="s">
        <v>84</v>
      </c>
    </row>
    <row r="86" spans="1:6">
      <c r="A86">
        <v>-55.52</v>
      </c>
      <c r="B86">
        <v>-33.799999999999997</v>
      </c>
      <c r="C86">
        <v>-2.2000000000000002</v>
      </c>
      <c r="D86">
        <v>1</v>
      </c>
      <c r="E86">
        <v>0.36209999999999998</v>
      </c>
      <c r="F86" t="s">
        <v>85</v>
      </c>
    </row>
    <row r="87" spans="1:6">
      <c r="A87">
        <v>57.47</v>
      </c>
      <c r="B87">
        <v>-37.229999999999997</v>
      </c>
      <c r="C87">
        <v>-1.47</v>
      </c>
      <c r="D87">
        <v>1</v>
      </c>
      <c r="E87">
        <v>0.36280000000000001</v>
      </c>
      <c r="F87" t="s">
        <v>86</v>
      </c>
    </row>
    <row r="88" spans="1:6">
      <c r="A88">
        <v>-36.32</v>
      </c>
      <c r="B88">
        <v>14.59</v>
      </c>
      <c r="C88">
        <v>-34.08</v>
      </c>
      <c r="D88">
        <v>1</v>
      </c>
      <c r="E88">
        <v>0.3584</v>
      </c>
      <c r="F88" t="s">
        <v>87</v>
      </c>
    </row>
    <row r="89" spans="1:6">
      <c r="A89">
        <v>44.22</v>
      </c>
      <c r="B89">
        <v>14.55</v>
      </c>
      <c r="C89">
        <v>-32.229999999999997</v>
      </c>
      <c r="D89">
        <v>1</v>
      </c>
      <c r="E89">
        <v>0.36020000000000002</v>
      </c>
      <c r="F89" t="s">
        <v>88</v>
      </c>
    </row>
    <row r="90" spans="1:6">
      <c r="A90">
        <v>-49.77</v>
      </c>
      <c r="B90">
        <v>-28.05</v>
      </c>
      <c r="C90">
        <v>-23.17</v>
      </c>
      <c r="D90">
        <v>1</v>
      </c>
      <c r="E90">
        <v>0.36780000000000002</v>
      </c>
      <c r="F90" t="s">
        <v>89</v>
      </c>
    </row>
    <row r="91" spans="1:6">
      <c r="A91">
        <v>53.69</v>
      </c>
      <c r="B91">
        <v>-31.07</v>
      </c>
      <c r="C91">
        <v>-22.32</v>
      </c>
      <c r="D91">
        <v>1</v>
      </c>
      <c r="E91">
        <v>0.35649999999999998</v>
      </c>
      <c r="F9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2" workbookViewId="0">
      <selection activeCell="E69" sqref="E69"/>
    </sheetView>
  </sheetViews>
  <sheetFormatPr baseColWidth="10" defaultRowHeight="15" x14ac:dyDescent="0"/>
  <sheetData>
    <row r="1" spans="1:6">
      <c r="A1" t="s">
        <v>0</v>
      </c>
    </row>
    <row r="2" spans="1:6">
      <c r="A2">
        <v>-38.65</v>
      </c>
      <c r="B2">
        <v>-5.68</v>
      </c>
      <c r="C2">
        <v>50.94</v>
      </c>
      <c r="D2">
        <v>1</v>
      </c>
      <c r="E2">
        <v>0.1118</v>
      </c>
      <c r="F2" t="s">
        <v>1</v>
      </c>
    </row>
    <row r="3" spans="1:6">
      <c r="A3">
        <v>41.37</v>
      </c>
      <c r="B3">
        <v>-8.2100000000000009</v>
      </c>
      <c r="C3">
        <v>52.09</v>
      </c>
      <c r="D3">
        <v>1</v>
      </c>
      <c r="E3">
        <v>0.1118</v>
      </c>
      <c r="F3" t="s">
        <v>2</v>
      </c>
    </row>
    <row r="4" spans="1:6">
      <c r="A4">
        <v>-18.45</v>
      </c>
      <c r="B4">
        <v>34.81</v>
      </c>
      <c r="C4">
        <v>42.2</v>
      </c>
      <c r="D4">
        <v>1</v>
      </c>
      <c r="E4">
        <v>0.1103</v>
      </c>
      <c r="F4" t="s">
        <v>3</v>
      </c>
    </row>
    <row r="5" spans="1:6">
      <c r="A5">
        <v>21.9</v>
      </c>
      <c r="B5">
        <v>31.12</v>
      </c>
      <c r="C5">
        <v>43.82</v>
      </c>
      <c r="D5">
        <v>1</v>
      </c>
      <c r="E5">
        <v>0.11020000000000001</v>
      </c>
      <c r="F5" t="s">
        <v>4</v>
      </c>
    </row>
    <row r="6" spans="1:6">
      <c r="A6">
        <v>-16.559999999999999</v>
      </c>
      <c r="B6">
        <v>47.32</v>
      </c>
      <c r="C6">
        <v>-13.31</v>
      </c>
      <c r="D6">
        <v>1</v>
      </c>
      <c r="E6">
        <v>0.1139</v>
      </c>
      <c r="F6" t="s">
        <v>5</v>
      </c>
    </row>
    <row r="7" spans="1:6">
      <c r="A7">
        <v>18.489999999999998</v>
      </c>
      <c r="B7">
        <v>48.1</v>
      </c>
      <c r="C7">
        <v>-14.02</v>
      </c>
      <c r="D7">
        <v>1</v>
      </c>
      <c r="E7">
        <v>0.1094</v>
      </c>
      <c r="F7" t="s">
        <v>6</v>
      </c>
    </row>
    <row r="8" spans="1:6">
      <c r="A8">
        <v>-33.43</v>
      </c>
      <c r="B8">
        <v>32.729999999999997</v>
      </c>
      <c r="C8">
        <v>35.46</v>
      </c>
      <c r="D8">
        <v>1</v>
      </c>
      <c r="E8">
        <v>0.10879999999999999</v>
      </c>
      <c r="F8" t="s">
        <v>7</v>
      </c>
    </row>
    <row r="9" spans="1:6">
      <c r="A9">
        <v>37.590000000000003</v>
      </c>
      <c r="B9">
        <v>33.06</v>
      </c>
      <c r="C9">
        <v>34.04</v>
      </c>
      <c r="D9">
        <v>1</v>
      </c>
      <c r="E9">
        <v>8.0399999999999999E-2</v>
      </c>
      <c r="F9" t="s">
        <v>8</v>
      </c>
    </row>
    <row r="10" spans="1:6">
      <c r="A10">
        <v>-30.65</v>
      </c>
      <c r="B10">
        <v>50.43</v>
      </c>
      <c r="C10">
        <v>-9.6199999999999992</v>
      </c>
      <c r="D10">
        <v>1</v>
      </c>
      <c r="E10">
        <v>0.1134</v>
      </c>
      <c r="F10" t="s">
        <v>9</v>
      </c>
    </row>
    <row r="11" spans="1:6">
      <c r="A11">
        <v>33.18</v>
      </c>
      <c r="B11">
        <v>52.59</v>
      </c>
      <c r="C11">
        <v>-10.73</v>
      </c>
      <c r="D11">
        <v>1</v>
      </c>
      <c r="E11">
        <v>0.1096</v>
      </c>
      <c r="F11" t="s">
        <v>10</v>
      </c>
    </row>
    <row r="12" spans="1:6">
      <c r="A12">
        <v>-48.43</v>
      </c>
      <c r="B12">
        <v>12.73</v>
      </c>
      <c r="C12">
        <v>19.02</v>
      </c>
      <c r="D12">
        <v>1</v>
      </c>
      <c r="E12">
        <v>0.1113</v>
      </c>
      <c r="F12" t="s">
        <v>11</v>
      </c>
    </row>
    <row r="13" spans="1:6">
      <c r="A13">
        <v>50.2</v>
      </c>
      <c r="B13">
        <v>14.98</v>
      </c>
      <c r="C13">
        <v>21.41</v>
      </c>
      <c r="D13">
        <v>1</v>
      </c>
      <c r="E13">
        <v>0.108</v>
      </c>
      <c r="F13" t="s">
        <v>12</v>
      </c>
    </row>
    <row r="14" spans="1:6">
      <c r="A14">
        <v>-45.58</v>
      </c>
      <c r="B14">
        <v>29.91</v>
      </c>
      <c r="C14">
        <v>13.99</v>
      </c>
      <c r="D14">
        <v>1</v>
      </c>
      <c r="E14">
        <v>0.1113</v>
      </c>
      <c r="F14" t="s">
        <v>13</v>
      </c>
    </row>
    <row r="15" spans="1:6">
      <c r="A15">
        <v>50.33</v>
      </c>
      <c r="B15">
        <v>30.16</v>
      </c>
      <c r="C15">
        <v>14.17</v>
      </c>
      <c r="D15">
        <v>1</v>
      </c>
      <c r="E15">
        <v>0.1042</v>
      </c>
      <c r="F15" t="s">
        <v>14</v>
      </c>
    </row>
    <row r="16" spans="1:6">
      <c r="A16">
        <v>-35.979999999999997</v>
      </c>
      <c r="B16">
        <v>30.71</v>
      </c>
      <c r="C16">
        <v>-12.11</v>
      </c>
      <c r="D16">
        <v>1</v>
      </c>
      <c r="E16">
        <v>0.1133</v>
      </c>
      <c r="F16" t="s">
        <v>15</v>
      </c>
    </row>
    <row r="17" spans="1:6">
      <c r="A17">
        <v>41.22</v>
      </c>
      <c r="B17">
        <v>32.229999999999997</v>
      </c>
      <c r="C17">
        <v>-11.91</v>
      </c>
      <c r="D17">
        <v>1</v>
      </c>
      <c r="E17">
        <v>0.1042</v>
      </c>
      <c r="F17" t="s">
        <v>16</v>
      </c>
    </row>
    <row r="18" spans="1:6">
      <c r="A18">
        <v>-47.16</v>
      </c>
      <c r="B18">
        <v>-8.48</v>
      </c>
      <c r="C18">
        <v>13.95</v>
      </c>
      <c r="D18">
        <v>1</v>
      </c>
      <c r="E18">
        <v>9.9299999999999999E-2</v>
      </c>
      <c r="F18" t="s">
        <v>17</v>
      </c>
    </row>
    <row r="19" spans="1:6">
      <c r="A19">
        <v>52.65</v>
      </c>
      <c r="B19">
        <v>-6.25</v>
      </c>
      <c r="C19">
        <v>14.63</v>
      </c>
      <c r="D19">
        <v>1</v>
      </c>
      <c r="E19">
        <v>0.11409999999999999</v>
      </c>
      <c r="F19" t="s">
        <v>18</v>
      </c>
    </row>
    <row r="20" spans="1:6">
      <c r="A20">
        <v>-5.32</v>
      </c>
      <c r="B20">
        <v>4.8499999999999996</v>
      </c>
      <c r="C20">
        <v>61.38</v>
      </c>
      <c r="D20">
        <v>1</v>
      </c>
      <c r="E20">
        <v>0.11409999999999999</v>
      </c>
      <c r="F20" t="s">
        <v>19</v>
      </c>
    </row>
    <row r="21" spans="1:6">
      <c r="A21">
        <v>8.6199999999999992</v>
      </c>
      <c r="B21">
        <v>0.17</v>
      </c>
      <c r="C21">
        <v>61.85</v>
      </c>
      <c r="D21">
        <v>1</v>
      </c>
      <c r="E21">
        <v>0.11409999999999999</v>
      </c>
      <c r="F21" t="s">
        <v>20</v>
      </c>
    </row>
    <row r="22" spans="1:6">
      <c r="A22">
        <v>-8.06</v>
      </c>
      <c r="B22">
        <v>15.05</v>
      </c>
      <c r="C22">
        <v>-11.46</v>
      </c>
      <c r="D22">
        <v>1</v>
      </c>
      <c r="E22">
        <v>0.1113</v>
      </c>
      <c r="F22" t="s">
        <v>21</v>
      </c>
    </row>
    <row r="23" spans="1:6">
      <c r="A23">
        <v>10.43</v>
      </c>
      <c r="B23">
        <v>15.91</v>
      </c>
      <c r="C23">
        <v>-11.26</v>
      </c>
      <c r="D23">
        <v>1</v>
      </c>
      <c r="E23">
        <v>0.1086</v>
      </c>
      <c r="F23" t="s">
        <v>22</v>
      </c>
    </row>
    <row r="24" spans="1:6">
      <c r="A24">
        <v>-4.8</v>
      </c>
      <c r="B24">
        <v>49.17</v>
      </c>
      <c r="C24">
        <v>30.89</v>
      </c>
      <c r="D24">
        <v>1</v>
      </c>
      <c r="E24">
        <v>0.1103</v>
      </c>
      <c r="F24" t="s">
        <v>23</v>
      </c>
    </row>
    <row r="25" spans="1:6">
      <c r="A25">
        <v>9.1</v>
      </c>
      <c r="B25">
        <v>50.84</v>
      </c>
      <c r="C25">
        <v>30.22</v>
      </c>
      <c r="D25">
        <v>1</v>
      </c>
      <c r="E25">
        <v>0.1103</v>
      </c>
      <c r="F25" t="s">
        <v>24</v>
      </c>
    </row>
    <row r="26" spans="1:6">
      <c r="A26">
        <v>-5.17</v>
      </c>
      <c r="B26">
        <v>54.06</v>
      </c>
      <c r="C26">
        <v>-7.4</v>
      </c>
      <c r="D26">
        <v>1</v>
      </c>
      <c r="E26">
        <v>0.1103</v>
      </c>
      <c r="F26" t="s">
        <v>25</v>
      </c>
    </row>
    <row r="27" spans="1:6">
      <c r="A27">
        <v>8.16</v>
      </c>
      <c r="B27">
        <v>51.67</v>
      </c>
      <c r="C27">
        <v>-7.13</v>
      </c>
      <c r="D27">
        <v>1</v>
      </c>
      <c r="E27">
        <v>0.1103</v>
      </c>
      <c r="F27" t="s">
        <v>26</v>
      </c>
    </row>
    <row r="28" spans="1:6">
      <c r="A28">
        <v>-5.08</v>
      </c>
      <c r="B28">
        <v>37.07</v>
      </c>
      <c r="C28">
        <v>-18.14</v>
      </c>
      <c r="D28">
        <v>1</v>
      </c>
      <c r="E28">
        <v>0.1111</v>
      </c>
      <c r="F28" t="s">
        <v>27</v>
      </c>
    </row>
    <row r="29" spans="1:6">
      <c r="A29">
        <v>8.35</v>
      </c>
      <c r="B29">
        <v>35.64</v>
      </c>
      <c r="C29">
        <v>-18.04</v>
      </c>
      <c r="D29">
        <v>1</v>
      </c>
      <c r="E29">
        <v>0.1074</v>
      </c>
      <c r="F29" t="s">
        <v>28</v>
      </c>
    </row>
    <row r="30" spans="1:6">
      <c r="A30">
        <v>-35.130000000000003</v>
      </c>
      <c r="B30">
        <v>6.65</v>
      </c>
      <c r="C30">
        <v>3.44</v>
      </c>
      <c r="D30">
        <v>1</v>
      </c>
      <c r="E30">
        <v>0.11119999999999999</v>
      </c>
      <c r="F30" t="s">
        <v>29</v>
      </c>
    </row>
    <row r="31" spans="1:6">
      <c r="A31">
        <v>39.020000000000003</v>
      </c>
      <c r="B31">
        <v>6.25</v>
      </c>
      <c r="C31">
        <v>2.08</v>
      </c>
      <c r="D31">
        <v>1</v>
      </c>
      <c r="E31">
        <v>0.11409999999999999</v>
      </c>
      <c r="F31" t="s">
        <v>30</v>
      </c>
    </row>
    <row r="32" spans="1:6">
      <c r="A32">
        <v>-4.04</v>
      </c>
      <c r="B32">
        <v>35.4</v>
      </c>
      <c r="C32">
        <v>13.95</v>
      </c>
      <c r="D32">
        <v>1</v>
      </c>
      <c r="E32">
        <v>0.1108</v>
      </c>
      <c r="F32" t="s">
        <v>31</v>
      </c>
    </row>
    <row r="33" spans="1:6">
      <c r="A33">
        <v>8.4600000000000009</v>
      </c>
      <c r="B33">
        <v>37.01</v>
      </c>
      <c r="C33">
        <v>15.84</v>
      </c>
      <c r="D33">
        <v>1</v>
      </c>
      <c r="E33">
        <v>0.1053</v>
      </c>
      <c r="F33" t="s">
        <v>32</v>
      </c>
    </row>
    <row r="34" spans="1:6">
      <c r="A34">
        <v>-5.48</v>
      </c>
      <c r="B34">
        <v>-14.92</v>
      </c>
      <c r="C34">
        <v>41.57</v>
      </c>
      <c r="D34">
        <v>1</v>
      </c>
      <c r="E34">
        <v>0.1144</v>
      </c>
      <c r="F34" t="s">
        <v>33</v>
      </c>
    </row>
    <row r="35" spans="1:6">
      <c r="A35">
        <v>8.02</v>
      </c>
      <c r="B35">
        <v>-8.83</v>
      </c>
      <c r="C35">
        <v>39.79</v>
      </c>
      <c r="D35">
        <v>1</v>
      </c>
      <c r="E35">
        <v>8.3400000000000002E-2</v>
      </c>
      <c r="F35" t="s">
        <v>34</v>
      </c>
    </row>
    <row r="36" spans="1:6">
      <c r="A36">
        <v>-4.8499999999999996</v>
      </c>
      <c r="B36">
        <v>-42.92</v>
      </c>
      <c r="C36">
        <v>24.67</v>
      </c>
      <c r="D36">
        <v>1</v>
      </c>
      <c r="E36">
        <v>0.11409999999999999</v>
      </c>
      <c r="F36" t="s">
        <v>35</v>
      </c>
    </row>
    <row r="37" spans="1:6">
      <c r="A37">
        <v>7.44</v>
      </c>
      <c r="B37">
        <v>-41.81</v>
      </c>
      <c r="C37">
        <v>21.87</v>
      </c>
      <c r="D37">
        <v>1</v>
      </c>
      <c r="E37">
        <v>0.11409999999999999</v>
      </c>
      <c r="F37" t="s">
        <v>36</v>
      </c>
    </row>
    <row r="38" spans="1:6">
      <c r="A38">
        <v>-25.03</v>
      </c>
      <c r="B38">
        <v>-20.74</v>
      </c>
      <c r="C38">
        <v>-10.130000000000001</v>
      </c>
      <c r="D38">
        <v>1</v>
      </c>
      <c r="E38">
        <v>0.11409999999999999</v>
      </c>
      <c r="F38" t="s">
        <v>37</v>
      </c>
    </row>
    <row r="39" spans="1:6">
      <c r="A39">
        <v>29.23</v>
      </c>
      <c r="B39">
        <v>-19.78</v>
      </c>
      <c r="C39">
        <v>-10.33</v>
      </c>
      <c r="D39">
        <v>1</v>
      </c>
      <c r="E39">
        <v>0.1134</v>
      </c>
      <c r="F39" t="s">
        <v>38</v>
      </c>
    </row>
    <row r="40" spans="1:6">
      <c r="A40">
        <v>-21.17</v>
      </c>
      <c r="B40">
        <v>-15.95</v>
      </c>
      <c r="C40">
        <v>-20.7</v>
      </c>
      <c r="D40">
        <v>1</v>
      </c>
      <c r="E40">
        <v>0.1144</v>
      </c>
      <c r="F40" t="s">
        <v>39</v>
      </c>
    </row>
    <row r="41" spans="1:6">
      <c r="A41">
        <v>25.38</v>
      </c>
      <c r="B41">
        <v>-15.15</v>
      </c>
      <c r="C41">
        <v>-20.47</v>
      </c>
      <c r="D41">
        <v>1</v>
      </c>
      <c r="E41">
        <v>0.1139</v>
      </c>
      <c r="F41" t="s">
        <v>40</v>
      </c>
    </row>
    <row r="42" spans="1:6">
      <c r="A42">
        <v>-23.27</v>
      </c>
      <c r="B42">
        <v>-0.67</v>
      </c>
      <c r="C42">
        <v>-17.14</v>
      </c>
      <c r="D42">
        <v>1</v>
      </c>
      <c r="E42">
        <v>0.11409999999999999</v>
      </c>
      <c r="F42" t="s">
        <v>41</v>
      </c>
    </row>
    <row r="43" spans="1:6">
      <c r="A43">
        <v>27.32</v>
      </c>
      <c r="B43">
        <v>0.64</v>
      </c>
      <c r="C43">
        <v>-17.5</v>
      </c>
      <c r="D43">
        <v>1</v>
      </c>
      <c r="E43">
        <v>0.1133</v>
      </c>
      <c r="F43" t="s">
        <v>42</v>
      </c>
    </row>
    <row r="44" spans="1:6">
      <c r="A44">
        <v>-7.14</v>
      </c>
      <c r="B44">
        <v>-78.67</v>
      </c>
      <c r="C44">
        <v>6.44</v>
      </c>
      <c r="D44">
        <v>1</v>
      </c>
      <c r="E44">
        <v>0.11070000000000001</v>
      </c>
      <c r="F44" t="s">
        <v>43</v>
      </c>
    </row>
    <row r="45" spans="1:6">
      <c r="A45">
        <v>15.99</v>
      </c>
      <c r="B45">
        <v>-73.150000000000006</v>
      </c>
      <c r="C45">
        <v>9.4</v>
      </c>
      <c r="D45">
        <v>1</v>
      </c>
      <c r="E45">
        <v>0.11</v>
      </c>
      <c r="F45" t="s">
        <v>44</v>
      </c>
    </row>
    <row r="46" spans="1:6">
      <c r="A46">
        <v>-5.93</v>
      </c>
      <c r="B46">
        <v>-80.13</v>
      </c>
      <c r="C46">
        <v>27.22</v>
      </c>
      <c r="D46">
        <v>1</v>
      </c>
      <c r="E46">
        <v>0.11070000000000001</v>
      </c>
      <c r="F46" t="s">
        <v>45</v>
      </c>
    </row>
    <row r="47" spans="1:6">
      <c r="A47">
        <v>13.51</v>
      </c>
      <c r="B47">
        <v>-79.36</v>
      </c>
      <c r="C47">
        <v>28.23</v>
      </c>
      <c r="D47">
        <v>1</v>
      </c>
      <c r="E47">
        <v>0.11070000000000001</v>
      </c>
      <c r="F47" t="s">
        <v>46</v>
      </c>
    </row>
    <row r="48" spans="1:6">
      <c r="A48">
        <v>-14.62</v>
      </c>
      <c r="B48">
        <v>-67.56</v>
      </c>
      <c r="C48">
        <v>-4.63</v>
      </c>
      <c r="D48">
        <v>1</v>
      </c>
      <c r="E48">
        <v>0.1084</v>
      </c>
      <c r="F48" t="s">
        <v>47</v>
      </c>
    </row>
    <row r="49" spans="1:6">
      <c r="A49">
        <v>16.29</v>
      </c>
      <c r="B49">
        <v>-66.930000000000007</v>
      </c>
      <c r="C49">
        <v>-3.87</v>
      </c>
      <c r="D49">
        <v>1</v>
      </c>
      <c r="E49">
        <v>0.1104</v>
      </c>
      <c r="F49" t="s">
        <v>48</v>
      </c>
    </row>
    <row r="50" spans="1:6">
      <c r="A50">
        <v>-16.54</v>
      </c>
      <c r="B50">
        <v>-84.26</v>
      </c>
      <c r="C50">
        <v>28.17</v>
      </c>
      <c r="D50">
        <v>1</v>
      </c>
      <c r="E50">
        <v>0.11070000000000001</v>
      </c>
      <c r="F50" t="s">
        <v>49</v>
      </c>
    </row>
    <row r="51" spans="1:6">
      <c r="A51">
        <v>24.29</v>
      </c>
      <c r="B51">
        <v>-80.849999999999994</v>
      </c>
      <c r="C51">
        <v>30.59</v>
      </c>
      <c r="D51">
        <v>1</v>
      </c>
      <c r="E51">
        <v>0.1113</v>
      </c>
      <c r="F51" t="s">
        <v>50</v>
      </c>
    </row>
    <row r="52" spans="1:6">
      <c r="A52">
        <v>-32.39</v>
      </c>
      <c r="B52">
        <v>-80.73</v>
      </c>
      <c r="C52">
        <v>16.11</v>
      </c>
      <c r="D52">
        <v>1</v>
      </c>
      <c r="E52">
        <v>0.11</v>
      </c>
      <c r="F52" t="s">
        <v>51</v>
      </c>
    </row>
    <row r="53" spans="1:6">
      <c r="A53">
        <v>37.39</v>
      </c>
      <c r="B53">
        <v>-79.7</v>
      </c>
      <c r="C53">
        <v>19.420000000000002</v>
      </c>
      <c r="D53">
        <v>1</v>
      </c>
      <c r="E53">
        <v>0.1103</v>
      </c>
      <c r="F53" t="s">
        <v>52</v>
      </c>
    </row>
    <row r="54" spans="1:6">
      <c r="A54">
        <v>-36.36</v>
      </c>
      <c r="B54">
        <v>-78.290000000000006</v>
      </c>
      <c r="C54">
        <v>-7.84</v>
      </c>
      <c r="D54">
        <v>1</v>
      </c>
      <c r="E54">
        <v>0.1104</v>
      </c>
      <c r="F54" t="s">
        <v>53</v>
      </c>
    </row>
    <row r="55" spans="1:6">
      <c r="A55">
        <v>38.159999999999997</v>
      </c>
      <c r="B55">
        <v>-81.99</v>
      </c>
      <c r="C55">
        <v>-7.61</v>
      </c>
      <c r="D55">
        <v>1</v>
      </c>
      <c r="E55">
        <v>0.11119999999999999</v>
      </c>
      <c r="F55" t="s">
        <v>54</v>
      </c>
    </row>
    <row r="56" spans="1:6">
      <c r="A56">
        <v>-31.16</v>
      </c>
      <c r="B56">
        <v>-40.299999999999997</v>
      </c>
      <c r="C56">
        <v>-20.23</v>
      </c>
      <c r="D56">
        <v>1</v>
      </c>
      <c r="E56">
        <v>0.1111</v>
      </c>
      <c r="F56" t="s">
        <v>55</v>
      </c>
    </row>
    <row r="57" spans="1:6">
      <c r="A57">
        <v>33.97</v>
      </c>
      <c r="B57">
        <v>-39.1</v>
      </c>
      <c r="C57">
        <v>-20.18</v>
      </c>
      <c r="D57">
        <v>1</v>
      </c>
      <c r="E57">
        <v>9.01E-2</v>
      </c>
      <c r="F57" t="s">
        <v>56</v>
      </c>
    </row>
    <row r="58" spans="1:6">
      <c r="A58">
        <v>-42.46</v>
      </c>
      <c r="B58">
        <v>-22.63</v>
      </c>
      <c r="C58">
        <v>48.92</v>
      </c>
      <c r="D58">
        <v>1</v>
      </c>
      <c r="E58">
        <v>0.1087</v>
      </c>
      <c r="F58" t="s">
        <v>57</v>
      </c>
    </row>
    <row r="59" spans="1:6">
      <c r="A59">
        <v>41.43</v>
      </c>
      <c r="B59">
        <v>-25.49</v>
      </c>
      <c r="C59">
        <v>52.55</v>
      </c>
      <c r="D59">
        <v>1</v>
      </c>
      <c r="E59">
        <v>0.1065</v>
      </c>
      <c r="F59" t="s">
        <v>58</v>
      </c>
    </row>
    <row r="60" spans="1:6">
      <c r="A60">
        <v>-23.45</v>
      </c>
      <c r="B60">
        <v>-59.56</v>
      </c>
      <c r="C60">
        <v>58.96</v>
      </c>
      <c r="D60">
        <v>1</v>
      </c>
      <c r="E60">
        <v>0.1026</v>
      </c>
      <c r="F60" t="s">
        <v>59</v>
      </c>
    </row>
    <row r="61" spans="1:6">
      <c r="A61">
        <v>26.11</v>
      </c>
      <c r="B61">
        <v>-59.18</v>
      </c>
      <c r="C61">
        <v>62.06</v>
      </c>
      <c r="D61">
        <v>1</v>
      </c>
      <c r="E61">
        <v>9.5200000000000007E-2</v>
      </c>
      <c r="F61" t="s">
        <v>60</v>
      </c>
    </row>
    <row r="62" spans="1:6">
      <c r="A62">
        <v>-42.8</v>
      </c>
      <c r="B62">
        <v>-45.82</v>
      </c>
      <c r="C62">
        <v>46.74</v>
      </c>
      <c r="D62">
        <v>1</v>
      </c>
      <c r="E62">
        <v>0.1113</v>
      </c>
      <c r="F62" t="s">
        <v>61</v>
      </c>
    </row>
    <row r="63" spans="1:6">
      <c r="A63">
        <v>46.46</v>
      </c>
      <c r="B63">
        <v>-46.29</v>
      </c>
      <c r="C63">
        <v>49.54</v>
      </c>
      <c r="D63">
        <v>1</v>
      </c>
      <c r="E63">
        <v>7.6799999999999993E-2</v>
      </c>
      <c r="F63" t="s">
        <v>62</v>
      </c>
    </row>
    <row r="64" spans="1:6">
      <c r="A64">
        <v>-55.79</v>
      </c>
      <c r="B64">
        <v>-33.64</v>
      </c>
      <c r="C64">
        <v>30.45</v>
      </c>
      <c r="D64">
        <v>1</v>
      </c>
      <c r="E64">
        <v>0.1144</v>
      </c>
      <c r="F64" t="s">
        <v>63</v>
      </c>
    </row>
    <row r="65" spans="1:6">
      <c r="A65">
        <v>57.61</v>
      </c>
      <c r="B65">
        <v>-31.5</v>
      </c>
      <c r="C65">
        <v>34.479999999999997</v>
      </c>
      <c r="D65">
        <v>1</v>
      </c>
      <c r="E65">
        <v>8.4000000000000005E-2</v>
      </c>
      <c r="F65" t="s">
        <v>64</v>
      </c>
    </row>
    <row r="66" spans="1:6">
      <c r="A66">
        <v>-44.14</v>
      </c>
      <c r="B66">
        <v>-60.82</v>
      </c>
      <c r="C66">
        <v>35.590000000000003</v>
      </c>
      <c r="D66">
        <v>1</v>
      </c>
      <c r="E66">
        <v>0.1118</v>
      </c>
      <c r="F66" t="s">
        <v>65</v>
      </c>
    </row>
    <row r="67" spans="1:6">
      <c r="A67">
        <v>45.51</v>
      </c>
      <c r="B67">
        <v>-59.98</v>
      </c>
      <c r="C67">
        <v>38.630000000000003</v>
      </c>
      <c r="D67">
        <v>1</v>
      </c>
      <c r="E67">
        <v>0.1111</v>
      </c>
      <c r="F67" t="s">
        <v>66</v>
      </c>
    </row>
    <row r="68" spans="1:6">
      <c r="A68">
        <v>-7.24</v>
      </c>
      <c r="B68">
        <v>-56.07</v>
      </c>
      <c r="C68">
        <v>48.01</v>
      </c>
      <c r="D68">
        <v>1</v>
      </c>
      <c r="E68">
        <v>0.1089</v>
      </c>
      <c r="F68" t="s">
        <v>67</v>
      </c>
    </row>
    <row r="69" spans="1:6">
      <c r="A69">
        <v>9.98</v>
      </c>
      <c r="B69">
        <v>-56.05</v>
      </c>
      <c r="C69">
        <v>43.77</v>
      </c>
      <c r="D69">
        <v>1</v>
      </c>
      <c r="E69">
        <v>0.1118</v>
      </c>
      <c r="F69" t="s">
        <v>68</v>
      </c>
    </row>
    <row r="70" spans="1:6">
      <c r="A70">
        <v>-7.63</v>
      </c>
      <c r="B70">
        <v>-25.36</v>
      </c>
      <c r="C70">
        <v>70.069999999999993</v>
      </c>
      <c r="D70">
        <v>1</v>
      </c>
      <c r="E70">
        <v>0.1089</v>
      </c>
      <c r="F70" t="s">
        <v>69</v>
      </c>
    </row>
    <row r="71" spans="1:6">
      <c r="A71">
        <v>7.48</v>
      </c>
      <c r="B71">
        <v>-31.59</v>
      </c>
      <c r="C71">
        <v>68.09</v>
      </c>
      <c r="D71">
        <v>1</v>
      </c>
      <c r="E71">
        <v>0.1118</v>
      </c>
      <c r="F71" t="s">
        <v>70</v>
      </c>
    </row>
    <row r="72" spans="1:6">
      <c r="A72">
        <v>-11.46</v>
      </c>
      <c r="B72">
        <v>11</v>
      </c>
      <c r="C72">
        <v>9.24</v>
      </c>
      <c r="D72">
        <v>1</v>
      </c>
      <c r="E72">
        <v>0.1144</v>
      </c>
      <c r="F72" t="s">
        <v>71</v>
      </c>
    </row>
    <row r="73" spans="1:6">
      <c r="A73">
        <v>14.84</v>
      </c>
      <c r="B73">
        <v>12.07</v>
      </c>
      <c r="C73">
        <v>9.42</v>
      </c>
      <c r="D73">
        <v>1</v>
      </c>
      <c r="E73">
        <v>0.1118</v>
      </c>
      <c r="F73" t="s">
        <v>72</v>
      </c>
    </row>
    <row r="74" spans="1:6">
      <c r="A74">
        <v>-23.91</v>
      </c>
      <c r="B74">
        <v>3.86</v>
      </c>
      <c r="C74">
        <v>2.4</v>
      </c>
      <c r="D74">
        <v>1</v>
      </c>
      <c r="E74">
        <v>0.1144</v>
      </c>
      <c r="F74" t="s">
        <v>73</v>
      </c>
    </row>
    <row r="75" spans="1:6">
      <c r="A75">
        <v>27.78</v>
      </c>
      <c r="B75">
        <v>4.91</v>
      </c>
      <c r="C75">
        <v>2.46</v>
      </c>
      <c r="D75">
        <v>1</v>
      </c>
      <c r="E75">
        <v>0.1134</v>
      </c>
      <c r="F75" t="s">
        <v>74</v>
      </c>
    </row>
    <row r="76" spans="1:6">
      <c r="A76">
        <v>-17.75</v>
      </c>
      <c r="B76">
        <v>-0.03</v>
      </c>
      <c r="C76">
        <v>0.21</v>
      </c>
      <c r="D76">
        <v>1</v>
      </c>
      <c r="E76">
        <v>0.1144</v>
      </c>
      <c r="F76" t="s">
        <v>75</v>
      </c>
    </row>
    <row r="77" spans="1:6">
      <c r="A77">
        <v>21.2</v>
      </c>
      <c r="B77">
        <v>0.18</v>
      </c>
      <c r="C77">
        <v>0.23</v>
      </c>
      <c r="D77">
        <v>1</v>
      </c>
      <c r="E77">
        <v>0.1139</v>
      </c>
      <c r="F77" t="s">
        <v>76</v>
      </c>
    </row>
    <row r="78" spans="1:6">
      <c r="A78">
        <v>-10.85</v>
      </c>
      <c r="B78">
        <v>-17.559999999999999</v>
      </c>
      <c r="C78">
        <v>7.98</v>
      </c>
      <c r="D78">
        <v>1</v>
      </c>
      <c r="E78">
        <v>0.1144</v>
      </c>
      <c r="F78" t="s">
        <v>77</v>
      </c>
    </row>
    <row r="79" spans="1:6">
      <c r="A79">
        <v>13</v>
      </c>
      <c r="B79">
        <v>-17.55</v>
      </c>
      <c r="C79">
        <v>8.09</v>
      </c>
      <c r="D79">
        <v>1</v>
      </c>
      <c r="E79">
        <v>0.1144</v>
      </c>
      <c r="F79" t="s">
        <v>78</v>
      </c>
    </row>
    <row r="80" spans="1:6">
      <c r="A80">
        <v>-41.99</v>
      </c>
      <c r="B80">
        <v>-18.88</v>
      </c>
      <c r="C80">
        <v>9.98</v>
      </c>
      <c r="D80">
        <v>1</v>
      </c>
      <c r="E80">
        <v>0.1109</v>
      </c>
      <c r="F80" t="s">
        <v>79</v>
      </c>
    </row>
    <row r="81" spans="1:6">
      <c r="A81">
        <v>45.86</v>
      </c>
      <c r="B81">
        <v>-17.149999999999999</v>
      </c>
      <c r="C81">
        <v>10.41</v>
      </c>
      <c r="D81">
        <v>1</v>
      </c>
      <c r="E81">
        <v>0.1144</v>
      </c>
      <c r="F81" t="s">
        <v>80</v>
      </c>
    </row>
    <row r="82" spans="1:6">
      <c r="A82">
        <v>-53.16</v>
      </c>
      <c r="B82">
        <v>-20.68</v>
      </c>
      <c r="C82">
        <v>7.13</v>
      </c>
      <c r="D82">
        <v>1</v>
      </c>
      <c r="E82">
        <v>0.1109</v>
      </c>
      <c r="F82" t="s">
        <v>81</v>
      </c>
    </row>
    <row r="83" spans="1:6">
      <c r="A83">
        <v>58.15</v>
      </c>
      <c r="B83">
        <v>-21.78</v>
      </c>
      <c r="C83">
        <v>6.8</v>
      </c>
      <c r="D83">
        <v>1</v>
      </c>
      <c r="E83">
        <v>0.1109</v>
      </c>
      <c r="F83" t="s">
        <v>82</v>
      </c>
    </row>
    <row r="84" spans="1:6">
      <c r="A84">
        <v>-39.880000000000003</v>
      </c>
      <c r="B84">
        <v>15.14</v>
      </c>
      <c r="C84">
        <v>-20.18</v>
      </c>
      <c r="D84">
        <v>1</v>
      </c>
      <c r="E84">
        <v>0.1134</v>
      </c>
      <c r="F84" t="s">
        <v>83</v>
      </c>
    </row>
    <row r="85" spans="1:6">
      <c r="A85">
        <v>48.25</v>
      </c>
      <c r="B85">
        <v>14.75</v>
      </c>
      <c r="C85">
        <v>-16.86</v>
      </c>
      <c r="D85">
        <v>1</v>
      </c>
      <c r="E85">
        <v>0.109</v>
      </c>
      <c r="F85" t="s">
        <v>84</v>
      </c>
    </row>
    <row r="86" spans="1:6">
      <c r="A86">
        <v>-55.52</v>
      </c>
      <c r="B86">
        <v>-33.799999999999997</v>
      </c>
      <c r="C86">
        <v>-2.2000000000000002</v>
      </c>
      <c r="D86">
        <v>1</v>
      </c>
      <c r="E86">
        <v>0.1144</v>
      </c>
      <c r="F86" t="s">
        <v>85</v>
      </c>
    </row>
    <row r="87" spans="1:6">
      <c r="A87">
        <v>57.47</v>
      </c>
      <c r="B87">
        <v>-37.229999999999997</v>
      </c>
      <c r="C87">
        <v>-1.47</v>
      </c>
      <c r="D87">
        <v>1</v>
      </c>
      <c r="E87">
        <v>0.1105</v>
      </c>
      <c r="F87" t="s">
        <v>86</v>
      </c>
    </row>
    <row r="88" spans="1:6">
      <c r="A88">
        <v>-36.32</v>
      </c>
      <c r="B88">
        <v>14.59</v>
      </c>
      <c r="C88">
        <v>-34.08</v>
      </c>
      <c r="D88">
        <v>1</v>
      </c>
      <c r="E88">
        <v>0.1139</v>
      </c>
      <c r="F88" t="s">
        <v>87</v>
      </c>
    </row>
    <row r="89" spans="1:6">
      <c r="A89">
        <v>44.22</v>
      </c>
      <c r="B89">
        <v>14.55</v>
      </c>
      <c r="C89">
        <v>-32.229999999999997</v>
      </c>
      <c r="D89">
        <v>1</v>
      </c>
      <c r="E89">
        <v>0.1119</v>
      </c>
      <c r="F89" t="s">
        <v>88</v>
      </c>
    </row>
    <row r="90" spans="1:6">
      <c r="A90">
        <v>-49.77</v>
      </c>
      <c r="B90">
        <v>-28.05</v>
      </c>
      <c r="C90">
        <v>-23.17</v>
      </c>
      <c r="D90">
        <v>1</v>
      </c>
      <c r="E90">
        <v>0.1144</v>
      </c>
      <c r="F90" t="s">
        <v>89</v>
      </c>
    </row>
    <row r="91" spans="1:6">
      <c r="A91">
        <v>53.69</v>
      </c>
      <c r="B91">
        <v>-31.07</v>
      </c>
      <c r="C91">
        <v>-22.32</v>
      </c>
      <c r="D91">
        <v>1</v>
      </c>
      <c r="E91">
        <v>0.11020000000000001</v>
      </c>
      <c r="F9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" sqref="H1"/>
    </sheetView>
  </sheetViews>
  <sheetFormatPr baseColWidth="10" defaultRowHeight="15" x14ac:dyDescent="0"/>
  <sheetData>
    <row r="1" spans="1:6">
      <c r="A1" t="s">
        <v>0</v>
      </c>
      <c r="B1" t="s">
        <v>108</v>
      </c>
    </row>
    <row r="2" spans="1:6">
      <c r="A2">
        <v>-4.8</v>
      </c>
      <c r="B2">
        <v>49.17</v>
      </c>
      <c r="C2">
        <v>30.89</v>
      </c>
      <c r="D2">
        <v>1</v>
      </c>
      <c r="E2">
        <v>0.1103</v>
      </c>
      <c r="F2" t="s">
        <v>23</v>
      </c>
    </row>
    <row r="3" spans="1:6">
      <c r="A3">
        <v>9.1</v>
      </c>
      <c r="B3">
        <v>50.84</v>
      </c>
      <c r="C3">
        <v>30.22</v>
      </c>
      <c r="D3">
        <v>1</v>
      </c>
      <c r="E3">
        <v>0.1103</v>
      </c>
      <c r="F3" t="s">
        <v>24</v>
      </c>
    </row>
    <row r="4" spans="1:6">
      <c r="A4">
        <v>-5.17</v>
      </c>
      <c r="B4">
        <v>54.06</v>
      </c>
      <c r="C4">
        <v>-7.4</v>
      </c>
      <c r="D4">
        <v>1</v>
      </c>
      <c r="E4">
        <v>0.1103</v>
      </c>
      <c r="F4" t="s">
        <v>25</v>
      </c>
    </row>
    <row r="5" spans="1:6">
      <c r="A5">
        <v>8.16</v>
      </c>
      <c r="B5">
        <v>51.67</v>
      </c>
      <c r="C5">
        <v>-7.13</v>
      </c>
      <c r="D5">
        <v>1</v>
      </c>
      <c r="E5">
        <v>0.1103</v>
      </c>
      <c r="F5" t="s">
        <v>26</v>
      </c>
    </row>
    <row r="6" spans="1:6">
      <c r="A6">
        <v>-4.8499999999999996</v>
      </c>
      <c r="B6">
        <v>-42.92</v>
      </c>
      <c r="C6">
        <v>24.67</v>
      </c>
      <c r="D6">
        <v>1</v>
      </c>
      <c r="E6">
        <v>0.11409999999999999</v>
      </c>
      <c r="F6" t="s">
        <v>35</v>
      </c>
    </row>
    <row r="7" spans="1:6">
      <c r="A7">
        <v>7.44</v>
      </c>
      <c r="B7">
        <v>-41.81</v>
      </c>
      <c r="C7">
        <v>21.87</v>
      </c>
      <c r="D7">
        <v>1</v>
      </c>
      <c r="E7">
        <v>0.11409999999999999</v>
      </c>
      <c r="F7" t="s">
        <v>36</v>
      </c>
    </row>
    <row r="8" spans="1:6">
      <c r="A8">
        <v>-25.03</v>
      </c>
      <c r="B8">
        <v>-20.74</v>
      </c>
      <c r="C8">
        <v>-10.130000000000001</v>
      </c>
      <c r="D8">
        <v>1</v>
      </c>
      <c r="E8">
        <v>0.11409999999999999</v>
      </c>
      <c r="F8" t="s">
        <v>37</v>
      </c>
    </row>
    <row r="9" spans="1:6">
      <c r="A9">
        <v>-42.8</v>
      </c>
      <c r="B9">
        <v>-45.82</v>
      </c>
      <c r="C9">
        <v>46.74</v>
      </c>
      <c r="D9">
        <v>1</v>
      </c>
      <c r="E9">
        <v>0.1113</v>
      </c>
      <c r="F9" t="s">
        <v>61</v>
      </c>
    </row>
    <row r="10" spans="1:6">
      <c r="A10">
        <v>46.46</v>
      </c>
      <c r="B10">
        <v>-46.29</v>
      </c>
      <c r="C10">
        <v>49.54</v>
      </c>
      <c r="D10">
        <v>1</v>
      </c>
      <c r="E10">
        <v>7.6799999999999993E-2</v>
      </c>
      <c r="F10" t="s">
        <v>62</v>
      </c>
    </row>
    <row r="11" spans="1:6">
      <c r="A11">
        <v>9.98</v>
      </c>
      <c r="B11">
        <v>-56.05</v>
      </c>
      <c r="C11">
        <v>43.77</v>
      </c>
      <c r="D11">
        <v>1</v>
      </c>
      <c r="E11">
        <v>0.1118</v>
      </c>
      <c r="F11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baseColWidth="10" defaultRowHeight="15" x14ac:dyDescent="0"/>
  <sheetData>
    <row r="1" spans="1:6">
      <c r="A1" t="s">
        <v>0</v>
      </c>
      <c r="B1" t="s">
        <v>107</v>
      </c>
    </row>
    <row r="2" spans="1:6">
      <c r="A2">
        <v>-4.8</v>
      </c>
      <c r="B2">
        <v>49.17</v>
      </c>
      <c r="C2">
        <v>30.89</v>
      </c>
      <c r="D2">
        <v>1</v>
      </c>
      <c r="E2">
        <v>0.35470000000000002</v>
      </c>
      <c r="F2" t="s">
        <v>23</v>
      </c>
    </row>
    <row r="3" spans="1:6">
      <c r="A3">
        <v>9.1</v>
      </c>
      <c r="B3">
        <v>50.84</v>
      </c>
      <c r="C3">
        <v>30.22</v>
      </c>
      <c r="D3">
        <v>1</v>
      </c>
      <c r="E3">
        <v>0.36070000000000002</v>
      </c>
      <c r="F3" t="s">
        <v>24</v>
      </c>
    </row>
    <row r="4" spans="1:6">
      <c r="A4">
        <v>-5.17</v>
      </c>
      <c r="B4">
        <v>54.06</v>
      </c>
      <c r="C4">
        <v>-7.4</v>
      </c>
      <c r="D4">
        <v>1</v>
      </c>
      <c r="E4">
        <v>0.36009999999999998</v>
      </c>
      <c r="F4" t="s">
        <v>25</v>
      </c>
    </row>
    <row r="5" spans="1:6">
      <c r="A5">
        <v>8.16</v>
      </c>
      <c r="B5">
        <v>51.67</v>
      </c>
      <c r="C5">
        <v>-7.13</v>
      </c>
      <c r="D5">
        <v>1</v>
      </c>
      <c r="E5">
        <v>0.35809999999999997</v>
      </c>
      <c r="F5" t="s">
        <v>26</v>
      </c>
    </row>
    <row r="6" spans="1:6">
      <c r="A6">
        <v>-4.8499999999999996</v>
      </c>
      <c r="B6">
        <v>-42.92</v>
      </c>
      <c r="C6">
        <v>24.67</v>
      </c>
      <c r="D6">
        <v>1</v>
      </c>
      <c r="E6">
        <v>0.36759999999999998</v>
      </c>
      <c r="F6" t="s">
        <v>35</v>
      </c>
    </row>
    <row r="7" spans="1:6">
      <c r="A7">
        <v>7.44</v>
      </c>
      <c r="B7">
        <v>-41.81</v>
      </c>
      <c r="C7">
        <v>21.87</v>
      </c>
      <c r="D7">
        <v>1</v>
      </c>
      <c r="E7">
        <v>0.36759999999999998</v>
      </c>
      <c r="F7" t="s">
        <v>36</v>
      </c>
    </row>
    <row r="8" spans="1:6">
      <c r="A8">
        <v>-25.03</v>
      </c>
      <c r="B8">
        <v>-20.74</v>
      </c>
      <c r="C8">
        <v>-10.130000000000001</v>
      </c>
      <c r="D8">
        <v>1</v>
      </c>
      <c r="E8">
        <v>0.3619</v>
      </c>
      <c r="F8" t="s">
        <v>37</v>
      </c>
    </row>
    <row r="9" spans="1:6">
      <c r="A9">
        <v>-42.8</v>
      </c>
      <c r="B9">
        <v>-45.82</v>
      </c>
      <c r="C9">
        <v>46.74</v>
      </c>
      <c r="D9">
        <v>1</v>
      </c>
      <c r="E9">
        <v>0.35759999999999997</v>
      </c>
      <c r="F9" t="s">
        <v>61</v>
      </c>
    </row>
    <row r="10" spans="1:6">
      <c r="A10">
        <v>46.46</v>
      </c>
      <c r="B10">
        <v>-46.29</v>
      </c>
      <c r="C10">
        <v>49.54</v>
      </c>
      <c r="D10">
        <v>1</v>
      </c>
      <c r="E10">
        <v>0.35859999999999997</v>
      </c>
      <c r="F10" t="s">
        <v>62</v>
      </c>
    </row>
    <row r="11" spans="1:6">
      <c r="A11">
        <v>9.98</v>
      </c>
      <c r="B11">
        <v>-56.05</v>
      </c>
      <c r="C11">
        <v>43.77</v>
      </c>
      <c r="D11">
        <v>1</v>
      </c>
      <c r="E11">
        <v>0.35599999999999998</v>
      </c>
      <c r="F11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BrainnetYoungTARGET-DMN -EffLOS</vt:lpstr>
      <vt:lpstr>RESULTS-YoungRandom</vt:lpstr>
      <vt:lpstr>BrainnetLossDifference</vt:lpstr>
      <vt:lpstr>RESULTS-OldRandom</vt:lpstr>
      <vt:lpstr>BrainnetYoungRandom</vt:lpstr>
      <vt:lpstr>BrainnetOldRandom</vt:lpstr>
      <vt:lpstr>BrainNetOLD-TARGET-DMN</vt:lpstr>
      <vt:lpstr>BrainnetYoungTARGET-DMN</vt:lpstr>
    </vt:vector>
  </TitlesOfParts>
  <Company>ASLAB 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Gomez</dc:creator>
  <cp:lastModifiedBy>Jaime Gomez</cp:lastModifiedBy>
  <dcterms:created xsi:type="dcterms:W3CDTF">2015-07-08T13:36:43Z</dcterms:created>
  <dcterms:modified xsi:type="dcterms:W3CDTF">2015-07-21T19:40:54Z</dcterms:modified>
</cp:coreProperties>
</file>