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utzki/Desktop/silne pola - cwiczenie 4/"/>
    </mc:Choice>
  </mc:AlternateContent>
  <xr:revisionPtr revIDLastSave="0" documentId="13_ncr:1_{85220F7C-EE10-EC4B-981B-9DF0711C3373}" xr6:coauthVersionLast="47" xr6:coauthVersionMax="47" xr10:uidLastSave="{00000000-0000-0000-0000-000000000000}"/>
  <bookViews>
    <workbookView xWindow="0" yWindow="0" windowWidth="25600" windowHeight="16000" xr2:uid="{DD021A0C-3357-7241-A3D5-97B1784453D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6" i="1"/>
  <c r="E26" i="1"/>
  <c r="E27" i="1"/>
  <c r="E28" i="1"/>
  <c r="D27" i="1"/>
  <c r="D28" i="1"/>
  <c r="D26" i="1"/>
  <c r="D18" i="1"/>
  <c r="D19" i="1"/>
  <c r="D20" i="1"/>
  <c r="D17" i="1"/>
  <c r="C10" i="1"/>
  <c r="C9" i="1"/>
  <c r="E3" i="1"/>
</calcChain>
</file>

<file path=xl/sharedStrings.xml><?xml version="1.0" encoding="utf-8"?>
<sst xmlns="http://schemas.openxmlformats.org/spreadsheetml/2006/main" count="31" uniqueCount="26">
  <si>
    <t>Silne pola elektromagnetyczne - ćwiczenie 4</t>
  </si>
  <si>
    <t>Pojemność klatki Faradaya</t>
  </si>
  <si>
    <t>F</t>
  </si>
  <si>
    <t>nF</t>
  </si>
  <si>
    <t>Tryboelektryzacja</t>
  </si>
  <si>
    <t>Materiał</t>
  </si>
  <si>
    <t>Szkło</t>
  </si>
  <si>
    <t>PTFE</t>
  </si>
  <si>
    <t>U [V]</t>
  </si>
  <si>
    <t>Q [nC]</t>
  </si>
  <si>
    <t>Elektryzacja przez indukcję</t>
  </si>
  <si>
    <t>Zasilanie</t>
  </si>
  <si>
    <t>kV</t>
  </si>
  <si>
    <t>Lp</t>
  </si>
  <si>
    <t>Warunki</t>
  </si>
  <si>
    <t>Zbliżenie pałeczki na małą odległość</t>
  </si>
  <si>
    <t>Dotknięcie pałeczką elektrody wysokonapięciowej</t>
  </si>
  <si>
    <t>Zbliżenie pałeczki na małą odległość i jej uziemienie</t>
  </si>
  <si>
    <t>Zbliżenie pałeczki na odległość ok. 2 cm i uziemienie jej palcem</t>
  </si>
  <si>
    <t>Pomiar ładunku nasypowego</t>
  </si>
  <si>
    <t>Polietylen</t>
  </si>
  <si>
    <t>Winicet czysty</t>
  </si>
  <si>
    <t>Woda destylowana</t>
  </si>
  <si>
    <t>m [g]</t>
  </si>
  <si>
    <t>q/m [nC/g]</t>
  </si>
  <si>
    <t>q/m [mC/kg]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</si>
</sst>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7" formatCode="0.000"/>
  </numFmts>
  <fonts count="3" x14ac:knownFonts="1">
    <font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6835-6F8D-754D-BE04-5C6087FEC6BE}">
  <dimension ref="A1:F28"/>
  <sheetViews>
    <sheetView tabSelected="1" topLeftCell="A6" workbookViewId="0">
      <selection activeCell="I13" sqref="I13"/>
    </sheetView>
  </sheetViews>
  <sheetFormatPr baseColWidth="10" defaultRowHeight="16" x14ac:dyDescent="0.2"/>
  <cols>
    <col min="5" max="5" width="12.1640625" bestFit="1" customWidth="1"/>
  </cols>
  <sheetData>
    <row r="1" spans="1:6" ht="26" x14ac:dyDescent="0.3">
      <c r="A1" s="2" t="s">
        <v>0</v>
      </c>
    </row>
    <row r="3" spans="1:6" ht="24" x14ac:dyDescent="0.3">
      <c r="A3" s="1" t="s">
        <v>1</v>
      </c>
      <c r="E3">
        <f>13.25*10^-9</f>
        <v>1.3250000000000001E-8</v>
      </c>
      <c r="F3" t="s">
        <v>2</v>
      </c>
    </row>
    <row r="4" spans="1:6" x14ac:dyDescent="0.2">
      <c r="E4">
        <v>13.25</v>
      </c>
      <c r="F4" t="s">
        <v>3</v>
      </c>
    </row>
    <row r="7" spans="1:6" ht="24" x14ac:dyDescent="0.3">
      <c r="A7" s="1" t="s">
        <v>4</v>
      </c>
    </row>
    <row r="8" spans="1:6" x14ac:dyDescent="0.2">
      <c r="A8" t="s">
        <v>5</v>
      </c>
      <c r="B8" t="s">
        <v>8</v>
      </c>
      <c r="C8" t="s">
        <v>9</v>
      </c>
    </row>
    <row r="9" spans="1:6" x14ac:dyDescent="0.2">
      <c r="A9" t="s">
        <v>6</v>
      </c>
      <c r="B9">
        <v>1.04</v>
      </c>
      <c r="C9" s="5">
        <f>B9*$E$4</f>
        <v>13.780000000000001</v>
      </c>
    </row>
    <row r="10" spans="1:6" x14ac:dyDescent="0.2">
      <c r="A10" t="s">
        <v>7</v>
      </c>
      <c r="B10">
        <v>-3.15</v>
      </c>
      <c r="C10" s="5">
        <f>B10*$E$4</f>
        <v>-41.737499999999997</v>
      </c>
    </row>
    <row r="13" spans="1:6" ht="24" x14ac:dyDescent="0.3">
      <c r="A13" s="1" t="s">
        <v>10</v>
      </c>
    </row>
    <row r="14" spans="1:6" x14ac:dyDescent="0.2">
      <c r="A14" t="s">
        <v>11</v>
      </c>
      <c r="B14">
        <v>10</v>
      </c>
      <c r="C14" t="s">
        <v>12</v>
      </c>
    </row>
    <row r="16" spans="1:6" x14ac:dyDescent="0.2">
      <c r="A16" t="s">
        <v>13</v>
      </c>
      <c r="B16" t="s">
        <v>14</v>
      </c>
      <c r="C16" t="s">
        <v>8</v>
      </c>
      <c r="D16" t="s">
        <v>9</v>
      </c>
    </row>
    <row r="17" spans="1:6" x14ac:dyDescent="0.2">
      <c r="A17">
        <v>1</v>
      </c>
      <c r="B17" t="s">
        <v>15</v>
      </c>
      <c r="C17">
        <v>0</v>
      </c>
      <c r="D17">
        <f>C17*$E$4</f>
        <v>0</v>
      </c>
    </row>
    <row r="18" spans="1:6" x14ac:dyDescent="0.2">
      <c r="A18">
        <v>2</v>
      </c>
      <c r="B18" t="s">
        <v>16</v>
      </c>
      <c r="C18">
        <v>-0.9</v>
      </c>
      <c r="D18" s="3">
        <f t="shared" ref="D18:D20" si="0">C18*$E$4</f>
        <v>-11.925000000000001</v>
      </c>
    </row>
    <row r="19" spans="1:6" x14ac:dyDescent="0.2">
      <c r="A19">
        <v>3</v>
      </c>
      <c r="B19" t="s">
        <v>17</v>
      </c>
      <c r="C19">
        <v>0.7</v>
      </c>
      <c r="D19" s="3">
        <f t="shared" si="0"/>
        <v>9.2749999999999986</v>
      </c>
    </row>
    <row r="20" spans="1:6" x14ac:dyDescent="0.2">
      <c r="A20">
        <v>4</v>
      </c>
      <c r="B20" t="s">
        <v>18</v>
      </c>
      <c r="C20">
        <v>0.6</v>
      </c>
      <c r="D20" s="3">
        <f t="shared" si="0"/>
        <v>7.9499999999999993</v>
      </c>
    </row>
    <row r="23" spans="1:6" ht="24" x14ac:dyDescent="0.3">
      <c r="A23" s="1" t="s">
        <v>19</v>
      </c>
    </row>
    <row r="25" spans="1:6" x14ac:dyDescent="0.2">
      <c r="A25" t="s">
        <v>5</v>
      </c>
      <c r="B25" t="s">
        <v>23</v>
      </c>
      <c r="C25" t="s">
        <v>8</v>
      </c>
      <c r="D25" t="s">
        <v>9</v>
      </c>
      <c r="E25" t="s">
        <v>24</v>
      </c>
      <c r="F25" t="s">
        <v>25</v>
      </c>
    </row>
    <row r="26" spans="1:6" x14ac:dyDescent="0.2">
      <c r="A26" t="s">
        <v>20</v>
      </c>
      <c r="B26">
        <v>17.2</v>
      </c>
      <c r="C26">
        <v>-1.29</v>
      </c>
      <c r="D26" s="3">
        <f>C26*$E$4</f>
        <v>-17.092500000000001</v>
      </c>
      <c r="E26" s="7">
        <f>D26/B26</f>
        <v>-0.99375000000000013</v>
      </c>
      <c r="F26" s="4">
        <f>E26*1000</f>
        <v>-993.75000000000011</v>
      </c>
    </row>
    <row r="27" spans="1:6" x14ac:dyDescent="0.2">
      <c r="A27" t="s">
        <v>21</v>
      </c>
      <c r="B27">
        <v>18.600000000000001</v>
      </c>
      <c r="C27" s="5">
        <v>-0.3</v>
      </c>
      <c r="D27" s="5">
        <f t="shared" ref="D27:D28" si="1">C27*$E$4</f>
        <v>-3.9749999999999996</v>
      </c>
      <c r="E27" s="7">
        <f t="shared" ref="E27:E28" si="2">D27/B27</f>
        <v>-0.21370967741935482</v>
      </c>
      <c r="F27" s="4">
        <f t="shared" ref="F27:F28" si="3">E27*1000</f>
        <v>-213.70967741935482</v>
      </c>
    </row>
    <row r="28" spans="1:6" x14ac:dyDescent="0.2">
      <c r="A28" t="s">
        <v>22</v>
      </c>
      <c r="B28">
        <v>28.2</v>
      </c>
      <c r="C28">
        <v>0.19</v>
      </c>
      <c r="D28" s="5">
        <f t="shared" si="1"/>
        <v>2.5175000000000001</v>
      </c>
      <c r="E28" s="6">
        <f t="shared" si="2"/>
        <v>8.9273049645390082E-2</v>
      </c>
      <c r="F28" s="3">
        <f t="shared" si="3"/>
        <v>89.273049645390088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 (245365)</dc:creator>
  <cp:lastModifiedBy>Kacper Borucki (245365)</cp:lastModifiedBy>
  <dcterms:created xsi:type="dcterms:W3CDTF">2021-12-18T11:36:17Z</dcterms:created>
  <dcterms:modified xsi:type="dcterms:W3CDTF">2021-12-18T16:40:48Z</dcterms:modified>
</cp:coreProperties>
</file>