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echnikawroclawska-my.sharepoint.com/personal/245365_student_pwr_edu_pl/Documents/Studia/Urządzenia elektryczne 2/Ćwiczenie 3/"/>
    </mc:Choice>
  </mc:AlternateContent>
  <xr:revisionPtr revIDLastSave="159" documentId="8_{A9C22488-6DD2-4F53-95E4-4F738A2775BC}" xr6:coauthVersionLast="45" xr6:coauthVersionMax="45" xr10:uidLastSave="{AA5AB583-BED7-4ACF-85DC-FBFBD210D06F}"/>
  <bookViews>
    <workbookView xWindow="19425" yWindow="1395" windowWidth="13815" windowHeight="11385" xr2:uid="{5EC85A3A-E2B5-47C5-9EC7-5E282F2EF19F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3" i="1" l="1"/>
  <c r="U12" i="1"/>
  <c r="U11" i="1"/>
  <c r="U10" i="1"/>
  <c r="U9" i="1"/>
  <c r="U8" i="1"/>
  <c r="U7" i="1"/>
  <c r="N16" i="1"/>
  <c r="N15" i="1"/>
  <c r="N14" i="1"/>
  <c r="N13" i="1"/>
  <c r="N12" i="1"/>
  <c r="N11" i="1"/>
  <c r="N10" i="1"/>
  <c r="N9" i="1"/>
  <c r="N8" i="1"/>
  <c r="N7" i="1"/>
  <c r="G8" i="1"/>
  <c r="G9" i="1"/>
  <c r="G10" i="1"/>
  <c r="G11" i="1"/>
  <c r="G12" i="1"/>
  <c r="G13" i="1"/>
  <c r="G14" i="1"/>
  <c r="G15" i="1"/>
  <c r="G16" i="1"/>
  <c r="G7" i="1"/>
  <c r="F2" i="1"/>
  <c r="F9" i="1" s="1"/>
  <c r="M13" i="1" l="1"/>
  <c r="T10" i="1"/>
  <c r="T8" i="1"/>
  <c r="F16" i="1"/>
  <c r="M11" i="1"/>
  <c r="F12" i="1"/>
  <c r="M9" i="1"/>
  <c r="F8" i="1"/>
  <c r="M7" i="1"/>
  <c r="M15" i="1"/>
  <c r="T12" i="1"/>
  <c r="F15" i="1"/>
  <c r="F11" i="1"/>
  <c r="F7" i="1"/>
  <c r="F14" i="1"/>
  <c r="F10" i="1"/>
  <c r="M8" i="1"/>
  <c r="M10" i="1"/>
  <c r="M12" i="1"/>
  <c r="M14" i="1"/>
  <c r="M16" i="1"/>
  <c r="T7" i="1"/>
  <c r="T9" i="1"/>
  <c r="T11" i="1"/>
  <c r="T13" i="1"/>
  <c r="F13" i="1"/>
</calcChain>
</file>

<file path=xl/sharedStrings.xml><?xml version="1.0" encoding="utf-8"?>
<sst xmlns="http://schemas.openxmlformats.org/spreadsheetml/2006/main" count="66" uniqueCount="18">
  <si>
    <t>R bocznika:</t>
  </si>
  <si>
    <t>Om</t>
  </si>
  <si>
    <t>Lp.</t>
  </si>
  <si>
    <t>U</t>
  </si>
  <si>
    <t>I</t>
  </si>
  <si>
    <t>Uosc1</t>
  </si>
  <si>
    <t>Uosc2</t>
  </si>
  <si>
    <t>R</t>
  </si>
  <si>
    <t>Dzielnik</t>
  </si>
  <si>
    <t>l=1mm</t>
  </si>
  <si>
    <t>ohm</t>
  </si>
  <si>
    <t>mV</t>
  </si>
  <si>
    <t>V</t>
  </si>
  <si>
    <t>A</t>
  </si>
  <si>
    <t>-</t>
  </si>
  <si>
    <t>U=160V</t>
  </si>
  <si>
    <t>l=3mm</t>
  </si>
  <si>
    <t>l=5mm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</si>
</sst>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61286089238846"/>
          <c:y val="0.1111111111111111"/>
          <c:w val="0.86872047244094486"/>
          <c:h val="0.69685239345081862"/>
        </c:manualLayout>
      </c:layout>
      <c:scatterChart>
        <c:scatterStyle val="smoothMarker"/>
        <c:varyColors val="0"/>
        <c:ser>
          <c:idx val="0"/>
          <c:order val="0"/>
          <c:tx>
            <c:v>l=1mm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Arkusz1!$G$7:$G$16</c:f>
              <c:numCache>
                <c:formatCode>General</c:formatCode>
                <c:ptCount val="10"/>
                <c:pt idx="0">
                  <c:v>2.36</c:v>
                </c:pt>
                <c:pt idx="1">
                  <c:v>2.68</c:v>
                </c:pt>
                <c:pt idx="2">
                  <c:v>1.88</c:v>
                </c:pt>
                <c:pt idx="3">
                  <c:v>1.7999999999999998</c:v>
                </c:pt>
                <c:pt idx="4">
                  <c:v>1.7199999999999998</c:v>
                </c:pt>
                <c:pt idx="5">
                  <c:v>1.1599999999999999</c:v>
                </c:pt>
                <c:pt idx="6">
                  <c:v>0.91999999999999993</c:v>
                </c:pt>
                <c:pt idx="7">
                  <c:v>0.84</c:v>
                </c:pt>
                <c:pt idx="8">
                  <c:v>0.79999999999999993</c:v>
                </c:pt>
                <c:pt idx="9">
                  <c:v>0.71999999999999986</c:v>
                </c:pt>
              </c:numCache>
            </c:numRef>
          </c:xVal>
          <c:yVal>
            <c:numRef>
              <c:f>Arkusz1!$F$7:$F$16</c:f>
              <c:numCache>
                <c:formatCode>General</c:formatCode>
                <c:ptCount val="10"/>
                <c:pt idx="0">
                  <c:v>40</c:v>
                </c:pt>
                <c:pt idx="1">
                  <c:v>39.200000000000003</c:v>
                </c:pt>
                <c:pt idx="2">
                  <c:v>42.4</c:v>
                </c:pt>
                <c:pt idx="3">
                  <c:v>42.4</c:v>
                </c:pt>
                <c:pt idx="4">
                  <c:v>41.6</c:v>
                </c:pt>
                <c:pt idx="5">
                  <c:v>44</c:v>
                </c:pt>
                <c:pt idx="6">
                  <c:v>47.2</c:v>
                </c:pt>
                <c:pt idx="7">
                  <c:v>45.6</c:v>
                </c:pt>
                <c:pt idx="8">
                  <c:v>48</c:v>
                </c:pt>
                <c:pt idx="9">
                  <c:v>49.6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D3-447A-A5A5-1F69DC662DBF}"/>
            </c:ext>
          </c:extLst>
        </c:ser>
        <c:ser>
          <c:idx val="1"/>
          <c:order val="1"/>
          <c:tx>
            <c:v>l=3mm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Arkusz1!$N$7:$N$16</c:f>
              <c:numCache>
                <c:formatCode>General</c:formatCode>
                <c:ptCount val="10"/>
                <c:pt idx="0">
                  <c:v>2.8399999999999994</c:v>
                </c:pt>
                <c:pt idx="1">
                  <c:v>2.36</c:v>
                </c:pt>
                <c:pt idx="2">
                  <c:v>1.5599999999999998</c:v>
                </c:pt>
                <c:pt idx="3">
                  <c:v>1.4399999999999997</c:v>
                </c:pt>
                <c:pt idx="4">
                  <c:v>0.91999999999999993</c:v>
                </c:pt>
                <c:pt idx="5">
                  <c:v>0.68</c:v>
                </c:pt>
                <c:pt idx="6">
                  <c:v>0.64</c:v>
                </c:pt>
                <c:pt idx="7">
                  <c:v>0.55999999999999994</c:v>
                </c:pt>
                <c:pt idx="8">
                  <c:v>0.6</c:v>
                </c:pt>
                <c:pt idx="9">
                  <c:v>0.6</c:v>
                </c:pt>
              </c:numCache>
            </c:numRef>
          </c:xVal>
          <c:yVal>
            <c:numRef>
              <c:f>Arkusz1!$M$7:$M$16</c:f>
              <c:numCache>
                <c:formatCode>General</c:formatCode>
                <c:ptCount val="10"/>
                <c:pt idx="0">
                  <c:v>52</c:v>
                </c:pt>
                <c:pt idx="1">
                  <c:v>51.2</c:v>
                </c:pt>
                <c:pt idx="2">
                  <c:v>55.2</c:v>
                </c:pt>
                <c:pt idx="3">
                  <c:v>55.2</c:v>
                </c:pt>
                <c:pt idx="4">
                  <c:v>63.2</c:v>
                </c:pt>
                <c:pt idx="5">
                  <c:v>72</c:v>
                </c:pt>
                <c:pt idx="6">
                  <c:v>75.2</c:v>
                </c:pt>
                <c:pt idx="7">
                  <c:v>80</c:v>
                </c:pt>
                <c:pt idx="8">
                  <c:v>81.599999999999994</c:v>
                </c:pt>
                <c:pt idx="9">
                  <c:v>81.599999999999994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D3-447A-A5A5-1F69DC662DBF}"/>
            </c:ext>
          </c:extLst>
        </c:ser>
        <c:ser>
          <c:idx val="2"/>
          <c:order val="2"/>
          <c:tx>
            <c:v>l=5mm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Arkusz1!$U$7:$U$13</c:f>
              <c:numCache>
                <c:formatCode>General</c:formatCode>
                <c:ptCount val="7"/>
                <c:pt idx="0">
                  <c:v>2.8000000000000003</c:v>
                </c:pt>
                <c:pt idx="1">
                  <c:v>2.1599999999999997</c:v>
                </c:pt>
                <c:pt idx="2">
                  <c:v>1.4000000000000001</c:v>
                </c:pt>
                <c:pt idx="3">
                  <c:v>1.28</c:v>
                </c:pt>
                <c:pt idx="4">
                  <c:v>1.24</c:v>
                </c:pt>
                <c:pt idx="5">
                  <c:v>0.7599999999999999</c:v>
                </c:pt>
                <c:pt idx="6">
                  <c:v>0.6</c:v>
                </c:pt>
              </c:numCache>
            </c:numRef>
          </c:xVal>
          <c:yVal>
            <c:numRef>
              <c:f>Arkusz1!$T$7:$T$13</c:f>
              <c:numCache>
                <c:formatCode>General</c:formatCode>
                <c:ptCount val="7"/>
                <c:pt idx="0">
                  <c:v>57.6</c:v>
                </c:pt>
                <c:pt idx="1">
                  <c:v>59.2</c:v>
                </c:pt>
                <c:pt idx="2">
                  <c:v>65.599999999999994</c:v>
                </c:pt>
                <c:pt idx="3">
                  <c:v>68.8</c:v>
                </c:pt>
                <c:pt idx="4">
                  <c:v>69.599999999999994</c:v>
                </c:pt>
                <c:pt idx="5">
                  <c:v>92</c:v>
                </c:pt>
                <c:pt idx="6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D3-447A-A5A5-1F69DC662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634927"/>
        <c:axId val="918224591"/>
      </c:scatterChart>
      <c:valAx>
        <c:axId val="92063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 [A]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94581676509186352"/>
              <c:y val="0.856316960379952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224591"/>
        <c:crosses val="autoZero"/>
        <c:crossBetween val="midCat"/>
      </c:valAx>
      <c:valAx>
        <c:axId val="9182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ua [V]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1"/>
              <c:y val="4.72528433945756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634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12</xdr:col>
      <xdr:colOff>0</xdr:colOff>
      <xdr:row>40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2C61D8E-EC8E-4BAD-8057-9000AC122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84C7-7B82-4158-A0CA-D7A8ADEE247E}">
  <dimension ref="B2:U17"/>
  <sheetViews>
    <sheetView tabSelected="1" workbookViewId="0">
      <selection activeCell="R7" sqref="R7:U17"/>
    </sheetView>
  </sheetViews>
  <sheetFormatPr defaultRowHeight="15" x14ac:dyDescent="0.25"/>
  <sheetData>
    <row r="2" spans="2:21" x14ac:dyDescent="0.25">
      <c r="B2" t="s">
        <v>0</v>
      </c>
      <c r="C2">
        <v>0.1</v>
      </c>
      <c r="D2" t="s">
        <v>1</v>
      </c>
      <c r="E2" t="s">
        <v>8</v>
      </c>
      <c r="F2">
        <f>1/100</f>
        <v>0.01</v>
      </c>
    </row>
    <row r="4" spans="2:21" x14ac:dyDescent="0.25">
      <c r="B4" t="s">
        <v>9</v>
      </c>
      <c r="C4" t="s">
        <v>15</v>
      </c>
      <c r="I4" t="s">
        <v>16</v>
      </c>
      <c r="J4" t="s">
        <v>15</v>
      </c>
      <c r="P4" t="s">
        <v>17</v>
      </c>
      <c r="Q4" t="s">
        <v>15</v>
      </c>
    </row>
    <row r="5" spans="2:21" x14ac:dyDescent="0.25">
      <c r="B5" s="1" t="s">
        <v>2</v>
      </c>
      <c r="C5" t="s">
        <v>7</v>
      </c>
      <c r="D5" t="s">
        <v>5</v>
      </c>
      <c r="E5" t="s">
        <v>6</v>
      </c>
      <c r="F5" t="s">
        <v>3</v>
      </c>
      <c r="G5" t="s">
        <v>4</v>
      </c>
      <c r="I5" s="1" t="s">
        <v>2</v>
      </c>
      <c r="J5" t="s">
        <v>7</v>
      </c>
      <c r="K5" t="s">
        <v>5</v>
      </c>
      <c r="L5" t="s">
        <v>6</v>
      </c>
      <c r="M5" t="s">
        <v>3</v>
      </c>
      <c r="N5" t="s">
        <v>4</v>
      </c>
      <c r="P5" s="1" t="s">
        <v>2</v>
      </c>
      <c r="Q5" t="s">
        <v>7</v>
      </c>
      <c r="R5" t="s">
        <v>5</v>
      </c>
      <c r="S5" t="s">
        <v>6</v>
      </c>
      <c r="T5" t="s">
        <v>3</v>
      </c>
      <c r="U5" t="s">
        <v>4</v>
      </c>
    </row>
    <row r="6" spans="2:21" x14ac:dyDescent="0.25">
      <c r="B6" s="1"/>
      <c r="C6" t="s">
        <v>10</v>
      </c>
      <c r="D6" t="s">
        <v>11</v>
      </c>
      <c r="E6" t="s">
        <v>11</v>
      </c>
      <c r="F6" t="s">
        <v>12</v>
      </c>
      <c r="G6" t="s">
        <v>13</v>
      </c>
      <c r="I6" s="1"/>
      <c r="J6" t="s">
        <v>10</v>
      </c>
      <c r="K6" t="s">
        <v>11</v>
      </c>
      <c r="L6" t="s">
        <v>11</v>
      </c>
      <c r="M6" t="s">
        <v>12</v>
      </c>
      <c r="N6" t="s">
        <v>13</v>
      </c>
      <c r="P6" s="1"/>
      <c r="Q6" t="s">
        <v>10</v>
      </c>
      <c r="R6" t="s">
        <v>11</v>
      </c>
      <c r="S6" t="s">
        <v>11</v>
      </c>
      <c r="T6" t="s">
        <v>12</v>
      </c>
      <c r="U6" t="s">
        <v>13</v>
      </c>
    </row>
    <row r="7" spans="2:21" x14ac:dyDescent="0.25">
      <c r="B7">
        <v>1</v>
      </c>
      <c r="C7">
        <v>17.3</v>
      </c>
      <c r="D7">
        <v>400</v>
      </c>
      <c r="E7">
        <v>-236</v>
      </c>
      <c r="F7">
        <f>D7/$F$2/1000</f>
        <v>40</v>
      </c>
      <c r="G7">
        <f>ABS(E7/1000/$C$2)</f>
        <v>2.36</v>
      </c>
      <c r="I7">
        <v>1</v>
      </c>
      <c r="J7">
        <v>17.3</v>
      </c>
      <c r="K7">
        <v>520</v>
      </c>
      <c r="L7">
        <v>-284</v>
      </c>
      <c r="M7">
        <f>K7/$F$2/1000</f>
        <v>52</v>
      </c>
      <c r="N7">
        <f>ABS(L7/1000/$C$2)</f>
        <v>2.8399999999999994</v>
      </c>
      <c r="P7">
        <v>1</v>
      </c>
      <c r="Q7">
        <v>17.3</v>
      </c>
      <c r="R7">
        <v>576</v>
      </c>
      <c r="S7">
        <v>-280</v>
      </c>
      <c r="T7">
        <f>R7/$F$2/1000</f>
        <v>57.6</v>
      </c>
      <c r="U7">
        <f>ABS(S7/1000/$C$2)</f>
        <v>2.8000000000000003</v>
      </c>
    </row>
    <row r="8" spans="2:21" x14ac:dyDescent="0.25">
      <c r="B8">
        <v>2</v>
      </c>
      <c r="C8">
        <v>22.8</v>
      </c>
      <c r="D8">
        <v>392</v>
      </c>
      <c r="E8">
        <v>-268</v>
      </c>
      <c r="F8">
        <f t="shared" ref="F8:F17" si="0">D8/$F$2/1000</f>
        <v>39.200000000000003</v>
      </c>
      <c r="G8">
        <f t="shared" ref="G8:G16" si="1">ABS(E8/1000/$C$2)</f>
        <v>2.68</v>
      </c>
      <c r="I8">
        <v>2</v>
      </c>
      <c r="J8">
        <v>22.8</v>
      </c>
      <c r="K8">
        <v>512</v>
      </c>
      <c r="L8">
        <v>-236</v>
      </c>
      <c r="M8">
        <f t="shared" ref="M8:M17" si="2">K8/$F$2/1000</f>
        <v>51.2</v>
      </c>
      <c r="N8">
        <f t="shared" ref="N8:N16" si="3">ABS(L8/1000/$C$2)</f>
        <v>2.36</v>
      </c>
      <c r="P8">
        <v>2</v>
      </c>
      <c r="Q8">
        <v>22.8</v>
      </c>
      <c r="R8">
        <v>592</v>
      </c>
      <c r="S8">
        <v>-216</v>
      </c>
      <c r="T8">
        <f t="shared" ref="T8:T17" si="4">R8/$F$2/1000</f>
        <v>59.2</v>
      </c>
      <c r="U8">
        <f t="shared" ref="U8:U16" si="5">ABS(S8/1000/$C$2)</f>
        <v>2.1599999999999997</v>
      </c>
    </row>
    <row r="9" spans="2:21" x14ac:dyDescent="0.25">
      <c r="B9">
        <v>3</v>
      </c>
      <c r="C9">
        <v>33.299999999999997</v>
      </c>
      <c r="D9">
        <v>424</v>
      </c>
      <c r="E9">
        <v>-188</v>
      </c>
      <c r="F9">
        <f t="shared" si="0"/>
        <v>42.4</v>
      </c>
      <c r="G9">
        <f t="shared" si="1"/>
        <v>1.88</v>
      </c>
      <c r="I9">
        <v>3</v>
      </c>
      <c r="J9">
        <v>33.299999999999997</v>
      </c>
      <c r="K9">
        <v>552</v>
      </c>
      <c r="L9">
        <v>-156</v>
      </c>
      <c r="M9">
        <f t="shared" si="2"/>
        <v>55.2</v>
      </c>
      <c r="N9">
        <f t="shared" si="3"/>
        <v>1.5599999999999998</v>
      </c>
      <c r="P9">
        <v>3</v>
      </c>
      <c r="Q9">
        <v>33.299999999999997</v>
      </c>
      <c r="R9">
        <v>656</v>
      </c>
      <c r="S9">
        <v>-140</v>
      </c>
      <c r="T9">
        <f t="shared" si="4"/>
        <v>65.599999999999994</v>
      </c>
      <c r="U9">
        <f t="shared" si="5"/>
        <v>1.4000000000000001</v>
      </c>
    </row>
    <row r="10" spans="2:21" x14ac:dyDescent="0.25">
      <c r="B10">
        <v>4</v>
      </c>
      <c r="C10">
        <v>33.700000000000003</v>
      </c>
      <c r="D10">
        <v>424</v>
      </c>
      <c r="E10">
        <v>-180</v>
      </c>
      <c r="F10">
        <f t="shared" si="0"/>
        <v>42.4</v>
      </c>
      <c r="G10">
        <f t="shared" si="1"/>
        <v>1.7999999999999998</v>
      </c>
      <c r="I10">
        <v>4</v>
      </c>
      <c r="J10">
        <v>33.700000000000003</v>
      </c>
      <c r="K10">
        <v>552</v>
      </c>
      <c r="L10">
        <v>-144</v>
      </c>
      <c r="M10">
        <f t="shared" si="2"/>
        <v>55.2</v>
      </c>
      <c r="N10">
        <f t="shared" si="3"/>
        <v>1.4399999999999997</v>
      </c>
      <c r="P10">
        <v>4</v>
      </c>
      <c r="Q10">
        <v>33.700000000000003</v>
      </c>
      <c r="R10">
        <v>688</v>
      </c>
      <c r="S10">
        <v>-128</v>
      </c>
      <c r="T10">
        <f t="shared" si="4"/>
        <v>68.8</v>
      </c>
      <c r="U10">
        <f t="shared" si="5"/>
        <v>1.28</v>
      </c>
    </row>
    <row r="11" spans="2:21" x14ac:dyDescent="0.25">
      <c r="B11">
        <v>5</v>
      </c>
      <c r="C11">
        <v>35.200000000000003</v>
      </c>
      <c r="D11">
        <v>416</v>
      </c>
      <c r="E11">
        <v>-172</v>
      </c>
      <c r="F11">
        <f t="shared" si="0"/>
        <v>41.6</v>
      </c>
      <c r="G11">
        <f t="shared" si="1"/>
        <v>1.7199999999999998</v>
      </c>
      <c r="I11">
        <v>5</v>
      </c>
      <c r="J11">
        <v>35.200000000000003</v>
      </c>
      <c r="K11">
        <v>632</v>
      </c>
      <c r="L11">
        <v>-92</v>
      </c>
      <c r="M11">
        <f t="shared" si="2"/>
        <v>63.2</v>
      </c>
      <c r="N11">
        <f t="shared" si="3"/>
        <v>0.91999999999999993</v>
      </c>
      <c r="P11">
        <v>5</v>
      </c>
      <c r="Q11">
        <v>35.200000000000003</v>
      </c>
      <c r="R11">
        <v>696</v>
      </c>
      <c r="S11">
        <v>-124</v>
      </c>
      <c r="T11">
        <f t="shared" si="4"/>
        <v>69.599999999999994</v>
      </c>
      <c r="U11">
        <f t="shared" si="5"/>
        <v>1.24</v>
      </c>
    </row>
    <row r="12" spans="2:21" x14ac:dyDescent="0.25">
      <c r="B12">
        <v>6</v>
      </c>
      <c r="C12">
        <v>52.6</v>
      </c>
      <c r="D12">
        <v>440</v>
      </c>
      <c r="E12">
        <v>-116</v>
      </c>
      <c r="F12">
        <f t="shared" si="0"/>
        <v>44</v>
      </c>
      <c r="G12">
        <f t="shared" si="1"/>
        <v>1.1599999999999999</v>
      </c>
      <c r="I12">
        <v>6</v>
      </c>
      <c r="J12">
        <v>52.6</v>
      </c>
      <c r="K12">
        <v>720</v>
      </c>
      <c r="L12">
        <v>-68</v>
      </c>
      <c r="M12">
        <f t="shared" si="2"/>
        <v>72</v>
      </c>
      <c r="N12">
        <f t="shared" si="3"/>
        <v>0.68</v>
      </c>
      <c r="P12">
        <v>6</v>
      </c>
      <c r="Q12">
        <v>52.6</v>
      </c>
      <c r="R12">
        <v>920</v>
      </c>
      <c r="S12">
        <v>-76</v>
      </c>
      <c r="T12">
        <f t="shared" si="4"/>
        <v>92</v>
      </c>
      <c r="U12">
        <f t="shared" si="5"/>
        <v>0.7599999999999999</v>
      </c>
    </row>
    <row r="13" spans="2:21" x14ac:dyDescent="0.25">
      <c r="B13">
        <v>7</v>
      </c>
      <c r="C13">
        <v>64.3</v>
      </c>
      <c r="D13">
        <v>472</v>
      </c>
      <c r="E13">
        <v>-92</v>
      </c>
      <c r="F13">
        <f t="shared" si="0"/>
        <v>47.2</v>
      </c>
      <c r="G13">
        <f t="shared" si="1"/>
        <v>0.91999999999999993</v>
      </c>
      <c r="I13">
        <v>7</v>
      </c>
      <c r="J13">
        <v>64.3</v>
      </c>
      <c r="K13">
        <v>752</v>
      </c>
      <c r="L13">
        <v>-64</v>
      </c>
      <c r="M13">
        <f t="shared" si="2"/>
        <v>75.2</v>
      </c>
      <c r="N13">
        <f t="shared" si="3"/>
        <v>0.64</v>
      </c>
      <c r="P13">
        <v>7</v>
      </c>
      <c r="Q13">
        <v>64.3</v>
      </c>
      <c r="R13">
        <v>1000</v>
      </c>
      <c r="S13">
        <v>-60</v>
      </c>
      <c r="T13">
        <f t="shared" si="4"/>
        <v>100</v>
      </c>
      <c r="U13">
        <f t="shared" si="5"/>
        <v>0.6</v>
      </c>
    </row>
    <row r="14" spans="2:21" x14ac:dyDescent="0.25">
      <c r="B14">
        <v>8</v>
      </c>
      <c r="C14">
        <v>69</v>
      </c>
      <c r="D14">
        <v>456</v>
      </c>
      <c r="E14">
        <v>-84</v>
      </c>
      <c r="F14">
        <f t="shared" si="0"/>
        <v>45.6</v>
      </c>
      <c r="G14">
        <f t="shared" si="1"/>
        <v>0.84</v>
      </c>
      <c r="I14">
        <v>8</v>
      </c>
      <c r="J14">
        <v>69</v>
      </c>
      <c r="K14">
        <v>800</v>
      </c>
      <c r="L14">
        <v>-56</v>
      </c>
      <c r="M14">
        <f t="shared" si="2"/>
        <v>80</v>
      </c>
      <c r="N14">
        <f t="shared" si="3"/>
        <v>0.55999999999999994</v>
      </c>
      <c r="P14">
        <v>8</v>
      </c>
      <c r="Q14">
        <v>69</v>
      </c>
      <c r="R14" t="s">
        <v>14</v>
      </c>
      <c r="S14" t="s">
        <v>14</v>
      </c>
      <c r="T14" t="s">
        <v>14</v>
      </c>
      <c r="U14" t="s">
        <v>14</v>
      </c>
    </row>
    <row r="15" spans="2:21" x14ac:dyDescent="0.25">
      <c r="B15">
        <v>9</v>
      </c>
      <c r="C15">
        <v>70</v>
      </c>
      <c r="D15">
        <v>480</v>
      </c>
      <c r="E15">
        <v>-80</v>
      </c>
      <c r="F15">
        <f t="shared" si="0"/>
        <v>48</v>
      </c>
      <c r="G15">
        <f t="shared" si="1"/>
        <v>0.79999999999999993</v>
      </c>
      <c r="I15">
        <v>9</v>
      </c>
      <c r="J15">
        <v>70</v>
      </c>
      <c r="K15">
        <v>816</v>
      </c>
      <c r="L15">
        <v>-60</v>
      </c>
      <c r="M15">
        <f t="shared" si="2"/>
        <v>81.599999999999994</v>
      </c>
      <c r="N15">
        <f t="shared" si="3"/>
        <v>0.6</v>
      </c>
      <c r="P15">
        <v>9</v>
      </c>
      <c r="Q15">
        <v>70</v>
      </c>
      <c r="R15" t="s">
        <v>14</v>
      </c>
      <c r="S15" t="s">
        <v>14</v>
      </c>
      <c r="T15" t="s">
        <v>14</v>
      </c>
      <c r="U15" t="s">
        <v>14</v>
      </c>
    </row>
    <row r="16" spans="2:21" x14ac:dyDescent="0.25">
      <c r="B16">
        <v>10</v>
      </c>
      <c r="C16">
        <v>71</v>
      </c>
      <c r="D16">
        <v>496</v>
      </c>
      <c r="E16">
        <v>-72</v>
      </c>
      <c r="F16">
        <f t="shared" si="0"/>
        <v>49.6</v>
      </c>
      <c r="G16">
        <f t="shared" si="1"/>
        <v>0.71999999999999986</v>
      </c>
      <c r="I16">
        <v>10</v>
      </c>
      <c r="J16">
        <v>71</v>
      </c>
      <c r="K16">
        <v>816</v>
      </c>
      <c r="L16">
        <v>-60</v>
      </c>
      <c r="M16">
        <f t="shared" si="2"/>
        <v>81.599999999999994</v>
      </c>
      <c r="N16">
        <f t="shared" si="3"/>
        <v>0.6</v>
      </c>
      <c r="P16">
        <v>10</v>
      </c>
      <c r="Q16">
        <v>71</v>
      </c>
      <c r="R16" t="s">
        <v>14</v>
      </c>
      <c r="S16" t="s">
        <v>14</v>
      </c>
      <c r="T16" t="s">
        <v>14</v>
      </c>
      <c r="U16" t="s">
        <v>14</v>
      </c>
    </row>
    <row r="17" spans="2:21" x14ac:dyDescent="0.25">
      <c r="B17">
        <v>11</v>
      </c>
      <c r="C17">
        <v>205</v>
      </c>
      <c r="D17" t="s">
        <v>14</v>
      </c>
      <c r="E17" t="s">
        <v>14</v>
      </c>
      <c r="F17" t="s">
        <v>14</v>
      </c>
      <c r="G17" t="s">
        <v>14</v>
      </c>
      <c r="I17">
        <v>11</v>
      </c>
      <c r="J17">
        <v>205</v>
      </c>
      <c r="K17" t="s">
        <v>14</v>
      </c>
      <c r="L17" t="s">
        <v>14</v>
      </c>
      <c r="M17" t="s">
        <v>14</v>
      </c>
      <c r="N17" t="s">
        <v>14</v>
      </c>
      <c r="P17">
        <v>11</v>
      </c>
      <c r="Q17">
        <v>205</v>
      </c>
      <c r="R17" t="s">
        <v>14</v>
      </c>
      <c r="S17" t="s">
        <v>14</v>
      </c>
      <c r="T17" t="s">
        <v>14</v>
      </c>
      <c r="U17" t="s">
        <v>14</v>
      </c>
    </row>
  </sheetData>
  <mergeCells count="3">
    <mergeCell ref="B5:B6"/>
    <mergeCell ref="I5:I6"/>
    <mergeCell ref="P5:P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1C32910E3E7645A837B915B27411C0" ma:contentTypeVersion="8" ma:contentTypeDescription="Create a new document." ma:contentTypeScope="" ma:versionID="ae2d7adcdd245ccae5512c4be348b15c">
  <xsd:schema xmlns:xsd="http://www.w3.org/2001/XMLSchema" xmlns:xs="http://www.w3.org/2001/XMLSchema" xmlns:p="http://schemas.microsoft.com/office/2006/metadata/properties" xmlns:ns3="60bc125f-eb64-41fb-a234-ea5e69369081" targetNamespace="http://schemas.microsoft.com/office/2006/metadata/properties" ma:root="true" ma:fieldsID="9246728645d02ee3c13b927d4758b2a4" ns3:_="">
    <xsd:import namespace="60bc125f-eb64-41fb-a234-ea5e6936908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bc125f-eb64-41fb-a234-ea5e693690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A385AED-9395-4612-ABB3-6AE3BBB288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bc125f-eb64-41fb-a234-ea5e693690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5BBB33-9CB2-4C92-A21B-81EA0F8A4E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CF962E-DBE4-471C-94AC-271AA98A90DE}">
  <ds:schemaRefs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elements/1.1/"/>
    <ds:schemaRef ds:uri="60bc125f-eb64-41fb-a234-ea5e69369081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Borucki</dc:creator>
  <cp:lastModifiedBy>Kacper Borucki</cp:lastModifiedBy>
  <dcterms:created xsi:type="dcterms:W3CDTF">2019-10-15T14:32:29Z</dcterms:created>
  <dcterms:modified xsi:type="dcterms:W3CDTF">2019-10-15T15:53:51Z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0x010100021C32910E3E7645A837B915B27411C0</vt:lpwstr>
  </property>
</Properties>
</file>