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AB972B34-CF3C-4422-AD2D-B446AC122FA8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工作表1" sheetId="1" r:id="rId1"/>
    <sheet name="工作表2" sheetId="2" r:id="rId2"/>
    <sheet name="工作表3" sheetId="3" r:id="rId3"/>
  </sheets>
  <calcPr calcId="181029"/>
</workbook>
</file>

<file path=xl/calcChain.xml><?xml version="1.0" encoding="utf-8"?>
<calcChain xmlns="http://schemas.openxmlformats.org/spreadsheetml/2006/main">
  <c r="F20" i="1" l="1"/>
  <c r="F32" i="1"/>
  <c r="F45" i="1"/>
  <c r="F65" i="1"/>
  <c r="F78" i="1"/>
  <c r="F148" i="1"/>
  <c r="F172" i="1"/>
  <c r="F186" i="1"/>
  <c r="F195" i="1"/>
  <c r="F196" i="1" l="1"/>
</calcChain>
</file>

<file path=xl/sharedStrings.xml><?xml version="1.0" encoding="utf-8"?>
<sst xmlns="http://schemas.openxmlformats.org/spreadsheetml/2006/main" count="585" uniqueCount="400">
  <si>
    <t>1單</t>
    <phoneticPr fontId="1" type="noConversion"/>
  </si>
  <si>
    <t>開墨線</t>
  </si>
  <si>
    <t>電燈工程</t>
  </si>
  <si>
    <t>木工</t>
  </si>
  <si>
    <t>門</t>
  </si>
  <si>
    <t>位置</t>
  </si>
  <si>
    <t>單價</t>
  </si>
  <si>
    <t>港幣</t>
  </si>
  <si>
    <t>項目</t>
  </si>
  <si>
    <t>A</t>
  </si>
  <si>
    <t>B</t>
  </si>
  <si>
    <t>C</t>
  </si>
  <si>
    <t>大門</t>
  </si>
  <si>
    <t>E</t>
  </si>
  <si>
    <t>F</t>
  </si>
  <si>
    <t>廚房</t>
  </si>
  <si>
    <t>G</t>
  </si>
  <si>
    <t>雜項</t>
  </si>
  <si>
    <t>合共</t>
  </si>
  <si>
    <t>2個</t>
  </si>
  <si>
    <t>1單</t>
  </si>
  <si>
    <t>面積/尺寸/數量</t>
  </si>
  <si>
    <t>總數</t>
  </si>
  <si>
    <t>附註</t>
    <phoneticPr fontId="1" type="noConversion"/>
  </si>
  <si>
    <t>裝修期間清倒泥頭清垃圾連政府廢物收集費</t>
  </si>
  <si>
    <t>水喉工程</t>
  </si>
  <si>
    <t>泥水工程</t>
  </si>
  <si>
    <t>地址:</t>
  </si>
  <si>
    <t>聯絡:</t>
  </si>
  <si>
    <t>油漆工程</t>
  </si>
  <si>
    <t>洗手盆來去水(英國銅喉) (連工包料)</t>
  </si>
  <si>
    <t>地去水 (連工包料)</t>
  </si>
  <si>
    <t xml:space="preserve">客戶簽署：Eva Wong Architects Ltd.                                                                                    </t>
  </si>
  <si>
    <t xml:space="preserve">日期: </t>
  </si>
  <si>
    <t>EVA WONG ARCHITECTS LTD. 黃小姐</t>
  </si>
  <si>
    <t>2單</t>
  </si>
  <si>
    <t>安裝潔具,拉籃.門頂等</t>
  </si>
  <si>
    <t>全屋</t>
  </si>
  <si>
    <t>主人房</t>
  </si>
  <si>
    <t>飯廳</t>
  </si>
  <si>
    <t>隱藏 TV 電線</t>
  </si>
  <si>
    <t>木地腳線</t>
  </si>
  <si>
    <t>走廊</t>
  </si>
  <si>
    <t>安裝電掣位 (淨人工不包掣面）</t>
  </si>
  <si>
    <t>安裝32A蘇(淨人工不包掣面）</t>
  </si>
  <si>
    <t>安裝13A單蘇(淨人工不包掣面）</t>
  </si>
  <si>
    <t>安裝13A孖蘇(淨人工不包掣面）</t>
  </si>
  <si>
    <t>安裝20A蘇(淨人工不包掣面）</t>
  </si>
  <si>
    <t>1300每個</t>
  </si>
  <si>
    <t>細廁,主廁</t>
  </si>
  <si>
    <t>1000每個</t>
  </si>
  <si>
    <t>細廁</t>
  </si>
  <si>
    <t>做企浴地台</t>
  </si>
  <si>
    <t>主廁</t>
  </si>
  <si>
    <t>工人房</t>
  </si>
  <si>
    <t>D</t>
  </si>
  <si>
    <t>客廳</t>
  </si>
  <si>
    <t>1400/尺</t>
  </si>
  <si>
    <t>石膏板燈槽</t>
  </si>
  <si>
    <t>石膏板天花連結構生口</t>
  </si>
  <si>
    <t>入口</t>
  </si>
  <si>
    <t>1100/尺</t>
  </si>
  <si>
    <t>3200/尺</t>
  </si>
  <si>
    <t>提供及安裝活動10'鋁質假天花連支架</t>
  </si>
  <si>
    <t>冷氣機白色纖維百葉石膏板盒封口</t>
  </si>
  <si>
    <t>75/尺</t>
  </si>
  <si>
    <t>750每個</t>
  </si>
  <si>
    <t>950每個</t>
  </si>
  <si>
    <t>700每個</t>
  </si>
  <si>
    <t>800每個</t>
  </si>
  <si>
    <t>提供燈位</t>
  </si>
  <si>
    <t>600每個</t>
  </si>
  <si>
    <t xml:space="preserve">起沙磚牆 </t>
  </si>
  <si>
    <t>天花</t>
  </si>
  <si>
    <t>110平方尺</t>
  </si>
  <si>
    <t>70/平方尺</t>
  </si>
  <si>
    <t>70平方尺</t>
  </si>
  <si>
    <t>H</t>
  </si>
  <si>
    <t>280/尺</t>
  </si>
  <si>
    <t>3個</t>
  </si>
  <si>
    <t>細廁,主廁,廚房</t>
  </si>
  <si>
    <t>提供煤氣來水(英國銅喉) (連工包料)</t>
  </si>
  <si>
    <t>牆身收口</t>
  </si>
  <si>
    <t>主人房(一百葉)</t>
  </si>
  <si>
    <t>安裝抽氣扇 (淨人工不包料）</t>
  </si>
  <si>
    <t>4500每個</t>
  </si>
  <si>
    <t>I</t>
  </si>
  <si>
    <t>安裝分體冷氣機 (淨人工不包冷氣機）</t>
  </si>
  <si>
    <t>7個</t>
  </si>
  <si>
    <t>73/平方尺</t>
  </si>
  <si>
    <t>企浴來去水(英國銅喉) (連工包料)</t>
  </si>
  <si>
    <t>1個</t>
  </si>
  <si>
    <t>HDMI ,TV, 網位及電話線(淨人工不包掣面 )(包括打頭)</t>
  </si>
  <si>
    <t>改电相加长总线</t>
  </si>
  <si>
    <t xml:space="preserve">                         5) 執漏完成: 5%</t>
  </si>
  <si>
    <t>12500每隻</t>
  </si>
  <si>
    <t>70/平方尺 $500/口</t>
  </si>
  <si>
    <t>1100每個</t>
  </si>
  <si>
    <t>安石吸咀</t>
  </si>
  <si>
    <t>15平方尺</t>
  </si>
  <si>
    <t>12個</t>
  </si>
  <si>
    <t>安裝抽油煙機</t>
  </si>
  <si>
    <t>客房</t>
  </si>
  <si>
    <t xml:space="preserve">大小掩實木門用富美家膠板連富美家膠板框 </t>
  </si>
  <si>
    <t>3500每隻</t>
  </si>
  <si>
    <t>工人廁</t>
  </si>
  <si>
    <t>1隻 (600x2150mm高)</t>
  </si>
  <si>
    <t xml:space="preserve">
白色巴士門</t>
  </si>
  <si>
    <t>55平方尺</t>
  </si>
  <si>
    <t>書房</t>
  </si>
  <si>
    <t xml:space="preserve">1650mm長x 200mm高 x 400mm深 </t>
  </si>
  <si>
    <t>睡房</t>
  </si>
  <si>
    <t xml:space="preserve">客廳 </t>
  </si>
  <si>
    <t>睡房 (一百葉)</t>
  </si>
  <si>
    <t>書房 (1百葉)</t>
  </si>
  <si>
    <t>客房 (1百葉)</t>
  </si>
  <si>
    <t>單趟門用富美家膠板面半空心木連富美家膠板框連木板收口</t>
  </si>
  <si>
    <t xml:space="preserve">單掩門用富美家膠板面半空心木連框 </t>
  </si>
  <si>
    <t>8000每隻</t>
  </si>
  <si>
    <t>細廁                             主廁</t>
  </si>
  <si>
    <t xml:space="preserve">睡房 </t>
  </si>
  <si>
    <t>床架連底下衣櫃(趟門用富美家膠板,內用普通白膠板,內有層板)</t>
  </si>
  <si>
    <t>鋁質板盒封喉</t>
  </si>
  <si>
    <t>1860平方尺</t>
  </si>
  <si>
    <t>245/尺</t>
  </si>
  <si>
    <t>安牆磁磚 (牆磚業主付）</t>
  </si>
  <si>
    <t xml:space="preserve">920mm長x 2520mm高x 600mm深 </t>
  </si>
  <si>
    <t xml:space="preserve">2380mm長x 570mm高x 350mm深 </t>
  </si>
  <si>
    <t>1110mm長x 250mm高 x350mm深</t>
  </si>
  <si>
    <t>3500/尺</t>
  </si>
  <si>
    <t>500mm長x 30mm深 x1795mm高</t>
  </si>
  <si>
    <t>2970mm長 x 2520mm高x 395mm深</t>
  </si>
  <si>
    <t>1500/尺+900</t>
  </si>
  <si>
    <t>3200/尺 +300每隻      玻璃門</t>
  </si>
  <si>
    <t>1200mm長 x 2720mm高x550mm深</t>
  </si>
  <si>
    <t>1200mm長 x 2720mm高x600mm深</t>
  </si>
  <si>
    <t>儲物室</t>
  </si>
  <si>
    <t xml:space="preserve">
洗衣房</t>
  </si>
  <si>
    <t>TV木板</t>
  </si>
  <si>
    <t xml:space="preserve">2380mm長x 150mm高 x 720mm深 </t>
  </si>
  <si>
    <t>1460mm長 x 900mm高x 380mm深</t>
  </si>
  <si>
    <t>（2）收費期：1)訂金(簽署合同時付): 30%</t>
  </si>
  <si>
    <t xml:space="preserve">牆身批灰 </t>
  </si>
  <si>
    <t>天花油乳膠漆 (包立邦金裝抗甲醛淨味全效竹炭配方) (不包括廚房及廁所)</t>
  </si>
  <si>
    <t>天花批灰 (不包括廚房及廁所)</t>
  </si>
  <si>
    <t>3/平方尺</t>
  </si>
  <si>
    <t>10/平方尺</t>
  </si>
  <si>
    <t>16/平方尺</t>
  </si>
  <si>
    <t>天花牆身起底</t>
  </si>
  <si>
    <t>牆身安牆紙 (牆紙業主付) (不包括廚房及廁所)</t>
  </si>
  <si>
    <t xml:space="preserve">地台批灰 安磁磚及完成後做保護 (已包底料) (地磚業主付) </t>
  </si>
  <si>
    <t>廚房                       主廁                          細廁                                   工人房                   工人廁</t>
  </si>
  <si>
    <t>37平方尺</t>
  </si>
  <si>
    <t>49平方尺</t>
  </si>
  <si>
    <t>75平方尺</t>
  </si>
  <si>
    <t>62平方尺</t>
  </si>
  <si>
    <t>34尺</t>
  </si>
  <si>
    <t xml:space="preserve">7800mm長x400mm高 x 400mm深 </t>
  </si>
  <si>
    <t xml:space="preserve">2770mm長x400mm高 x 400mm深 </t>
  </si>
  <si>
    <t>3100mm長x400mm高 x 400mm深</t>
  </si>
  <si>
    <t>1525mm長x400mm高 x 400mm深</t>
  </si>
  <si>
    <t>280/尺 $2500/百葉 (百葉1200內)</t>
  </si>
  <si>
    <t>1隻 (1380X2100mm高)</t>
  </si>
  <si>
    <t>2隻 (505x2100mm高)</t>
  </si>
  <si>
    <t>後門</t>
  </si>
  <si>
    <t xml:space="preserve">單掩實木門用富美家膠板連富美家膠板框 </t>
  </si>
  <si>
    <t>1隻 (855x2100mm高)</t>
  </si>
  <si>
    <t>1隻 (850x2100mm高)</t>
  </si>
  <si>
    <t>3隻 (1200x2200mm高)</t>
  </si>
  <si>
    <t>3200/尺+500圓角</t>
  </si>
  <si>
    <t>1100/尺+500圓角</t>
  </si>
  <si>
    <t>800/尺+500圓角</t>
  </si>
  <si>
    <t>窗台2邊木厚框架 (面用富美家膠板)</t>
  </si>
  <si>
    <t>555mm長x 2520mm高 x430mm深</t>
  </si>
  <si>
    <t>4630mm長 x80mm深1100mm高 背板</t>
  </si>
  <si>
    <t xml:space="preserve">2030mm長x1880mm寬 280mm高 床架                               </t>
  </si>
  <si>
    <t xml:space="preserve">4150mm長x 2720mm高 x600mm深 </t>
  </si>
  <si>
    <t>3500/尺+500圓角</t>
  </si>
  <si>
    <t>550mm長 x 2270mm高 x380mm深</t>
  </si>
  <si>
    <t>1170mm長 x 900mm高 x150mm深</t>
  </si>
  <si>
    <t>1330mm長 x 530mm高 x 550mm深</t>
  </si>
  <si>
    <t>490mm長 x900mm高 x150mm深</t>
  </si>
  <si>
    <t>650mm長 x 680mm高 x 550mm深</t>
  </si>
  <si>
    <t>900mm長 x 2600mm高x400mm深</t>
  </si>
  <si>
    <t>36尺</t>
  </si>
  <si>
    <t>15個</t>
  </si>
  <si>
    <t>5個</t>
  </si>
  <si>
    <t>洗衣房</t>
  </si>
  <si>
    <t>安裝窗口式浴室寶 (淨人工不包料）</t>
  </si>
  <si>
    <t>洗衣房                細廁                   主廁</t>
  </si>
  <si>
    <t>安裝射燈</t>
  </si>
  <si>
    <t>180每個</t>
  </si>
  <si>
    <t>304香檳金不銹鋼地腳線</t>
  </si>
  <si>
    <t xml:space="preserve">
木窗簾殼</t>
  </si>
  <si>
    <t>218/尺</t>
  </si>
  <si>
    <t>1520x870mm                                                   1800x870mm</t>
  </si>
  <si>
    <t>22尺</t>
  </si>
  <si>
    <t>安裝3馬桶,3洗手盆,2星盤,5水龍頭及2花灑 (淨人工不包料）</t>
  </si>
  <si>
    <t>洗衣機來去水(英國銅喉) (連工包料)</t>
  </si>
  <si>
    <t>工人廁, 洗衣房, 廚房, 細廁,主廁</t>
  </si>
  <si>
    <t>提供馬桶,來水(英國銅喉) (連工包料)</t>
  </si>
  <si>
    <t>工人廁, 細廁, 主廁</t>
  </si>
  <si>
    <t>3單</t>
  </si>
  <si>
    <t xml:space="preserve">
提供淨水器冷來水(英國銅喉) (連工包料)</t>
  </si>
  <si>
    <t>（1）開工日: 2020年10月19日</t>
  </si>
  <si>
    <t>400/尺</t>
  </si>
  <si>
    <t>窗台3邊木厚框架 (面用富美家膠板)</t>
  </si>
  <si>
    <t>窗台4邊木厚框架 (面用富美家膠板)</t>
  </si>
  <si>
    <t>1480/尺</t>
  </si>
  <si>
    <t xml:space="preserve">985/尺 </t>
  </si>
  <si>
    <t xml:space="preserve">2000mm長x  2140mm高 x 200mm深 </t>
  </si>
  <si>
    <t xml:space="preserve">客房                                     </t>
  </si>
  <si>
    <t>17平方尺</t>
  </si>
  <si>
    <t>71平方尺</t>
  </si>
  <si>
    <t>趟門牆身石膏板</t>
  </si>
  <si>
    <t xml:space="preserve">1380mm長x  2720mm高 x 20mm深   830mm長x 650mm高 x 20mm深 x2    </t>
  </si>
  <si>
    <t xml:space="preserve">睡房                            </t>
  </si>
  <si>
    <t xml:space="preserve">主人房  </t>
  </si>
  <si>
    <t xml:space="preserve">客房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</si>
  <si>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21平方尺</t>
  </si>
  <si>
    <t>147sqft</t>
  </si>
  <si>
    <t>1000mm長x  620mm高 x 90mm深  x2</t>
  </si>
  <si>
    <t xml:space="preserve">435mm長 x 1420mm高                                                     200mm深 x 1420mm高                                                      620mm長 x 1420mm高                               200mm深 x 1420mm高         </t>
  </si>
  <si>
    <t xml:space="preserve">480mm長 x 1420mm高                                                200mm深 x 1420mm高            </t>
  </si>
  <si>
    <t xml:space="preserve">2360mm長 x 520mm高 x 90mm深 x2                           1840mm長 x  2720mm高 x 90mm深 x2    1230mm長 x 520mm高 x 90mm深 x2    </t>
  </si>
  <si>
    <t>13.3sqft</t>
  </si>
  <si>
    <t>13sqft</t>
  </si>
  <si>
    <t xml:space="preserve">600mm長 x  1420mm高                                  200mm深 x 1420mm高                              200mm深 x 1420mm高                                                       200mm深 x 1420mm高                          </t>
  </si>
  <si>
    <t>810mm長x620mm高x20mm深 x2 600mm長x  2720mm高 x 20mm深x 2  700mm長x  2720mm高 x 20mm深 x2</t>
  </si>
  <si>
    <t xml:space="preserve">86.5sqft </t>
  </si>
  <si>
    <t>40.15sqft 11.55sqft</t>
  </si>
  <si>
    <t>工人廁                       廚房                       主廁</t>
  </si>
  <si>
    <t>180/尺</t>
  </si>
  <si>
    <t xml:space="preserve">          工程期 4.5個月(135天)</t>
  </si>
  <si>
    <t xml:space="preserve">                         2)二期 (開工首日起計45天後付): 20%</t>
  </si>
  <si>
    <t>廚房                       主廁                          細廁                                      洗衣房                工人廁</t>
  </si>
  <si>
    <t>三相總電箱</t>
  </si>
  <si>
    <t>換總水喉</t>
  </si>
  <si>
    <t xml:space="preserve">書房, 睡房,細廁 主廁,主人房 </t>
  </si>
  <si>
    <t>5隻 (850x2100mm高)</t>
  </si>
  <si>
    <t>1隻 (850x2200mm高)</t>
  </si>
  <si>
    <t>11000每隻</t>
  </si>
  <si>
    <t>牆及地台防水三層</t>
  </si>
  <si>
    <r>
      <t>*如有任何損壞有第三者要求賠償，承辦商需要付保險單上的自付額墊底費
*如工程期超過135天而沒有延期原因，每天需要付款___</t>
    </r>
    <r>
      <rPr>
        <u/>
        <sz val="28"/>
        <color theme="1"/>
        <rFont val="Arial"/>
        <family val="2"/>
      </rPr>
      <t>_$2000_</t>
    </r>
    <r>
      <rPr>
        <sz val="28"/>
        <color theme="1"/>
        <rFont val="Arial"/>
        <family val="2"/>
      </rPr>
      <t>_________
(延期原因包括8號風球，黑色雷暴警告，或其他公司導致之延期可以接受) 
*所有版權保留。未經EVA WONG ARCHITECTS LIMITED書面同意，不得拍照,複製或使用設計構思，圖像，渲染，平面圖，佈局，照片，圖紙等材料。</t>
    </r>
  </si>
  <si>
    <t xml:space="preserve">                         4)四期完工:25%</t>
  </si>
  <si>
    <t>5800每隻</t>
  </si>
  <si>
    <t>6500每隻</t>
  </si>
  <si>
    <t>4307平方尺</t>
  </si>
  <si>
    <t>1室, 35樓, J座, 比華利山, 樂活道6號, 跑馬地</t>
  </si>
  <si>
    <t>後加天花泥水批灰差價</t>
  </si>
  <si>
    <t>後加地台英泥砂差價</t>
  </si>
  <si>
    <t>316香檳金不銹鋼門框</t>
  </si>
  <si>
    <t>單趟門316香檳金不銹鋼連不銹門框強化玻璃連木板收口</t>
  </si>
  <si>
    <t>單掩門316香檳金不銹鋼連不銹門框強化玻璃連地鉸</t>
  </si>
  <si>
    <t xml:space="preserve">                         3)三期 (二期付後起計45天後付): 20%</t>
  </si>
  <si>
    <t>安窗後做室內保護</t>
  </si>
  <si>
    <t>5.5個</t>
  </si>
  <si>
    <t>55個</t>
  </si>
  <si>
    <t>49個</t>
  </si>
  <si>
    <t>78個</t>
  </si>
  <si>
    <t>22個</t>
  </si>
  <si>
    <t>3工人清潔</t>
  </si>
  <si>
    <t xml:space="preserve">1860mm長x  2320mm高 x 280mm深 </t>
  </si>
  <si>
    <t>高鞋櫃1圓角(掩門仔用富美家膠板,內用普通中國薄料有色膠板,內有層板）F01</t>
  </si>
  <si>
    <t>1a</t>
  </si>
  <si>
    <t>鏡子連色304不銹鋼黑拉絲框四面圓角F02</t>
  </si>
  <si>
    <t>地櫃有一個座位1圓角+沙發包人造皮革(掩門仔用富美家膠板,內用普通中國薄料有色膠板,內有層板）F03</t>
  </si>
  <si>
    <t xml:space="preserve">2170mm長x 680mm高x 350mm深 </t>
  </si>
  <si>
    <t xml:space="preserve">2170mm長x 840mm高x 320mm深 </t>
  </si>
  <si>
    <t>弔櫃 1圓角(掩門仔用富美家膠板,內用普通中國薄料有色膠板,內有層板) F03</t>
  </si>
  <si>
    <t xml:space="preserve">2100mm長x 750mm高x 400mm深 </t>
  </si>
  <si>
    <t xml:space="preserve">2100mm長x 790mm高 x 400mm深 </t>
  </si>
  <si>
    <t xml:space="preserve">550mm長x 2020mm高 400mm深 </t>
  </si>
  <si>
    <t>地櫃 1圓角 (掩門仔用富美家膠板,內用普通中國薄料有色膠板,內有層板）F04</t>
  </si>
  <si>
    <t>弔櫃 1圓角(掩門仔用富美家膠板,內用普通中國薄料有色膠板,內有層板）F04</t>
  </si>
  <si>
    <t>高櫃 (掩門仔用富美家膠板,內用普通中國薄料有色膠板,內有層板）F04</t>
  </si>
  <si>
    <t xml:space="preserve">2100mm長x 780mm高 x25mm深 </t>
  </si>
  <si>
    <t>灰鏡子連色304不銹鋼黑拉絲框四面圓角F04</t>
  </si>
  <si>
    <t>2840mm長x 330mm高x 530mm深</t>
  </si>
  <si>
    <t>TV 地抽屜 (抽屜面用富美家膠板,內用普通中國薄料有色膠板) F05</t>
  </si>
  <si>
    <t>4340mm長x 70mm高x 850mm深</t>
  </si>
  <si>
    <t>TV 地板(用富美家膠板) F05</t>
  </si>
  <si>
    <t>600mm長x 1300mm高x 350mm深</t>
  </si>
  <si>
    <t>9a</t>
  </si>
  <si>
    <t>高衣櫃 1圓角(內用普通中國薄料有色膠板,內有層板) F07</t>
  </si>
  <si>
    <t>TV背櫃 (用富美家膠板) F05</t>
  </si>
  <si>
    <t>地櫃 1圓角(掩門仔用富美家膠板,內用普通中國薄料有色膠板,內有層板）F06</t>
  </si>
  <si>
    <t xml:space="preserve">1650mm長x 800mm高x 360mm深 </t>
  </si>
  <si>
    <t>清鏡子連色用富美家膠板框 F08</t>
  </si>
  <si>
    <t>600mm長 x 1500mm高x 20mm深</t>
  </si>
  <si>
    <t xml:space="preserve">1620mm長x 2520mm高x 600mm深 </t>
  </si>
  <si>
    <t xml:space="preserve">2380mm長x 1770mm高x 220-320mm深 </t>
  </si>
  <si>
    <t>1800/尺+500圓角</t>
  </si>
  <si>
    <t xml:space="preserve">585mm長x 595mm高 x 400mm深 </t>
  </si>
  <si>
    <t>1220mm長 x80mm深1100mm高 背板</t>
  </si>
  <si>
    <t xml:space="preserve">1220mm長x1980mm寬x 280mm高 床架                                         </t>
  </si>
  <si>
    <t>2450mm長 x 2520mm高x 350mm深</t>
  </si>
  <si>
    <t>書櫃1圓角 (內用普通中國薄料有色膠板,內有層板) F12</t>
  </si>
  <si>
    <t>床架及抽屜 (外用富美家膠板,內用普通中國薄料有色膠板) F11</t>
  </si>
  <si>
    <t>背板 (用富美家膠板) F11</t>
  </si>
  <si>
    <t>活動抽屜(外用富美家膠板,內用普通中國薄料有色膠板) F10</t>
  </si>
  <si>
    <t>高衣櫃 1圓角(內用普通中國薄料有色膠板,內有層板) F09</t>
  </si>
  <si>
    <t>書櫃 1圓角(內用普通中國薄料有色膠板,內有層板,中间玻璃掩門) F10</t>
  </si>
  <si>
    <t>書桌連抽屜 1圓角(外用富美家膠板,內用普通中國薄料有色膠板) F10</t>
  </si>
  <si>
    <t>地櫃(掩門仔用富美家膠板,內用普通中國薄料有色膠板,內有層板）F10</t>
  </si>
  <si>
    <t>弔床頭櫃 1圓角 (抽屜面用富美家膠板,內用普通中國薄料有色膠板) F14</t>
  </si>
  <si>
    <t>背板 (用富美家膠板,內用普通中國薄料有色膠板) F13</t>
  </si>
  <si>
    <t>床架連抽屜 (用富美家膠板,內用普通中國薄料有色膠板) F13</t>
  </si>
  <si>
    <t>高櫃(掩門仔及抽屜外用富美家膠板,內用普通中國薄料有色膠板,內有層板) F14</t>
  </si>
  <si>
    <t xml:space="preserve">高衣櫃1圓角 F15         (掩門仔及抽屜外用富美家膠板,內用普通中國薄料有色膠板,內有層板） </t>
  </si>
  <si>
    <t>清鏡子連色用富美家膠板框 F15</t>
  </si>
  <si>
    <t>書櫃 1圓角(內用普通中國薄料有色膠板,內有層板) F16</t>
  </si>
  <si>
    <t xml:space="preserve">3965m長x 150mm高 x 600-830mm深 </t>
  </si>
  <si>
    <t>L形書桌連抽屜 1圓角(外用富美家膠板,內用普通中國薄料有色膠板) F17</t>
  </si>
  <si>
    <t>磁石白板連木框 F17</t>
  </si>
  <si>
    <t>2270mm長 x 2520mm高x 340mm深</t>
  </si>
  <si>
    <t>2355mm長 x 750mm高x 20mm深</t>
  </si>
  <si>
    <t>書櫃連6隻玻璃門 (內用普通中國薄料有色膠板,內有層板) F18</t>
  </si>
  <si>
    <t>1460mm長 x 770mm高x 380mm深</t>
  </si>
  <si>
    <t>弔櫃 1圓角(掩門仔用富美家膠板,內用普通中國薄料有色膠板,內有層板) F18</t>
  </si>
  <si>
    <t>高櫃 (掩門仔用富美家膠板,內用普通中國薄料有色膠板,內有層板及抽屜) F19</t>
  </si>
  <si>
    <t>牆身鏡櫃連304拉絲不銹鋼框 F20 (掩門仔外用富美家膠板,內用普通中國薄料有色膠板,內有層板）</t>
  </si>
  <si>
    <t>弔地抽屜 F20 (抽屜面用富美家膠板,內用普通中國薄料有色膠板) 離地200mm</t>
  </si>
  <si>
    <t>牆身鏡櫃連304拉絲不銹鋼框 F21 (掩門仔外用富美家膠板,內用普通中國薄料有色膠板,內有層板）</t>
  </si>
  <si>
    <t>弔地抽屜 F21 (抽屜面用富美家膠板,內用普通中國薄料有色膠板) 離地200mm</t>
  </si>
  <si>
    <t>850mm長 x 2600mm高x600mm深</t>
  </si>
  <si>
    <t>3850mm長 x 910mm高x 520mm深</t>
  </si>
  <si>
    <t>3850mm長 x 880mm高x 600mm深</t>
  </si>
  <si>
    <t>高櫃 F22 (掩門仔用富美家膠板,內用普通中國薄料有色膠板,內有層板及抽屜)</t>
  </si>
  <si>
    <t xml:space="preserve">高櫃 F23 (掩門仔用富美家膠板,內用普通中國薄料有色膠板,內有層板及抽屜) </t>
  </si>
  <si>
    <t>高櫃 F24 (掩門仔用富美家膠板,內用普通中國薄料有色膠板,內有層板及抽屜)</t>
  </si>
  <si>
    <t>弔櫃 F24 (掩門仔用富美家膠板,內用普通中國薄料有色膠板,內有層板)</t>
  </si>
  <si>
    <t>地櫃 F24 (掩門仔用富美家膠板,內用普通中國薄料有色膠板,內有層板及抽屜)</t>
  </si>
  <si>
    <t>高櫃 1圓角 F25 (掩門仔用富美家膠板,內用普通中國薄料有色膠板,內有層板及抽屜)</t>
  </si>
  <si>
    <t>1970mm長 x 2600mm高x700mm深</t>
  </si>
  <si>
    <t>高櫃連2隻玻璃門 F25 (掩門仔用富美家膠板,內用普通中國薄料有色膠板,內有層板及抽屜)</t>
  </si>
  <si>
    <t>弔櫃 (掩門仔用富美家膠板,內用普通中國薄料有色膠板,內有層板) F25</t>
  </si>
  <si>
    <t>地櫃 (掩門仔用富美家膠板,內用普通中國薄料有色膠板,內有層板及抽屜) F25</t>
  </si>
  <si>
    <t>2230mm長 x 880mm高x 300mm深</t>
  </si>
  <si>
    <t>1930mm長 x 910mm高x 300mm深</t>
  </si>
  <si>
    <t>高櫃 (掩門仔用富美家膠板,內用普通中國薄料有色膠板,內有層板) F26</t>
  </si>
  <si>
    <t>500mm長 x 2470mm高x 500mm深</t>
  </si>
  <si>
    <t>2210mm長 x 850mm高x 450mm深</t>
  </si>
  <si>
    <t>弔櫃 (掩門仔用富美家膠板,內用普通中國薄料有色膠板,內有層板) F27</t>
  </si>
  <si>
    <t>地櫃 (掩門仔用富美家膠板,內用普通中國薄料有色膠板,內有層板及抽屜) F27</t>
  </si>
  <si>
    <t>2210mm長 x 920mm高x 660mm深</t>
  </si>
  <si>
    <t>1730mm長 x 1000mm高x 900mm深</t>
  </si>
  <si>
    <t xml:space="preserve">2300mm長x 550mm寬 X 30mm深                                     2300mm長x 630mm高X 30mm深   </t>
  </si>
  <si>
    <t>2045mm長X 680mm寬 X 30mm深                                     2045mm長X 680mm寬 X 30mm深 1360mm高X330mm寬X 30mm深  1360mm高X330mm寬X 30mm深</t>
  </si>
  <si>
    <t>2290mm長X 680mm寬 X 30mm深                                     2290mm長X 680mm寬 X 30mm深   1590mm高X330mm長X30mm深  1590mm高X330mm長X30mm深</t>
  </si>
  <si>
    <t xml:space="preserve">2910mm長X 680mm寬 X 30mm深                                     2910mm長X 680mm寬X30mm深                                 1420mm高X330mm寬X  30mm深  1420mm高X330mm寬X  30mm深    </t>
  </si>
  <si>
    <t xml:space="preserve">1500mm長X610mm寬 X 30mm深                                     1230mm高X610mm寬 X30mm深                                 1230mm高X350mm寬 X30mm深  </t>
  </si>
  <si>
    <t>玻璃櫃 (掩門仔用富美家膠板內用普通中國薄料有色膠板,內有層板,
中间玻璃掩門及玻璃層板) F05</t>
  </si>
  <si>
    <t>1100/尺+500圓角+ 2700人造皮</t>
  </si>
  <si>
    <t>地櫃 1圓角+沙發包人造皮革(掩門仔用富美家膠板,內用普通中國薄料有色膠板,內有層板) F18</t>
  </si>
  <si>
    <t>1100/尺+500圓角+ 2200人造皮</t>
  </si>
  <si>
    <t>15a</t>
  </si>
  <si>
    <t>磁石板差價F10</t>
  </si>
  <si>
    <t>23a</t>
  </si>
  <si>
    <t>牆身鏡櫃連304拉絲不銹鋼框 F13(掩門仔外用富美家膠板,內用普通中國薄料有色膠板,內有層板）</t>
  </si>
  <si>
    <t>日期 :22-12-2022</t>
  </si>
  <si>
    <t>換地台去水34/F</t>
  </si>
  <si>
    <t>抽屜換底路及側路差價</t>
  </si>
  <si>
    <t>92對 x $130</t>
  </si>
  <si>
    <t>代買LED燈帶</t>
  </si>
  <si>
    <t>70米 X $80</t>
  </si>
  <si>
    <t>代買火牛</t>
  </si>
  <si>
    <t>15米 X $60</t>
  </si>
  <si>
    <t>5個 X $420</t>
  </si>
  <si>
    <t>代買鋁槽及膠片</t>
  </si>
  <si>
    <t>代買細火牛</t>
  </si>
  <si>
    <t>10個 X $180</t>
  </si>
  <si>
    <t>清潔後安裝五金</t>
  </si>
  <si>
    <t>廚房及廁所</t>
  </si>
  <si>
    <t>10對 x $280</t>
  </si>
  <si>
    <t>衣櫃代買方通</t>
  </si>
  <si>
    <t>不銹鋼3條通</t>
  </si>
  <si>
    <t>3對 x $800</t>
  </si>
  <si>
    <t>安裝天花燈飾兩工人</t>
  </si>
  <si>
    <t>打煤氣喉坑</t>
  </si>
  <si>
    <t>154尺</t>
  </si>
  <si>
    <t>1447平方尺</t>
  </si>
  <si>
    <t>1622平方尺</t>
  </si>
  <si>
    <t>1207平方尺</t>
  </si>
  <si>
    <t>1596平方尺</t>
  </si>
  <si>
    <t>1080平方尺</t>
  </si>
  <si>
    <t>12尺</t>
  </si>
  <si>
    <t>49尺</t>
  </si>
  <si>
    <t>31尺</t>
  </si>
  <si>
    <t>41尺</t>
  </si>
  <si>
    <t>53平方尺</t>
  </si>
  <si>
    <t>客廳  (1百葉)</t>
  </si>
  <si>
    <t xml:space="preserve">3120mm長x400mm高 x 400mm深 </t>
  </si>
  <si>
    <t xml:space="preserve">620mm長x  1280mm高 x30mm深 </t>
  </si>
  <si>
    <t>1500/尺</t>
  </si>
  <si>
    <t>2840mm長x 1300mm高x 350mm深</t>
  </si>
  <si>
    <t xml:space="preserve">3450mm長x 300mm高 x 200mm深 </t>
  </si>
  <si>
    <t xml:space="preserve">           完工日期: 2022年12月19日</t>
  </si>
  <si>
    <t>美林傢俬工程</t>
  </si>
  <si>
    <t xml:space="preserve"> 承辦商：美林傢俬工程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</si>
</sst>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5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222222"/>
      <name val="Arial"/>
      <family val="2"/>
    </font>
    <font>
      <b/>
      <sz val="28"/>
      <color rgb="FF222222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2"/>
      <color theme="1"/>
      <name val="Arial"/>
      <family val="2"/>
    </font>
    <font>
      <sz val="28"/>
      <color rgb="FFFF0000"/>
      <name val="Arial"/>
      <family val="2"/>
    </font>
    <font>
      <u/>
      <sz val="28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6" fontId="2" fillId="0" borderId="0" xfId="0" applyNumberFormat="1" applyFont="1"/>
    <xf numFmtId="0" fontId="0" fillId="0" borderId="0" xfId="0" applyAlignment="1">
      <alignment vertical="top"/>
    </xf>
    <xf numFmtId="6" fontId="4" fillId="0" borderId="1" xfId="0" applyNumberFormat="1" applyFont="1" applyBorder="1"/>
    <xf numFmtId="6" fontId="4" fillId="0" borderId="2" xfId="0" applyNumberFormat="1" applyFont="1" applyBorder="1" applyAlignment="1">
      <alignment horizontal="right"/>
    </xf>
    <xf numFmtId="0" fontId="6" fillId="0" borderId="1" xfId="0" applyFont="1" applyBorder="1" applyAlignment="1">
      <alignment vertical="top" wrapText="1"/>
    </xf>
    <xf numFmtId="6" fontId="4" fillId="0" borderId="0" xfId="0" applyNumberFormat="1" applyFont="1"/>
    <xf numFmtId="0" fontId="7" fillId="0" borderId="1" xfId="0" applyFont="1" applyBorder="1" applyAlignment="1">
      <alignment vertical="top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top" wrapText="1"/>
    </xf>
    <xf numFmtId="6" fontId="1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2" fillId="0" borderId="1" xfId="0" applyFont="1" applyBorder="1"/>
    <xf numFmtId="0" fontId="10" fillId="0" borderId="1" xfId="0" applyFont="1" applyBorder="1" applyAlignment="1">
      <alignment horizontal="left" vertical="top"/>
    </xf>
    <xf numFmtId="6" fontId="1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6" fontId="10" fillId="0" borderId="2" xfId="0" applyNumberFormat="1" applyFont="1" applyBorder="1" applyAlignment="1">
      <alignment horizontal="right" vertical="top"/>
    </xf>
    <xf numFmtId="6" fontId="10" fillId="0" borderId="3" xfId="0" applyNumberFormat="1" applyFont="1" applyBorder="1" applyAlignment="1">
      <alignment horizontal="right" vertical="top"/>
    </xf>
    <xf numFmtId="6" fontId="10" fillId="0" borderId="2" xfId="0" applyNumberFormat="1" applyFont="1" applyBorder="1"/>
    <xf numFmtId="0" fontId="9" fillId="0" borderId="1" xfId="0" applyFont="1" applyBorder="1" applyAlignment="1">
      <alignment vertical="top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6" fontId="9" fillId="0" borderId="1" xfId="0" applyNumberFormat="1" applyFont="1" applyBorder="1" applyAlignment="1">
      <alignment horizontal="left"/>
    </xf>
    <xf numFmtId="6" fontId="9" fillId="0" borderId="1" xfId="0" applyNumberFormat="1" applyFont="1" applyBorder="1" applyAlignment="1">
      <alignment horizontal="left" vertical="top"/>
    </xf>
    <xf numFmtId="6" fontId="10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6" fontId="9" fillId="0" borderId="1" xfId="0" applyNumberFormat="1" applyFont="1" applyBorder="1"/>
    <xf numFmtId="6" fontId="10" fillId="0" borderId="1" xfId="0" applyNumberFormat="1" applyFont="1" applyBorder="1" applyAlignment="1">
      <alignment vertical="top" wrapText="1"/>
    </xf>
    <xf numFmtId="6" fontId="10" fillId="0" borderId="1" xfId="0" applyNumberFormat="1" applyFont="1" applyBorder="1"/>
    <xf numFmtId="0" fontId="10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6" fontId="10" fillId="0" borderId="0" xfId="0" applyNumberFormat="1" applyFont="1" applyAlignment="1">
      <alignment horizontal="right" vertical="top"/>
    </xf>
    <xf numFmtId="0" fontId="0" fillId="2" borderId="0" xfId="0" applyFill="1"/>
    <xf numFmtId="0" fontId="0" fillId="2" borderId="0" xfId="0" applyFill="1" applyAlignment="1">
      <alignment horizontal="left" vertical="top"/>
    </xf>
    <xf numFmtId="6" fontId="1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10" fillId="0" borderId="3" xfId="0" applyFont="1" applyBorder="1" applyAlignment="1">
      <alignment horizontal="left" vertical="top"/>
    </xf>
    <xf numFmtId="6" fontId="4" fillId="0" borderId="1" xfId="0" applyNumberFormat="1" applyFont="1" applyBorder="1" applyAlignment="1">
      <alignment vertical="top"/>
    </xf>
    <xf numFmtId="0" fontId="0" fillId="0" borderId="0" xfId="0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6" fontId="6" fillId="0" borderId="1" xfId="0" applyNumberFormat="1" applyFont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/>
    <xf numFmtId="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6" fontId="6" fillId="0" borderId="1" xfId="0" applyNumberFormat="1" applyFont="1" applyBorder="1"/>
    <xf numFmtId="6" fontId="6" fillId="0" borderId="1" xfId="0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6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right" vertical="top"/>
    </xf>
    <xf numFmtId="6" fontId="6" fillId="0" borderId="0" xfId="0" applyNumberFormat="1" applyFont="1" applyAlignment="1">
      <alignment vertical="top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6" fontId="10" fillId="0" borderId="1" xfId="0" applyNumberFormat="1" applyFont="1" applyBorder="1" applyAlignment="1">
      <alignment horizontal="righ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6" fillId="0" borderId="0" xfId="0" applyFont="1" applyAlignment="1">
      <alignment horizontal="right"/>
    </xf>
    <xf numFmtId="6" fontId="6" fillId="0" borderId="0" xfId="0" applyNumberFormat="1" applyFont="1"/>
    <xf numFmtId="6" fontId="10" fillId="0" borderId="0" xfId="0" applyNumberFormat="1" applyFont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4" fillId="0" borderId="0" xfId="0" applyFont="1"/>
    <xf numFmtId="0" fontId="14" fillId="0" borderId="1" xfId="0" applyFont="1" applyBorder="1"/>
    <xf numFmtId="0" fontId="10" fillId="0" borderId="2" xfId="0" applyFont="1" applyBorder="1" applyAlignment="1">
      <alignment horizontal="left" vertical="top" wrapText="1"/>
    </xf>
    <xf numFmtId="6" fontId="10" fillId="0" borderId="2" xfId="0" applyNumberFormat="1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6" fontId="10" fillId="0" borderId="1" xfId="0" applyNumberFormat="1" applyFont="1" applyBorder="1" applyAlignment="1">
      <alignment vertical="center"/>
    </xf>
    <xf numFmtId="6" fontId="10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6" fontId="4" fillId="0" borderId="1" xfId="0" applyNumberFormat="1" applyFont="1" applyBorder="1" applyAlignment="1">
      <alignment vertical="center"/>
    </xf>
    <xf numFmtId="0" fontId="0" fillId="0" borderId="0" xfId="0" applyAlignment="1">
      <alignment horizontal="right" vertical="center"/>
    </xf>
    <xf numFmtId="6" fontId="4" fillId="0" borderId="0" xfId="0" applyNumberFormat="1" applyFont="1" applyAlignment="1">
      <alignment vertical="top"/>
    </xf>
    <xf numFmtId="6" fontId="4" fillId="0" borderId="2" xfId="0" applyNumberFormat="1" applyFont="1" applyBorder="1" applyAlignment="1">
      <alignment horizontal="right" vertical="top"/>
    </xf>
    <xf numFmtId="0" fontId="10" fillId="4" borderId="1" xfId="0" applyFont="1" applyFill="1" applyBorder="1" applyAlignment="1">
      <alignment vertical="top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10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vertical="top"/>
    </xf>
    <xf numFmtId="6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R216"/>
  <sheetViews>
    <sheetView tabSelected="1" topLeftCell="A113" zoomScale="50" zoomScaleNormal="50" workbookViewId="0">
      <selection activeCell="F114" sqref="B114:F114"/>
    </sheetView>
  </sheetViews>
  <sheetFormatPr defaultRowHeight="15.75"/>
  <cols>
    <col min="1" max="1" width="13.625" style="79" customWidth="1"/>
    <col min="2" max="2" width="162" customWidth="1"/>
    <col min="3" max="3" width="38.875" customWidth="1"/>
    <col min="4" max="4" width="89.75" customWidth="1"/>
    <col min="5" max="5" width="40.5" style="1" customWidth="1"/>
    <col min="6" max="6" width="28.0625" style="1" customWidth="1"/>
    <col min="7" max="7" width="27.3125" customWidth="1"/>
    <col min="8" max="8" width="89.3125" customWidth="1"/>
    <col min="9" max="9" width="15.1875" style="45" customWidth="1"/>
    <col min="11" max="11" width="34" customWidth="1"/>
    <col min="15" max="15" width="25.5" customWidth="1"/>
  </cols>
  <sheetData>
    <row r="1" spans="1:12">
      <c r="A1" s="106" t="s">
        <v>398</v>
      </c>
      <c r="B1" s="106"/>
      <c r="C1" s="106"/>
      <c r="D1" s="106"/>
      <c r="E1" s="106"/>
      <c r="F1" s="106"/>
    </row>
    <row r="2" spans="1:12">
      <c r="A2" s="106"/>
      <c r="B2" s="106"/>
      <c r="C2" s="106"/>
      <c r="D2" s="106"/>
      <c r="E2" s="106"/>
      <c r="F2" s="106"/>
    </row>
    <row r="3" spans="1:12">
      <c r="A3" s="106"/>
      <c r="B3" s="106"/>
      <c r="C3" s="106"/>
      <c r="D3" s="106"/>
      <c r="E3" s="106"/>
      <c r="F3" s="106"/>
    </row>
    <row r="4" spans="1:12">
      <c r="A4" s="106"/>
      <c r="B4" s="106"/>
      <c r="C4" s="106"/>
      <c r="D4" s="106"/>
      <c r="E4" s="106"/>
      <c r="F4" s="106"/>
    </row>
    <row r="5" spans="1:12">
      <c r="A5" s="106"/>
      <c r="B5" s="106"/>
      <c r="C5" s="106"/>
      <c r="D5" s="106"/>
      <c r="E5" s="106"/>
      <c r="F5" s="106"/>
    </row>
    <row r="6" spans="1:12">
      <c r="A6" s="106"/>
      <c r="B6" s="106"/>
      <c r="C6" s="106"/>
      <c r="D6" s="106"/>
      <c r="E6" s="106"/>
      <c r="F6" s="106"/>
    </row>
    <row r="7" spans="1:12">
      <c r="A7" s="106"/>
      <c r="B7" s="106"/>
      <c r="C7" s="106"/>
      <c r="D7" s="106"/>
      <c r="E7" s="106"/>
      <c r="F7" s="106"/>
    </row>
    <row r="8" spans="1:12">
      <c r="A8" s="106"/>
      <c r="B8" s="106"/>
      <c r="C8" s="106"/>
      <c r="D8" s="106"/>
      <c r="E8" s="106"/>
      <c r="F8" s="106"/>
    </row>
    <row r="9" spans="1:12" ht="45.4" customHeight="1">
      <c r="A9" s="77" t="s">
        <v>28</v>
      </c>
      <c r="B9" s="109" t="s">
        <v>34</v>
      </c>
      <c r="C9" s="109"/>
      <c r="D9" s="109"/>
      <c r="E9" s="107" t="s">
        <v>360</v>
      </c>
      <c r="F9" s="107"/>
      <c r="I9" s="2"/>
    </row>
    <row r="10" spans="1:12" s="4" customFormat="1" ht="47.25" customHeight="1">
      <c r="A10" s="77" t="s">
        <v>27</v>
      </c>
      <c r="B10" s="108" t="s">
        <v>248</v>
      </c>
      <c r="C10" s="109"/>
      <c r="D10" s="109"/>
      <c r="E10" s="109"/>
      <c r="F10" s="109"/>
      <c r="I10" s="49"/>
    </row>
    <row r="11" spans="1:12" ht="36">
      <c r="A11" s="110"/>
      <c r="B11" s="110"/>
      <c r="C11" s="110"/>
      <c r="D11" s="110"/>
      <c r="E11" s="110"/>
      <c r="F11" s="110"/>
      <c r="I11" s="2"/>
    </row>
    <row r="12" spans="1:12" ht="36">
      <c r="A12" s="99"/>
      <c r="B12" s="99" t="s">
        <v>8</v>
      </c>
      <c r="C12" s="100" t="s">
        <v>5</v>
      </c>
      <c r="D12" s="99" t="s">
        <v>21</v>
      </c>
      <c r="E12" s="101" t="s">
        <v>6</v>
      </c>
      <c r="F12" s="101" t="s">
        <v>7</v>
      </c>
      <c r="I12" s="50"/>
      <c r="J12" s="51"/>
      <c r="L12" s="51"/>
    </row>
    <row r="13" spans="1:12" ht="42.75" customHeight="1">
      <c r="A13" s="10" t="s">
        <v>9</v>
      </c>
      <c r="B13" s="40" t="s">
        <v>29</v>
      </c>
      <c r="C13" s="17"/>
      <c r="D13" s="17"/>
      <c r="E13" s="18"/>
      <c r="F13" s="18"/>
      <c r="I13" s="2"/>
    </row>
    <row r="14" spans="1:12" ht="42.75" customHeight="1">
      <c r="A14" s="40">
        <v>1</v>
      </c>
      <c r="B14" s="38" t="s">
        <v>142</v>
      </c>
      <c r="C14" s="12" t="s">
        <v>37</v>
      </c>
      <c r="D14" s="15" t="s">
        <v>123</v>
      </c>
      <c r="E14" s="33" t="s">
        <v>146</v>
      </c>
      <c r="F14" s="33">
        <v>52080</v>
      </c>
    </row>
    <row r="15" spans="1:12" ht="42.4" customHeight="1">
      <c r="A15" s="40">
        <v>2</v>
      </c>
      <c r="B15" s="38" t="s">
        <v>149</v>
      </c>
      <c r="C15" s="12" t="s">
        <v>37</v>
      </c>
      <c r="D15" s="15" t="s">
        <v>384</v>
      </c>
      <c r="E15" s="33" t="s">
        <v>147</v>
      </c>
      <c r="F15" s="33">
        <v>25536</v>
      </c>
    </row>
    <row r="16" spans="1:12" ht="43.9" customHeight="1">
      <c r="A16" s="86">
        <v>3</v>
      </c>
      <c r="B16" s="38" t="s">
        <v>144</v>
      </c>
      <c r="C16" s="12" t="s">
        <v>37</v>
      </c>
      <c r="D16" s="15" t="s">
        <v>382</v>
      </c>
      <c r="E16" s="33" t="s">
        <v>146</v>
      </c>
      <c r="F16" s="33">
        <v>16220</v>
      </c>
    </row>
    <row r="17" spans="1:15" ht="43.9" customHeight="1">
      <c r="A17" s="86">
        <v>4</v>
      </c>
      <c r="B17" s="38" t="s">
        <v>143</v>
      </c>
      <c r="C17" s="12" t="s">
        <v>37</v>
      </c>
      <c r="D17" s="15" t="s">
        <v>383</v>
      </c>
      <c r="E17" s="33" t="s">
        <v>147</v>
      </c>
      <c r="F17" s="33">
        <v>19312</v>
      </c>
    </row>
    <row r="18" spans="1:15" ht="43.9" customHeight="1">
      <c r="A18" s="40">
        <v>5</v>
      </c>
      <c r="B18" s="38" t="s">
        <v>148</v>
      </c>
      <c r="C18" s="12" t="s">
        <v>37</v>
      </c>
      <c r="D18" s="15" t="s">
        <v>247</v>
      </c>
      <c r="E18" s="33" t="s">
        <v>145</v>
      </c>
      <c r="F18" s="33">
        <v>12921</v>
      </c>
    </row>
    <row r="19" spans="1:15" ht="43.9" customHeight="1">
      <c r="A19" s="86">
        <v>6</v>
      </c>
      <c r="B19" s="38" t="s">
        <v>249</v>
      </c>
      <c r="C19" s="12" t="s">
        <v>37</v>
      </c>
      <c r="D19" s="15"/>
      <c r="E19" s="33" t="s">
        <v>20</v>
      </c>
      <c r="F19" s="33">
        <v>18000</v>
      </c>
    </row>
    <row r="20" spans="1:15" ht="35.25">
      <c r="A20" s="10"/>
      <c r="B20" s="13"/>
      <c r="C20" s="11"/>
      <c r="D20" s="11"/>
      <c r="E20" s="16" t="s">
        <v>18</v>
      </c>
      <c r="F20" s="32">
        <f>SUM(F14:F19)</f>
        <v>144069</v>
      </c>
      <c r="I20" s="2"/>
    </row>
    <row r="21" spans="1:15" ht="40.15" customHeight="1">
      <c r="A21" s="10"/>
      <c r="B21" s="11"/>
      <c r="C21" s="11"/>
      <c r="D21" s="35"/>
      <c r="E21" s="31"/>
      <c r="F21" s="31"/>
      <c r="I21" s="2"/>
    </row>
    <row r="22" spans="1:15" s="4" customFormat="1" ht="42.75" customHeight="1">
      <c r="A22" s="28" t="s">
        <v>10</v>
      </c>
      <c r="B22" s="40" t="s">
        <v>26</v>
      </c>
      <c r="C22" s="12"/>
      <c r="D22" s="28"/>
      <c r="E22" s="40"/>
      <c r="F22" s="32"/>
      <c r="I22" s="49"/>
      <c r="L22" s="52"/>
    </row>
    <row r="23" spans="1:15" ht="45" customHeight="1">
      <c r="A23" s="86">
        <v>1</v>
      </c>
      <c r="B23" s="14" t="s">
        <v>150</v>
      </c>
      <c r="C23" s="12" t="s">
        <v>37</v>
      </c>
      <c r="D23" s="12" t="s">
        <v>381</v>
      </c>
      <c r="E23" s="33" t="s">
        <v>75</v>
      </c>
      <c r="F23" s="33">
        <v>101290</v>
      </c>
      <c r="G23" s="39"/>
      <c r="H23" s="7"/>
      <c r="I23" s="33"/>
      <c r="J23" s="53"/>
      <c r="L23" s="54"/>
    </row>
    <row r="24" spans="1:15" ht="178.15" customHeight="1">
      <c r="A24" s="86">
        <v>2</v>
      </c>
      <c r="B24" s="12" t="s">
        <v>125</v>
      </c>
      <c r="C24" s="14" t="s">
        <v>151</v>
      </c>
      <c r="D24" s="12" t="s">
        <v>385</v>
      </c>
      <c r="E24" s="33" t="s">
        <v>76</v>
      </c>
      <c r="F24" s="33">
        <v>75600</v>
      </c>
      <c r="I24" s="2"/>
      <c r="L24" s="55"/>
    </row>
    <row r="25" spans="1:15" ht="49.9" customHeight="1">
      <c r="A25" s="111">
        <v>3</v>
      </c>
      <c r="B25" s="109" t="s">
        <v>72</v>
      </c>
      <c r="C25" s="14" t="s">
        <v>211</v>
      </c>
      <c r="D25" s="36" t="s">
        <v>213</v>
      </c>
      <c r="E25" s="112" t="s">
        <v>74</v>
      </c>
      <c r="F25" s="33">
        <v>7810</v>
      </c>
      <c r="K25" s="56"/>
      <c r="L25" s="24"/>
      <c r="M25" s="57"/>
      <c r="N25" s="58"/>
      <c r="O25" s="59"/>
    </row>
    <row r="26" spans="1:15" ht="43.15" customHeight="1">
      <c r="A26" s="111"/>
      <c r="B26" s="109"/>
      <c r="C26" s="14" t="s">
        <v>109</v>
      </c>
      <c r="D26" s="36" t="s">
        <v>212</v>
      </c>
      <c r="E26" s="112"/>
      <c r="F26" s="33">
        <v>1870</v>
      </c>
      <c r="K26" s="72"/>
      <c r="L26" s="63"/>
      <c r="M26" s="64"/>
      <c r="N26" s="73"/>
      <c r="O26" s="74"/>
    </row>
    <row r="27" spans="1:15" ht="43.15" customHeight="1">
      <c r="A27" s="111"/>
      <c r="B27" s="109"/>
      <c r="C27" s="14" t="s">
        <v>42</v>
      </c>
      <c r="D27" s="36" t="s">
        <v>219</v>
      </c>
      <c r="E27" s="112"/>
      <c r="F27" s="33">
        <v>2310</v>
      </c>
      <c r="K27" s="72"/>
      <c r="L27" s="63"/>
      <c r="M27" s="64"/>
      <c r="N27" s="73"/>
      <c r="O27" s="74"/>
    </row>
    <row r="28" spans="1:15" ht="78.400000000000006" customHeight="1">
      <c r="A28" s="40">
        <v>4</v>
      </c>
      <c r="B28" s="9" t="s">
        <v>52</v>
      </c>
      <c r="C28" s="38" t="s">
        <v>119</v>
      </c>
      <c r="D28" s="36" t="s">
        <v>195</v>
      </c>
      <c r="E28" s="20" t="s">
        <v>35</v>
      </c>
      <c r="F28" s="33">
        <v>12000</v>
      </c>
      <c r="I28" s="49"/>
    </row>
    <row r="29" spans="1:15" s="4" customFormat="1" ht="45" customHeight="1">
      <c r="A29" s="40">
        <v>5</v>
      </c>
      <c r="B29" s="9" t="s">
        <v>98</v>
      </c>
      <c r="C29" s="12" t="s">
        <v>37</v>
      </c>
      <c r="D29" s="7" t="s">
        <v>196</v>
      </c>
      <c r="E29" s="20" t="s">
        <v>124</v>
      </c>
      <c r="F29" s="33">
        <v>5390</v>
      </c>
      <c r="I29" s="49"/>
    </row>
    <row r="30" spans="1:15" s="4" customFormat="1" ht="182.65" customHeight="1">
      <c r="A30" s="40">
        <v>6</v>
      </c>
      <c r="B30" s="9" t="s">
        <v>242</v>
      </c>
      <c r="C30" s="14" t="s">
        <v>235</v>
      </c>
      <c r="D30" s="7"/>
      <c r="E30" s="20"/>
      <c r="F30" s="33">
        <v>12000</v>
      </c>
      <c r="I30" s="49"/>
    </row>
    <row r="31" spans="1:15" s="4" customFormat="1" ht="47.65" customHeight="1">
      <c r="A31" s="86">
        <v>7</v>
      </c>
      <c r="B31" s="9" t="s">
        <v>250</v>
      </c>
      <c r="C31" s="12" t="s">
        <v>37</v>
      </c>
      <c r="D31" s="7"/>
      <c r="E31" s="20"/>
      <c r="F31" s="33">
        <v>10000</v>
      </c>
      <c r="I31" s="49"/>
    </row>
    <row r="32" spans="1:15" ht="40.15" customHeight="1">
      <c r="A32" s="40"/>
      <c r="B32" s="14"/>
      <c r="C32" s="12"/>
      <c r="D32" s="10"/>
      <c r="E32" s="40" t="s">
        <v>18</v>
      </c>
      <c r="F32" s="32">
        <f>SUM(F23:F31)</f>
        <v>228270</v>
      </c>
      <c r="I32" s="49"/>
    </row>
    <row r="33" spans="1:15" ht="40.15" customHeight="1">
      <c r="A33" s="40"/>
      <c r="B33" s="17"/>
      <c r="C33" s="17"/>
      <c r="D33" s="17"/>
      <c r="E33" s="18"/>
      <c r="F33" s="18"/>
      <c r="I33" s="49"/>
    </row>
    <row r="34" spans="1:15" ht="40.15" customHeight="1">
      <c r="A34" s="78"/>
      <c r="B34" s="17"/>
      <c r="C34" s="17"/>
      <c r="D34" s="17"/>
      <c r="E34" s="18"/>
      <c r="F34" s="18"/>
      <c r="I34" s="49"/>
      <c r="K34" s="24"/>
      <c r="L34" s="24"/>
      <c r="M34" s="57"/>
      <c r="N34" s="60"/>
      <c r="O34" s="53"/>
    </row>
    <row r="35" spans="1:15" ht="36">
      <c r="A35" s="40" t="s">
        <v>11</v>
      </c>
      <c r="B35" s="16" t="s">
        <v>4</v>
      </c>
      <c r="C35" s="11"/>
      <c r="D35" s="11"/>
      <c r="E35" s="13"/>
      <c r="F35" s="21"/>
      <c r="I35" s="2"/>
      <c r="K35" s="9"/>
      <c r="L35" s="24"/>
      <c r="M35" s="57"/>
      <c r="N35" s="61"/>
      <c r="O35" s="53"/>
    </row>
    <row r="36" spans="1:15" ht="45.4" customHeight="1">
      <c r="A36" s="40">
        <v>1</v>
      </c>
      <c r="B36" s="20" t="s">
        <v>103</v>
      </c>
      <c r="C36" s="20" t="s">
        <v>12</v>
      </c>
      <c r="D36" s="12" t="s">
        <v>162</v>
      </c>
      <c r="E36" s="20" t="s">
        <v>20</v>
      </c>
      <c r="F36" s="33">
        <v>14000</v>
      </c>
      <c r="I36" s="2"/>
      <c r="K36" s="62"/>
      <c r="L36" s="63"/>
      <c r="M36" s="64"/>
      <c r="N36" s="65"/>
      <c r="O36" s="66"/>
    </row>
    <row r="37" spans="1:15" ht="43.9" customHeight="1">
      <c r="A37" s="40">
        <v>2</v>
      </c>
      <c r="B37" s="38" t="s">
        <v>252</v>
      </c>
      <c r="C37" s="14" t="s">
        <v>15</v>
      </c>
      <c r="D37" s="12" t="s">
        <v>163</v>
      </c>
      <c r="E37" s="20" t="s">
        <v>95</v>
      </c>
      <c r="F37" s="33">
        <v>25000</v>
      </c>
      <c r="G37" s="46"/>
      <c r="I37" s="2"/>
    </row>
    <row r="38" spans="1:15" ht="42.75" customHeight="1">
      <c r="A38" s="40">
        <v>3</v>
      </c>
      <c r="B38" s="38" t="s">
        <v>116</v>
      </c>
      <c r="C38" s="14" t="s">
        <v>54</v>
      </c>
      <c r="D38" s="12" t="s">
        <v>166</v>
      </c>
      <c r="E38" s="20" t="s">
        <v>246</v>
      </c>
      <c r="F38" s="33">
        <v>6500</v>
      </c>
      <c r="I38" s="2"/>
    </row>
    <row r="39" spans="1:15" ht="42.75" customHeight="1">
      <c r="A39" s="40">
        <v>4</v>
      </c>
      <c r="B39" s="23" t="s">
        <v>165</v>
      </c>
      <c r="C39" s="14" t="s">
        <v>164</v>
      </c>
      <c r="D39" s="12" t="s">
        <v>167</v>
      </c>
      <c r="E39" s="20" t="s">
        <v>118</v>
      </c>
      <c r="F39" s="33">
        <v>16000</v>
      </c>
      <c r="I39" s="22"/>
    </row>
    <row r="40" spans="1:15" ht="43.15" customHeight="1">
      <c r="A40" s="40">
        <v>5</v>
      </c>
      <c r="B40" s="23" t="s">
        <v>116</v>
      </c>
      <c r="C40" s="14" t="s">
        <v>102</v>
      </c>
      <c r="D40" s="12" t="s">
        <v>168</v>
      </c>
      <c r="E40" s="20" t="s">
        <v>118</v>
      </c>
      <c r="F40" s="33">
        <v>24000</v>
      </c>
      <c r="I40" s="22"/>
    </row>
    <row r="41" spans="1:15" ht="43.15" customHeight="1">
      <c r="A41" s="40">
        <v>6</v>
      </c>
      <c r="B41" s="23" t="s">
        <v>253</v>
      </c>
      <c r="C41" s="14" t="s">
        <v>42</v>
      </c>
      <c r="D41" s="12" t="s">
        <v>240</v>
      </c>
      <c r="E41" s="20" t="s">
        <v>241</v>
      </c>
      <c r="F41" s="33">
        <v>11000</v>
      </c>
      <c r="I41" s="22"/>
    </row>
    <row r="42" spans="1:15" ht="76.150000000000006" customHeight="1">
      <c r="A42" s="40">
        <v>7</v>
      </c>
      <c r="B42" s="38" t="s">
        <v>117</v>
      </c>
      <c r="C42" s="14" t="s">
        <v>238</v>
      </c>
      <c r="D42" s="12" t="s">
        <v>239</v>
      </c>
      <c r="E42" s="20" t="s">
        <v>245</v>
      </c>
      <c r="F42" s="33">
        <v>29000</v>
      </c>
      <c r="I42" s="22"/>
    </row>
    <row r="43" spans="1:15" ht="41.65" customHeight="1">
      <c r="A43" s="40">
        <v>8</v>
      </c>
      <c r="B43" s="20" t="s">
        <v>107</v>
      </c>
      <c r="C43" s="14" t="s">
        <v>105</v>
      </c>
      <c r="D43" s="12" t="s">
        <v>106</v>
      </c>
      <c r="E43" s="20" t="s">
        <v>104</v>
      </c>
      <c r="F43" s="33">
        <v>3500</v>
      </c>
      <c r="I43" s="22"/>
    </row>
    <row r="44" spans="1:15" ht="41.65" customHeight="1">
      <c r="A44" s="86">
        <v>9</v>
      </c>
      <c r="B44" s="20" t="s">
        <v>251</v>
      </c>
      <c r="C44" s="14" t="s">
        <v>60</v>
      </c>
      <c r="D44" s="12"/>
      <c r="E44" s="20" t="s">
        <v>20</v>
      </c>
      <c r="F44" s="33">
        <v>9800</v>
      </c>
      <c r="I44" s="22"/>
    </row>
    <row r="45" spans="1:15" ht="35.25">
      <c r="A45" s="16"/>
      <c r="B45" s="13"/>
      <c r="C45" s="11"/>
      <c r="D45" s="11"/>
      <c r="E45" s="16" t="s">
        <v>18</v>
      </c>
      <c r="F45" s="32">
        <f>SUM(F36:F44)</f>
        <v>138800</v>
      </c>
    </row>
    <row r="46" spans="1:15" ht="35.25">
      <c r="A46" s="16"/>
      <c r="B46" s="38"/>
      <c r="C46" s="14"/>
      <c r="D46" s="12"/>
      <c r="E46" s="20"/>
      <c r="F46" s="33"/>
    </row>
    <row r="47" spans="1:15" s="4" customFormat="1" ht="40.5" customHeight="1">
      <c r="A47" s="28" t="s">
        <v>55</v>
      </c>
      <c r="B47" s="40" t="s">
        <v>73</v>
      </c>
      <c r="C47" s="83"/>
      <c r="D47" s="12"/>
      <c r="E47" s="40"/>
      <c r="F47" s="32"/>
      <c r="I47" s="48"/>
    </row>
    <row r="48" spans="1:15" ht="35.25" customHeight="1">
      <c r="A48" s="115">
        <v>1</v>
      </c>
      <c r="B48" s="113" t="s">
        <v>63</v>
      </c>
      <c r="C48" s="38" t="s">
        <v>51</v>
      </c>
      <c r="D48" s="12" t="s">
        <v>152</v>
      </c>
      <c r="E48" s="104" t="s">
        <v>89</v>
      </c>
      <c r="F48" s="33">
        <v>2701</v>
      </c>
    </row>
    <row r="49" spans="1:7" ht="35.25" customHeight="1">
      <c r="A49" s="115"/>
      <c r="B49" s="113"/>
      <c r="C49" s="38" t="s">
        <v>53</v>
      </c>
      <c r="D49" s="12" t="s">
        <v>153</v>
      </c>
      <c r="E49" s="104"/>
      <c r="F49" s="33">
        <v>3577</v>
      </c>
    </row>
    <row r="50" spans="1:7" ht="35.25" customHeight="1">
      <c r="A50" s="115"/>
      <c r="B50" s="113"/>
      <c r="C50" s="38" t="s">
        <v>15</v>
      </c>
      <c r="D50" s="12" t="s">
        <v>108</v>
      </c>
      <c r="E50" s="104"/>
      <c r="F50" s="33">
        <v>4015</v>
      </c>
    </row>
    <row r="51" spans="1:7" ht="35.25" customHeight="1">
      <c r="A51" s="115"/>
      <c r="B51" s="113"/>
      <c r="C51" s="38" t="s">
        <v>54</v>
      </c>
      <c r="D51" s="12" t="s">
        <v>154</v>
      </c>
      <c r="E51" s="104"/>
      <c r="F51" s="33">
        <v>5475</v>
      </c>
    </row>
    <row r="52" spans="1:7" ht="39.75" customHeight="1">
      <c r="A52" s="115"/>
      <c r="B52" s="113"/>
      <c r="C52" s="38" t="s">
        <v>105</v>
      </c>
      <c r="D52" s="12" t="s">
        <v>99</v>
      </c>
      <c r="E52" s="104"/>
      <c r="F52" s="33">
        <v>1095</v>
      </c>
    </row>
    <row r="53" spans="1:7" ht="35.25" customHeight="1">
      <c r="A53" s="114">
        <v>2</v>
      </c>
      <c r="B53" s="113" t="s">
        <v>59</v>
      </c>
      <c r="C53" s="38" t="s">
        <v>60</v>
      </c>
      <c r="D53" s="12" t="s">
        <v>155</v>
      </c>
      <c r="E53" s="104" t="s">
        <v>96</v>
      </c>
      <c r="F53" s="33">
        <v>4340</v>
      </c>
    </row>
    <row r="54" spans="1:7" ht="39.75" customHeight="1">
      <c r="A54" s="114"/>
      <c r="B54" s="113"/>
      <c r="C54" s="98" t="s">
        <v>42</v>
      </c>
      <c r="D54" s="12" t="s">
        <v>390</v>
      </c>
      <c r="E54" s="104"/>
      <c r="F54" s="33">
        <v>3710</v>
      </c>
      <c r="G54" s="25"/>
    </row>
    <row r="55" spans="1:7" ht="39" customHeight="1">
      <c r="A55" s="114">
        <v>3</v>
      </c>
      <c r="B55" s="113" t="s">
        <v>58</v>
      </c>
      <c r="C55" s="12" t="s">
        <v>112</v>
      </c>
      <c r="D55" s="12" t="s">
        <v>387</v>
      </c>
      <c r="E55" s="113" t="s">
        <v>78</v>
      </c>
      <c r="F55" s="33">
        <v>13720</v>
      </c>
      <c r="G55" s="25"/>
    </row>
    <row r="56" spans="1:7" ht="35.25" customHeight="1">
      <c r="A56" s="114"/>
      <c r="B56" s="113"/>
      <c r="C56" s="12" t="s">
        <v>102</v>
      </c>
      <c r="D56" s="12" t="s">
        <v>386</v>
      </c>
      <c r="E56" s="113"/>
      <c r="F56" s="33">
        <v>3360</v>
      </c>
      <c r="G56" s="25"/>
    </row>
    <row r="57" spans="1:7" ht="35.25" customHeight="1">
      <c r="A57" s="114"/>
      <c r="B57" s="113"/>
      <c r="C57" s="12" t="s">
        <v>111</v>
      </c>
      <c r="D57" s="12" t="s">
        <v>156</v>
      </c>
      <c r="E57" s="113"/>
      <c r="F57" s="33">
        <v>9520</v>
      </c>
      <c r="G57" s="25"/>
    </row>
    <row r="58" spans="1:7" ht="35.25" customHeight="1">
      <c r="A58" s="114"/>
      <c r="B58" s="113"/>
      <c r="C58" s="12" t="s">
        <v>109</v>
      </c>
      <c r="D58" s="12" t="s">
        <v>389</v>
      </c>
      <c r="E58" s="113"/>
      <c r="F58" s="33">
        <v>11480</v>
      </c>
      <c r="G58" s="25"/>
    </row>
    <row r="59" spans="1:7" ht="40.9" customHeight="1">
      <c r="A59" s="114"/>
      <c r="B59" s="113"/>
      <c r="C59" s="12" t="s">
        <v>38</v>
      </c>
      <c r="D59" s="12" t="s">
        <v>388</v>
      </c>
      <c r="E59" s="113"/>
      <c r="F59" s="33">
        <v>8680</v>
      </c>
      <c r="G59" s="25"/>
    </row>
    <row r="60" spans="1:7" ht="45" customHeight="1">
      <c r="A60" s="114">
        <v>4</v>
      </c>
      <c r="B60" s="113" t="s">
        <v>64</v>
      </c>
      <c r="C60" s="98" t="s">
        <v>391</v>
      </c>
      <c r="D60" s="12" t="s">
        <v>157</v>
      </c>
      <c r="E60" s="104" t="s">
        <v>161</v>
      </c>
      <c r="F60" s="33">
        <v>9665</v>
      </c>
    </row>
    <row r="61" spans="1:7" ht="45.75" customHeight="1">
      <c r="A61" s="114"/>
      <c r="B61" s="113"/>
      <c r="C61" s="12" t="s">
        <v>115</v>
      </c>
      <c r="D61" s="12" t="s">
        <v>159</v>
      </c>
      <c r="E61" s="104"/>
      <c r="F61" s="33">
        <v>5350</v>
      </c>
    </row>
    <row r="62" spans="1:7" ht="39" customHeight="1">
      <c r="A62" s="114"/>
      <c r="B62" s="113"/>
      <c r="C62" s="12" t="s">
        <v>113</v>
      </c>
      <c r="D62" s="12" t="s">
        <v>158</v>
      </c>
      <c r="E62" s="104"/>
      <c r="F62" s="33">
        <v>5045</v>
      </c>
    </row>
    <row r="63" spans="1:7" ht="40.15" customHeight="1">
      <c r="A63" s="114"/>
      <c r="B63" s="113"/>
      <c r="C63" s="12" t="s">
        <v>114</v>
      </c>
      <c r="D63" s="20" t="s">
        <v>160</v>
      </c>
      <c r="E63" s="104"/>
      <c r="F63" s="33">
        <v>3900</v>
      </c>
    </row>
    <row r="64" spans="1:7" ht="45.75" customHeight="1">
      <c r="A64" s="114"/>
      <c r="B64" s="113"/>
      <c r="C64" s="12" t="s">
        <v>83</v>
      </c>
      <c r="D64" s="12" t="s">
        <v>392</v>
      </c>
      <c r="E64" s="104"/>
      <c r="F64" s="33">
        <v>5365</v>
      </c>
    </row>
    <row r="65" spans="1:9" ht="35.25">
      <c r="A65" s="28"/>
      <c r="B65" s="20"/>
      <c r="C65" s="17"/>
      <c r="D65" s="17"/>
      <c r="E65" s="40" t="s">
        <v>18</v>
      </c>
      <c r="F65" s="32">
        <f>SUM(F48:F64)</f>
        <v>100998</v>
      </c>
    </row>
    <row r="66" spans="1:9" ht="45.75" customHeight="1">
      <c r="A66" s="10"/>
      <c r="B66" s="29"/>
      <c r="C66" s="29"/>
      <c r="D66" s="29"/>
      <c r="E66" s="30"/>
      <c r="F66" s="30"/>
      <c r="I66" s="2"/>
    </row>
    <row r="67" spans="1:9" ht="45" customHeight="1">
      <c r="A67" s="28" t="s">
        <v>13</v>
      </c>
      <c r="B67" s="40" t="s">
        <v>82</v>
      </c>
      <c r="C67" s="17"/>
      <c r="D67" s="17"/>
      <c r="E67" s="18"/>
      <c r="F67" s="18"/>
      <c r="H67" s="38"/>
      <c r="I67" s="2"/>
    </row>
    <row r="68" spans="1:9" ht="36.4" customHeight="1">
      <c r="A68" s="40">
        <v>1</v>
      </c>
      <c r="B68" s="20" t="s">
        <v>138</v>
      </c>
      <c r="C68" s="38" t="s">
        <v>112</v>
      </c>
      <c r="D68" s="12" t="s">
        <v>210</v>
      </c>
      <c r="E68" s="38" t="s">
        <v>75</v>
      </c>
      <c r="F68" s="33">
        <v>6000</v>
      </c>
      <c r="H68" s="38"/>
      <c r="I68" s="2"/>
    </row>
    <row r="69" spans="1:9" ht="109.5" customHeight="1">
      <c r="A69" s="40">
        <v>2</v>
      </c>
      <c r="B69" s="20" t="s">
        <v>214</v>
      </c>
      <c r="C69" s="38" t="s">
        <v>102</v>
      </c>
      <c r="D69" s="14" t="s">
        <v>224</v>
      </c>
      <c r="E69" s="38" t="s">
        <v>75</v>
      </c>
      <c r="F69" s="33">
        <v>12000</v>
      </c>
      <c r="G69" s="81" t="s">
        <v>220</v>
      </c>
      <c r="H69" s="33">
        <v>10290</v>
      </c>
      <c r="I69" s="2"/>
    </row>
    <row r="70" spans="1:9" ht="145.9" customHeight="1">
      <c r="A70" s="40"/>
      <c r="B70" s="20"/>
      <c r="C70" s="38" t="s">
        <v>218</v>
      </c>
      <c r="D70" s="14" t="s">
        <v>222</v>
      </c>
      <c r="E70" s="38"/>
      <c r="F70" s="33">
        <v>10000</v>
      </c>
      <c r="G70" s="81" t="s">
        <v>225</v>
      </c>
      <c r="H70" s="75">
        <v>1540</v>
      </c>
      <c r="I70" s="2"/>
    </row>
    <row r="71" spans="1:9" ht="47.65" customHeight="1">
      <c r="A71" s="40"/>
      <c r="B71" s="20"/>
      <c r="C71" s="38" t="s">
        <v>42</v>
      </c>
      <c r="D71" s="14" t="s">
        <v>221</v>
      </c>
      <c r="E71" s="38"/>
      <c r="F71" s="33">
        <v>1800</v>
      </c>
      <c r="G71" s="81" t="s">
        <v>226</v>
      </c>
      <c r="H71" s="75">
        <v>910</v>
      </c>
      <c r="I71" s="2"/>
    </row>
    <row r="72" spans="1:9" ht="79.5" customHeight="1">
      <c r="A72" s="40"/>
      <c r="B72" s="20"/>
      <c r="C72" s="38" t="s">
        <v>216</v>
      </c>
      <c r="D72" s="14" t="s">
        <v>223</v>
      </c>
      <c r="E72" s="38"/>
      <c r="F72" s="33">
        <v>3200</v>
      </c>
      <c r="G72" s="81"/>
      <c r="H72" s="75">
        <v>725</v>
      </c>
      <c r="I72" s="2"/>
    </row>
    <row r="73" spans="1:9" ht="160.15" customHeight="1">
      <c r="A73" s="40"/>
      <c r="B73" s="20"/>
      <c r="C73" s="38" t="s">
        <v>217</v>
      </c>
      <c r="D73" s="14" t="s">
        <v>227</v>
      </c>
      <c r="E73" s="38"/>
      <c r="F73" s="33">
        <v>10000</v>
      </c>
      <c r="H73" s="75">
        <v>1275</v>
      </c>
      <c r="I73" s="2"/>
    </row>
    <row r="74" spans="1:9" s="1" customFormat="1" ht="112.9" customHeight="1">
      <c r="A74" s="40"/>
      <c r="B74" s="20"/>
      <c r="C74" s="38" t="s">
        <v>136</v>
      </c>
      <c r="D74" s="14" t="s">
        <v>228</v>
      </c>
      <c r="E74" s="18"/>
      <c r="F74" s="33">
        <v>10000</v>
      </c>
      <c r="G74" s="81" t="s">
        <v>229</v>
      </c>
      <c r="H74" s="75">
        <v>6055</v>
      </c>
      <c r="I74" s="67"/>
    </row>
    <row r="75" spans="1:9" s="1" customFormat="1" ht="78" customHeight="1">
      <c r="A75" s="40"/>
      <c r="B75" s="20"/>
      <c r="C75" s="38" t="s">
        <v>187</v>
      </c>
      <c r="D75" s="14" t="s">
        <v>215</v>
      </c>
      <c r="E75" s="18"/>
      <c r="F75" s="33">
        <v>7000</v>
      </c>
      <c r="G75" s="81" t="s">
        <v>230</v>
      </c>
      <c r="H75" s="75">
        <v>3620</v>
      </c>
      <c r="I75" s="67"/>
    </row>
    <row r="76" spans="1:9" s="1" customFormat="1" ht="52.9" customHeight="1">
      <c r="A76" s="40">
        <v>3</v>
      </c>
      <c r="B76" s="88" t="s">
        <v>122</v>
      </c>
      <c r="C76" s="87" t="s">
        <v>54</v>
      </c>
      <c r="D76" s="18"/>
      <c r="E76" s="33" t="s">
        <v>20</v>
      </c>
      <c r="F76" s="33">
        <v>4500</v>
      </c>
      <c r="G76" s="82"/>
      <c r="I76" s="67"/>
    </row>
    <row r="77" spans="1:9" s="1" customFormat="1" ht="39.4" customHeight="1">
      <c r="A77" s="40">
        <v>4</v>
      </c>
      <c r="B77" s="20" t="s">
        <v>122</v>
      </c>
      <c r="C77" s="14" t="s">
        <v>105</v>
      </c>
      <c r="D77" s="18"/>
      <c r="E77" s="33" t="s">
        <v>20</v>
      </c>
      <c r="F77" s="33">
        <v>4500</v>
      </c>
      <c r="G77" s="82"/>
      <c r="I77" s="67"/>
    </row>
    <row r="78" spans="1:9" ht="39.75" customHeight="1">
      <c r="A78" s="80"/>
      <c r="B78" s="12"/>
      <c r="C78" s="17"/>
      <c r="D78" s="17"/>
      <c r="E78" s="40" t="s">
        <v>18</v>
      </c>
      <c r="F78" s="32">
        <f>SUM(F68:F77)</f>
        <v>69000</v>
      </c>
      <c r="I78" s="2"/>
    </row>
    <row r="79" spans="1:9" ht="43.5" customHeight="1">
      <c r="A79" s="80"/>
      <c r="B79" s="17"/>
      <c r="C79" s="17"/>
      <c r="D79" s="17"/>
      <c r="E79" s="18"/>
      <c r="F79" s="18"/>
      <c r="I79" s="2"/>
    </row>
    <row r="80" spans="1:9" ht="47.35" customHeight="1">
      <c r="A80" s="40" t="s">
        <v>14</v>
      </c>
      <c r="B80" s="40" t="s">
        <v>3</v>
      </c>
      <c r="C80" s="11"/>
      <c r="D80" s="11"/>
      <c r="E80" s="13"/>
      <c r="F80" s="13"/>
      <c r="I80" s="2"/>
    </row>
    <row r="81" spans="1:11" ht="87.75" customHeight="1">
      <c r="A81" s="40">
        <v>1</v>
      </c>
      <c r="B81" s="38" t="s">
        <v>263</v>
      </c>
      <c r="C81" s="12" t="s">
        <v>60</v>
      </c>
      <c r="D81" s="12" t="s">
        <v>262</v>
      </c>
      <c r="E81" s="33" t="s">
        <v>169</v>
      </c>
      <c r="F81" s="33">
        <v>20020</v>
      </c>
      <c r="I81" s="22"/>
    </row>
    <row r="82" spans="1:11" ht="47.35" customHeight="1">
      <c r="A82" s="84" t="s">
        <v>264</v>
      </c>
      <c r="B82" s="38" t="s">
        <v>265</v>
      </c>
      <c r="C82" s="12" t="s">
        <v>60</v>
      </c>
      <c r="D82" s="12" t="s">
        <v>393</v>
      </c>
      <c r="E82" s="33" t="s">
        <v>20</v>
      </c>
      <c r="F82" s="33">
        <v>3600</v>
      </c>
      <c r="I82" s="22"/>
    </row>
    <row r="83" spans="1:11" ht="78.75" customHeight="1">
      <c r="A83" s="84">
        <v>2</v>
      </c>
      <c r="B83" s="38" t="s">
        <v>266</v>
      </c>
      <c r="C83" s="12" t="s">
        <v>60</v>
      </c>
      <c r="D83" s="12" t="s">
        <v>267</v>
      </c>
      <c r="E83" s="36" t="s">
        <v>353</v>
      </c>
      <c r="F83" s="33">
        <v>11030</v>
      </c>
      <c r="I83" s="22"/>
    </row>
    <row r="84" spans="1:11" ht="42.4" customHeight="1">
      <c r="A84" s="40">
        <v>3</v>
      </c>
      <c r="B84" s="38" t="s">
        <v>269</v>
      </c>
      <c r="C84" s="12" t="s">
        <v>60</v>
      </c>
      <c r="D84" s="12" t="s">
        <v>268</v>
      </c>
      <c r="E84" s="33" t="s">
        <v>170</v>
      </c>
      <c r="F84" s="33">
        <v>8330</v>
      </c>
      <c r="I84" s="22"/>
    </row>
    <row r="85" spans="1:11" ht="44.25" customHeight="1">
      <c r="A85" s="40">
        <v>4</v>
      </c>
      <c r="B85" s="38" t="s">
        <v>273</v>
      </c>
      <c r="C85" s="12" t="s">
        <v>39</v>
      </c>
      <c r="D85" s="12" t="s">
        <v>270</v>
      </c>
      <c r="E85" s="33" t="s">
        <v>170</v>
      </c>
      <c r="F85" s="33">
        <v>8075</v>
      </c>
      <c r="G85" s="81"/>
      <c r="H85" s="12"/>
      <c r="I85" s="12"/>
      <c r="J85" s="33"/>
      <c r="K85" s="33"/>
    </row>
    <row r="86" spans="1:11" ht="42.4" customHeight="1">
      <c r="A86" s="40">
        <v>5</v>
      </c>
      <c r="B86" s="38" t="s">
        <v>274</v>
      </c>
      <c r="C86" s="12" t="s">
        <v>39</v>
      </c>
      <c r="D86" s="12" t="s">
        <v>271</v>
      </c>
      <c r="E86" s="33" t="s">
        <v>170</v>
      </c>
      <c r="F86" s="33">
        <v>8075</v>
      </c>
      <c r="G86" s="26"/>
      <c r="I86" s="2"/>
    </row>
    <row r="87" spans="1:11" ht="38.25" customHeight="1">
      <c r="A87" s="40">
        <v>6</v>
      </c>
      <c r="B87" s="38" t="s">
        <v>275</v>
      </c>
      <c r="C87" s="12" t="s">
        <v>39</v>
      </c>
      <c r="D87" s="12" t="s">
        <v>272</v>
      </c>
      <c r="E87" s="33" t="s">
        <v>62</v>
      </c>
      <c r="F87" s="33">
        <v>5770</v>
      </c>
      <c r="G87" s="41"/>
      <c r="I87" s="2"/>
    </row>
    <row r="88" spans="1:11" ht="39" customHeight="1">
      <c r="A88" s="40">
        <v>7</v>
      </c>
      <c r="B88" s="38" t="s">
        <v>277</v>
      </c>
      <c r="C88" s="12" t="s">
        <v>39</v>
      </c>
      <c r="D88" s="20" t="s">
        <v>276</v>
      </c>
      <c r="E88" s="33" t="s">
        <v>20</v>
      </c>
      <c r="F88" s="33">
        <v>5800</v>
      </c>
      <c r="I88" s="2"/>
    </row>
    <row r="89" spans="1:11" ht="42" customHeight="1">
      <c r="A89" s="40">
        <v>8</v>
      </c>
      <c r="B89" s="38" t="s">
        <v>279</v>
      </c>
      <c r="C89" s="12" t="s">
        <v>56</v>
      </c>
      <c r="D89" s="15" t="s">
        <v>278</v>
      </c>
      <c r="E89" s="33" t="s">
        <v>61</v>
      </c>
      <c r="F89" s="33">
        <v>10245</v>
      </c>
      <c r="I89" s="2"/>
    </row>
    <row r="90" spans="1:11" ht="42" customHeight="1">
      <c r="A90" s="40">
        <v>9</v>
      </c>
      <c r="B90" s="38" t="s">
        <v>281</v>
      </c>
      <c r="C90" s="12" t="s">
        <v>56</v>
      </c>
      <c r="D90" s="15" t="s">
        <v>395</v>
      </c>
      <c r="E90" s="33" t="s">
        <v>20</v>
      </c>
      <c r="F90" s="33">
        <v>3000</v>
      </c>
      <c r="I90" s="2"/>
    </row>
    <row r="91" spans="1:11" ht="42" customHeight="1">
      <c r="A91" s="86" t="s">
        <v>283</v>
      </c>
      <c r="B91" s="38" t="s">
        <v>285</v>
      </c>
      <c r="C91" s="12" t="s">
        <v>56</v>
      </c>
      <c r="D91" s="15" t="s">
        <v>280</v>
      </c>
      <c r="E91" s="33" t="s">
        <v>394</v>
      </c>
      <c r="F91" s="33">
        <v>13970</v>
      </c>
      <c r="I91" s="2"/>
    </row>
    <row r="92" spans="1:11" ht="79.5" customHeight="1">
      <c r="A92" s="84">
        <v>10</v>
      </c>
      <c r="B92" s="38" t="s">
        <v>352</v>
      </c>
      <c r="C92" s="12" t="s">
        <v>56</v>
      </c>
      <c r="D92" s="15" t="s">
        <v>282</v>
      </c>
      <c r="E92" s="33" t="s">
        <v>20</v>
      </c>
      <c r="F92" s="33">
        <v>4500</v>
      </c>
      <c r="G92" s="26"/>
      <c r="I92" s="2"/>
    </row>
    <row r="93" spans="1:11" ht="41.65" customHeight="1">
      <c r="A93" s="40">
        <v>11</v>
      </c>
      <c r="B93" s="38" t="s">
        <v>286</v>
      </c>
      <c r="C93" s="12" t="s">
        <v>102</v>
      </c>
      <c r="D93" s="15" t="s">
        <v>287</v>
      </c>
      <c r="E93" s="33" t="s">
        <v>170</v>
      </c>
      <c r="F93" s="33">
        <v>6455</v>
      </c>
      <c r="G93" s="26"/>
      <c r="I93" s="2"/>
    </row>
    <row r="94" spans="1:11" ht="41.65" customHeight="1">
      <c r="A94" s="40">
        <v>12</v>
      </c>
      <c r="B94" s="38" t="s">
        <v>284</v>
      </c>
      <c r="C94" s="12" t="s">
        <v>102</v>
      </c>
      <c r="D94" s="15" t="s">
        <v>126</v>
      </c>
      <c r="E94" s="33" t="s">
        <v>169</v>
      </c>
      <c r="F94" s="33">
        <v>10155</v>
      </c>
      <c r="G94" s="41"/>
      <c r="I94" s="2"/>
    </row>
    <row r="95" spans="1:11" ht="42.4" customHeight="1">
      <c r="A95" s="40">
        <v>13</v>
      </c>
      <c r="B95" s="38" t="s">
        <v>288</v>
      </c>
      <c r="C95" s="12" t="s">
        <v>120</v>
      </c>
      <c r="D95" s="33" t="s">
        <v>289</v>
      </c>
      <c r="E95" s="33" t="s">
        <v>20</v>
      </c>
      <c r="F95" s="33">
        <v>2800</v>
      </c>
      <c r="G95" s="82"/>
      <c r="I95" s="2"/>
    </row>
    <row r="96" spans="1:11" ht="44.65" customHeight="1">
      <c r="A96" s="40">
        <v>14</v>
      </c>
      <c r="B96" s="38" t="s">
        <v>301</v>
      </c>
      <c r="C96" s="12" t="s">
        <v>120</v>
      </c>
      <c r="D96" s="15" t="s">
        <v>290</v>
      </c>
      <c r="E96" s="33" t="s">
        <v>169</v>
      </c>
      <c r="F96" s="33">
        <v>17500</v>
      </c>
      <c r="G96" s="26"/>
      <c r="I96" s="2"/>
    </row>
    <row r="97" spans="1:96" ht="38.25" customHeight="1">
      <c r="A97" s="40">
        <v>15</v>
      </c>
      <c r="B97" s="38" t="s">
        <v>302</v>
      </c>
      <c r="C97" s="12" t="s">
        <v>120</v>
      </c>
      <c r="D97" s="15" t="s">
        <v>291</v>
      </c>
      <c r="E97" s="33" t="s">
        <v>292</v>
      </c>
      <c r="F97" s="33">
        <v>14550</v>
      </c>
      <c r="G97" s="26"/>
      <c r="I97" s="2"/>
    </row>
    <row r="98" spans="1:96" ht="38.25" customHeight="1">
      <c r="A98" s="84" t="s">
        <v>356</v>
      </c>
      <c r="B98" s="38" t="s">
        <v>357</v>
      </c>
      <c r="C98" s="12" t="s">
        <v>120</v>
      </c>
      <c r="D98" s="15"/>
      <c r="E98" s="33" t="s">
        <v>20</v>
      </c>
      <c r="F98" s="33">
        <v>1600</v>
      </c>
      <c r="G98" s="26"/>
      <c r="I98" s="2"/>
    </row>
    <row r="99" spans="1:96" ht="41.65" customHeight="1">
      <c r="A99" s="40">
        <v>16</v>
      </c>
      <c r="B99" s="38" t="s">
        <v>303</v>
      </c>
      <c r="C99" s="12" t="s">
        <v>120</v>
      </c>
      <c r="D99" s="20" t="s">
        <v>139</v>
      </c>
      <c r="E99" s="33" t="s">
        <v>171</v>
      </c>
      <c r="F99" s="33">
        <v>6745</v>
      </c>
      <c r="G99" s="26"/>
      <c r="I99" s="2"/>
    </row>
    <row r="100" spans="1:96" ht="41.65" customHeight="1">
      <c r="A100" s="40">
        <v>17</v>
      </c>
      <c r="B100" s="38" t="s">
        <v>304</v>
      </c>
      <c r="C100" s="12" t="s">
        <v>120</v>
      </c>
      <c r="D100" s="15" t="s">
        <v>127</v>
      </c>
      <c r="E100" s="33" t="s">
        <v>61</v>
      </c>
      <c r="F100" s="33">
        <v>8590</v>
      </c>
      <c r="I100" s="2"/>
    </row>
    <row r="101" spans="1:96" ht="41.65" customHeight="1">
      <c r="A101" s="40">
        <v>18</v>
      </c>
      <c r="B101" s="38" t="s">
        <v>300</v>
      </c>
      <c r="C101" s="12" t="s">
        <v>120</v>
      </c>
      <c r="D101" s="20" t="s">
        <v>293</v>
      </c>
      <c r="E101" s="33" t="s">
        <v>61</v>
      </c>
      <c r="F101" s="33">
        <v>2110</v>
      </c>
      <c r="I101" s="2"/>
    </row>
    <row r="102" spans="1:96" ht="44.25" customHeight="1">
      <c r="A102" s="40">
        <v>19</v>
      </c>
      <c r="B102" s="38" t="s">
        <v>299</v>
      </c>
      <c r="C102" s="12" t="s">
        <v>120</v>
      </c>
      <c r="D102" s="14" t="s">
        <v>294</v>
      </c>
      <c r="E102" s="33" t="s">
        <v>209</v>
      </c>
      <c r="F102" s="33">
        <v>3940</v>
      </c>
    </row>
    <row r="103" spans="1:96" ht="41.65" customHeight="1">
      <c r="A103" s="40">
        <v>20</v>
      </c>
      <c r="B103" s="38" t="s">
        <v>298</v>
      </c>
      <c r="C103" s="12" t="s">
        <v>120</v>
      </c>
      <c r="D103" s="14" t="s">
        <v>295</v>
      </c>
      <c r="E103" s="33" t="s">
        <v>208</v>
      </c>
      <c r="F103" s="33">
        <v>5920</v>
      </c>
    </row>
    <row r="104" spans="1:96" ht="40.9" customHeight="1">
      <c r="A104" s="40">
        <v>21</v>
      </c>
      <c r="B104" s="38" t="s">
        <v>297</v>
      </c>
      <c r="C104" s="12" t="s">
        <v>120</v>
      </c>
      <c r="D104" s="33" t="s">
        <v>296</v>
      </c>
      <c r="E104" s="33" t="s">
        <v>169</v>
      </c>
      <c r="F104" s="33">
        <v>26215</v>
      </c>
      <c r="G104" s="26"/>
    </row>
    <row r="105" spans="1:96" ht="40.15" customHeight="1">
      <c r="A105" s="40">
        <v>22</v>
      </c>
      <c r="B105" s="38" t="s">
        <v>306</v>
      </c>
      <c r="C105" s="20" t="s">
        <v>38</v>
      </c>
      <c r="D105" s="14" t="s">
        <v>174</v>
      </c>
      <c r="E105" s="44" t="s">
        <v>209</v>
      </c>
      <c r="F105" s="33">
        <v>14955</v>
      </c>
      <c r="I105" s="2"/>
    </row>
    <row r="106" spans="1:96" ht="37.5" customHeight="1">
      <c r="A106" s="40">
        <v>23</v>
      </c>
      <c r="B106" s="38" t="s">
        <v>307</v>
      </c>
      <c r="C106" s="20" t="s">
        <v>38</v>
      </c>
      <c r="D106" s="14" t="s">
        <v>175</v>
      </c>
      <c r="E106" s="44" t="s">
        <v>208</v>
      </c>
      <c r="F106" s="33">
        <v>9125</v>
      </c>
      <c r="G106" s="41"/>
      <c r="I106" s="22"/>
    </row>
    <row r="107" spans="1:96" ht="37.5" customHeight="1">
      <c r="A107" s="84" t="s">
        <v>358</v>
      </c>
      <c r="B107" s="38" t="s">
        <v>359</v>
      </c>
      <c r="C107" s="20" t="s">
        <v>38</v>
      </c>
      <c r="D107" s="14"/>
      <c r="E107" s="44" t="s">
        <v>20</v>
      </c>
      <c r="F107" s="33">
        <v>3800</v>
      </c>
      <c r="G107" s="41"/>
      <c r="I107" s="22"/>
    </row>
    <row r="108" spans="1:96" ht="37.5" customHeight="1">
      <c r="A108" s="40">
        <v>24</v>
      </c>
      <c r="B108" s="38" t="s">
        <v>305</v>
      </c>
      <c r="C108" s="20" t="s">
        <v>38</v>
      </c>
      <c r="D108" s="12" t="s">
        <v>128</v>
      </c>
      <c r="E108" s="33" t="s">
        <v>170</v>
      </c>
      <c r="F108" s="33">
        <v>4470</v>
      </c>
      <c r="G108" s="41"/>
      <c r="I108" s="22"/>
    </row>
    <row r="109" spans="1:96" ht="37.5" customHeight="1">
      <c r="A109" s="40">
        <v>25</v>
      </c>
      <c r="B109" s="38" t="s">
        <v>305</v>
      </c>
      <c r="C109" s="20" t="s">
        <v>38</v>
      </c>
      <c r="D109" s="20" t="s">
        <v>110</v>
      </c>
      <c r="E109" s="33" t="s">
        <v>170</v>
      </c>
      <c r="F109" s="33">
        <v>6455</v>
      </c>
      <c r="G109" s="41"/>
      <c r="I109" s="22"/>
    </row>
    <row r="110" spans="1:96" ht="37.5" customHeight="1">
      <c r="A110" s="40">
        <v>26</v>
      </c>
      <c r="B110" s="38" t="s">
        <v>308</v>
      </c>
      <c r="C110" s="20" t="s">
        <v>38</v>
      </c>
      <c r="D110" s="12" t="s">
        <v>173</v>
      </c>
      <c r="E110" s="33" t="s">
        <v>62</v>
      </c>
      <c r="F110" s="33">
        <v>5825</v>
      </c>
      <c r="I110" s="22"/>
    </row>
    <row r="111" spans="1:96" ht="78" customHeight="1">
      <c r="A111" s="40">
        <v>27</v>
      </c>
      <c r="B111" s="38" t="s">
        <v>309</v>
      </c>
      <c r="C111" s="20" t="s">
        <v>38</v>
      </c>
      <c r="D111" s="14" t="s">
        <v>176</v>
      </c>
      <c r="E111" s="33" t="s">
        <v>177</v>
      </c>
      <c r="F111" s="33">
        <v>48140</v>
      </c>
    </row>
    <row r="112" spans="1:96" s="42" customFormat="1" ht="36.75" customHeight="1">
      <c r="A112" s="40">
        <v>28</v>
      </c>
      <c r="B112" s="38" t="s">
        <v>310</v>
      </c>
      <c r="C112" s="20" t="s">
        <v>38</v>
      </c>
      <c r="D112" s="20" t="s">
        <v>130</v>
      </c>
      <c r="E112" s="33" t="s">
        <v>20</v>
      </c>
      <c r="F112" s="33">
        <v>2200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</row>
    <row r="113" spans="1:96" ht="44.65" customHeight="1">
      <c r="A113" s="40">
        <v>29</v>
      </c>
      <c r="B113" s="38" t="s">
        <v>311</v>
      </c>
      <c r="C113" s="12" t="s">
        <v>109</v>
      </c>
      <c r="D113" s="33" t="s">
        <v>131</v>
      </c>
      <c r="E113" s="33" t="s">
        <v>169</v>
      </c>
      <c r="F113" s="33">
        <v>31670</v>
      </c>
      <c r="G113" s="82"/>
      <c r="I113"/>
    </row>
    <row r="114" spans="1:96" s="42" customFormat="1" ht="43.15" customHeight="1">
      <c r="A114" s="40">
        <v>30</v>
      </c>
      <c r="B114" s="38" t="s">
        <v>313</v>
      </c>
      <c r="C114" s="12" t="s">
        <v>109</v>
      </c>
      <c r="D114" s="20" t="s">
        <v>312</v>
      </c>
      <c r="E114" s="33" t="s">
        <v>171</v>
      </c>
      <c r="F114" s="33">
        <v>10905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</row>
    <row r="115" spans="1:96" s="42" customFormat="1" ht="41.65" customHeight="1">
      <c r="A115" s="84">
        <v>31</v>
      </c>
      <c r="B115" s="38" t="s">
        <v>314</v>
      </c>
      <c r="C115" s="12" t="s">
        <v>109</v>
      </c>
      <c r="D115" s="33" t="s">
        <v>316</v>
      </c>
      <c r="E115" s="33" t="s">
        <v>20</v>
      </c>
      <c r="F115" s="33">
        <v>4600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</row>
    <row r="116" spans="1:96" s="43" customFormat="1" ht="70.900000000000006" customHeight="1">
      <c r="A116" s="40">
        <v>32</v>
      </c>
      <c r="B116" s="38" t="s">
        <v>317</v>
      </c>
      <c r="C116" s="12" t="s">
        <v>109</v>
      </c>
      <c r="D116" s="33" t="s">
        <v>315</v>
      </c>
      <c r="E116" s="44" t="s">
        <v>133</v>
      </c>
      <c r="F116" s="33">
        <v>25625</v>
      </c>
      <c r="G116" s="82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</row>
    <row r="117" spans="1:96" s="68" customFormat="1" ht="123.4" customHeight="1">
      <c r="A117" s="84">
        <v>33</v>
      </c>
      <c r="B117" s="38" t="s">
        <v>354</v>
      </c>
      <c r="C117" s="12" t="s">
        <v>109</v>
      </c>
      <c r="D117" s="33" t="s">
        <v>140</v>
      </c>
      <c r="E117" s="44" t="s">
        <v>355</v>
      </c>
      <c r="F117" s="33">
        <v>7965</v>
      </c>
    </row>
    <row r="118" spans="1:96" s="42" customFormat="1" ht="45" customHeight="1">
      <c r="A118" s="40">
        <v>34</v>
      </c>
      <c r="B118" s="38" t="s">
        <v>319</v>
      </c>
      <c r="C118" s="12" t="s">
        <v>109</v>
      </c>
      <c r="D118" s="33" t="s">
        <v>318</v>
      </c>
      <c r="E118" s="33" t="s">
        <v>170</v>
      </c>
      <c r="F118" s="33">
        <v>5765</v>
      </c>
      <c r="G118"/>
      <c r="H118"/>
      <c r="I118" s="12"/>
      <c r="J118" s="20"/>
      <c r="K118" s="69"/>
      <c r="L118" s="69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</row>
    <row r="119" spans="1:96" s="42" customFormat="1" ht="45" customHeight="1">
      <c r="A119" s="40">
        <v>35</v>
      </c>
      <c r="B119" s="38" t="s">
        <v>320</v>
      </c>
      <c r="C119" s="20" t="s">
        <v>53</v>
      </c>
      <c r="D119" s="12" t="s">
        <v>178</v>
      </c>
      <c r="E119" s="33" t="s">
        <v>169</v>
      </c>
      <c r="F119" s="33">
        <v>6270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</row>
    <row r="120" spans="1:96" s="42" customFormat="1" ht="71.25" customHeight="1">
      <c r="A120" s="40">
        <v>36</v>
      </c>
      <c r="B120" s="38" t="s">
        <v>321</v>
      </c>
      <c r="C120" s="20" t="s">
        <v>53</v>
      </c>
      <c r="D120" s="12" t="s">
        <v>179</v>
      </c>
      <c r="E120" s="33" t="s">
        <v>132</v>
      </c>
      <c r="F120" s="33">
        <v>6655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</row>
    <row r="121" spans="1:96" s="42" customFormat="1" ht="34.9" customHeight="1">
      <c r="A121" s="40">
        <v>37</v>
      </c>
      <c r="B121" s="38" t="s">
        <v>322</v>
      </c>
      <c r="C121" s="20" t="s">
        <v>53</v>
      </c>
      <c r="D121" s="12" t="s">
        <v>180</v>
      </c>
      <c r="E121" s="33" t="s">
        <v>61</v>
      </c>
      <c r="F121" s="33">
        <v>4800</v>
      </c>
      <c r="G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</row>
    <row r="122" spans="1:96" s="42" customFormat="1" ht="71.25" customHeight="1">
      <c r="A122" s="40">
        <v>38</v>
      </c>
      <c r="B122" s="38" t="s">
        <v>323</v>
      </c>
      <c r="C122" s="12" t="s">
        <v>51</v>
      </c>
      <c r="D122" s="12" t="s">
        <v>181</v>
      </c>
      <c r="E122" s="20" t="s">
        <v>132</v>
      </c>
      <c r="F122" s="33">
        <v>3310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</row>
    <row r="123" spans="1:96" s="42" customFormat="1" ht="78.400000000000006" customHeight="1">
      <c r="A123" s="40">
        <v>39</v>
      </c>
      <c r="B123" s="38" t="s">
        <v>324</v>
      </c>
      <c r="C123" s="12" t="s">
        <v>51</v>
      </c>
      <c r="D123" s="12" t="s">
        <v>182</v>
      </c>
      <c r="E123" s="20" t="s">
        <v>61</v>
      </c>
      <c r="F123" s="33">
        <v>2345</v>
      </c>
      <c r="G123" s="102"/>
      <c r="H123" s="12"/>
      <c r="I123" s="12"/>
      <c r="J123" s="33"/>
      <c r="K123" s="33"/>
      <c r="L123" s="41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</row>
    <row r="124" spans="1:96" ht="37.9" customHeight="1">
      <c r="A124" s="40">
        <v>40</v>
      </c>
      <c r="B124" s="38" t="s">
        <v>328</v>
      </c>
      <c r="C124" s="12" t="s">
        <v>136</v>
      </c>
      <c r="D124" s="12" t="s">
        <v>135</v>
      </c>
      <c r="E124" s="33" t="s">
        <v>129</v>
      </c>
      <c r="F124" s="33">
        <v>13775</v>
      </c>
      <c r="G124" s="102"/>
      <c r="I124"/>
    </row>
    <row r="125" spans="1:96" s="42" customFormat="1" ht="46.5" customHeight="1">
      <c r="A125" s="40">
        <v>41</v>
      </c>
      <c r="B125" s="38" t="s">
        <v>329</v>
      </c>
      <c r="C125" s="12" t="s">
        <v>136</v>
      </c>
      <c r="D125" s="12" t="s">
        <v>134</v>
      </c>
      <c r="E125" s="33" t="s">
        <v>129</v>
      </c>
      <c r="F125" s="33">
        <v>13775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</row>
    <row r="126" spans="1:96" ht="42.75" customHeight="1">
      <c r="A126" s="40">
        <v>42</v>
      </c>
      <c r="B126" s="20" t="s">
        <v>330</v>
      </c>
      <c r="C126" s="12" t="s">
        <v>15</v>
      </c>
      <c r="D126" s="12" t="s">
        <v>325</v>
      </c>
      <c r="E126" s="33" t="s">
        <v>62</v>
      </c>
      <c r="F126" s="33">
        <v>8920</v>
      </c>
      <c r="I126"/>
    </row>
    <row r="127" spans="1:96" ht="45.75" customHeight="1">
      <c r="A127" s="40">
        <v>43</v>
      </c>
      <c r="B127" s="38" t="s">
        <v>331</v>
      </c>
      <c r="C127" s="12" t="s">
        <v>15</v>
      </c>
      <c r="D127" s="12" t="s">
        <v>326</v>
      </c>
      <c r="E127" s="33" t="s">
        <v>61</v>
      </c>
      <c r="F127" s="33">
        <v>13890</v>
      </c>
      <c r="I127"/>
    </row>
    <row r="128" spans="1:96" s="42" customFormat="1" ht="37.9" customHeight="1">
      <c r="A128" s="40">
        <v>44</v>
      </c>
      <c r="B128" s="38" t="s">
        <v>332</v>
      </c>
      <c r="C128" s="12" t="s">
        <v>15</v>
      </c>
      <c r="D128" s="12" t="s">
        <v>327</v>
      </c>
      <c r="E128" s="33" t="s">
        <v>61</v>
      </c>
      <c r="F128" s="33">
        <v>13890</v>
      </c>
      <c r="G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</row>
    <row r="129" spans="1:96" s="42" customFormat="1" ht="73.5" customHeight="1">
      <c r="A129" s="40">
        <v>45</v>
      </c>
      <c r="B129" s="38" t="s">
        <v>333</v>
      </c>
      <c r="C129" s="12" t="s">
        <v>15</v>
      </c>
      <c r="D129" s="12" t="s">
        <v>334</v>
      </c>
      <c r="E129" s="33" t="s">
        <v>169</v>
      </c>
      <c r="F129" s="33">
        <v>21180</v>
      </c>
      <c r="G129"/>
      <c r="H129"/>
      <c r="I129" s="45"/>
      <c r="J129"/>
      <c r="K129"/>
      <c r="L129" s="26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</row>
    <row r="130" spans="1:96" s="42" customFormat="1" ht="73.5" customHeight="1">
      <c r="A130" s="40">
        <v>46</v>
      </c>
      <c r="B130" s="38" t="s">
        <v>335</v>
      </c>
      <c r="C130" s="12" t="s">
        <v>15</v>
      </c>
      <c r="D130" s="12" t="s">
        <v>183</v>
      </c>
      <c r="E130" s="44" t="s">
        <v>133</v>
      </c>
      <c r="F130" s="33">
        <v>10045</v>
      </c>
      <c r="G130"/>
      <c r="H130"/>
      <c r="I130" s="45"/>
      <c r="J130"/>
      <c r="K130"/>
      <c r="L130" s="26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</row>
    <row r="131" spans="1:96" s="42" customFormat="1" ht="41.25" customHeight="1">
      <c r="A131" s="40">
        <v>47</v>
      </c>
      <c r="B131" s="38" t="s">
        <v>336</v>
      </c>
      <c r="C131" s="12" t="s">
        <v>15</v>
      </c>
      <c r="D131" s="12" t="s">
        <v>339</v>
      </c>
      <c r="E131" s="33" t="s">
        <v>61</v>
      </c>
      <c r="F131" s="33">
        <v>6965</v>
      </c>
      <c r="G131"/>
      <c r="H131"/>
      <c r="I131" s="45"/>
      <c r="J131"/>
      <c r="K131"/>
      <c r="L131" s="26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</row>
    <row r="132" spans="1:96" ht="45" customHeight="1">
      <c r="A132" s="40">
        <v>48</v>
      </c>
      <c r="B132" s="38" t="s">
        <v>337</v>
      </c>
      <c r="C132" s="12" t="s">
        <v>15</v>
      </c>
      <c r="D132" s="12" t="s">
        <v>338</v>
      </c>
      <c r="E132" s="33" t="s">
        <v>61</v>
      </c>
      <c r="F132" s="33">
        <v>8045</v>
      </c>
      <c r="L132" s="41"/>
    </row>
    <row r="133" spans="1:96" ht="42.4" customHeight="1">
      <c r="A133" s="40">
        <v>49</v>
      </c>
      <c r="B133" s="38" t="s">
        <v>340</v>
      </c>
      <c r="C133" s="14" t="s">
        <v>137</v>
      </c>
      <c r="D133" s="12" t="s">
        <v>341</v>
      </c>
      <c r="E133" s="33" t="s">
        <v>62</v>
      </c>
      <c r="F133" s="33">
        <v>5250</v>
      </c>
    </row>
    <row r="134" spans="1:96" ht="43.9" customHeight="1">
      <c r="A134" s="40">
        <v>50</v>
      </c>
      <c r="B134" s="38" t="s">
        <v>343</v>
      </c>
      <c r="C134" s="12" t="s">
        <v>137</v>
      </c>
      <c r="D134" s="12" t="s">
        <v>342</v>
      </c>
      <c r="E134" s="33" t="s">
        <v>61</v>
      </c>
      <c r="F134" s="33">
        <v>7975</v>
      </c>
    </row>
    <row r="135" spans="1:96" ht="45.4" customHeight="1">
      <c r="A135" s="40">
        <v>51</v>
      </c>
      <c r="B135" s="38" t="s">
        <v>344</v>
      </c>
      <c r="C135" s="12" t="s">
        <v>137</v>
      </c>
      <c r="D135" s="12" t="s">
        <v>345</v>
      </c>
      <c r="E135" s="33" t="s">
        <v>61</v>
      </c>
      <c r="F135" s="33">
        <v>7975</v>
      </c>
    </row>
    <row r="136" spans="1:96" ht="39.4" customHeight="1">
      <c r="A136" s="40">
        <v>52</v>
      </c>
      <c r="B136" s="14" t="s">
        <v>121</v>
      </c>
      <c r="C136" s="12" t="s">
        <v>54</v>
      </c>
      <c r="D136" s="12" t="s">
        <v>346</v>
      </c>
      <c r="E136" s="33" t="s">
        <v>57</v>
      </c>
      <c r="F136" s="33">
        <v>4590</v>
      </c>
    </row>
    <row r="137" spans="1:96" ht="36.4" customHeight="1">
      <c r="A137" s="84">
        <v>53</v>
      </c>
      <c r="B137" s="12" t="s">
        <v>193</v>
      </c>
      <c r="C137" s="12" t="s">
        <v>56</v>
      </c>
      <c r="D137" s="12" t="s">
        <v>396</v>
      </c>
      <c r="E137" s="33" t="s">
        <v>194</v>
      </c>
      <c r="F137" s="33">
        <v>2465</v>
      </c>
    </row>
    <row r="138" spans="1:96" ht="74.25" customHeight="1">
      <c r="A138" s="40">
        <v>54</v>
      </c>
      <c r="B138" s="38" t="s">
        <v>172</v>
      </c>
      <c r="C138" s="12" t="s">
        <v>39</v>
      </c>
      <c r="D138" s="38" t="s">
        <v>347</v>
      </c>
      <c r="E138" s="33" t="s">
        <v>205</v>
      </c>
      <c r="F138" s="33">
        <v>6035</v>
      </c>
    </row>
    <row r="139" spans="1:96" ht="144" customHeight="1">
      <c r="A139" s="40">
        <v>55</v>
      </c>
      <c r="B139" s="38" t="s">
        <v>207</v>
      </c>
      <c r="C139" s="12" t="s">
        <v>102</v>
      </c>
      <c r="D139" s="36" t="s">
        <v>348</v>
      </c>
      <c r="E139" s="33" t="s">
        <v>205</v>
      </c>
      <c r="F139" s="33">
        <v>8935</v>
      </c>
    </row>
    <row r="140" spans="1:96" ht="144" customHeight="1">
      <c r="A140" s="40">
        <v>56</v>
      </c>
      <c r="B140" s="38" t="s">
        <v>207</v>
      </c>
      <c r="C140" s="12" t="s">
        <v>120</v>
      </c>
      <c r="D140" s="44" t="s">
        <v>349</v>
      </c>
      <c r="E140" s="33" t="s">
        <v>205</v>
      </c>
      <c r="F140" s="33">
        <v>10180</v>
      </c>
    </row>
    <row r="141" spans="1:96" ht="142.5" customHeight="1">
      <c r="A141" s="40">
        <v>57</v>
      </c>
      <c r="B141" s="38" t="s">
        <v>207</v>
      </c>
      <c r="C141" s="20" t="s">
        <v>38</v>
      </c>
      <c r="D141" s="38" t="s">
        <v>350</v>
      </c>
      <c r="E141" s="33" t="s">
        <v>205</v>
      </c>
      <c r="F141" s="33">
        <v>11360</v>
      </c>
    </row>
    <row r="142" spans="1:96" ht="107.65" customHeight="1">
      <c r="A142" s="40">
        <v>58</v>
      </c>
      <c r="B142" s="38" t="s">
        <v>206</v>
      </c>
      <c r="C142" s="12" t="s">
        <v>109</v>
      </c>
      <c r="D142" s="44" t="s">
        <v>351</v>
      </c>
      <c r="E142" s="33" t="s">
        <v>205</v>
      </c>
      <c r="F142" s="33">
        <v>5195</v>
      </c>
    </row>
    <row r="143" spans="1:96" ht="40.5" customHeight="1">
      <c r="A143" s="40">
        <v>59</v>
      </c>
      <c r="B143" s="20" t="s">
        <v>192</v>
      </c>
      <c r="C143" s="12" t="s">
        <v>15</v>
      </c>
      <c r="D143" s="12" t="s">
        <v>184</v>
      </c>
      <c r="E143" s="12" t="s">
        <v>232</v>
      </c>
      <c r="F143" s="33">
        <v>6480</v>
      </c>
    </row>
    <row r="144" spans="1:96" ht="33.75" customHeight="1">
      <c r="A144" s="84">
        <v>60</v>
      </c>
      <c r="B144" s="20" t="s">
        <v>41</v>
      </c>
      <c r="C144" s="12" t="s">
        <v>37</v>
      </c>
      <c r="D144" s="12" t="s">
        <v>380</v>
      </c>
      <c r="E144" s="12" t="s">
        <v>65</v>
      </c>
      <c r="F144" s="33">
        <v>11550</v>
      </c>
    </row>
    <row r="145" spans="1:9" ht="33.75" customHeight="1">
      <c r="A145" s="84">
        <v>61</v>
      </c>
      <c r="B145" s="20" t="s">
        <v>362</v>
      </c>
      <c r="C145" s="12" t="s">
        <v>37</v>
      </c>
      <c r="D145" s="12" t="s">
        <v>363</v>
      </c>
      <c r="E145" s="71"/>
      <c r="F145" s="33">
        <v>11960</v>
      </c>
    </row>
    <row r="146" spans="1:9" ht="33.75" customHeight="1">
      <c r="A146" s="84">
        <v>62</v>
      </c>
      <c r="B146" s="20" t="s">
        <v>375</v>
      </c>
      <c r="C146" s="12"/>
      <c r="D146" s="12" t="s">
        <v>374</v>
      </c>
      <c r="E146" s="71"/>
      <c r="F146" s="33">
        <v>2800</v>
      </c>
    </row>
    <row r="147" spans="1:9" ht="36.4" customHeight="1">
      <c r="A147" s="84">
        <v>63</v>
      </c>
      <c r="B147" s="12" t="s">
        <v>376</v>
      </c>
      <c r="C147" s="20" t="s">
        <v>187</v>
      </c>
      <c r="D147" s="12" t="s">
        <v>377</v>
      </c>
      <c r="F147" s="33">
        <v>2400</v>
      </c>
      <c r="G147" s="3"/>
      <c r="I147" s="2"/>
    </row>
    <row r="148" spans="1:9" ht="47.65" customHeight="1">
      <c r="A148" s="80"/>
      <c r="B148" s="12"/>
      <c r="C148" s="20"/>
      <c r="D148" s="12"/>
      <c r="E148" s="40" t="s">
        <v>18</v>
      </c>
      <c r="F148" s="32">
        <f>SUM(F81:F147)</f>
        <v>629510</v>
      </c>
      <c r="G148" s="3"/>
      <c r="I148" s="2"/>
    </row>
    <row r="149" spans="1:9" ht="35.25">
      <c r="A149" s="16"/>
      <c r="B149" s="17"/>
      <c r="C149" s="17"/>
      <c r="D149" s="17"/>
      <c r="E149" s="18"/>
      <c r="F149" s="18"/>
      <c r="I149" s="2"/>
    </row>
    <row r="150" spans="1:9" ht="35.25">
      <c r="A150" s="16"/>
      <c r="B150" s="17"/>
      <c r="C150" s="17"/>
      <c r="D150" s="17"/>
      <c r="E150" s="18"/>
      <c r="F150" s="18"/>
      <c r="G150" s="3"/>
      <c r="I150" s="2"/>
    </row>
    <row r="151" spans="1:9" ht="35.25">
      <c r="A151" s="10" t="s">
        <v>16</v>
      </c>
      <c r="B151" s="10" t="s">
        <v>2</v>
      </c>
      <c r="C151" s="13"/>
      <c r="D151" s="11"/>
      <c r="E151" s="13"/>
      <c r="F151" s="13"/>
      <c r="H151" s="5"/>
      <c r="I151" s="2"/>
    </row>
    <row r="152" spans="1:9" ht="35.25">
      <c r="A152" s="89">
        <v>1</v>
      </c>
      <c r="B152" s="11" t="s">
        <v>45</v>
      </c>
      <c r="C152" s="11"/>
      <c r="D152" s="37" t="s">
        <v>257</v>
      </c>
      <c r="E152" s="13" t="s">
        <v>66</v>
      </c>
      <c r="F152" s="33">
        <v>41250</v>
      </c>
      <c r="G152" s="6"/>
      <c r="H152" s="5"/>
    </row>
    <row r="153" spans="1:9" ht="35.25">
      <c r="A153" s="16">
        <v>2</v>
      </c>
      <c r="B153" s="11" t="s">
        <v>46</v>
      </c>
      <c r="C153" s="11"/>
      <c r="D153" s="37" t="s">
        <v>88</v>
      </c>
      <c r="E153" s="13" t="s">
        <v>67</v>
      </c>
      <c r="F153" s="33">
        <v>6650</v>
      </c>
      <c r="H153" s="5"/>
    </row>
    <row r="154" spans="1:9" s="93" customFormat="1" ht="44.65" customHeight="1">
      <c r="A154" s="76">
        <v>3</v>
      </c>
      <c r="B154" s="90" t="s">
        <v>47</v>
      </c>
      <c r="C154" s="90"/>
      <c r="D154" s="91" t="s">
        <v>100</v>
      </c>
      <c r="E154" s="88" t="s">
        <v>97</v>
      </c>
      <c r="F154" s="92">
        <v>13200</v>
      </c>
      <c r="H154" s="94"/>
      <c r="I154" s="95"/>
    </row>
    <row r="155" spans="1:9" s="4" customFormat="1" ht="40.15" customHeight="1">
      <c r="A155" s="40">
        <v>4</v>
      </c>
      <c r="B155" s="12" t="s">
        <v>44</v>
      </c>
      <c r="C155" s="12"/>
      <c r="D155" s="15" t="s">
        <v>91</v>
      </c>
      <c r="E155" s="20" t="s">
        <v>48</v>
      </c>
      <c r="F155" s="33">
        <v>1300</v>
      </c>
      <c r="H155" s="47"/>
      <c r="I155" s="48"/>
    </row>
    <row r="156" spans="1:9" s="4" customFormat="1" ht="42" customHeight="1">
      <c r="A156" s="84">
        <v>5</v>
      </c>
      <c r="B156" s="12" t="s">
        <v>92</v>
      </c>
      <c r="C156" s="12"/>
      <c r="D156" s="15" t="s">
        <v>185</v>
      </c>
      <c r="E156" s="20" t="s">
        <v>67</v>
      </c>
      <c r="F156" s="33">
        <v>14250</v>
      </c>
      <c r="H156" s="47"/>
      <c r="I156" s="48"/>
    </row>
    <row r="157" spans="1:9" s="4" customFormat="1" ht="40.9" customHeight="1">
      <c r="A157" s="84">
        <v>6</v>
      </c>
      <c r="B157" s="12" t="s">
        <v>43</v>
      </c>
      <c r="C157" s="12"/>
      <c r="D157" s="12" t="s">
        <v>260</v>
      </c>
      <c r="E157" s="20" t="s">
        <v>68</v>
      </c>
      <c r="F157" s="33">
        <v>15400</v>
      </c>
      <c r="H157" s="47"/>
      <c r="I157" s="48"/>
    </row>
    <row r="158" spans="1:9" s="4" customFormat="1" ht="42" customHeight="1">
      <c r="A158" s="84">
        <v>7</v>
      </c>
      <c r="B158" s="12" t="s">
        <v>70</v>
      </c>
      <c r="C158" s="12"/>
      <c r="D158" s="12" t="s">
        <v>258</v>
      </c>
      <c r="E158" s="20" t="s">
        <v>71</v>
      </c>
      <c r="F158" s="33">
        <v>29400</v>
      </c>
      <c r="H158" s="47"/>
      <c r="I158" s="48"/>
    </row>
    <row r="159" spans="1:9" s="4" customFormat="1" ht="42.75" customHeight="1">
      <c r="A159" s="84">
        <v>8</v>
      </c>
      <c r="B159" s="12" t="s">
        <v>190</v>
      </c>
      <c r="C159" s="12"/>
      <c r="D159" s="12" t="s">
        <v>259</v>
      </c>
      <c r="E159" s="20" t="s">
        <v>191</v>
      </c>
      <c r="F159" s="33">
        <v>14040</v>
      </c>
      <c r="H159" s="47"/>
      <c r="I159" s="48"/>
    </row>
    <row r="160" spans="1:9" s="4" customFormat="1" ht="40.15" customHeight="1">
      <c r="A160" s="40">
        <v>9</v>
      </c>
      <c r="B160" s="12" t="s">
        <v>40</v>
      </c>
      <c r="C160" s="12"/>
      <c r="D160" s="12" t="s">
        <v>91</v>
      </c>
      <c r="E160" s="20" t="s">
        <v>48</v>
      </c>
      <c r="F160" s="33">
        <v>1300</v>
      </c>
      <c r="H160" s="47"/>
      <c r="I160" s="48"/>
    </row>
    <row r="161" spans="1:10" ht="43.9" customHeight="1">
      <c r="A161" s="84">
        <v>10</v>
      </c>
      <c r="B161" s="12" t="s">
        <v>87</v>
      </c>
      <c r="C161" s="12" t="s">
        <v>37</v>
      </c>
      <c r="D161" s="12" t="s">
        <v>256</v>
      </c>
      <c r="E161" s="20" t="s">
        <v>85</v>
      </c>
      <c r="F161" s="33">
        <v>24750</v>
      </c>
      <c r="H161" s="5"/>
    </row>
    <row r="162" spans="1:10" ht="109.15" customHeight="1">
      <c r="A162" s="40">
        <v>11</v>
      </c>
      <c r="B162" s="20" t="s">
        <v>188</v>
      </c>
      <c r="C162" s="38" t="s">
        <v>189</v>
      </c>
      <c r="D162" s="12" t="s">
        <v>79</v>
      </c>
      <c r="E162" s="20" t="s">
        <v>50</v>
      </c>
      <c r="F162" s="33">
        <v>3000</v>
      </c>
      <c r="H162" s="8"/>
    </row>
    <row r="163" spans="1:10" ht="111.75" customHeight="1">
      <c r="A163" s="40">
        <v>12</v>
      </c>
      <c r="B163" s="20" t="s">
        <v>84</v>
      </c>
      <c r="C163" s="38" t="s">
        <v>231</v>
      </c>
      <c r="D163" s="12" t="s">
        <v>79</v>
      </c>
      <c r="E163" s="20" t="s">
        <v>69</v>
      </c>
      <c r="F163" s="33">
        <v>2400</v>
      </c>
      <c r="H163" s="8"/>
    </row>
    <row r="164" spans="1:10" ht="42.4" customHeight="1">
      <c r="A164" s="84">
        <v>13</v>
      </c>
      <c r="B164" s="20" t="s">
        <v>236</v>
      </c>
      <c r="C164" s="12" t="s">
        <v>15</v>
      </c>
      <c r="D164" s="11"/>
      <c r="E164" s="13" t="s">
        <v>20</v>
      </c>
      <c r="F164" s="33">
        <v>16500</v>
      </c>
      <c r="H164" s="8"/>
    </row>
    <row r="165" spans="1:10" ht="36.75" customHeight="1">
      <c r="A165" s="16">
        <v>14</v>
      </c>
      <c r="B165" s="20" t="s">
        <v>93</v>
      </c>
      <c r="C165" s="12" t="s">
        <v>15</v>
      </c>
      <c r="D165" s="11"/>
      <c r="E165" s="13" t="s">
        <v>20</v>
      </c>
      <c r="F165" s="33">
        <v>3000</v>
      </c>
      <c r="H165" s="8"/>
      <c r="I165" s="6"/>
    </row>
    <row r="166" spans="1:10" ht="40.15" customHeight="1">
      <c r="A166" s="16">
        <v>15</v>
      </c>
      <c r="B166" s="20" t="s">
        <v>101</v>
      </c>
      <c r="C166" s="12" t="s">
        <v>15</v>
      </c>
      <c r="D166" s="11"/>
      <c r="E166" s="13" t="s">
        <v>20</v>
      </c>
      <c r="F166" s="33">
        <v>600</v>
      </c>
      <c r="H166" s="8"/>
      <c r="I166" s="6"/>
    </row>
    <row r="167" spans="1:10" ht="40.15" customHeight="1">
      <c r="A167" s="84">
        <v>16</v>
      </c>
      <c r="B167" s="20" t="s">
        <v>366</v>
      </c>
      <c r="C167" s="12" t="s">
        <v>37</v>
      </c>
      <c r="D167" s="12" t="s">
        <v>368</v>
      </c>
      <c r="E167" s="13"/>
      <c r="F167" s="33">
        <v>2100</v>
      </c>
      <c r="H167" s="8"/>
      <c r="I167" s="6"/>
    </row>
    <row r="168" spans="1:10" s="4" customFormat="1" ht="40.15" customHeight="1">
      <c r="A168" s="89">
        <v>17</v>
      </c>
      <c r="B168" s="20" t="s">
        <v>364</v>
      </c>
      <c r="C168" s="12" t="s">
        <v>37</v>
      </c>
      <c r="D168" s="12" t="s">
        <v>365</v>
      </c>
      <c r="E168" s="20"/>
      <c r="F168" s="33">
        <v>5600</v>
      </c>
      <c r="H168" s="96"/>
      <c r="I168" s="97"/>
    </row>
    <row r="169" spans="1:10" s="4" customFormat="1" ht="40.15" customHeight="1">
      <c r="A169" s="84">
        <v>18</v>
      </c>
      <c r="B169" s="20" t="s">
        <v>369</v>
      </c>
      <c r="C169" s="12" t="s">
        <v>37</v>
      </c>
      <c r="D169" s="12" t="s">
        <v>367</v>
      </c>
      <c r="E169" s="20"/>
      <c r="F169" s="33">
        <v>900</v>
      </c>
      <c r="H169" s="96"/>
      <c r="I169" s="97"/>
    </row>
    <row r="170" spans="1:10" ht="40.15" customHeight="1">
      <c r="A170" s="89">
        <v>19</v>
      </c>
      <c r="B170" s="20" t="s">
        <v>370</v>
      </c>
      <c r="C170" s="12" t="s">
        <v>37</v>
      </c>
      <c r="D170" s="11" t="s">
        <v>371</v>
      </c>
      <c r="E170" s="13"/>
      <c r="F170" s="33">
        <v>1800</v>
      </c>
      <c r="H170" s="8"/>
      <c r="I170" s="6"/>
    </row>
    <row r="171" spans="1:10" ht="40.15" customHeight="1">
      <c r="A171" s="84">
        <v>20</v>
      </c>
      <c r="B171" s="20" t="s">
        <v>378</v>
      </c>
      <c r="C171" s="12" t="s">
        <v>37</v>
      </c>
      <c r="D171" s="11"/>
      <c r="E171" s="13" t="s">
        <v>20</v>
      </c>
      <c r="F171" s="33">
        <v>3200</v>
      </c>
      <c r="H171" s="8"/>
      <c r="I171" s="6"/>
    </row>
    <row r="172" spans="1:10" ht="35.25">
      <c r="A172" s="10"/>
      <c r="B172" s="11"/>
      <c r="C172" s="11"/>
      <c r="D172" s="11"/>
      <c r="E172" s="16" t="s">
        <v>18</v>
      </c>
      <c r="F172" s="32">
        <f>SUM(F152:F171)</f>
        <v>200640</v>
      </c>
      <c r="I172" s="2"/>
    </row>
    <row r="173" spans="1:10" ht="35.25">
      <c r="A173" s="10"/>
      <c r="B173" s="11"/>
      <c r="C173" s="11"/>
      <c r="D173" s="11"/>
      <c r="E173" s="16"/>
      <c r="F173" s="31"/>
      <c r="I173" s="2"/>
    </row>
    <row r="174" spans="1:10" ht="35.25">
      <c r="A174" s="10" t="s">
        <v>77</v>
      </c>
      <c r="B174" s="16" t="s">
        <v>25</v>
      </c>
      <c r="C174" s="11"/>
      <c r="D174" s="11"/>
      <c r="E174" s="13"/>
      <c r="F174" s="13"/>
      <c r="I174" s="2"/>
    </row>
    <row r="175" spans="1:10" ht="39" customHeight="1">
      <c r="A175" s="40">
        <v>1</v>
      </c>
      <c r="B175" s="14" t="s">
        <v>197</v>
      </c>
      <c r="C175" s="14" t="s">
        <v>80</v>
      </c>
      <c r="D175" s="12" t="s">
        <v>20</v>
      </c>
      <c r="E175" s="20"/>
      <c r="F175" s="33">
        <v>9000</v>
      </c>
    </row>
    <row r="176" spans="1:10" ht="75.400000000000006" customHeight="1">
      <c r="A176" s="40">
        <v>2</v>
      </c>
      <c r="B176" s="12" t="s">
        <v>30</v>
      </c>
      <c r="C176" s="14" t="s">
        <v>199</v>
      </c>
      <c r="D176" s="12" t="s">
        <v>186</v>
      </c>
      <c r="E176" s="20"/>
      <c r="F176" s="33">
        <v>25000</v>
      </c>
      <c r="J176" s="23"/>
    </row>
    <row r="177" spans="1:11" ht="40.9" customHeight="1">
      <c r="A177" s="40">
        <v>3</v>
      </c>
      <c r="B177" s="24" t="s">
        <v>203</v>
      </c>
      <c r="C177" s="24" t="s">
        <v>15</v>
      </c>
      <c r="D177" s="12" t="s">
        <v>20</v>
      </c>
      <c r="E177" s="20"/>
      <c r="F177" s="33">
        <v>1500</v>
      </c>
      <c r="G177" s="63"/>
      <c r="H177" s="63"/>
      <c r="I177" s="23"/>
      <c r="J177" s="70"/>
      <c r="K177" s="66"/>
    </row>
    <row r="178" spans="1:11" ht="45" customHeight="1">
      <c r="A178" s="40">
        <v>4</v>
      </c>
      <c r="B178" s="24" t="s">
        <v>200</v>
      </c>
      <c r="C178" s="24" t="s">
        <v>201</v>
      </c>
      <c r="D178" s="23" t="s">
        <v>202</v>
      </c>
      <c r="E178" s="23"/>
      <c r="F178" s="33">
        <v>9000</v>
      </c>
      <c r="I178" s="2"/>
    </row>
    <row r="179" spans="1:11" ht="40.9" customHeight="1">
      <c r="A179" s="40">
        <v>5</v>
      </c>
      <c r="B179" s="24" t="s">
        <v>198</v>
      </c>
      <c r="C179" s="14" t="s">
        <v>187</v>
      </c>
      <c r="D179" s="12" t="s">
        <v>91</v>
      </c>
      <c r="E179" s="18"/>
      <c r="F179" s="33">
        <v>3000</v>
      </c>
      <c r="I179" s="2"/>
    </row>
    <row r="180" spans="1:11" ht="44.65" customHeight="1">
      <c r="A180" s="40">
        <v>6</v>
      </c>
      <c r="B180" s="12" t="s">
        <v>90</v>
      </c>
      <c r="C180" s="14" t="s">
        <v>49</v>
      </c>
      <c r="D180" s="12" t="s">
        <v>19</v>
      </c>
      <c r="E180" s="20"/>
      <c r="F180" s="33">
        <v>6000</v>
      </c>
      <c r="I180" s="2"/>
    </row>
    <row r="181" spans="1:11" ht="42.75" customHeight="1">
      <c r="A181" s="40">
        <v>7</v>
      </c>
      <c r="B181" s="12" t="s">
        <v>31</v>
      </c>
      <c r="C181" s="12" t="s">
        <v>37</v>
      </c>
      <c r="D181" s="12" t="s">
        <v>88</v>
      </c>
      <c r="E181" s="20"/>
      <c r="F181" s="33">
        <v>21000</v>
      </c>
      <c r="I181" s="2"/>
    </row>
    <row r="182" spans="1:11" ht="43.5" customHeight="1">
      <c r="A182" s="40">
        <v>8</v>
      </c>
      <c r="B182" s="12" t="s">
        <v>81</v>
      </c>
      <c r="C182" s="14" t="s">
        <v>53</v>
      </c>
      <c r="D182" s="12" t="s">
        <v>91</v>
      </c>
      <c r="E182" s="20"/>
      <c r="F182" s="33">
        <v>4500</v>
      </c>
      <c r="I182" s="2"/>
    </row>
    <row r="183" spans="1:11" ht="43.5" customHeight="1">
      <c r="A183" s="84">
        <v>9</v>
      </c>
      <c r="B183" s="12" t="s">
        <v>237</v>
      </c>
      <c r="C183" s="14" t="s">
        <v>37</v>
      </c>
      <c r="D183" s="12" t="s">
        <v>20</v>
      </c>
      <c r="E183" s="20"/>
      <c r="F183" s="33">
        <v>12000</v>
      </c>
      <c r="I183" s="2"/>
    </row>
    <row r="184" spans="1:11" ht="43.5" customHeight="1">
      <c r="A184" s="84">
        <v>10</v>
      </c>
      <c r="B184" s="12" t="s">
        <v>361</v>
      </c>
      <c r="C184" s="14" t="s">
        <v>187</v>
      </c>
      <c r="D184" s="12" t="s">
        <v>20</v>
      </c>
      <c r="E184" s="20"/>
      <c r="F184" s="33">
        <v>1500</v>
      </c>
      <c r="I184" s="2"/>
    </row>
    <row r="185" spans="1:11" ht="43.5" customHeight="1">
      <c r="A185" s="84">
        <v>11</v>
      </c>
      <c r="B185" s="12" t="s">
        <v>379</v>
      </c>
      <c r="C185" s="14" t="s">
        <v>37</v>
      </c>
      <c r="D185" s="12"/>
      <c r="E185" s="20"/>
      <c r="F185" s="33">
        <v>11000</v>
      </c>
      <c r="I185" s="2"/>
    </row>
    <row r="186" spans="1:11" ht="35.25">
      <c r="A186" s="80"/>
      <c r="B186" s="19"/>
      <c r="C186" s="11"/>
      <c r="D186" s="11"/>
      <c r="E186" s="16" t="s">
        <v>18</v>
      </c>
      <c r="F186" s="32">
        <f>SUM(F175:F185)</f>
        <v>103500</v>
      </c>
      <c r="G186" s="27"/>
      <c r="I186" s="2"/>
    </row>
    <row r="187" spans="1:11" ht="35.25">
      <c r="A187" s="10"/>
      <c r="B187" s="19"/>
      <c r="C187" s="11"/>
      <c r="D187" s="11"/>
      <c r="E187" s="16"/>
      <c r="F187" s="31"/>
      <c r="I187" s="2"/>
    </row>
    <row r="188" spans="1:11" ht="35.25">
      <c r="A188" s="10" t="s">
        <v>86</v>
      </c>
      <c r="B188" s="16" t="s">
        <v>17</v>
      </c>
      <c r="C188" s="11"/>
      <c r="D188" s="11"/>
      <c r="E188" s="13"/>
      <c r="F188" s="13"/>
      <c r="I188" s="2"/>
    </row>
    <row r="189" spans="1:11" ht="38.65" customHeight="1">
      <c r="A189" s="85">
        <v>1</v>
      </c>
      <c r="B189" s="20" t="s">
        <v>1</v>
      </c>
      <c r="C189" s="20"/>
      <c r="D189" s="12" t="s">
        <v>0</v>
      </c>
      <c r="E189" s="20"/>
      <c r="F189" s="33">
        <v>8000</v>
      </c>
    </row>
    <row r="190" spans="1:11" ht="40.15" customHeight="1">
      <c r="A190" s="76">
        <v>2</v>
      </c>
      <c r="B190" s="12" t="s">
        <v>24</v>
      </c>
      <c r="C190" s="12"/>
      <c r="D190" s="12" t="s">
        <v>0</v>
      </c>
      <c r="E190" s="20"/>
      <c r="F190" s="33">
        <v>25000</v>
      </c>
    </row>
    <row r="191" spans="1:11" ht="40.15" customHeight="1">
      <c r="A191" s="85">
        <v>3</v>
      </c>
      <c r="B191" s="12" t="s">
        <v>261</v>
      </c>
      <c r="C191" s="12"/>
      <c r="D191" s="12" t="s">
        <v>0</v>
      </c>
      <c r="E191" s="20"/>
      <c r="F191" s="33">
        <v>2700</v>
      </c>
      <c r="I191" s="2"/>
    </row>
    <row r="192" spans="1:11" ht="41.25" customHeight="1">
      <c r="A192" s="76">
        <v>4</v>
      </c>
      <c r="B192" s="12" t="s">
        <v>36</v>
      </c>
      <c r="C192" s="11"/>
      <c r="D192" s="12" t="s">
        <v>0</v>
      </c>
      <c r="E192" s="20"/>
      <c r="F192" s="33">
        <v>5000</v>
      </c>
      <c r="I192" s="2"/>
    </row>
    <row r="193" spans="1:9" ht="41.25" customHeight="1">
      <c r="A193" s="85">
        <v>5</v>
      </c>
      <c r="B193" s="12" t="s">
        <v>372</v>
      </c>
      <c r="C193" s="11" t="s">
        <v>373</v>
      </c>
      <c r="D193" s="12" t="s">
        <v>0</v>
      </c>
      <c r="E193" s="20"/>
      <c r="F193" s="33">
        <v>2700</v>
      </c>
      <c r="I193" s="2"/>
    </row>
    <row r="194" spans="1:9" ht="41.25" customHeight="1">
      <c r="A194" s="85">
        <v>6</v>
      </c>
      <c r="B194" s="12" t="s">
        <v>255</v>
      </c>
      <c r="C194" s="11"/>
      <c r="D194" s="12" t="s">
        <v>0</v>
      </c>
      <c r="E194" s="20"/>
      <c r="F194" s="33">
        <v>6500</v>
      </c>
      <c r="I194" s="2"/>
    </row>
    <row r="195" spans="1:9" ht="45.75" customHeight="1">
      <c r="A195" s="76"/>
      <c r="B195" s="11"/>
      <c r="C195" s="11"/>
      <c r="D195" s="11"/>
      <c r="E195" s="40" t="s">
        <v>18</v>
      </c>
      <c r="F195" s="32">
        <f>SUM(F189:F194)</f>
        <v>49900</v>
      </c>
      <c r="I195" s="2"/>
    </row>
    <row r="196" spans="1:9" ht="45.4" customHeight="1">
      <c r="A196" s="10"/>
      <c r="B196" s="11"/>
      <c r="C196" s="11"/>
      <c r="D196" s="11"/>
      <c r="E196" s="34" t="s">
        <v>22</v>
      </c>
      <c r="F196" s="32">
        <f>SUM(F195+F186+F172+F148+F45+F32+F20+F65+F78)</f>
        <v>1664687</v>
      </c>
      <c r="G196" s="82">
        <v>1528969</v>
      </c>
      <c r="I196" s="2"/>
    </row>
    <row r="197" spans="1:9" ht="35.25">
      <c r="A197" s="10"/>
      <c r="B197" s="16" t="s">
        <v>23</v>
      </c>
      <c r="C197" s="11"/>
      <c r="D197" s="11"/>
      <c r="E197" s="13"/>
      <c r="F197" s="13"/>
    </row>
    <row r="198" spans="1:9" ht="43.15" customHeight="1">
      <c r="A198" s="10"/>
      <c r="B198" s="20" t="s">
        <v>204</v>
      </c>
      <c r="C198" s="11"/>
      <c r="D198" s="11"/>
      <c r="E198" s="13"/>
      <c r="F198" s="13"/>
    </row>
    <row r="199" spans="1:9" ht="41.25" customHeight="1">
      <c r="A199" s="10"/>
      <c r="B199" s="12" t="s">
        <v>233</v>
      </c>
      <c r="C199" s="11"/>
      <c r="D199" s="11"/>
      <c r="E199" s="13"/>
      <c r="F199" s="13"/>
    </row>
    <row r="200" spans="1:9" ht="42" customHeight="1">
      <c r="A200" s="10"/>
      <c r="B200" s="12" t="s">
        <v>397</v>
      </c>
      <c r="C200" s="11"/>
      <c r="D200" s="11"/>
      <c r="E200" s="13"/>
      <c r="F200" s="13"/>
    </row>
    <row r="201" spans="1:9" ht="45" customHeight="1">
      <c r="A201" s="10"/>
      <c r="B201" s="12" t="s">
        <v>141</v>
      </c>
      <c r="C201" s="11"/>
      <c r="D201" s="11"/>
      <c r="E201" s="13"/>
      <c r="F201" s="13"/>
      <c r="I201"/>
    </row>
    <row r="202" spans="1:9" ht="47.25" customHeight="1">
      <c r="A202" s="10"/>
      <c r="B202" s="14" t="s">
        <v>234</v>
      </c>
      <c r="C202" s="11"/>
      <c r="D202" s="11"/>
      <c r="E202" s="13"/>
      <c r="F202" s="13"/>
      <c r="I202"/>
    </row>
    <row r="203" spans="1:9" ht="44.25" customHeight="1">
      <c r="A203" s="10"/>
      <c r="B203" s="14" t="s">
        <v>254</v>
      </c>
      <c r="C203" s="11"/>
      <c r="D203" s="11"/>
      <c r="E203" s="13"/>
      <c r="F203" s="13"/>
      <c r="I203"/>
    </row>
    <row r="204" spans="1:9" ht="45.75" customHeight="1">
      <c r="A204" s="10"/>
      <c r="B204" s="12" t="s">
        <v>244</v>
      </c>
      <c r="C204" s="11"/>
      <c r="D204" s="11"/>
      <c r="E204" s="13"/>
      <c r="F204" s="13"/>
      <c r="I204"/>
    </row>
    <row r="205" spans="1:9" ht="45.75" customHeight="1">
      <c r="A205" s="10"/>
      <c r="B205" s="12" t="s">
        <v>94</v>
      </c>
      <c r="C205" s="11"/>
      <c r="D205" s="11"/>
      <c r="E205" s="13"/>
      <c r="F205" s="13"/>
      <c r="I205"/>
    </row>
    <row r="206" spans="1:9" ht="151.15" customHeight="1">
      <c r="A206" s="10"/>
      <c r="B206" s="104" t="s">
        <v>243</v>
      </c>
      <c r="C206" s="104"/>
      <c r="D206" s="104"/>
      <c r="E206" s="104"/>
      <c r="F206" s="104"/>
      <c r="I206"/>
    </row>
    <row r="207" spans="1:9" ht="34.5">
      <c r="A207" s="105"/>
      <c r="B207" s="105"/>
      <c r="C207" s="105"/>
      <c r="D207" s="105"/>
      <c r="E207" s="105"/>
      <c r="F207" s="105"/>
      <c r="I207"/>
    </row>
    <row r="208" spans="1:9" ht="23.25" customHeight="1">
      <c r="A208" s="104" t="s">
        <v>32</v>
      </c>
      <c r="B208" s="104"/>
      <c r="C208" s="104" t="s">
        <v>399</v>
      </c>
      <c r="D208" s="104"/>
      <c r="E208" s="104"/>
      <c r="F208" s="104"/>
      <c r="I208"/>
    </row>
    <row r="209" spans="1:9" ht="15.75" customHeight="1">
      <c r="A209" s="104"/>
      <c r="B209" s="104"/>
      <c r="C209" s="104"/>
      <c r="D209" s="104"/>
      <c r="E209" s="104"/>
      <c r="F209" s="104"/>
      <c r="I209"/>
    </row>
    <row r="210" spans="1:9" ht="15.75" customHeight="1">
      <c r="A210" s="104"/>
      <c r="B210" s="104"/>
      <c r="C210" s="104"/>
      <c r="D210" s="104"/>
      <c r="E210" s="104"/>
      <c r="F210" s="104"/>
      <c r="I210"/>
    </row>
    <row r="211" spans="1:9" ht="15.75" customHeight="1">
      <c r="A211" s="104"/>
      <c r="B211" s="104"/>
      <c r="C211" s="104"/>
      <c r="D211" s="104"/>
      <c r="E211" s="104"/>
      <c r="F211" s="104"/>
      <c r="I211"/>
    </row>
    <row r="212" spans="1:9" ht="15.75" customHeight="1">
      <c r="A212" s="104"/>
      <c r="B212" s="104"/>
      <c r="C212" s="104"/>
      <c r="D212" s="104"/>
      <c r="E212" s="104"/>
      <c r="F212" s="104"/>
      <c r="I212"/>
    </row>
    <row r="213" spans="1:9" ht="15.75" customHeight="1">
      <c r="A213" s="104"/>
      <c r="B213" s="104"/>
      <c r="C213" s="104"/>
      <c r="D213" s="104"/>
      <c r="E213" s="104"/>
      <c r="F213" s="104"/>
      <c r="I213"/>
    </row>
    <row r="214" spans="1:9" ht="15.75" customHeight="1">
      <c r="A214" s="104"/>
      <c r="B214" s="104"/>
      <c r="C214" s="104"/>
      <c r="D214" s="104"/>
      <c r="E214" s="104"/>
      <c r="F214" s="104"/>
      <c r="I214"/>
    </row>
    <row r="215" spans="1:9" ht="15.75" customHeight="1">
      <c r="A215" s="104"/>
      <c r="B215" s="104"/>
      <c r="C215" s="104"/>
      <c r="D215" s="104"/>
      <c r="E215" s="104"/>
      <c r="F215" s="104"/>
      <c r="I215"/>
    </row>
    <row r="216" spans="1:9" ht="34.5">
      <c r="A216" s="103" t="s">
        <v>33</v>
      </c>
      <c r="B216" s="103"/>
      <c r="C216" s="104"/>
      <c r="D216" s="104"/>
      <c r="E216" s="104"/>
      <c r="F216" s="104"/>
      <c r="I216"/>
    </row>
  </sheetData>
  <mergeCells count="26">
    <mergeCell ref="A25:A27"/>
    <mergeCell ref="B25:B27"/>
    <mergeCell ref="E25:E27"/>
    <mergeCell ref="E60:E64"/>
    <mergeCell ref="B55:B59"/>
    <mergeCell ref="A55:A59"/>
    <mergeCell ref="B48:B52"/>
    <mergeCell ref="A48:A52"/>
    <mergeCell ref="B60:B64"/>
    <mergeCell ref="A60:A64"/>
    <mergeCell ref="E55:E59"/>
    <mergeCell ref="E53:E54"/>
    <mergeCell ref="A53:A54"/>
    <mergeCell ref="B53:B54"/>
    <mergeCell ref="E48:E52"/>
    <mergeCell ref="A1:F8"/>
    <mergeCell ref="E9:F9"/>
    <mergeCell ref="B10:F10"/>
    <mergeCell ref="B9:D9"/>
    <mergeCell ref="A11:F11"/>
    <mergeCell ref="G123:G124"/>
    <mergeCell ref="A216:B216"/>
    <mergeCell ref="C208:F216"/>
    <mergeCell ref="A207:F207"/>
    <mergeCell ref="B206:F206"/>
    <mergeCell ref="A208:B215"/>
  </mergeCells>
  <phoneticPr fontId="1" type="noConversion"/>
  <pageMargins left="0.25" right="0.25" top="0.75" bottom="0.75" header="0.3" footer="0.3"/>
  <pageSetup paperSize="9" scale="2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2023-06-19T11:24:43Z</dcterms:modified>
</cp:coreProperties>
</file>