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spreadsheetml.comments+xml" PartName="/xl/comments1.xml"/>
</ns0:Types>
</file>

<file path=_rels/.rels><ns0:Relationships xmlns:ns0="http://schemas.openxmlformats.org/package/2006/relationships"><ns0:Relationship Id="rId1" Target="xl/workbook.xml" Type="http://schemas.openxmlformats.org/officeDocument/2006/relationships/officeDocument" /><ns0:Relationship Id="rId2" Target="docProps/core.xml" Type="http://schemas.openxmlformats.org/package/2006/relationships/metadata/core-properties" /><ns0:Relationship Id="rId3" Target="docProps/app.xml" Type="http://schemas.openxmlformats.org/officeDocument/2006/relationships/extended-properties" 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BookingPage" sheetId="1" r:id="rId1"/>
  </s:sheets>
  <s:definedNames/>
  <s:calcPr calcId="124519" fullCalcOnLoad="1"/>
</s:workbook>
</file>

<file path=xl/comments1.xml><?xml version="1.0" encoding="utf-8"?>
<s:comments xmlns:s="http://schemas.openxmlformats.org/spreadsheetml/2006/main">
  <s:authors>
    <s:author>Quinn</s:author>
    <s:author>Betty</s:author>
  </s:authors>
  <s:commentList>
    <s:comment authorId="0" ref="L8" shapeId="0">
      <s:text>
        <s:r>
          <s:rPr/>
          <s:t>以官网公布价格为准，请自行查询参考
</s:t>
        </s:r>
      </s:text>
    </s:comment>
    <s:comment authorId="1" ref="N26" shapeId="0">
      <s:text>
        <s:r>
          <s:rPr/>
          <s:t>包含订金和全款预付</s:t>
        </s:r>
      </s:text>
    </s:comment>
    <s:comment authorId="0" ref="T26" shapeId="0">
      <s:text>
        <s:r>
          <s:rPr/>
          <s:t>以报价当天汇率为准</s:t>
        </s:r>
      </s:text>
    </s:comment>
    <s:comment authorId="0" ref="A8" shapeId="0">
      <s:text>
        <s:r>
          <s:rPr/>
          <s:t>如活动项目有不同场次时间，请注明您需要的时间</s:t>
        </s:r>
      </s:text>
    </s:comment>
    <s:comment authorId="1" ref="T8" shapeId="0">
      <s:text>
        <s:r>
          <s:rPr/>
          <s:t>请将额外信息在此注明</s:t>
        </s:r>
      </s:text>
    </s:comment>
  </s:commentList>
</s:comments>
</file>

<file path=xl/sharedStrings.xml><?xml version="1.0" encoding="utf-8"?>
<sst xmlns="http://schemas.openxmlformats.org/spreadsheetml/2006/main" uniqueCount="50">
  <si>
    <t>KTL行程/活动预订单</t>
  </si>
  <si>
    <t>主预订人信息</t>
  </si>
  <si>
    <t>姓（拼音）</t>
  </si>
  <si>
    <t>名（拼音）</t>
  </si>
  <si>
    <t>手机号码</t>
  </si>
  <si>
    <t>邮箱</t>
  </si>
  <si>
    <t>入境城市</t>
  </si>
  <si>
    <t>入境航班</t>
  </si>
  <si>
    <t>出境城市</t>
  </si>
  <si>
    <t>出境航班</t>
  </si>
  <si>
    <t>您来自哪个城市</t>
  </si>
  <si>
    <t>Mr.</t>
  </si>
  <si>
    <t>Chen</t>
  </si>
  <si>
    <t>Elain</t>
  </si>
  <si>
    <t>yeevone@styletour.com.tw</t>
  </si>
  <si>
    <t>请填写</t>
  </si>
  <si>
    <t>KateTravel有幸成为奥克兰旅游局和奥克兰机场官方合作伙伴，您是否愿意接收奥克兰机场发出的促销邮件？请选择：</t>
  </si>
  <si>
    <t>是</t>
  </si>
  <si>
    <t>货币：新西兰元 $</t>
  </si>
  <si>
    <t>日期+时间</t>
  </si>
  <si>
    <t>项  目 / 活  动</t>
  </si>
  <si>
    <t>人数</t>
  </si>
  <si>
    <t>官网价</t>
  </si>
  <si>
    <t>KateTravel 优惠价</t>
  </si>
  <si>
    <t>优惠价小计</t>
  </si>
  <si>
    <t>付款方式*</t>
  </si>
  <si xml:space="preserve">
    <t>备  注                                            </t>
  </si>
  <si>
    <t>大人</t>
  </si>
  <si>
    <t>小孩</t>
  </si>
  <si>
    <t>小孩年龄</t>
  </si>
  <si>
    <t>订金</t>
  </si>
  <si>
    <t>全款预付</t>
  </si>
  <si>
    <t>全款现付</t>
  </si>
  <si>
    <t>请备注所有人的姓名，小孩请注明年龄</t>
  </si>
  <si>
    <t>2015-10-07 8:00</t>
  </si>
  <si>
    <t>Gondola &amp; Buffet Dinner 纜車+自助晚餐（晚餐5:45-8:45pm） (-)</t>
  </si>
  <si>
    <t>2015-10-08 8:00</t>
  </si>
  <si>
    <t>Hot Air Ballooning 熱氣球（最重不超過136kg） 熱氣球飛行時間約1小時 (4小時)</t>
  </si>
  <si>
    <t>Walter Peak Gourmet BBQ Lunch 蒸汽船+牧場+燒烤自助午餐   每天2班：10:00am, 12:00pm (3.5小時)</t>
  </si>
  <si>
    <t>Te Anau Glowworm Caves 蒂安娜螢火蟲洞 每天4班：2:00pm,5:45pm,7:00pm,8:15pm (2小時15分鐘)</t>
  </si>
  <si>
    <t>2015-10-09 8:00</t>
  </si>
  <si>
    <t>Milford Sound Scenic Cruises 米爾福德峽灣風景觀光游  米佛遊船碼頭11:00am發船 (1小時40分鐘)</t>
  </si>
  <si>
    <t>2015-10-10 8:00</t>
  </si>
  <si>
    <t>General Entry Evening Viewing 企鵝歸巢（普通座） (1-2小時)</t>
  </si>
  <si>
    <t>2015-10-14 8:00</t>
  </si>
  <si>
    <t>Franz Josef Heli Hike 弗朗茲約瑟夫冰川直升機徒步（ 小孩8-16歲）（不含溫泉票） (3小時)</t>
  </si>
  <si>
    <t>总计：</t>
  </si>
  <si>
    <t>汇率</t>
  </si>
  <si>
    <t>KTL应收款总计：</t>
  </si>
  <si>
    <t>* 付款方式中订金和全款预付是由KateTravel在预订成功后收取；订金后余款在当地支付；全款现付是在信用卡担保后由当地收取。涉及取消或退款请发书面邮件，并告知退款方式。</t>
  </si>
</sst>
</file>

<file path=xl/styles.xml><?xml version="1.0" encoding="utf-8"?>
<styleSheet xmlns="http://schemas.openxmlformats.org/spreadsheetml/2006/main">
  <numFmts count="4">
    <numFmt formatCode="0_);[Red]\(0\)" numFmtId="164"/>
    <numFmt formatCode="0.00_);[Red]\(0.00\)" numFmtId="165"/>
    <numFmt formatCode="_ [$NZD]\ * #,##0.00_ ;_ [$NZD]\ * \-#,##0.00_ ;_ [$NZD]\ * &quot;-&quot;??_ ;_ @_ " numFmtId="166"/>
    <numFmt formatCode="_ [$CNY]\ * #,##0_ ;_ [$CNY]\ * \-#,##0_ ;_ [$CNY]\ * &quot;-&quot;_ ;_ @_ " numFmtId="167"/>
  </numFmts>
  <fonts count="22">
    <font>
      <name val="宋体"/>
      <charset val="134"/>
      <family val="2"/>
      <color indexed="8"/>
      <sz val="11"/>
    </font>
    <font>
      <name val="新細明體"/>
      <charset val="134"/>
      <family val="2"/>
      <color rgb="00000000"/>
      <sz val="9"/>
      <scheme val="minor"/>
    </font>
    <font>
      <name val="宋体"/>
      <charset val="134"/>
      <family val="3"/>
      <color theme="10"/>
      <sz val="11"/>
      <u val="single"/>
    </font>
    <font>
      <name val="宋体"/>
      <charset val="134"/>
      <family val="3"/>
      <b val="1"/>
      <color indexed="81"/>
      <sz val="9"/>
    </font>
    <font>
      <name val="微软雅黑"/>
      <charset val="134"/>
      <family val="2"/>
      <color indexed="8"/>
      <sz val="8"/>
    </font>
    <font>
      <name val="Tahoma"/>
      <family val="2"/>
      <color indexed="81"/>
      <sz val="9"/>
    </font>
    <font>
      <name val="微软雅黑"/>
      <charset val="134"/>
      <family val="2"/>
      <b val="1"/>
      <color indexed="8"/>
      <sz val="8"/>
    </font>
    <font>
      <name val="微软雅黑"/>
      <charset val="134"/>
      <family val="2"/>
      <b val="1"/>
      <color theme="1"/>
      <sz val="8"/>
    </font>
    <font>
      <name val="微软雅黑"/>
      <charset val="134"/>
      <family val="2"/>
      <b val="1"/>
      <color rgb="FFFF0000"/>
      <sz val="8"/>
    </font>
    <font>
      <name val="微软雅黑"/>
      <charset val="134"/>
      <family val="2"/>
      <color indexed="8"/>
      <sz val="7"/>
    </font>
    <font>
      <name val="微软雅黑"/>
      <charset val="134"/>
      <family val="2"/>
      <b val="1"/>
      <i val="1"/>
      <color indexed="8"/>
      <sz val="7"/>
    </font>
    <font>
      <name val="幼圆"/>
      <charset val="134"/>
      <family val="3"/>
      <b val="1"/>
      <color theme="3"/>
      <sz val="8"/>
    </font>
    <font>
      <name val="微软雅黑"/>
      <charset val="134"/>
      <family val="2"/>
      <b val="1"/>
      <color theme="3"/>
      <sz val="8"/>
    </font>
    <font>
      <name val="微软雅黑"/>
      <charset val="134"/>
      <family val="2"/>
      <color indexed="8"/>
      <sz val="6"/>
    </font>
    <font>
      <name val="微软雅黑"/>
      <charset val="134"/>
      <family val="2"/>
      <b val="1"/>
      <color indexed="8"/>
      <sz val="6"/>
    </font>
    <font>
      <name val="微软雅黑"/>
      <charset val="134"/>
      <family val="2"/>
      <b val="1"/>
      <color theme="3" tint="-0.499984740745262"/>
      <sz val="18"/>
    </font>
    <font>
      <name val="微软雅黑"/>
      <charset val="134"/>
      <family val="2"/>
      <b val="1"/>
      <color theme="1"/>
      <sz val="6"/>
    </font>
    <font>
      <name val="微软雅黑"/>
      <charset val="134"/>
      <family val="2"/>
      <b val="1"/>
      <color theme="1"/>
      <sz val="5"/>
    </font>
    <font>
      <name val="微软雅黑"/>
      <charset val="134"/>
      <family val="2"/>
      <color theme="10"/>
      <sz val="8"/>
      <u val="single"/>
    </font>
    <font>
      <name val="微软雅黑"/>
      <charset val="134"/>
      <family val="2"/>
      <color indexed="8"/>
      <sz val="9"/>
    </font>
    <font>
      <name val="微软雅黑"/>
      <charset val="134"/>
      <family val="2"/>
      <b val="1"/>
      <color indexed="8"/>
      <sz val="9"/>
    </font>
    <font>
      <name val="微软雅黑"/>
      <charset val="134"/>
      <family val="2"/>
      <b val="1"/>
      <color rgb="FFFF0000"/>
      <sz val="9"/>
    </font>
  </fonts>
  <fills count="5">
    <fill>
      <patternFill/>
    </fill>
    <fill>
      <patternFill patternType="gray125"/>
    </fill>
    <fill>
      <patternFill patternType="solid">
        <fgColor theme="3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/>
      <bottom style="thin"/>
      <diagonal/>
    </border>
    <border>
      <left/>
      <right/>
      <top style="thin"/>
      <bottom style="medium"/>
      <diagonal/>
    </border>
    <border>
      <left/>
      <right/>
      <top style="medium"/>
      <bottom style="medium"/>
      <diagonal/>
    </border>
    <border>
      <left style="thin"/>
      <right/>
      <top/>
      <bottom/>
      <diagonal/>
    </border>
    <border>
      <left/>
      <right/>
      <top style="thin"/>
      <bottom style="thin"/>
      <diagonal/>
    </border>
    <border>
      <left/>
      <right style="medium"/>
      <top style="medium"/>
      <bottom style="thin"/>
      <diagonal/>
    </border>
    <border>
      <left/>
      <right style="medium"/>
      <top style="thin"/>
      <bottom style="thin"/>
      <diagonal/>
    </border>
    <border>
      <left/>
      <right style="medium"/>
      <top style="thin"/>
      <bottom style="medium"/>
      <diagonal/>
    </border>
  </borders>
  <cellStyleXfs count="1">
    <xf borderId="0" fillId="0" fontId="0" numFmtId="0"/>
  </cellStyleXfs>
  <cellXfs count="93">
    <xf borderId="0" fillId="0" fontId="0" numFmtId="0" xfId="0"/>
    <xf applyAlignment="1" borderId="0" fillId="0" fontId="4" numFmtId="49" xfId="0">
      <alignment horizontal="left" vertical="center"/>
    </xf>
    <xf borderId="0" fillId="0" fontId="4" numFmtId="49" xfId="0"/>
    <xf borderId="0" fillId="0" fontId="4" numFmtId="49" xfId="0"/>
    <xf applyAlignment="1" borderId="0" fillId="0" fontId="4" numFmtId="49" xfId="0">
      <alignment horizontal="center" vertical="center"/>
    </xf>
    <xf applyAlignment="1" borderId="0" fillId="0" fontId="4" numFmtId="49" xfId="0">
      <alignment horizontal="center" vertical="center"/>
    </xf>
    <xf applyAlignment="1" borderId="0" fillId="0" fontId="6" numFmtId="49" xfId="0">
      <alignment vertical="center"/>
    </xf>
    <xf applyAlignment="1" applyProtection="1" borderId="10" fillId="3" fontId="4" numFmtId="49" xfId="0">
      <alignment horizontal="center" vertical="center"/>
      <protection hidden="0" locked="0"/>
    </xf>
    <xf applyAlignment="1" applyProtection="1" borderId="1" fillId="3" fontId="4" numFmtId="164" xfId="0">
      <alignment horizontal="center" vertical="center"/>
      <protection hidden="0" locked="0"/>
    </xf>
    <xf applyAlignment="1" applyProtection="1" borderId="1" fillId="3" fontId="4" numFmtId="49" xfId="0">
      <alignment horizontal="center" vertical="center"/>
      <protection hidden="0" locked="0"/>
    </xf>
    <xf applyAlignment="1" applyProtection="1" borderId="1" fillId="3" fontId="13" numFmtId="166" xfId="0">
      <alignment horizontal="right" vertical="center"/>
      <protection hidden="0" locked="0"/>
    </xf>
    <xf applyAlignment="1" applyProtection="1" borderId="10" fillId="3" fontId="4" numFmtId="164" xfId="0">
      <alignment horizontal="center" vertical="center"/>
      <protection hidden="0" locked="0"/>
    </xf>
    <xf applyAlignment="1" applyProtection="1" borderId="10" fillId="3" fontId="13" numFmtId="166" xfId="0">
      <alignment horizontal="right" vertical="center"/>
      <protection hidden="0" locked="0"/>
    </xf>
    <xf applyAlignment="1" applyProtection="1" borderId="1" fillId="4" fontId="13" numFmtId="166" xfId="0">
      <alignment horizontal="right" vertical="center"/>
      <protection hidden="0" locked="0"/>
    </xf>
    <xf applyAlignment="1" borderId="1" fillId="4" fontId="13" numFmtId="166" xfId="0">
      <alignment horizontal="right" vertical="center"/>
    </xf>
    <xf applyAlignment="1" applyProtection="1" borderId="10" fillId="4" fontId="13" numFmtId="166" xfId="0">
      <alignment horizontal="right" vertical="center"/>
      <protection hidden="0" locked="0"/>
    </xf>
    <xf applyAlignment="1" borderId="10" fillId="4" fontId="13" numFmtId="166" xfId="0">
      <alignment horizontal="right" vertical="center"/>
    </xf>
    <xf applyAlignment="1" borderId="2" fillId="4" fontId="14" numFmtId="166" xfId="0">
      <alignment horizontal="left" vertical="center"/>
    </xf>
    <xf applyAlignment="1" borderId="14" fillId="4" fontId="6" numFmtId="49" xfId="0">
      <alignment horizontal="center" vertical="center"/>
    </xf>
    <xf applyProtection="1" borderId="11" fillId="4" fontId="4" numFmtId="165" xfId="0">
      <protection hidden="0" locked="0"/>
    </xf>
    <xf applyAlignment="1" borderId="1" fillId="2" fontId="16" numFmtId="49" xfId="0">
      <alignment horizontal="center" vertical="center"/>
    </xf>
    <xf applyAlignment="1" borderId="1" fillId="2" fontId="17" numFmtId="49" xfId="0">
      <alignment horizontal="center" vertical="center" wrapText="1"/>
    </xf>
    <xf applyAlignment="1" borderId="1" fillId="2" fontId="7" numFmtId="49" xfId="0">
      <alignment horizontal="center" vertical="center"/>
    </xf>
    <xf applyProtection="1" borderId="9" fillId="3" fontId="6" numFmtId="49" xfId="0">
      <protection hidden="0" locked="0"/>
    </xf>
    <xf applyAlignment="1" borderId="7" fillId="2" fontId="6" numFmtId="49" xfId="0">
      <alignment horizontal="center" vertical="center"/>
    </xf>
    <xf applyAlignment="1" applyProtection="1" borderId="10" fillId="3" fontId="4" numFmtId="49" xfId="0">
      <alignment horizontal="center" vertical="center"/>
      <protection hidden="0" locked="0"/>
    </xf>
    <xf applyAlignment="1" applyProtection="1" borderId="10" fillId="3" fontId="4" numFmtId="49" xfId="0">
      <alignment horizontal="center" vertical="center"/>
      <protection hidden="0" locked="0"/>
    </xf>
    <xf applyAlignment="1" borderId="7" fillId="2" fontId="6" numFmtId="49" xfId="0">
      <alignment horizontal="center" vertical="center"/>
    </xf>
    <xf borderId="0" fillId="0" fontId="11" numFmtId="14" xfId="0"/>
    <xf applyAlignment="1" borderId="0" fillId="0" fontId="11" numFmtId="14" xfId="0">
      <alignment horizontal="right" vertical="center"/>
    </xf>
    <xf applyAlignment="1" borderId="0" fillId="0" fontId="4" numFmtId="49" xfId="0">
      <alignment vertical="center"/>
    </xf>
    <xf applyAlignment="1" applyProtection="1" borderId="26" fillId="3" fontId="20" numFmtId="49" xfId="0">
      <alignment horizontal="center" vertical="center"/>
      <protection hidden="0" locked="0"/>
    </xf>
    <xf applyAlignment="1" applyProtection="1" borderId="10" fillId="4" fontId="8" numFmtId="167" xfId="0">
      <alignment horizontal="right" vertical="center"/>
      <protection hidden="0" locked="0"/>
    </xf>
    <xf applyAlignment="1" applyProtection="1" borderId="1" fillId="3" fontId="4" numFmtId="49" xfId="0">
      <alignment horizontal="left" shrinkToFit="1" vertical="center" wrapText="1"/>
      <protection hidden="0" locked="0"/>
    </xf>
    <xf applyAlignment="1" borderId="0" fillId="0" fontId="15" numFmtId="49" xfId="0">
      <alignment horizontal="center" vertical="top"/>
    </xf>
    <xf applyAlignment="1" borderId="7" fillId="2" fontId="6" numFmtId="49" xfId="0">
      <alignment horizontal="center" vertical="center"/>
    </xf>
    <xf applyAlignment="1" borderId="8" fillId="2" fontId="6" numFmtId="49" xfId="0">
      <alignment horizontal="center" vertical="center"/>
    </xf>
    <xf applyAlignment="1" applyProtection="1" borderId="10" fillId="3" fontId="4" numFmtId="49" xfId="0">
      <alignment horizontal="center" vertical="center"/>
      <protection hidden="0" locked="0"/>
    </xf>
    <xf applyAlignment="1" applyProtection="1" borderId="11" fillId="3" fontId="4" numFmtId="49" xfId="0">
      <alignment horizontal="center" vertical="center"/>
      <protection hidden="0" locked="0"/>
    </xf>
    <xf applyAlignment="1" applyProtection="1" borderId="10" fillId="3" fontId="2" numFmtId="49" xfId="1">
      <alignment horizontal="center" vertical="center"/>
      <protection hidden="0" locked="0"/>
    </xf>
    <xf applyAlignment="1" applyProtection="1" borderId="10" fillId="3" fontId="18" numFmtId="49" xfId="1">
      <alignment horizontal="center" vertical="center"/>
      <protection hidden="0" locked="0"/>
    </xf>
    <xf applyAlignment="1" borderId="9" fillId="4" fontId="6" numFmtId="49" xfId="0">
      <alignment horizontal="right" vertical="center"/>
    </xf>
    <xf applyAlignment="1" borderId="10" fillId="4" fontId="6" numFmtId="49" xfId="0">
      <alignment horizontal="right" vertical="center"/>
    </xf>
    <xf applyAlignment="1" applyProtection="1" borderId="18" fillId="3" fontId="4" numFmtId="49" xfId="0">
      <alignment horizontal="center" shrinkToFit="1" vertical="center"/>
      <protection hidden="0" locked="0"/>
    </xf>
    <xf applyAlignment="1" applyProtection="1" borderId="4" fillId="3" fontId="4" numFmtId="49" xfId="0">
      <alignment horizontal="center" shrinkToFit="1" vertical="center"/>
      <protection hidden="0" locked="0"/>
    </xf>
    <xf applyAlignment="1" applyProtection="1" borderId="1" fillId="3" fontId="4" numFmtId="49" xfId="0">
      <alignment horizontal="center" shrinkToFit="1" vertical="center"/>
      <protection hidden="0" locked="0"/>
    </xf>
    <xf applyAlignment="1" applyProtection="1" borderId="9" fillId="3" fontId="4" numFmtId="49" xfId="0">
      <alignment horizontal="center" shrinkToFit="1" vertical="center"/>
      <protection hidden="0" locked="0"/>
    </xf>
    <xf applyAlignment="1" applyProtection="1" borderId="20" fillId="3" fontId="4" numFmtId="49" xfId="0">
      <alignment horizontal="center" shrinkToFit="1" vertical="center"/>
      <protection hidden="0" locked="0"/>
    </xf>
    <xf applyAlignment="1" applyProtection="1" borderId="10" fillId="3" fontId="4" numFmtId="49" xfId="0">
      <alignment horizontal="center" shrinkToFit="1" vertical="center"/>
      <protection hidden="0" locked="0"/>
    </xf>
    <xf applyAlignment="1" applyProtection="1" borderId="1" fillId="4" fontId="4" numFmtId="49" xfId="0">
      <alignment horizontal="left" vertical="center" wrapText="1"/>
      <protection hidden="0" locked="0"/>
    </xf>
    <xf applyAlignment="1" applyProtection="1" borderId="19" fillId="4" fontId="4" numFmtId="49" xfId="0">
      <alignment horizontal="left" vertical="center" wrapText="1"/>
      <protection hidden="0" locked="0"/>
    </xf>
    <xf applyAlignment="1" applyProtection="1" borderId="10" fillId="4" fontId="4" numFmtId="49" xfId="0">
      <alignment horizontal="left" vertical="center" wrapText="1"/>
      <protection hidden="0" locked="0"/>
    </xf>
    <xf applyAlignment="1" applyProtection="1" borderId="11" fillId="4" fontId="4" numFmtId="49" xfId="0">
      <alignment horizontal="left" vertical="center" wrapText="1"/>
      <protection hidden="0" locked="0"/>
    </xf>
    <xf applyAlignment="1" borderId="0" fillId="0" fontId="10" numFmtId="49" xfId="0">
      <alignment horizontal="left" vertical="center"/>
    </xf>
    <xf applyAlignment="1" applyProtection="1" borderId="22" fillId="3" fontId="4" numFmtId="49" xfId="0">
      <alignment horizontal="center" shrinkToFit="1" vertical="center"/>
      <protection hidden="0" locked="0"/>
    </xf>
    <xf applyAlignment="1" applyProtection="1" borderId="5" fillId="3" fontId="4" numFmtId="49" xfId="0">
      <alignment horizontal="center" shrinkToFit="1" vertical="center"/>
      <protection hidden="0" locked="0"/>
    </xf>
    <xf applyAlignment="1" applyProtection="1" borderId="3" fillId="3" fontId="4" numFmtId="49" xfId="0">
      <alignment horizontal="left" shrinkToFit="1" vertical="center" wrapText="1"/>
      <protection hidden="0" locked="0"/>
    </xf>
    <xf applyAlignment="1" applyProtection="1" borderId="5" fillId="3" fontId="4" numFmtId="49" xfId="0">
      <alignment horizontal="left" shrinkToFit="1" vertical="center" wrapText="1"/>
      <protection hidden="0" locked="0"/>
    </xf>
    <xf applyAlignment="1" applyProtection="1" borderId="4" fillId="3" fontId="4" numFmtId="49" xfId="0">
      <alignment horizontal="left" shrinkToFit="1" vertical="center" wrapText="1"/>
      <protection hidden="0" locked="0"/>
    </xf>
    <xf applyAlignment="1" borderId="6" fillId="2" fontId="6" numFmtId="49" xfId="0">
      <alignment horizontal="center" vertical="center"/>
    </xf>
    <xf applyAlignment="1" borderId="27" fillId="3" fontId="19" numFmtId="49" xfId="0">
      <alignment horizontal="left" vertical="center"/>
    </xf>
    <xf applyAlignment="1" borderId="28" fillId="3" fontId="19" numFmtId="49" xfId="0">
      <alignment horizontal="left" vertical="center"/>
    </xf>
    <xf applyAlignment="1" borderId="29" fillId="3" fontId="19" numFmtId="49" xfId="0">
      <alignment horizontal="left" vertical="center"/>
    </xf>
    <xf applyAlignment="1" borderId="6" fillId="2" fontId="7" numFmtId="49" xfId="0">
      <alignment horizontal="center" vertical="center"/>
    </xf>
    <xf applyAlignment="1" borderId="16" fillId="2" fontId="7" numFmtId="49" xfId="0">
      <alignment horizontal="center" vertical="center"/>
    </xf>
    <xf applyAlignment="1" borderId="7" fillId="2" fontId="7" numFmtId="49" xfId="0">
      <alignment horizontal="center" vertical="center"/>
    </xf>
    <xf applyAlignment="1" borderId="18" fillId="2" fontId="7" numFmtId="49" xfId="0">
      <alignment horizontal="center" vertical="center"/>
    </xf>
    <xf applyAlignment="1" borderId="4" fillId="2" fontId="7" numFmtId="49" xfId="0">
      <alignment horizontal="center" vertical="center"/>
    </xf>
    <xf applyAlignment="1" borderId="1" fillId="2" fontId="7" numFmtId="49" xfId="0">
      <alignment horizontal="center" vertical="center"/>
    </xf>
    <xf applyAlignment="1" borderId="0" fillId="0" fontId="12" numFmtId="49" xfId="0">
      <alignment horizontal="right" vertical="center"/>
    </xf>
    <xf applyAlignment="1" borderId="12" fillId="2" fontId="7" numFmtId="49" xfId="0">
      <alignment horizontal="center" vertical="center"/>
    </xf>
    <xf applyAlignment="1" borderId="15" fillId="2" fontId="7" numFmtId="49" xfId="0">
      <alignment horizontal="center" vertical="center"/>
    </xf>
    <xf applyAlignment="1" borderId="17" fillId="2" fontId="7" numFmtId="49" xfId="0">
      <alignment horizontal="center" vertical="center" wrapText="1"/>
    </xf>
    <xf applyAlignment="1" borderId="2" fillId="2" fontId="7" numFmtId="49" xfId="0">
      <alignment horizontal="center" vertical="center" wrapText="1"/>
    </xf>
    <xf applyAlignment="1" borderId="23" fillId="2" fontId="7" numFmtId="49" xfId="0">
      <alignment horizontal="center" shrinkToFit="1" vertical="center"/>
    </xf>
    <xf applyAlignment="1" borderId="24" fillId="2" fontId="7" numFmtId="49" xfId="0">
      <alignment horizontal="center" shrinkToFit="1" vertical="center"/>
    </xf>
    <xf applyAlignment="1" borderId="12" fillId="2" fontId="7" numFmtId="49" xfId="0">
      <alignment horizontal="center" vertical="center" wrapText="1"/>
    </xf>
    <xf applyAlignment="1" borderId="25" fillId="2" fontId="7" numFmtId="49" xfId="0">
      <alignment horizontal="center" vertical="center" wrapText="1"/>
    </xf>
    <xf applyAlignment="1" borderId="21" fillId="0" fontId="9" numFmtId="49" xfId="0">
      <alignment horizontal="left" vertical="center"/>
    </xf>
    <xf applyAlignment="1" borderId="0" fillId="0" fontId="9" numFmtId="49" xfId="0">
      <alignment horizontal="left" vertical="center"/>
    </xf>
    <xf applyAlignment="1" borderId="13" fillId="4" fontId="6" numFmtId="49" xfId="0">
      <alignment horizontal="right" vertical="center"/>
    </xf>
    <xf applyAlignment="1" borderId="2" fillId="4" fontId="6" numFmtId="49" xfId="0">
      <alignment horizontal="right" vertical="center"/>
    </xf>
    <xf applyAlignment="1" applyProtection="1" borderId="10" fillId="3" fontId="4" numFmtId="49" xfId="0">
      <alignment horizontal="left" shrinkToFit="1" vertical="center" wrapText="1"/>
      <protection hidden="0" locked="0"/>
    </xf>
    <xf applyAlignment="1" borderId="10" fillId="4" fontId="7" numFmtId="166" xfId="0">
      <alignment horizontal="left" vertical="center"/>
    </xf>
    <xf borderId="30" fillId="0" fontId="0" numFmtId="0" xfId="0"/>
    <xf borderId="31" fillId="0" fontId="0" numFmtId="0" xfId="0"/>
    <xf applyAlignment="1" applyProtection="1" borderId="10" fillId="3" fontId="2" numFmtId="49" xfId="0">
      <alignment horizontal="center" vertical="center"/>
      <protection hidden="0" locked="0"/>
    </xf>
    <xf borderId="32" fillId="0" fontId="0" numFmtId="0" xfId="0"/>
    <xf borderId="35" fillId="0" fontId="0" numFmtId="0" xfId="0"/>
    <xf borderId="33" fillId="0" fontId="0" numFmtId="0" xfId="0"/>
    <xf borderId="36" fillId="0" fontId="0" numFmtId="0" xfId="0"/>
    <xf borderId="34" fillId="0" fontId="0" numFmtId="0" xfId="0"/>
    <xf borderId="37" fillId="0" fontId="0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 /><ns0:Relationship Id="rId2" Target="sharedStrings.xml" Type="http://schemas.openxmlformats.org/officeDocument/2006/relationships/sharedStrings" /><ns0:Relationship Id="rId3" Target="styles.xml" Type="http://schemas.openxmlformats.org/officeDocument/2006/relationships/styles" /><ns0:Relationship Id="rId4" Target="theme/theme1.xml" Type="http://schemas.openxmlformats.org/officeDocument/2006/relationships/theme" /></ns0: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ns0:Relationships xmlns:ns0="http://schemas.openxmlformats.org/package/2006/relationships"><ns0:Relationship Id="comments" Target="../comments1.xml" Type="http://schemas.openxmlformats.org/officeDocument/2006/relationships/comments" /><ns0:Relationship Id="commentsvml" Target="../drawings/commentsDrawing1.vml" Type="http://schemas.openxmlformats.org/officeDocument/2006/relationships/vmlDrawing" /></ns0:Relationships>
</file>

<file path=xl/worksheets/sheet1.xml><?xml version="1.0" encoding="utf-8"?>
<worksheet xmlns:r="http://schemas.openxmlformats.org/officeDocument/2006/relationships" xmlns:s="http://schemas.openxmlformats.org/spreadsheetml/2006/main" xmlns="http://schemas.openxmlformats.org/spreadsheetml/2006/main">
  <s:sheetPr codeName="Sheet1" enableFormatConditionsCalculation="0"/>
  <dimension ref="A1:U28"/>
  <sheetViews>
    <sheetView tabSelected="1" view="pageBreakPreview" workbookViewId="0" zoomScaleSheetLayoutView="100">
      <selection activeCell="N10" sqref="N10"/>
    </sheetView>
  </sheetViews>
  <sheetFormatPr baseColWidth="10" defaultRowHeight="15"/>
  <cols>
    <col customWidth="1" max="1" min="1" style="3" width="4.33203125"/>
    <col customWidth="1" max="2" min="2" style="3" width="8.1640625"/>
    <col customWidth="1" max="3" min="3" style="3" width="5.5"/>
    <col customWidth="1" max="4" min="4" style="3" width="3.6640625"/>
    <col bestFit="1" customWidth="1" max="5" min="5" style="3" width="3.6640625"/>
    <col customWidth="1" max="6" min="6" style="3" width="3.6640625"/>
    <col customWidth="1" max="7" min="7" style="3" width="13.83203125"/>
    <col customWidth="1" max="8" min="8" style="3" width="3.1640625"/>
    <col customWidth="1" max="9" min="9" style="5" width="3.1640625"/>
    <col customWidth="1" max="11" min="10" style="3" width="3.1640625"/>
    <col customWidth="1" max="11" min="10" style="3" width="3.1640625"/>
    <col customWidth="1" max="13" min="12" style="3" width="8.6640625"/>
    <col customWidth="1" max="13" min="12" style="3" width="8.6640625"/>
    <col customWidth="1" max="14" min="14" style="5" width="8.6640625"/>
    <col customWidth="1" max="15" min="15" style="3" width="8.6640625"/>
    <col customWidth="1" max="16" min="16" style="3" width="10"/>
    <col customWidth="1" max="17" min="17" style="3" width="8.6640625"/>
    <col customWidth="1" max="18" min="18" style="3" width="9.6640625"/>
    <col customWidth="1" max="20" min="19" style="3" width="8.6640625"/>
    <col customWidth="1" max="20" min="19" style="3" width="8.6640625"/>
    <col customWidth="1" max="21" min="21" style="3" width="12.33203125"/>
  </cols>
  <sheetData>
    <row customHeight="1" ht="20" r="1" spans="1:21">
      <c r="A1" s="34" t="s">
        <v>0</v>
      </c>
    </row>
    <row customHeight="1" ht="14.25" r="2" spans="1:21"/>
    <row customFormat="1" customHeight="1" ht="14.25" r="3" s="3" spans="1:21">
      <c r="A3" s="53" t="s">
        <v>1</v>
      </c>
      <c r="I3" s="5" t="n"/>
      <c r="N3" s="5" t="n"/>
      <c r="T3" s="28" t="n"/>
      <c r="U3" s="29">
        <f>TODAY()</f>
        <v/>
      </c>
    </row>
    <row customHeight="1" ht="20" r="4" spans="1:21">
      <c r="A4" s="59" t="s">
        <v>2</v>
      </c>
      <c r="B4" s="84" t="n"/>
      <c r="C4" s="35" t="s">
        <v>3</v>
      </c>
      <c r="D4" s="84" t="n"/>
      <c r="E4" s="84" t="n"/>
      <c r="F4" s="84" t="n"/>
      <c r="G4" s="35" t="s">
        <v>4</v>
      </c>
      <c r="H4" s="35" t="s">
        <v>5</v>
      </c>
      <c r="I4" s="84" t="n"/>
      <c r="J4" s="84" t="n"/>
      <c r="K4" s="84" t="n"/>
      <c r="L4" s="84" t="n"/>
      <c r="M4" s="35" t="s">
        <v>6</v>
      </c>
      <c r="N4" s="84" t="n"/>
      <c r="O4" s="35" t="s">
        <v>7</v>
      </c>
      <c r="P4" s="84" t="n"/>
      <c r="Q4" s="35" t="s">
        <v>8</v>
      </c>
      <c r="R4" s="84" t="n"/>
      <c r="S4" s="35" t="s">
        <v>9</v>
      </c>
      <c r="T4" s="84" t="n"/>
      <c r="U4" s="35" t="s">
        <v>10</v>
      </c>
    </row>
    <row customHeight="1" ht="20" r="5" spans="1:21">
      <c r="A5" s="23" t="s">
        <v>11</v>
      </c>
      <c r="B5" s="37" t="s">
        <v>12</v>
      </c>
      <c r="C5" s="37" t="s">
        <v>13</v>
      </c>
      <c r="D5" s="85" t="n"/>
      <c r="E5" s="85" t="n"/>
      <c r="F5" s="85" t="n"/>
      <c r="G5" s="37" t="n">
        <v>886921645042</v>
      </c>
      <c r="H5" s="86" t="s">
        <v>14</v>
      </c>
      <c r="I5" s="85" t="n"/>
      <c r="J5" s="85" t="n"/>
      <c r="K5" s="85" t="n"/>
      <c r="L5" s="85" t="n"/>
      <c r="M5" s="37" t="n"/>
      <c r="N5" s="85" t="n"/>
      <c r="O5" s="37" t="n"/>
      <c r="P5" s="85" t="n"/>
      <c r="Q5" s="37" t="n"/>
      <c r="R5" s="85" t="n"/>
      <c r="S5" s="37" t="n"/>
      <c r="T5" s="85" t="n"/>
      <c r="U5" s="37" t="s">
        <v>15</v>
      </c>
    </row>
    <row customHeight="1" ht="20" r="6" spans="1:21">
      <c r="A6" s="60" t="s">
        <v>16</v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n"/>
      <c r="K6" s="87" t="n"/>
      <c r="L6" s="87" t="n"/>
      <c r="M6" s="87" t="n"/>
      <c r="N6" s="87" t="n"/>
      <c r="O6" s="87" t="n"/>
      <c r="P6" s="31" t="s">
        <v>17</v>
      </c>
      <c r="Q6" s="30" t="n"/>
      <c r="R6" s="30" t="n"/>
      <c r="S6" s="30" t="n"/>
      <c r="T6" s="30" t="n"/>
      <c r="U6" s="30" t="n"/>
    </row>
    <row customHeight="1" ht="20" r="7" spans="1:21">
      <c r="T7" s="69" t="s">
        <v>18</v>
      </c>
    </row>
    <row customHeight="1" ht="20" r="8" spans="1:21">
      <c r="A8" s="63" t="s">
        <v>19</v>
      </c>
      <c r="B8" s="84" t="n"/>
      <c r="C8" s="84" t="n"/>
      <c r="D8" s="65" t="s">
        <v>20</v>
      </c>
      <c r="E8" s="84" t="n"/>
      <c r="F8" s="84" t="n"/>
      <c r="G8" s="84" t="n"/>
      <c r="H8" s="84" t="n"/>
      <c r="I8" s="70" t="s">
        <v>21</v>
      </c>
      <c r="J8" s="84" t="n"/>
      <c r="K8" s="84" t="n"/>
      <c r="L8" s="65" t="s">
        <v>22</v>
      </c>
      <c r="M8" s="84" t="n"/>
      <c r="N8" s="65" t="s">
        <v>23</v>
      </c>
      <c r="O8" s="84" t="n"/>
      <c r="P8" s="72" t="s">
        <v>24</v>
      </c>
      <c r="Q8" s="65" t="s">
        <v>25</v>
      </c>
      <c r="R8" s="84" t="n"/>
      <c r="S8" s="84" t="n"/>
      <c r="T8" s="76" t="s">
        <v>26</v>
      </c>
      <c r="U8" s="88" t="n"/>
    </row>
    <row customHeight="1" ht="20" r="9" spans="1:21">
      <c r="D9" s="89" t="n"/>
      <c r="I9" s="20" t="s">
        <v>27</v>
      </c>
      <c r="J9" s="20" t="s">
        <v>28</v>
      </c>
      <c r="K9" s="21" t="s">
        <v>29</v>
      </c>
      <c r="L9" s="68" t="s">
        <v>27</v>
      </c>
      <c r="M9" s="68" t="s">
        <v>28</v>
      </c>
      <c r="N9" s="68" t="s">
        <v>27</v>
      </c>
      <c r="O9" s="68" t="s">
        <v>28</v>
      </c>
      <c r="Q9" s="68" t="s">
        <v>30</v>
      </c>
      <c r="R9" s="68" t="s">
        <v>31</v>
      </c>
      <c r="S9" s="68" t="s">
        <v>32</v>
      </c>
      <c r="T9" s="74" t="s">
        <v>33</v>
      </c>
      <c r="U9" s="90" t="n"/>
    </row>
    <row customHeight="1" ht="20" r="10" spans="1:21">
      <c r="A10" s="54" t="s">
        <v>34</v>
      </c>
      <c r="B10" s="91" t="n"/>
      <c r="C10" s="91" t="n"/>
      <c r="D10" s="56" t="s">
        <v>35</v>
      </c>
      <c r="E10" s="91" t="n"/>
      <c r="F10" s="91" t="n"/>
      <c r="G10" s="91" t="n"/>
      <c r="H10" s="91" t="n"/>
      <c r="I10" s="8" t="n">
        <v>4</v>
      </c>
      <c r="J10" s="8" t="n">
        <v>0</v>
      </c>
      <c r="K10" s="9" t="n"/>
      <c r="L10" s="10" t="n">
        <v>82</v>
      </c>
      <c r="M10" s="10" t="n">
        <v>40</v>
      </c>
      <c r="N10" s="13" t="n">
        <v>82</v>
      </c>
      <c r="O10" s="13" t="n">
        <v>40</v>
      </c>
      <c r="P10" s="14">
        <f ref="P10:P24" si="0" t="shared">(N10*I10)+(O10*J10)</f>
        <v/>
      </c>
      <c r="Q10" s="13" t="n"/>
      <c r="R10" s="13" t="n">
        <v>328</v>
      </c>
      <c r="S10" s="13" t="n"/>
      <c r="T10" s="49" t="n"/>
      <c r="U10" s="90" t="n"/>
    </row>
    <row customHeight="1" ht="20" r="11" spans="1:21">
      <c r="A11" s="43" t="s">
        <v>36</v>
      </c>
      <c r="B11" s="91" t="n"/>
      <c r="C11" s="91" t="n"/>
      <c r="D11" s="33" t="s">
        <v>37</v>
      </c>
      <c r="E11" s="91" t="n"/>
      <c r="F11" s="91" t="n"/>
      <c r="G11" s="91" t="n"/>
      <c r="H11" s="91" t="n"/>
      <c r="I11" s="8" t="n">
        <v>4</v>
      </c>
      <c r="J11" s="8" t="n">
        <v>0</v>
      </c>
      <c r="K11" s="9" t="n"/>
      <c r="L11" s="10" t="n">
        <v>475</v>
      </c>
      <c r="M11" s="10" t="n">
        <v>295</v>
      </c>
      <c r="N11" s="13" t="n">
        <v>465</v>
      </c>
      <c r="O11" s="13" t="n">
        <v>290</v>
      </c>
      <c r="P11" s="14">
        <f si="0" t="shared"/>
        <v/>
      </c>
      <c r="Q11" s="13" t="n">
        <v>150</v>
      </c>
      <c r="R11" s="13" t="n"/>
      <c r="S11" s="13" t="n"/>
      <c r="T11" s="49" t="n"/>
      <c r="U11" s="90" t="n"/>
    </row>
    <row customHeight="1" ht="20" r="12" spans="1:21">
      <c r="A12" s="43" t="s">
        <v>36</v>
      </c>
      <c r="B12" s="91" t="n"/>
      <c r="C12" s="91" t="n"/>
      <c r="D12" s="33" t="s">
        <v>38</v>
      </c>
      <c r="E12" s="91" t="n"/>
      <c r="F12" s="91" t="n"/>
      <c r="G12" s="91" t="n"/>
      <c r="H12" s="91" t="n"/>
      <c r="I12" s="8" t="n">
        <v>4</v>
      </c>
      <c r="J12" s="8" t="n">
        <v>0</v>
      </c>
      <c r="K12" s="9" t="n"/>
      <c r="L12" s="10" t="n">
        <v>95</v>
      </c>
      <c r="M12" s="10" t="n">
        <v>44</v>
      </c>
      <c r="N12" s="13" t="n">
        <v>85.5</v>
      </c>
      <c r="O12" s="13" t="n">
        <v>39.6</v>
      </c>
      <c r="P12" s="14">
        <f si="0" t="shared"/>
        <v/>
      </c>
      <c r="Q12" s="13" t="n"/>
      <c r="R12" s="13" t="n">
        <v>342</v>
      </c>
      <c r="S12" s="13" t="n"/>
      <c r="T12" s="49" t="n"/>
      <c r="U12" s="90" t="n"/>
    </row>
    <row customHeight="1" ht="20" r="13" spans="1:21">
      <c r="A13" s="43" t="s">
        <v>36</v>
      </c>
      <c r="B13" s="91" t="n"/>
      <c r="C13" s="91" t="n"/>
      <c r="D13" s="33" t="s">
        <v>39</v>
      </c>
      <c r="E13" s="91" t="n"/>
      <c r="F13" s="91" t="n"/>
      <c r="G13" s="91" t="n"/>
      <c r="H13" s="91" t="n"/>
      <c r="I13" s="8" t="n">
        <v>4</v>
      </c>
      <c r="J13" s="8" t="n">
        <v>0</v>
      </c>
      <c r="K13" s="9" t="n"/>
      <c r="L13" s="10" t="n">
        <v>75</v>
      </c>
      <c r="M13" s="10" t="n">
        <v>22</v>
      </c>
      <c r="N13" s="13" t="n">
        <v>67.5</v>
      </c>
      <c r="O13" s="13" t="n">
        <v>19.8</v>
      </c>
      <c r="P13" s="14">
        <f si="0" t="shared"/>
        <v/>
      </c>
      <c r="Q13" s="13" t="n"/>
      <c r="R13" s="13" t="n">
        <v>270</v>
      </c>
      <c r="S13" s="13" t="n"/>
      <c r="T13" s="49" t="n"/>
      <c r="U13" s="90" t="n"/>
    </row>
    <row customHeight="1" ht="20" r="14" spans="1:21">
      <c r="A14" s="43" t="s">
        <v>40</v>
      </c>
      <c r="B14" s="91" t="n"/>
      <c r="C14" s="91" t="n"/>
      <c r="D14" s="33" t="s">
        <v>41</v>
      </c>
      <c r="E14" s="91" t="n"/>
      <c r="F14" s="91" t="n"/>
      <c r="G14" s="91" t="n"/>
      <c r="H14" s="91" t="n"/>
      <c r="I14" s="8" t="n">
        <v>4</v>
      </c>
      <c r="J14" s="8" t="n">
        <v>0</v>
      </c>
      <c r="K14" s="9" t="n"/>
      <c r="L14" s="10" t="n">
        <v>79</v>
      </c>
      <c r="M14" s="10" t="n">
        <v>22</v>
      </c>
      <c r="N14" s="13" t="n">
        <v>71.09999999999999</v>
      </c>
      <c r="O14" s="13" t="n">
        <v>19.8</v>
      </c>
      <c r="P14" s="14">
        <f si="0" t="shared"/>
        <v/>
      </c>
      <c r="Q14" s="13" t="n"/>
      <c r="R14" s="13" t="n">
        <v>284.4</v>
      </c>
      <c r="S14" s="13" t="n"/>
      <c r="T14" s="49" t="n"/>
      <c r="U14" s="90" t="n"/>
    </row>
    <row customHeight="1" ht="20" r="15" spans="1:21">
      <c r="A15" s="43" t="s">
        <v>42</v>
      </c>
      <c r="B15" s="91" t="n"/>
      <c r="C15" s="91" t="n"/>
      <c r="D15" s="33" t="s">
        <v>43</v>
      </c>
      <c r="E15" s="91" t="n"/>
      <c r="F15" s="91" t="n"/>
      <c r="G15" s="91" t="n"/>
      <c r="H15" s="91" t="n"/>
      <c r="I15" s="8" t="n">
        <v>4</v>
      </c>
      <c r="J15" s="8" t="n">
        <v>0</v>
      </c>
      <c r="K15" s="9" t="n"/>
      <c r="L15" s="10" t="n">
        <v>28</v>
      </c>
      <c r="M15" s="10" t="n">
        <v>14</v>
      </c>
      <c r="N15" s="13" t="n">
        <v>26.6</v>
      </c>
      <c r="O15" s="13" t="n">
        <v>13.3</v>
      </c>
      <c r="P15" s="14">
        <f si="0" t="shared"/>
        <v/>
      </c>
      <c r="Q15" s="13" t="n"/>
      <c r="R15" s="13" t="n">
        <v>106.4</v>
      </c>
      <c r="S15" s="13" t="n"/>
      <c r="T15" s="49" t="n"/>
      <c r="U15" s="90" t="n"/>
    </row>
    <row customHeight="1" ht="20" r="16" spans="1:21">
      <c r="A16" s="43" t="s">
        <v>44</v>
      </c>
      <c r="B16" s="91" t="n"/>
      <c r="C16" s="91" t="n"/>
      <c r="D16" s="33" t="s">
        <v>45</v>
      </c>
      <c r="E16" s="91" t="n"/>
      <c r="F16" s="91" t="n"/>
      <c r="G16" s="91" t="n"/>
      <c r="H16" s="91" t="n"/>
      <c r="I16" s="8" t="n">
        <v>4</v>
      </c>
      <c r="J16" s="8" t="n">
        <v>0</v>
      </c>
      <c r="K16" s="9" t="n"/>
      <c r="L16" s="10" t="n">
        <v>399</v>
      </c>
      <c r="M16" s="10" t="n">
        <v>379</v>
      </c>
      <c r="N16" s="13" t="n">
        <v>384</v>
      </c>
      <c r="O16" s="13" t="n">
        <v>369</v>
      </c>
      <c r="P16" s="14">
        <f si="0" t="shared"/>
        <v/>
      </c>
      <c r="Q16" s="13" t="n">
        <v>259.2</v>
      </c>
      <c r="R16" s="13" t="n"/>
      <c r="S16" s="13" t="n"/>
      <c r="T16" s="49" t="n"/>
      <c r="U16" s="90" t="n"/>
    </row>
    <row customHeight="1" ht="20" r="17" spans="1:21">
      <c r="A17" s="43" t="n"/>
      <c r="B17" s="91" t="n"/>
      <c r="C17" s="91" t="n"/>
      <c r="D17" s="33" t="n"/>
      <c r="E17" s="91" t="n"/>
      <c r="F17" s="91" t="n"/>
      <c r="G17" s="91" t="n"/>
      <c r="H17" s="91" t="n"/>
      <c r="I17" s="8" t="n"/>
      <c r="J17" s="8" t="n"/>
      <c r="K17" s="9" t="n"/>
      <c r="L17" s="10" t="n"/>
      <c r="M17" s="10" t="n"/>
      <c r="N17" s="13" t="n"/>
      <c r="O17" s="13" t="n"/>
      <c r="P17" s="14">
        <f si="0" t="shared"/>
        <v/>
      </c>
      <c r="Q17" s="13" t="n"/>
      <c r="R17" s="13" t="n"/>
      <c r="S17" s="13" t="n"/>
      <c r="T17" s="49" t="n"/>
      <c r="U17" s="90" t="n"/>
    </row>
    <row customHeight="1" ht="20" r="18" spans="1:21">
      <c r="A18" s="43" t="n"/>
      <c r="B18" s="91" t="n"/>
      <c r="C18" s="91" t="n"/>
      <c r="D18" s="33" t="n"/>
      <c r="E18" s="91" t="n"/>
      <c r="F18" s="91" t="n"/>
      <c r="G18" s="91" t="n"/>
      <c r="H18" s="91" t="n"/>
      <c r="I18" s="8" t="n"/>
      <c r="J18" s="8" t="n"/>
      <c r="K18" s="9" t="n"/>
      <c r="L18" s="10" t="n"/>
      <c r="M18" s="10" t="n"/>
      <c r="N18" s="13" t="n"/>
      <c r="O18" s="13" t="n"/>
      <c r="P18" s="14">
        <f si="0" t="shared"/>
        <v/>
      </c>
      <c r="Q18" s="13" t="n"/>
      <c r="R18" s="13" t="n"/>
      <c r="S18" s="13" t="n"/>
      <c r="T18" s="49" t="n"/>
      <c r="U18" s="90" t="n"/>
    </row>
    <row customHeight="1" ht="20" r="19" spans="1:21">
      <c r="A19" s="43" t="n"/>
      <c r="B19" s="91" t="n"/>
      <c r="C19" s="91" t="n"/>
      <c r="D19" s="33" t="n"/>
      <c r="E19" s="91" t="n"/>
      <c r="F19" s="91" t="n"/>
      <c r="G19" s="91" t="n"/>
      <c r="H19" s="91" t="n"/>
      <c r="I19" s="8" t="n"/>
      <c r="J19" s="8" t="n"/>
      <c r="K19" s="9" t="n"/>
      <c r="L19" s="10" t="n"/>
      <c r="M19" s="10" t="n"/>
      <c r="N19" s="13" t="n"/>
      <c r="O19" s="13" t="n"/>
      <c r="P19" s="14">
        <f ref="P19:P20" si="1" t="shared">(N19*I19)+(O19*J19)</f>
        <v/>
      </c>
      <c r="Q19" s="13" t="n"/>
      <c r="R19" s="13" t="n"/>
      <c r="S19" s="13" t="n"/>
      <c r="T19" s="49" t="n"/>
      <c r="U19" s="90" t="n"/>
    </row>
    <row customHeight="1" ht="20" r="20" spans="1:21">
      <c r="A20" s="43" t="n"/>
      <c r="B20" s="91" t="n"/>
      <c r="C20" s="91" t="n"/>
      <c r="D20" s="33" t="n"/>
      <c r="E20" s="91" t="n"/>
      <c r="F20" s="91" t="n"/>
      <c r="G20" s="91" t="n"/>
      <c r="H20" s="91" t="n"/>
      <c r="I20" s="8" t="n"/>
      <c r="J20" s="8" t="n"/>
      <c r="K20" s="9" t="n"/>
      <c r="L20" s="10" t="n"/>
      <c r="M20" s="10" t="n"/>
      <c r="N20" s="13" t="n"/>
      <c r="O20" s="13" t="n"/>
      <c r="P20" s="14">
        <f si="1" t="shared"/>
        <v/>
      </c>
      <c r="Q20" s="13" t="n"/>
      <c r="R20" s="13" t="n"/>
      <c r="S20" s="13" t="n"/>
      <c r="T20" s="49" t="n"/>
      <c r="U20" s="90" t="n"/>
    </row>
    <row customHeight="1" ht="20" r="21" spans="1:21">
      <c r="A21" s="43" t="n"/>
      <c r="B21" s="91" t="n"/>
      <c r="C21" s="91" t="n"/>
      <c r="D21" s="33" t="n"/>
      <c r="E21" s="91" t="n"/>
      <c r="F21" s="91" t="n"/>
      <c r="G21" s="91" t="n"/>
      <c r="H21" s="91" t="n"/>
      <c r="I21" s="8" t="n"/>
      <c r="J21" s="8" t="n"/>
      <c r="K21" s="9" t="n"/>
      <c r="L21" s="10" t="n"/>
      <c r="M21" s="10" t="n"/>
      <c r="N21" s="13" t="n"/>
      <c r="O21" s="13" t="n"/>
      <c r="P21" s="14">
        <f si="0" t="shared"/>
        <v/>
      </c>
      <c r="Q21" s="13" t="n"/>
      <c r="R21" s="13" t="n"/>
      <c r="S21" s="13" t="n"/>
      <c r="T21" s="49" t="n"/>
      <c r="U21" s="90" t="n"/>
    </row>
    <row customHeight="1" ht="20" r="22" spans="1:21">
      <c r="A22" s="43" t="n"/>
      <c r="B22" s="91" t="n"/>
      <c r="C22" s="91" t="n"/>
      <c r="D22" s="33" t="n"/>
      <c r="E22" s="91" t="n"/>
      <c r="F22" s="91" t="n"/>
      <c r="G22" s="91" t="n"/>
      <c r="H22" s="91" t="n"/>
      <c r="I22" s="8" t="n"/>
      <c r="J22" s="8" t="n"/>
      <c r="K22" s="9" t="n"/>
      <c r="L22" s="10" t="n"/>
      <c r="M22" s="10" t="n"/>
      <c r="N22" s="13" t="n"/>
      <c r="O22" s="13" t="n"/>
      <c r="P22" s="14">
        <f si="0" t="shared"/>
        <v/>
      </c>
      <c r="Q22" s="13" t="n"/>
      <c r="R22" s="13" t="n"/>
      <c r="S22" s="13" t="n"/>
      <c r="T22" s="49" t="n"/>
      <c r="U22" s="90" t="n"/>
    </row>
    <row customHeight="1" ht="20" r="23" spans="1:21">
      <c r="A23" s="43" t="n"/>
      <c r="B23" s="91" t="n"/>
      <c r="C23" s="91" t="n"/>
      <c r="D23" s="33" t="n"/>
      <c r="E23" s="91" t="n"/>
      <c r="F23" s="91" t="n"/>
      <c r="G23" s="91" t="n"/>
      <c r="H23" s="91" t="n"/>
      <c r="I23" s="8" t="n"/>
      <c r="J23" s="8" t="n"/>
      <c r="K23" s="9" t="n"/>
      <c r="L23" s="10" t="n"/>
      <c r="M23" s="10" t="n"/>
      <c r="N23" s="13" t="n"/>
      <c r="O23" s="13" t="n"/>
      <c r="P23" s="14">
        <f si="0" t="shared"/>
        <v/>
      </c>
      <c r="Q23" s="13" t="n"/>
      <c r="R23" s="13" t="n"/>
      <c r="S23" s="13" t="n"/>
      <c r="T23" s="49" t="n"/>
      <c r="U23" s="90" t="n"/>
    </row>
    <row customHeight="1" ht="20" r="24" spans="1:21">
      <c r="A24" s="46" t="n"/>
      <c r="B24" s="85" t="n"/>
      <c r="C24" s="85" t="n"/>
      <c r="D24" s="82" t="n"/>
      <c r="E24" s="85" t="n"/>
      <c r="F24" s="85" t="n"/>
      <c r="G24" s="85" t="n"/>
      <c r="H24" s="85" t="n"/>
      <c r="I24" s="11" t="n"/>
      <c r="J24" s="11" t="n"/>
      <c r="K24" s="37" t="n"/>
      <c r="L24" s="12" t="n"/>
      <c r="M24" s="12" t="n"/>
      <c r="N24" s="15" t="n"/>
      <c r="O24" s="15" t="n"/>
      <c r="P24" s="16">
        <f si="0" t="shared"/>
        <v/>
      </c>
      <c r="Q24" s="15" t="n"/>
      <c r="R24" s="15" t="n"/>
      <c r="S24" s="15" t="n"/>
      <c r="T24" s="51" t="n"/>
      <c r="U24" s="92" t="n"/>
    </row>
    <row customHeight="1" ht="20" r="25" spans="1:21">
      <c r="A25" s="79" t="n"/>
      <c r="N25" s="80" t="s">
        <v>46</v>
      </c>
      <c r="P25" s="17">
        <f>SUM(P10:P24)</f>
        <v/>
      </c>
      <c r="Q25" s="17">
        <f ref="Q25:S25" si="2" t="shared">SUM(Q10:Q24)</f>
        <v/>
      </c>
      <c r="R25" s="17">
        <f si="2" t="shared"/>
        <v/>
      </c>
      <c r="S25" s="17">
        <f si="2" t="shared"/>
        <v/>
      </c>
      <c r="T25" s="18" t="s">
        <v>47</v>
      </c>
    </row>
    <row customHeight="1" ht="20" r="26" spans="1:21">
      <c r="M26" s="6" t="n"/>
      <c r="N26" s="41" t="s">
        <v>48</v>
      </c>
      <c r="O26" s="85" t="n"/>
      <c r="P26" s="83">
        <f>Q25+R25</f>
        <v/>
      </c>
      <c r="Q26" s="85" t="n"/>
      <c r="R26" s="32">
        <f>P26*T26</f>
        <v/>
      </c>
      <c r="S26" s="85" t="n"/>
      <c r="T26" s="19" t="n"/>
    </row>
    <row customHeight="1" ht="20" r="27" spans="1:21">
      <c r="A27" s="78" t="s">
        <v>49</v>
      </c>
    </row>
    <row customHeight="1" ht="20" r="28" spans="1:21">
      <c r="T28" s="1" t="n"/>
    </row>
  </sheetData>
  <mergeCells count="77">
    <mergeCell ref="A27:U27"/>
    <mergeCell ref="T14:U14"/>
    <mergeCell ref="D12:H12"/>
    <mergeCell ref="T22:U22"/>
    <mergeCell ref="T17:U17"/>
    <mergeCell ref="D18:H18"/>
    <mergeCell ref="T18:U18"/>
    <mergeCell ref="D17:H17"/>
    <mergeCell ref="T21:U21"/>
    <mergeCell ref="A25:L25"/>
    <mergeCell ref="N25:O25"/>
    <mergeCell ref="D24:H24"/>
    <mergeCell ref="D23:H23"/>
    <mergeCell ref="P26:Q26"/>
    <mergeCell ref="A22:C22"/>
    <mergeCell ref="A17:C17"/>
    <mergeCell ref="D22:H22"/>
    <mergeCell ref="T7:U7"/>
    <mergeCell ref="L8:M8"/>
    <mergeCell ref="N8:O8"/>
    <mergeCell ref="Q8:S8"/>
    <mergeCell ref="I8:K8"/>
    <mergeCell ref="P8:P9"/>
    <mergeCell ref="T9:U9"/>
    <mergeCell ref="T8:U8"/>
    <mergeCell ref="T15:U15"/>
    <mergeCell ref="T12:U12"/>
    <mergeCell ref="T13:U13"/>
    <mergeCell ref="T11:U11"/>
    <mergeCell ref="A8:C9"/>
    <mergeCell ref="D8:H9"/>
    <mergeCell ref="T10:U10"/>
    <mergeCell ref="A3:C3"/>
    <mergeCell ref="D13:H13"/>
    <mergeCell ref="A10:C10"/>
    <mergeCell ref="D10:H10"/>
    <mergeCell ref="D11:H11"/>
    <mergeCell ref="A4:B4"/>
    <mergeCell ref="C4:F4"/>
    <mergeCell ref="A6:O6"/>
    <mergeCell ref="T23:U23"/>
    <mergeCell ref="T24:U24"/>
    <mergeCell ref="T16:U16"/>
    <mergeCell ref="T19:U19"/>
    <mergeCell ref="T20:U20"/>
    <mergeCell ref="N26:O26"/>
    <mergeCell ref="A11:C11"/>
    <mergeCell ref="A12:C12"/>
    <mergeCell ref="A13:C13"/>
    <mergeCell ref="A15:C15"/>
    <mergeCell ref="A16:C16"/>
    <mergeCell ref="A19:C19"/>
    <mergeCell ref="D19:H19"/>
    <mergeCell ref="A20:C20"/>
    <mergeCell ref="D20:H20"/>
    <mergeCell ref="A14:C14"/>
    <mergeCell ref="A23:C23"/>
    <mergeCell ref="A24:C24"/>
    <mergeCell ref="A21:C21"/>
    <mergeCell ref="D16:H16"/>
    <mergeCell ref="A18:C18"/>
    <mergeCell ref="R26:S26"/>
    <mergeCell ref="D21:H21"/>
    <mergeCell ref="D14:H14"/>
    <mergeCell ref="D15:H15"/>
    <mergeCell ref="A1:U2"/>
    <mergeCell ref="M4:N4"/>
    <mergeCell ref="O4:P4"/>
    <mergeCell ref="Q4:R4"/>
    <mergeCell ref="S4:T4"/>
    <mergeCell ref="S5:T5"/>
    <mergeCell ref="C5:F5"/>
    <mergeCell ref="H4:L4"/>
    <mergeCell ref="H5:L5"/>
    <mergeCell ref="M5:N5"/>
    <mergeCell ref="O5:P5"/>
    <mergeCell ref="Q5:R5"/>
  </mergeCells>
  <s:dataValidations count="3">
    <s:dataValidation allowBlank="1" showErrorMessage="1" showInputMessage="1" sqref="A5" type="list">
      <s:formula1>"Mr.,Ms."</s:formula1>
    </s:dataValidation>
    <s:dataValidation allowBlank="1" showErrorMessage="1" showInputMessage="1" sqref="M5 N5 Q5 R5" type="list">
      <s:formula1>"奥克兰,基督城,皇后镇,但尼丁"</s:formula1>
    </s:dataValidation>
    <s:dataValidation allowBlank="1" showErrorMessage="1" showInputMessage="1" sqref="P6" type="list">
      <s:formula1>"是,否"</s:formula1>
    </s:dataValidation>
  </s:dataValidations>
  <pageMargins bottom="1" footer="0.5" header="0.5" left="0.75" right="0.75" top="1"/>
  <s:pageSetup orientation="landscape" paperSize="9"/>
  <headerFooter>
    <oddFooter>&amp;C&amp;"Candara,常规"&amp;10&amp;K000000 50 Bennington Way, Wigram, Christchurch, 8042, New Zealand_x000D_ &amp;G Weibo.com/KateTravel   Email: Enquiry@katetravel.co.nz</oddFooter>
  </headerFooter>
  <s:legacyDrawing r:id="commentsvml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BookingPage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Quinn Zheng</dc:creator>
  <dc:title/>
  <dc:description/>
  <dc:subject/>
  <dc:identifier/>
  <dc:language/>
  <dcterms:created xsi:type="dcterms:W3CDTF">2013-11-06T13:45:06Z</dcterms:created>
  <dcterms:modified xsi:type="dcterms:W3CDTF">2015-04-20T02:38:59Z</dcterms:modified>
  <cp:lastModifiedBy>Lin Sherry</cp:lastModifiedBy>
  <cp:category/>
  <cp:contentStatus/>
  <cp:version/>
  <cp:revision/>
  <cp:keywords/>
  <cp:lastPrinted>2014-12-23T03:26:35Z</cp:lastPrinted>
</cp:coreProperties>
</file>