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0ject\"/>
    </mc:Choice>
  </mc:AlternateContent>
  <xr:revisionPtr revIDLastSave="0" documentId="13_ncr:1_{4B30301C-F425-4391-9A77-730F598F7C68}" xr6:coauthVersionLast="33" xr6:coauthVersionMax="33" xr10:uidLastSave="{00000000-0000-0000-0000-000000000000}"/>
  <bookViews>
    <workbookView xWindow="0" yWindow="0" windowWidth="28800" windowHeight="12225" activeTab="1" xr2:uid="{E18B1111-C5A8-4683-8C5D-B2B8736AF461}"/>
  </bookViews>
  <sheets>
    <sheet name="English and Spam filtering" sheetId="1" r:id="rId1"/>
    <sheet name="Recommendation performance LDA" sheetId="5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5" l="1"/>
  <c r="L102" i="5"/>
  <c r="N102" i="5" l="1"/>
  <c r="L103" i="5" s="1"/>
  <c r="A29" i="1"/>
  <c r="E29" i="1" s="1"/>
  <c r="A28" i="1"/>
  <c r="D26" i="1"/>
  <c r="D30" i="1" s="1"/>
  <c r="C26" i="1"/>
  <c r="E30" i="1" l="1"/>
  <c r="G27" i="1"/>
  <c r="A21" i="1"/>
  <c r="E21" i="1" s="1"/>
  <c r="A20" i="1"/>
  <c r="D18" i="1"/>
  <c r="D22" i="1" s="1"/>
  <c r="C18" i="1"/>
  <c r="G19" i="1" l="1"/>
  <c r="E22" i="1"/>
  <c r="G3" i="1"/>
  <c r="D10" i="1"/>
  <c r="D14" i="1" s="1"/>
  <c r="A13" i="1"/>
  <c r="E13" i="1" s="1"/>
  <c r="A12" i="1"/>
  <c r="C10" i="1"/>
  <c r="C6" i="1"/>
  <c r="D2" i="1"/>
  <c r="C2" i="1"/>
  <c r="A5" i="1"/>
  <c r="A4" i="1"/>
  <c r="E4" i="1" s="1"/>
  <c r="E6" i="1" s="1"/>
  <c r="G11" i="1" l="1"/>
  <c r="E14" i="1"/>
</calcChain>
</file>

<file path=xl/sharedStrings.xml><?xml version="1.0" encoding="utf-8"?>
<sst xmlns="http://schemas.openxmlformats.org/spreadsheetml/2006/main" count="71" uniqueCount="19">
  <si>
    <t>english</t>
  </si>
  <si>
    <t>non-english</t>
  </si>
  <si>
    <t>recall</t>
  </si>
  <si>
    <t>precision</t>
  </si>
  <si>
    <t>english_only classifier</t>
  </si>
  <si>
    <t>naive_bayes classifier</t>
  </si>
  <si>
    <t>ham</t>
  </si>
  <si>
    <t>spam</t>
  </si>
  <si>
    <t>f-score</t>
  </si>
  <si>
    <t xml:space="preserve">accuracy </t>
  </si>
  <si>
    <t>accuracy</t>
  </si>
  <si>
    <t>lda classifier</t>
  </si>
  <si>
    <t>ensemble</t>
  </si>
  <si>
    <t>LDA</t>
  </si>
  <si>
    <t>Total</t>
  </si>
  <si>
    <t>Score</t>
  </si>
  <si>
    <t># Good</t>
  </si>
  <si>
    <t># Bad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</si>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</sst>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2" fontId="0" fillId="0" borderId="0" xfId="1" applyNumberFormat="1" applyFont="1"/>
    <xf numFmtId="21" fontId="0" fillId="0" borderId="0" xfId="0" applyNumberFormat="1"/>
    <xf numFmtId="2" fontId="2" fillId="0" borderId="0" xfId="1" applyNumberFormat="1" applyFon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2" fillId="0" borderId="0" xfId="0" applyFont="1" applyFill="1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3" borderId="1" xfId="0" applyFill="1" applyBorder="1"/>
    <xf numFmtId="0" fontId="2" fillId="0" borderId="3" xfId="0" applyFont="1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6" xfId="0" applyFont="1" applyBorder="1"/>
    <xf numFmtId="0" fontId="0" fillId="0" borderId="5" xfId="0" applyBorder="1"/>
    <xf numFmtId="0" fontId="0" fillId="0" borderId="6" xfId="0" applyBorder="1"/>
    <xf numFmtId="0" fontId="0" fillId="3" borderId="5" xfId="0" applyFill="1" applyBorder="1"/>
    <xf numFmtId="0" fontId="0" fillId="3" borderId="6" xfId="0" applyFill="1" applyBorder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B521-39B4-4139-BBD7-911630BB811B}">
  <dimension ref="A1:H31"/>
  <sheetViews>
    <sheetView topLeftCell="A7" workbookViewId="0">
      <selection activeCell="F21" sqref="F21"/>
    </sheetView>
  </sheetViews>
  <sheetFormatPr defaultRowHeight="15" x14ac:dyDescent="0.25"/>
  <cols>
    <col min="2" max="2" width="12.140625" customWidth="1"/>
    <col min="4" max="4" width="11.7109375" customWidth="1"/>
  </cols>
  <sheetData>
    <row r="1" spans="1:8" x14ac:dyDescent="0.25">
      <c r="B1" t="s">
        <v>4</v>
      </c>
    </row>
    <row r="2" spans="1:8" x14ac:dyDescent="0.25">
      <c r="C2">
        <f>C4+C5</f>
        <v>100</v>
      </c>
      <c r="D2">
        <f>D4+D5</f>
        <v>100</v>
      </c>
    </row>
    <row r="3" spans="1:8" x14ac:dyDescent="0.25">
      <c r="C3" t="s">
        <v>0</v>
      </c>
      <c r="D3" t="s">
        <v>1</v>
      </c>
      <c r="G3" s="4">
        <f>(D5+C4)/(C2+D2)</f>
        <v>0.85499999999999998</v>
      </c>
      <c r="H3" s="4" t="s">
        <v>10</v>
      </c>
    </row>
    <row r="4" spans="1:8" x14ac:dyDescent="0.25">
      <c r="A4">
        <f>C4+D4</f>
        <v>113</v>
      </c>
      <c r="B4" t="s">
        <v>0</v>
      </c>
      <c r="C4">
        <v>92</v>
      </c>
      <c r="D4">
        <v>21</v>
      </c>
      <c r="E4" s="3">
        <f>C4/A4</f>
        <v>0.81415929203539827</v>
      </c>
      <c r="F4" s="4" t="s">
        <v>2</v>
      </c>
    </row>
    <row r="5" spans="1:8" x14ac:dyDescent="0.25">
      <c r="A5">
        <f>C5+D5</f>
        <v>87</v>
      </c>
      <c r="B5" t="s">
        <v>1</v>
      </c>
      <c r="C5">
        <v>8</v>
      </c>
      <c r="D5">
        <v>79</v>
      </c>
      <c r="E5" s="1"/>
    </row>
    <row r="6" spans="1:8" x14ac:dyDescent="0.25">
      <c r="C6" s="3">
        <f>C4/C2</f>
        <v>0.92</v>
      </c>
      <c r="D6" s="1"/>
      <c r="E6" s="3">
        <f>((C6*E4)/(C6+E4))*2</f>
        <v>0.863849765258216</v>
      </c>
      <c r="F6" s="4"/>
    </row>
    <row r="7" spans="1:8" x14ac:dyDescent="0.25">
      <c r="C7" s="4" t="s">
        <v>3</v>
      </c>
      <c r="E7" s="4"/>
      <c r="F7" s="5" t="s">
        <v>8</v>
      </c>
    </row>
    <row r="9" spans="1:8" x14ac:dyDescent="0.25">
      <c r="B9" t="s">
        <v>5</v>
      </c>
      <c r="D9" s="2">
        <v>7.69675925925926E-3</v>
      </c>
    </row>
    <row r="10" spans="1:8" x14ac:dyDescent="0.25">
      <c r="C10">
        <f>C12+C13</f>
        <v>1500</v>
      </c>
      <c r="D10">
        <f>D12+D13</f>
        <v>1500</v>
      </c>
    </row>
    <row r="11" spans="1:8" x14ac:dyDescent="0.25">
      <c r="C11" t="s">
        <v>6</v>
      </c>
      <c r="D11" t="s">
        <v>7</v>
      </c>
      <c r="G11" s="4">
        <f>(C12+D13)/(C10+D10)</f>
        <v>0.8843333333333333</v>
      </c>
      <c r="H11" s="4" t="s">
        <v>9</v>
      </c>
    </row>
    <row r="12" spans="1:8" x14ac:dyDescent="0.25">
      <c r="A12">
        <f>C12+D12</f>
        <v>1153</v>
      </c>
      <c r="B12" t="s">
        <v>6</v>
      </c>
      <c r="C12">
        <v>1153</v>
      </c>
      <c r="D12">
        <v>0</v>
      </c>
    </row>
    <row r="13" spans="1:8" x14ac:dyDescent="0.25">
      <c r="A13">
        <f>C13+D13</f>
        <v>1847</v>
      </c>
      <c r="B13" t="s">
        <v>7</v>
      </c>
      <c r="C13">
        <v>347</v>
      </c>
      <c r="D13">
        <v>1500</v>
      </c>
      <c r="E13" s="6">
        <f>D13/A13</f>
        <v>0.81212777476989717</v>
      </c>
      <c r="F13" s="4" t="s">
        <v>2</v>
      </c>
    </row>
    <row r="14" spans="1:8" x14ac:dyDescent="0.25">
      <c r="D14" s="6">
        <f>D13/D10</f>
        <v>1</v>
      </c>
      <c r="E14" s="6">
        <f>((D14*E13)/(D14+E13))*2</f>
        <v>0.8963250672243801</v>
      </c>
      <c r="F14" s="4"/>
    </row>
    <row r="15" spans="1:8" x14ac:dyDescent="0.25">
      <c r="D15" s="4" t="s">
        <v>3</v>
      </c>
      <c r="E15" s="4"/>
      <c r="F15" s="4" t="s">
        <v>8</v>
      </c>
    </row>
    <row r="17" spans="1:8" x14ac:dyDescent="0.25">
      <c r="B17" t="s">
        <v>11</v>
      </c>
      <c r="D17" s="2"/>
    </row>
    <row r="18" spans="1:8" x14ac:dyDescent="0.25">
      <c r="C18">
        <f>C20+C21</f>
        <v>1500</v>
      </c>
      <c r="D18">
        <f>D20+D21</f>
        <v>1500</v>
      </c>
    </row>
    <row r="19" spans="1:8" x14ac:dyDescent="0.25">
      <c r="C19" t="s">
        <v>6</v>
      </c>
      <c r="D19" t="s">
        <v>7</v>
      </c>
      <c r="G19" s="4">
        <f>(C20+D21)/(C18+D18)</f>
        <v>0.93133333333333335</v>
      </c>
      <c r="H19" s="4" t="s">
        <v>9</v>
      </c>
    </row>
    <row r="20" spans="1:8" x14ac:dyDescent="0.25">
      <c r="A20">
        <f>C20+D20</f>
        <v>1300</v>
      </c>
      <c r="B20" t="s">
        <v>6</v>
      </c>
      <c r="C20">
        <v>1297</v>
      </c>
      <c r="D20">
        <v>3</v>
      </c>
    </row>
    <row r="21" spans="1:8" x14ac:dyDescent="0.25">
      <c r="A21">
        <f>C21+D21</f>
        <v>1700</v>
      </c>
      <c r="B21" t="s">
        <v>7</v>
      </c>
      <c r="C21">
        <v>203</v>
      </c>
      <c r="D21">
        <v>1497</v>
      </c>
      <c r="E21" s="6">
        <f>D21/A21</f>
        <v>0.88058823529411767</v>
      </c>
      <c r="F21" s="4" t="s">
        <v>2</v>
      </c>
    </row>
    <row r="22" spans="1:8" x14ac:dyDescent="0.25">
      <c r="D22" s="6">
        <f>D21/D18</f>
        <v>0.998</v>
      </c>
      <c r="E22" s="6">
        <f>((D22*E21)/(D22+E21))*2</f>
        <v>0.93562499999999993</v>
      </c>
      <c r="F22" s="4"/>
    </row>
    <row r="23" spans="1:8" x14ac:dyDescent="0.25">
      <c r="D23" s="4" t="s">
        <v>3</v>
      </c>
      <c r="E23" s="4"/>
      <c r="F23" s="4" t="s">
        <v>8</v>
      </c>
    </row>
    <row r="25" spans="1:8" x14ac:dyDescent="0.25">
      <c r="B25" t="s">
        <v>12</v>
      </c>
      <c r="D25" s="2"/>
    </row>
    <row r="26" spans="1:8" x14ac:dyDescent="0.25">
      <c r="C26">
        <f>C28+C29</f>
        <v>1500</v>
      </c>
      <c r="D26">
        <f>D28+D29</f>
        <v>1499</v>
      </c>
    </row>
    <row r="27" spans="1:8" x14ac:dyDescent="0.25">
      <c r="C27" t="s">
        <v>6</v>
      </c>
      <c r="D27" t="s">
        <v>7</v>
      </c>
      <c r="G27" s="4">
        <f>(C28+D29)/(C26+D26)</f>
        <v>0.95565188396132039</v>
      </c>
      <c r="H27" s="4" t="s">
        <v>9</v>
      </c>
    </row>
    <row r="28" spans="1:8" x14ac:dyDescent="0.25">
      <c r="A28">
        <f>C28+D28</f>
        <v>1371</v>
      </c>
      <c r="B28" t="s">
        <v>6</v>
      </c>
      <c r="C28">
        <v>1369</v>
      </c>
      <c r="D28">
        <v>2</v>
      </c>
    </row>
    <row r="29" spans="1:8" x14ac:dyDescent="0.25">
      <c r="A29">
        <f>C29+D29</f>
        <v>1628</v>
      </c>
      <c r="B29" t="s">
        <v>7</v>
      </c>
      <c r="C29">
        <v>131</v>
      </c>
      <c r="D29">
        <v>1497</v>
      </c>
      <c r="E29" s="6">
        <f>D29/A29</f>
        <v>0.91953316953316955</v>
      </c>
      <c r="F29" s="4" t="s">
        <v>2</v>
      </c>
    </row>
    <row r="30" spans="1:8" x14ac:dyDescent="0.25">
      <c r="D30" s="6">
        <f>D29/D26</f>
        <v>0.99866577718478988</v>
      </c>
      <c r="E30" s="6">
        <f>((D30*E29)/(D30+E29))*2</f>
        <v>0.95746722097857373</v>
      </c>
      <c r="F30" s="4"/>
    </row>
    <row r="31" spans="1:8" x14ac:dyDescent="0.25">
      <c r="D31" s="4" t="s">
        <v>3</v>
      </c>
      <c r="E31" s="4"/>
      <c r="F31" s="4" t="s">
        <v>8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683D-0D93-4F48-8758-795D19A5AD5A}">
  <dimension ref="A1:N103"/>
  <sheetViews>
    <sheetView tabSelected="1" workbookViewId="0">
      <pane ySplit="1" topLeftCell="A2" activePane="bottomLeft" state="frozen"/>
      <selection pane="bottomLeft" activeCell="D30" sqref="D30"/>
    </sheetView>
  </sheetViews>
  <sheetFormatPr defaultRowHeight="15" x14ac:dyDescent="0.25"/>
  <cols>
    <col min="1" max="1" width="9.140625" style="12"/>
    <col min="3" max="3" width="9.140625" customWidth="1"/>
    <col min="11" max="11" width="9.140625" style="12"/>
    <col min="12" max="12" width="9.140625" style="9"/>
    <col min="13" max="13" width="9.140625" style="16"/>
  </cols>
  <sheetData>
    <row r="1" spans="1:13" s="18" customFormat="1" x14ac:dyDescent="0.25">
      <c r="A1" s="17" t="s">
        <v>13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9">
        <v>10</v>
      </c>
      <c r="L1" s="20" t="s">
        <v>16</v>
      </c>
      <c r="M1" s="21" t="s">
        <v>17</v>
      </c>
    </row>
    <row r="2" spans="1:13" x14ac:dyDescent="0.25">
      <c r="A2" s="11">
        <v>100889</v>
      </c>
      <c r="B2" s="8">
        <v>1299</v>
      </c>
      <c r="C2" s="8">
        <v>101002</v>
      </c>
      <c r="D2" s="8">
        <v>100888</v>
      </c>
      <c r="E2" s="8">
        <v>100999</v>
      </c>
      <c r="F2" s="8">
        <v>100891</v>
      </c>
      <c r="G2" s="8">
        <v>105357</v>
      </c>
      <c r="H2" s="8">
        <v>105359</v>
      </c>
      <c r="I2" s="8">
        <v>100882</v>
      </c>
      <c r="J2" s="8">
        <v>100992</v>
      </c>
      <c r="K2" s="13">
        <v>101214</v>
      </c>
      <c r="L2" s="9">
        <v>10</v>
      </c>
      <c r="M2" s="16">
        <v>0</v>
      </c>
    </row>
    <row r="3" spans="1:13" x14ac:dyDescent="0.25">
      <c r="A3" s="11">
        <v>100933</v>
      </c>
      <c r="B3" s="8">
        <v>101043</v>
      </c>
      <c r="C3" s="7">
        <v>1099</v>
      </c>
      <c r="D3" s="7">
        <v>1098</v>
      </c>
      <c r="E3" s="7">
        <v>109177</v>
      </c>
      <c r="F3" s="8">
        <v>100934</v>
      </c>
      <c r="G3" s="8">
        <v>101172</v>
      </c>
      <c r="H3" s="8">
        <v>101042</v>
      </c>
      <c r="I3" s="7">
        <v>1096</v>
      </c>
      <c r="J3" s="7">
        <v>104229</v>
      </c>
      <c r="K3" s="13">
        <v>98604</v>
      </c>
      <c r="L3" s="9">
        <v>5</v>
      </c>
      <c r="M3" s="16">
        <v>5</v>
      </c>
    </row>
    <row r="4" spans="1:13" x14ac:dyDescent="0.25">
      <c r="A4" s="11">
        <v>101012</v>
      </c>
      <c r="B4" s="8">
        <v>93501</v>
      </c>
      <c r="C4" s="8">
        <v>2733</v>
      </c>
      <c r="D4" s="8">
        <v>2735</v>
      </c>
      <c r="E4" s="7">
        <v>102818</v>
      </c>
      <c r="F4" s="8">
        <v>105489</v>
      </c>
      <c r="G4" s="8">
        <v>98859</v>
      </c>
      <c r="H4" s="7">
        <v>80468</v>
      </c>
      <c r="I4" s="8">
        <v>1352</v>
      </c>
      <c r="J4" s="7">
        <v>88148</v>
      </c>
      <c r="K4" s="13">
        <v>101232</v>
      </c>
      <c r="L4" s="9">
        <v>8</v>
      </c>
      <c r="M4" s="16">
        <v>2</v>
      </c>
    </row>
    <row r="5" spans="1:13" x14ac:dyDescent="0.25">
      <c r="A5" s="11">
        <v>101061</v>
      </c>
      <c r="B5" s="8">
        <v>100947</v>
      </c>
      <c r="C5" s="8">
        <v>100942</v>
      </c>
      <c r="D5" s="8">
        <v>105422</v>
      </c>
      <c r="E5" s="8">
        <v>100829</v>
      </c>
      <c r="F5" s="8">
        <v>100945</v>
      </c>
      <c r="G5" s="8">
        <v>105424</v>
      </c>
      <c r="H5" s="8">
        <v>100828</v>
      </c>
      <c r="I5" s="8">
        <v>101071</v>
      </c>
      <c r="J5" s="8">
        <v>93441</v>
      </c>
      <c r="K5" s="13">
        <v>101275</v>
      </c>
      <c r="L5" s="9">
        <v>10</v>
      </c>
      <c r="M5" s="16">
        <v>0</v>
      </c>
    </row>
    <row r="6" spans="1:13" x14ac:dyDescent="0.25">
      <c r="A6" s="11">
        <v>101187</v>
      </c>
      <c r="B6" s="8">
        <v>105440</v>
      </c>
      <c r="C6" s="8">
        <v>100850</v>
      </c>
      <c r="D6" s="8">
        <v>100966</v>
      </c>
      <c r="E6" s="8">
        <v>101093</v>
      </c>
      <c r="F6" s="8">
        <v>105331</v>
      </c>
      <c r="G6" s="7">
        <v>105233</v>
      </c>
      <c r="H6" s="8">
        <v>162</v>
      </c>
      <c r="I6" s="8">
        <v>164</v>
      </c>
      <c r="J6" s="8">
        <v>161</v>
      </c>
      <c r="K6" s="13">
        <v>163</v>
      </c>
      <c r="L6" s="9">
        <v>9</v>
      </c>
      <c r="M6" s="16">
        <v>1</v>
      </c>
    </row>
    <row r="7" spans="1:13" x14ac:dyDescent="0.25">
      <c r="A7" s="11">
        <v>1015</v>
      </c>
      <c r="B7" s="8">
        <v>997</v>
      </c>
      <c r="C7" s="7">
        <v>973</v>
      </c>
      <c r="D7" s="8">
        <v>1009</v>
      </c>
      <c r="E7" s="8">
        <v>1316</v>
      </c>
      <c r="F7" s="8">
        <v>1007</v>
      </c>
      <c r="G7" s="8">
        <v>1004</v>
      </c>
      <c r="H7" s="8">
        <v>919</v>
      </c>
      <c r="I7" s="8">
        <v>963</v>
      </c>
      <c r="J7" s="7">
        <v>96911</v>
      </c>
      <c r="K7" s="14">
        <v>93344</v>
      </c>
      <c r="L7" s="9">
        <v>7</v>
      </c>
      <c r="M7" s="16">
        <v>3</v>
      </c>
    </row>
    <row r="8" spans="1:13" x14ac:dyDescent="0.25">
      <c r="A8" s="11">
        <v>103693</v>
      </c>
      <c r="B8" s="7">
        <v>1083</v>
      </c>
      <c r="C8" s="7">
        <v>105213</v>
      </c>
      <c r="D8" s="7">
        <v>109402</v>
      </c>
      <c r="E8" s="7">
        <v>84876</v>
      </c>
      <c r="F8" s="7">
        <v>108581</v>
      </c>
      <c r="G8" s="8">
        <v>98598</v>
      </c>
      <c r="H8" s="7">
        <v>110750</v>
      </c>
      <c r="I8" s="7">
        <v>111200</v>
      </c>
      <c r="J8" s="7">
        <v>85550</v>
      </c>
      <c r="K8" s="14">
        <v>399</v>
      </c>
      <c r="L8" s="9">
        <v>1</v>
      </c>
      <c r="M8" s="16">
        <v>9</v>
      </c>
    </row>
    <row r="9" spans="1:13" x14ac:dyDescent="0.25">
      <c r="A9" s="11">
        <v>104942</v>
      </c>
      <c r="B9" s="8">
        <v>105873</v>
      </c>
      <c r="C9" s="8">
        <v>3411</v>
      </c>
      <c r="D9" s="7">
        <v>3863</v>
      </c>
      <c r="E9" s="7">
        <v>159</v>
      </c>
      <c r="F9" s="7">
        <v>84745</v>
      </c>
      <c r="G9" s="7">
        <v>102402</v>
      </c>
      <c r="H9" s="7">
        <v>157</v>
      </c>
      <c r="I9" s="7">
        <v>81705</v>
      </c>
      <c r="J9" s="8">
        <v>84665</v>
      </c>
      <c r="K9" s="14">
        <v>101851</v>
      </c>
      <c r="L9" s="9">
        <v>3</v>
      </c>
      <c r="M9" s="16">
        <v>7</v>
      </c>
    </row>
    <row r="10" spans="1:13" x14ac:dyDescent="0.25">
      <c r="A10" s="11">
        <v>105303</v>
      </c>
      <c r="B10" s="10" t="s">
        <v>18</v>
      </c>
      <c r="C10" s="10" t="s">
        <v>18</v>
      </c>
      <c r="D10" s="10" t="s">
        <v>18</v>
      </c>
      <c r="E10" s="10" t="s">
        <v>18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5" t="s">
        <v>18</v>
      </c>
      <c r="L10" s="9">
        <v>0</v>
      </c>
      <c r="M10" s="16">
        <v>10</v>
      </c>
    </row>
    <row r="11" spans="1:13" x14ac:dyDescent="0.25">
      <c r="A11" s="11">
        <v>105314</v>
      </c>
      <c r="B11" s="8">
        <v>100971</v>
      </c>
      <c r="C11" s="7">
        <v>105392</v>
      </c>
      <c r="D11" s="7">
        <v>424</v>
      </c>
      <c r="E11" s="8">
        <v>101251</v>
      </c>
      <c r="F11" s="8">
        <v>101250</v>
      </c>
      <c r="G11" s="8">
        <v>105388</v>
      </c>
      <c r="H11" s="8">
        <v>101153</v>
      </c>
      <c r="I11" s="8">
        <v>105393</v>
      </c>
      <c r="J11" s="8">
        <v>161</v>
      </c>
      <c r="K11" s="13">
        <v>163</v>
      </c>
      <c r="L11" s="9">
        <v>8</v>
      </c>
      <c r="M11" s="16">
        <v>2</v>
      </c>
    </row>
    <row r="12" spans="1:13" x14ac:dyDescent="0.25">
      <c r="A12" s="11">
        <v>105730</v>
      </c>
      <c r="B12" s="8">
        <v>2596</v>
      </c>
      <c r="C12" s="8">
        <v>105728</v>
      </c>
      <c r="D12" s="8">
        <v>105726</v>
      </c>
      <c r="E12">
        <v>109033</v>
      </c>
      <c r="F12" s="8">
        <v>926</v>
      </c>
      <c r="G12" s="8">
        <v>1445</v>
      </c>
      <c r="H12" s="8">
        <v>937</v>
      </c>
      <c r="I12" s="8">
        <v>105733</v>
      </c>
      <c r="J12">
        <v>902</v>
      </c>
      <c r="K12" s="13">
        <v>2043</v>
      </c>
      <c r="L12" s="9">
        <v>9</v>
      </c>
      <c r="M12" s="16">
        <v>1</v>
      </c>
    </row>
    <row r="13" spans="1:13" x14ac:dyDescent="0.25">
      <c r="A13" s="11">
        <v>105741</v>
      </c>
      <c r="B13">
        <v>1075</v>
      </c>
      <c r="C13">
        <v>2356</v>
      </c>
      <c r="D13" s="8">
        <v>90743</v>
      </c>
      <c r="E13" s="8">
        <v>108193</v>
      </c>
      <c r="F13" s="8">
        <v>105751</v>
      </c>
      <c r="G13" s="8">
        <v>106595</v>
      </c>
      <c r="H13">
        <v>90747</v>
      </c>
      <c r="I13" s="8">
        <v>108183</v>
      </c>
      <c r="J13" s="8">
        <v>108200</v>
      </c>
      <c r="K13" s="13">
        <v>1079</v>
      </c>
      <c r="L13" s="9">
        <v>7</v>
      </c>
      <c r="M13" s="16">
        <v>3</v>
      </c>
    </row>
    <row r="14" spans="1:13" x14ac:dyDescent="0.25">
      <c r="A14" s="11">
        <v>105766</v>
      </c>
      <c r="B14">
        <v>90762</v>
      </c>
      <c r="C14">
        <v>108925</v>
      </c>
      <c r="D14" s="8">
        <v>108979</v>
      </c>
      <c r="E14" s="8">
        <v>861</v>
      </c>
      <c r="F14" s="8">
        <v>90756</v>
      </c>
      <c r="G14" s="8">
        <v>643</v>
      </c>
      <c r="H14">
        <v>105770</v>
      </c>
      <c r="I14" s="8">
        <v>106523</v>
      </c>
      <c r="J14" s="8">
        <v>105779</v>
      </c>
      <c r="K14" s="13">
        <v>106983</v>
      </c>
      <c r="L14" s="9">
        <v>7</v>
      </c>
      <c r="M14" s="16">
        <v>3</v>
      </c>
    </row>
    <row r="15" spans="1:13" x14ac:dyDescent="0.25">
      <c r="A15" s="11">
        <v>105794</v>
      </c>
      <c r="B15" s="8">
        <v>108818</v>
      </c>
      <c r="C15" s="8">
        <v>90656</v>
      </c>
      <c r="D15" s="8">
        <v>108962</v>
      </c>
      <c r="E15">
        <v>94859</v>
      </c>
      <c r="F15">
        <v>103590</v>
      </c>
      <c r="G15">
        <v>110234</v>
      </c>
      <c r="H15">
        <v>93164</v>
      </c>
      <c r="I15" s="8">
        <v>108990</v>
      </c>
      <c r="J15">
        <v>94924</v>
      </c>
      <c r="K15" s="12">
        <v>110797</v>
      </c>
      <c r="L15" s="9">
        <v>4</v>
      </c>
      <c r="M15" s="16">
        <v>6</v>
      </c>
    </row>
    <row r="16" spans="1:13" x14ac:dyDescent="0.25">
      <c r="A16" s="11">
        <v>106407</v>
      </c>
      <c r="B16" s="8">
        <v>1414</v>
      </c>
      <c r="C16">
        <v>100807</v>
      </c>
      <c r="D16">
        <v>2930</v>
      </c>
      <c r="E16" s="8">
        <v>2975</v>
      </c>
      <c r="F16" s="8">
        <v>108589</v>
      </c>
      <c r="G16" s="8">
        <v>107753</v>
      </c>
      <c r="H16">
        <v>106453</v>
      </c>
      <c r="I16" s="8">
        <v>3863</v>
      </c>
      <c r="J16">
        <v>108617</v>
      </c>
      <c r="K16" s="12">
        <v>86087</v>
      </c>
      <c r="L16" s="9">
        <v>5</v>
      </c>
      <c r="M16" s="16">
        <v>5</v>
      </c>
    </row>
    <row r="17" spans="1:13" x14ac:dyDescent="0.25">
      <c r="A17" s="11">
        <v>106812</v>
      </c>
      <c r="B17">
        <v>83324</v>
      </c>
      <c r="C17" s="8">
        <v>110753</v>
      </c>
      <c r="D17">
        <v>87745</v>
      </c>
      <c r="E17">
        <v>91097</v>
      </c>
      <c r="F17">
        <v>99689</v>
      </c>
      <c r="G17">
        <v>103981</v>
      </c>
      <c r="H17">
        <v>111200</v>
      </c>
      <c r="I17" s="8">
        <v>108040</v>
      </c>
      <c r="J17" s="8">
        <v>3020</v>
      </c>
      <c r="K17" s="12">
        <v>84934</v>
      </c>
      <c r="L17" s="9">
        <v>3</v>
      </c>
      <c r="M17" s="16">
        <v>7</v>
      </c>
    </row>
    <row r="18" spans="1:13" x14ac:dyDescent="0.25">
      <c r="A18" s="11">
        <v>106872</v>
      </c>
      <c r="B18">
        <v>81705</v>
      </c>
      <c r="C18">
        <v>111197</v>
      </c>
      <c r="D18">
        <v>2949</v>
      </c>
      <c r="E18">
        <v>87244</v>
      </c>
      <c r="F18">
        <v>84944</v>
      </c>
      <c r="G18">
        <v>84926</v>
      </c>
      <c r="H18">
        <v>27</v>
      </c>
      <c r="I18">
        <v>110298</v>
      </c>
      <c r="J18" s="8">
        <v>2975</v>
      </c>
      <c r="K18" s="12">
        <v>98165</v>
      </c>
      <c r="L18" s="9">
        <v>1</v>
      </c>
      <c r="M18" s="16">
        <v>9</v>
      </c>
    </row>
    <row r="19" spans="1:13" x14ac:dyDescent="0.25">
      <c r="A19" s="11">
        <v>107055</v>
      </c>
      <c r="B19">
        <v>2351</v>
      </c>
      <c r="C19" s="8">
        <v>106593</v>
      </c>
      <c r="D19" s="8">
        <v>90737</v>
      </c>
      <c r="E19">
        <v>838</v>
      </c>
      <c r="F19">
        <v>90745</v>
      </c>
      <c r="G19">
        <v>2352</v>
      </c>
      <c r="H19" s="8">
        <v>835</v>
      </c>
      <c r="I19">
        <v>108184</v>
      </c>
      <c r="J19">
        <v>90749</v>
      </c>
      <c r="K19" s="13">
        <v>107047</v>
      </c>
      <c r="L19" s="9">
        <v>4</v>
      </c>
      <c r="M19" s="16">
        <v>6</v>
      </c>
    </row>
    <row r="20" spans="1:13" x14ac:dyDescent="0.25">
      <c r="A20" s="11">
        <v>107093</v>
      </c>
      <c r="B20" s="8">
        <v>109088</v>
      </c>
      <c r="C20" s="7">
        <v>93603</v>
      </c>
      <c r="D20">
        <v>2590</v>
      </c>
      <c r="E20">
        <v>93587</v>
      </c>
      <c r="F20">
        <v>93594</v>
      </c>
      <c r="G20">
        <v>105790</v>
      </c>
      <c r="H20">
        <v>93610</v>
      </c>
      <c r="I20">
        <v>2326</v>
      </c>
      <c r="J20" s="8">
        <v>633</v>
      </c>
      <c r="K20" s="13">
        <v>109083</v>
      </c>
      <c r="L20" s="9">
        <v>3</v>
      </c>
      <c r="M20" s="16">
        <v>7</v>
      </c>
    </row>
    <row r="21" spans="1:13" x14ac:dyDescent="0.25">
      <c r="A21" s="11">
        <v>107779</v>
      </c>
      <c r="B21" s="8">
        <v>107939</v>
      </c>
      <c r="C21" s="8">
        <v>107936</v>
      </c>
      <c r="D21" s="8">
        <v>108000</v>
      </c>
      <c r="E21" s="8">
        <v>98655</v>
      </c>
      <c r="F21" s="8">
        <v>1189</v>
      </c>
      <c r="G21" s="8">
        <v>1178</v>
      </c>
      <c r="H21" s="8">
        <v>107814</v>
      </c>
      <c r="I21" s="8">
        <v>107984</v>
      </c>
      <c r="J21" s="8">
        <v>107976</v>
      </c>
      <c r="K21" s="13">
        <v>1183</v>
      </c>
      <c r="L21" s="9">
        <v>10</v>
      </c>
      <c r="M21" s="16">
        <v>0</v>
      </c>
    </row>
    <row r="22" spans="1:13" x14ac:dyDescent="0.25">
      <c r="A22" s="11">
        <v>107797</v>
      </c>
      <c r="B22" s="8">
        <v>107892</v>
      </c>
      <c r="C22" s="8">
        <v>98646</v>
      </c>
      <c r="D22" s="8">
        <v>107959</v>
      </c>
      <c r="E22" s="8">
        <v>107986</v>
      </c>
      <c r="F22">
        <v>98678</v>
      </c>
      <c r="G22" s="8">
        <v>1178</v>
      </c>
      <c r="H22" s="8">
        <v>1217</v>
      </c>
      <c r="I22" s="8">
        <v>1212</v>
      </c>
      <c r="J22" s="8">
        <v>107976</v>
      </c>
      <c r="K22" s="13">
        <v>107882</v>
      </c>
      <c r="L22" s="9">
        <v>9</v>
      </c>
      <c r="M22" s="16">
        <v>1</v>
      </c>
    </row>
    <row r="23" spans="1:13" x14ac:dyDescent="0.25">
      <c r="A23" s="11">
        <v>107813</v>
      </c>
      <c r="B23">
        <v>107821</v>
      </c>
      <c r="C23" s="8">
        <v>98637</v>
      </c>
      <c r="D23" s="8">
        <v>107949</v>
      </c>
      <c r="E23" s="8">
        <v>107788</v>
      </c>
      <c r="F23" s="8">
        <v>107768</v>
      </c>
      <c r="G23" s="8">
        <v>98624</v>
      </c>
      <c r="H23">
        <v>107807</v>
      </c>
      <c r="I23" s="8">
        <v>1138</v>
      </c>
      <c r="J23">
        <v>1198</v>
      </c>
      <c r="K23" s="13">
        <v>107835</v>
      </c>
      <c r="L23" s="9">
        <v>8</v>
      </c>
      <c r="M23" s="16">
        <v>2</v>
      </c>
    </row>
    <row r="24" spans="1:13" x14ac:dyDescent="0.25">
      <c r="A24" s="11">
        <v>107844</v>
      </c>
      <c r="B24">
        <v>107951</v>
      </c>
      <c r="C24" s="8">
        <v>108020</v>
      </c>
      <c r="D24">
        <v>98673</v>
      </c>
      <c r="E24" s="8">
        <v>107828</v>
      </c>
      <c r="F24" s="8">
        <v>107790</v>
      </c>
      <c r="G24">
        <v>98664</v>
      </c>
      <c r="H24" s="8">
        <v>1200</v>
      </c>
      <c r="I24">
        <v>107864</v>
      </c>
      <c r="J24">
        <v>1111</v>
      </c>
      <c r="K24" s="13">
        <v>1114</v>
      </c>
      <c r="L24" s="9">
        <v>5</v>
      </c>
      <c r="M24" s="16">
        <v>5</v>
      </c>
    </row>
    <row r="25" spans="1:13" x14ac:dyDescent="0.25">
      <c r="A25" s="11">
        <v>107948</v>
      </c>
      <c r="B25" s="8">
        <v>1216</v>
      </c>
      <c r="C25" s="8">
        <v>107847</v>
      </c>
      <c r="D25">
        <v>108022</v>
      </c>
      <c r="E25">
        <v>107981</v>
      </c>
      <c r="F25" s="8">
        <v>1214</v>
      </c>
      <c r="G25">
        <v>1134</v>
      </c>
      <c r="H25">
        <v>107779</v>
      </c>
      <c r="I25" s="8">
        <v>98641</v>
      </c>
      <c r="J25" s="8">
        <v>107923</v>
      </c>
      <c r="K25" s="13">
        <v>107802</v>
      </c>
      <c r="L25" s="9">
        <v>6</v>
      </c>
      <c r="M25" s="16">
        <v>4</v>
      </c>
    </row>
    <row r="26" spans="1:13" x14ac:dyDescent="0.25">
      <c r="A26" s="11">
        <v>108023</v>
      </c>
      <c r="B26">
        <v>95223</v>
      </c>
      <c r="C26">
        <v>2659</v>
      </c>
      <c r="D26">
        <v>108553</v>
      </c>
      <c r="E26" s="8">
        <v>3412</v>
      </c>
      <c r="F26">
        <v>109778</v>
      </c>
      <c r="G26">
        <v>2957</v>
      </c>
      <c r="H26">
        <v>359</v>
      </c>
      <c r="I26">
        <v>80659</v>
      </c>
      <c r="J26">
        <v>81750</v>
      </c>
      <c r="K26" s="13">
        <v>107315</v>
      </c>
      <c r="L26" s="9">
        <v>2</v>
      </c>
      <c r="M26" s="16">
        <v>8</v>
      </c>
    </row>
    <row r="27" spans="1:13" x14ac:dyDescent="0.25">
      <c r="A27" s="12">
        <v>108038</v>
      </c>
      <c r="B27">
        <v>108027</v>
      </c>
      <c r="C27">
        <v>43</v>
      </c>
      <c r="D27">
        <v>2924</v>
      </c>
      <c r="E27">
        <v>2845</v>
      </c>
      <c r="F27">
        <v>102129</v>
      </c>
      <c r="G27">
        <v>2944</v>
      </c>
      <c r="H27">
        <v>2928</v>
      </c>
      <c r="I27">
        <v>2941</v>
      </c>
      <c r="J27">
        <v>2942</v>
      </c>
      <c r="K27" s="12">
        <v>2933</v>
      </c>
    </row>
    <row r="28" spans="1:13" x14ac:dyDescent="0.25">
      <c r="A28" s="12">
        <v>108646</v>
      </c>
      <c r="B28">
        <v>1504</v>
      </c>
      <c r="C28">
        <v>2718</v>
      </c>
      <c r="D28">
        <v>108378</v>
      </c>
      <c r="E28">
        <v>108566</v>
      </c>
      <c r="F28">
        <v>109381</v>
      </c>
      <c r="G28">
        <v>2715</v>
      </c>
      <c r="H28">
        <v>101850</v>
      </c>
      <c r="I28">
        <v>797</v>
      </c>
      <c r="J28">
        <v>2667</v>
      </c>
      <c r="K28" s="12">
        <v>830</v>
      </c>
    </row>
    <row r="29" spans="1:13" x14ac:dyDescent="0.25">
      <c r="A29" s="12">
        <v>108810</v>
      </c>
      <c r="B29" s="7">
        <v>110629</v>
      </c>
      <c r="C29" s="7">
        <v>93518</v>
      </c>
      <c r="D29" s="7">
        <v>2961</v>
      </c>
      <c r="E29" s="7">
        <v>110594</v>
      </c>
      <c r="F29" s="7">
        <v>110252</v>
      </c>
      <c r="G29" s="7">
        <v>110276</v>
      </c>
      <c r="H29" s="7">
        <v>110249</v>
      </c>
      <c r="I29" s="7">
        <v>104479</v>
      </c>
      <c r="J29" s="7">
        <v>93516</v>
      </c>
      <c r="K29" s="14">
        <v>110250</v>
      </c>
    </row>
    <row r="30" spans="1:13" x14ac:dyDescent="0.25">
      <c r="A30" s="12">
        <v>109065</v>
      </c>
      <c r="B30" s="7">
        <v>105757</v>
      </c>
      <c r="C30" s="7">
        <v>861</v>
      </c>
      <c r="D30" s="7">
        <v>106610</v>
      </c>
      <c r="E30" s="7">
        <v>90762</v>
      </c>
      <c r="F30" s="7">
        <v>1066</v>
      </c>
      <c r="G30" s="7">
        <v>686</v>
      </c>
      <c r="H30" s="7">
        <v>90765</v>
      </c>
      <c r="I30" s="7">
        <v>2600</v>
      </c>
      <c r="J30" s="7">
        <v>108941</v>
      </c>
      <c r="K30" s="14">
        <v>105674</v>
      </c>
    </row>
    <row r="31" spans="1:13" x14ac:dyDescent="0.25">
      <c r="A31" s="11">
        <v>109328</v>
      </c>
      <c r="B31" s="10" t="s">
        <v>18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18</v>
      </c>
      <c r="I31" s="10" t="s">
        <v>18</v>
      </c>
      <c r="J31" s="10" t="s">
        <v>18</v>
      </c>
      <c r="K31" s="15" t="s">
        <v>18</v>
      </c>
      <c r="L31" s="9">
        <v>0</v>
      </c>
      <c r="M31" s="16">
        <v>10</v>
      </c>
    </row>
    <row r="32" spans="1:13" x14ac:dyDescent="0.25">
      <c r="A32" s="12">
        <v>109402</v>
      </c>
      <c r="B32" s="7">
        <v>111183</v>
      </c>
      <c r="C32" s="7">
        <v>103693</v>
      </c>
      <c r="D32" s="7">
        <v>1083</v>
      </c>
      <c r="E32" s="7">
        <v>3503</v>
      </c>
      <c r="F32" s="7">
        <v>3866</v>
      </c>
      <c r="G32" s="7">
        <v>108531</v>
      </c>
      <c r="H32" s="7">
        <v>108581</v>
      </c>
      <c r="I32" s="7">
        <v>111201</v>
      </c>
      <c r="J32" s="7">
        <v>111209</v>
      </c>
      <c r="K32" s="14">
        <v>105560</v>
      </c>
    </row>
    <row r="33" spans="1:11" x14ac:dyDescent="0.25">
      <c r="A33" s="12">
        <v>140</v>
      </c>
      <c r="B33" s="7">
        <v>990</v>
      </c>
      <c r="C33" s="7">
        <v>108566</v>
      </c>
      <c r="D33" s="7">
        <v>108150</v>
      </c>
      <c r="E33" s="7">
        <v>192</v>
      </c>
      <c r="F33" s="7">
        <v>3323</v>
      </c>
      <c r="G33" s="7">
        <v>84728</v>
      </c>
      <c r="H33" s="7">
        <v>103746</v>
      </c>
      <c r="I33" s="7">
        <v>94151</v>
      </c>
      <c r="J33" s="7">
        <v>78876</v>
      </c>
      <c r="K33" s="14">
        <v>110015</v>
      </c>
    </row>
    <row r="34" spans="1:11" x14ac:dyDescent="0.25">
      <c r="A34" s="12">
        <v>152</v>
      </c>
      <c r="B34" s="7">
        <v>160</v>
      </c>
      <c r="C34" s="7">
        <v>157</v>
      </c>
      <c r="D34" s="7">
        <v>159</v>
      </c>
      <c r="E34" s="7">
        <v>108444</v>
      </c>
      <c r="F34" s="7">
        <v>109264</v>
      </c>
      <c r="G34" s="7">
        <v>105592</v>
      </c>
      <c r="H34" s="7">
        <v>966</v>
      </c>
      <c r="I34" s="7">
        <v>2735</v>
      </c>
      <c r="J34" s="7">
        <v>85008</v>
      </c>
      <c r="K34" s="14">
        <v>318</v>
      </c>
    </row>
    <row r="35" spans="1:11" x14ac:dyDescent="0.25">
      <c r="A35" s="12">
        <v>1545</v>
      </c>
      <c r="B35" s="7">
        <v>108659</v>
      </c>
      <c r="C35" s="7">
        <v>103249</v>
      </c>
      <c r="D35" s="7">
        <v>104608</v>
      </c>
      <c r="E35" s="7">
        <v>45958</v>
      </c>
      <c r="F35" s="7">
        <v>2857</v>
      </c>
      <c r="G35" s="7">
        <v>81968</v>
      </c>
      <c r="H35" s="7">
        <v>108724</v>
      </c>
      <c r="I35" s="7">
        <v>98178</v>
      </c>
      <c r="J35" s="7">
        <v>109542</v>
      </c>
      <c r="K35" s="14">
        <v>99058</v>
      </c>
    </row>
    <row r="36" spans="1:11" x14ac:dyDescent="0.25">
      <c r="A36" s="12">
        <v>158</v>
      </c>
      <c r="B36" s="7">
        <v>268</v>
      </c>
      <c r="C36" s="7">
        <v>108738</v>
      </c>
      <c r="D36" s="7">
        <v>4339</v>
      </c>
      <c r="E36" s="7">
        <v>98926</v>
      </c>
      <c r="F36" s="7">
        <v>2957</v>
      </c>
      <c r="G36" s="7">
        <v>109144</v>
      </c>
      <c r="H36" s="7">
        <v>111218</v>
      </c>
      <c r="I36" s="7">
        <v>81635</v>
      </c>
      <c r="J36" s="7">
        <v>111209</v>
      </c>
      <c r="K36" s="14">
        <v>81994</v>
      </c>
    </row>
    <row r="37" spans="1:11" x14ac:dyDescent="0.25">
      <c r="A37" s="12">
        <v>2005</v>
      </c>
      <c r="B37" s="7">
        <v>110941</v>
      </c>
      <c r="C37" s="7">
        <v>941</v>
      </c>
      <c r="D37" s="7">
        <v>87582</v>
      </c>
      <c r="E37" s="7">
        <v>109754</v>
      </c>
      <c r="F37" s="7">
        <v>108682</v>
      </c>
      <c r="G37" s="7">
        <v>108679</v>
      </c>
      <c r="H37" s="7">
        <v>107247</v>
      </c>
      <c r="I37" s="7">
        <v>110232</v>
      </c>
      <c r="J37" s="7">
        <v>555</v>
      </c>
      <c r="K37" s="14">
        <v>108651</v>
      </c>
    </row>
    <row r="38" spans="1:11" x14ac:dyDescent="0.25">
      <c r="A38" s="12">
        <v>2300</v>
      </c>
      <c r="B38" s="7">
        <v>110030</v>
      </c>
      <c r="C38" s="7">
        <v>103590</v>
      </c>
      <c r="D38" s="7">
        <v>110791</v>
      </c>
      <c r="E38" s="7">
        <v>110768</v>
      </c>
      <c r="F38" s="7">
        <v>110803</v>
      </c>
      <c r="G38" s="7">
        <v>83337</v>
      </c>
      <c r="H38" s="7">
        <v>110816</v>
      </c>
      <c r="I38" s="7">
        <v>94859</v>
      </c>
      <c r="J38" s="7">
        <v>110775</v>
      </c>
      <c r="K38" s="14">
        <v>110794</v>
      </c>
    </row>
    <row r="39" spans="1:11" x14ac:dyDescent="0.25">
      <c r="A39" s="12">
        <v>235</v>
      </c>
      <c r="B39" s="7">
        <v>258</v>
      </c>
      <c r="C39" s="7">
        <v>85099</v>
      </c>
      <c r="D39" s="7">
        <v>85104</v>
      </c>
      <c r="E39" s="7">
        <v>121</v>
      </c>
      <c r="F39" s="7">
        <v>85102</v>
      </c>
      <c r="G39" s="7">
        <v>83776</v>
      </c>
      <c r="H39" s="7">
        <v>192</v>
      </c>
      <c r="I39" s="7">
        <v>84532</v>
      </c>
      <c r="J39" s="7">
        <v>84879</v>
      </c>
      <c r="K39" s="14">
        <v>226</v>
      </c>
    </row>
    <row r="40" spans="1:11" x14ac:dyDescent="0.25">
      <c r="A40" s="12">
        <v>2506</v>
      </c>
      <c r="B40" s="7">
        <v>97793</v>
      </c>
      <c r="C40" s="7">
        <v>1415</v>
      </c>
      <c r="D40" s="7">
        <v>109962</v>
      </c>
      <c r="E40" s="7">
        <v>94895</v>
      </c>
      <c r="F40" s="7">
        <v>104609</v>
      </c>
      <c r="G40" s="7">
        <v>86159</v>
      </c>
      <c r="H40" s="7">
        <v>107753</v>
      </c>
      <c r="I40" s="7">
        <v>98424</v>
      </c>
      <c r="J40" s="7">
        <v>32</v>
      </c>
      <c r="K40" s="14">
        <v>167</v>
      </c>
    </row>
    <row r="41" spans="1:11" x14ac:dyDescent="0.25">
      <c r="A41" s="12">
        <v>2647</v>
      </c>
      <c r="B41" s="7">
        <v>2680</v>
      </c>
      <c r="C41" s="7">
        <v>2637</v>
      </c>
      <c r="D41" s="7">
        <v>2671</v>
      </c>
      <c r="E41" s="7">
        <v>3183</v>
      </c>
      <c r="F41" s="7">
        <v>2646</v>
      </c>
      <c r="G41" s="7">
        <v>3181</v>
      </c>
      <c r="H41" s="7">
        <v>2797</v>
      </c>
      <c r="I41" s="7">
        <v>3196</v>
      </c>
      <c r="J41" s="7">
        <v>2763</v>
      </c>
      <c r="K41" s="14">
        <v>3187</v>
      </c>
    </row>
    <row r="42" spans="1:11" x14ac:dyDescent="0.25">
      <c r="A42" s="12">
        <v>2664</v>
      </c>
      <c r="B42" s="7">
        <v>2659</v>
      </c>
      <c r="C42" s="7">
        <v>3281</v>
      </c>
      <c r="D42" s="7">
        <v>3200</v>
      </c>
      <c r="E42" s="7">
        <v>2658</v>
      </c>
      <c r="F42" s="7">
        <v>3276</v>
      </c>
      <c r="G42" s="7">
        <v>2797</v>
      </c>
      <c r="H42" s="7">
        <v>3181</v>
      </c>
      <c r="I42" s="7">
        <v>2670</v>
      </c>
      <c r="J42" s="7">
        <v>105629</v>
      </c>
      <c r="K42" s="14">
        <v>3308</v>
      </c>
    </row>
    <row r="43" spans="1:11" x14ac:dyDescent="0.25">
      <c r="A43" s="12">
        <v>2666</v>
      </c>
      <c r="B43" s="7">
        <v>106524</v>
      </c>
      <c r="C43" s="7">
        <v>2641</v>
      </c>
      <c r="D43" s="7">
        <v>2683</v>
      </c>
      <c r="E43" s="7">
        <v>3282</v>
      </c>
      <c r="F43" s="7">
        <v>2718</v>
      </c>
      <c r="G43" s="7">
        <v>2658</v>
      </c>
      <c r="H43" s="7">
        <v>3994</v>
      </c>
      <c r="I43" s="7">
        <v>2682</v>
      </c>
      <c r="J43" s="7">
        <v>2664</v>
      </c>
      <c r="K43" s="14">
        <v>942</v>
      </c>
    </row>
    <row r="44" spans="1:11" x14ac:dyDescent="0.25">
      <c r="A44" s="12">
        <v>2671</v>
      </c>
      <c r="B44" s="7">
        <v>3181</v>
      </c>
      <c r="C44" s="7">
        <v>2797</v>
      </c>
      <c r="D44" s="7">
        <v>2763</v>
      </c>
      <c r="E44" s="7">
        <v>3187</v>
      </c>
      <c r="F44" s="7">
        <v>2684</v>
      </c>
      <c r="G44" s="7">
        <v>2676</v>
      </c>
      <c r="H44" s="7">
        <v>2648</v>
      </c>
      <c r="I44" s="7">
        <v>2670</v>
      </c>
      <c r="J44" s="7">
        <v>3200</v>
      </c>
      <c r="K44" s="14">
        <v>3263</v>
      </c>
    </row>
    <row r="45" spans="1:11" x14ac:dyDescent="0.25">
      <c r="A45" s="12">
        <v>2684</v>
      </c>
      <c r="B45" s="7">
        <v>3261</v>
      </c>
      <c r="C45" s="7">
        <v>3201</v>
      </c>
      <c r="D45" s="7">
        <v>2754</v>
      </c>
      <c r="E45" s="7">
        <v>3211</v>
      </c>
      <c r="F45" s="7">
        <v>469</v>
      </c>
      <c r="G45" s="7">
        <v>2677</v>
      </c>
      <c r="H45" s="7">
        <v>2683</v>
      </c>
      <c r="I45" s="7">
        <v>2672</v>
      </c>
      <c r="J45" s="7">
        <v>2763</v>
      </c>
      <c r="K45" s="14">
        <v>2673</v>
      </c>
    </row>
    <row r="46" spans="1:11" x14ac:dyDescent="0.25">
      <c r="A46" s="12">
        <v>2688</v>
      </c>
      <c r="B46" s="7">
        <v>91387</v>
      </c>
      <c r="C46" s="7">
        <v>91350</v>
      </c>
      <c r="D46" s="7">
        <v>97802</v>
      </c>
      <c r="E46" s="7">
        <v>110747</v>
      </c>
      <c r="F46" s="7">
        <v>100412</v>
      </c>
      <c r="G46" s="7">
        <v>91349</v>
      </c>
      <c r="H46" s="7">
        <v>96097</v>
      </c>
      <c r="I46" s="7">
        <v>110750</v>
      </c>
      <c r="J46" s="7">
        <v>1975</v>
      </c>
      <c r="K46" s="14">
        <v>91281</v>
      </c>
    </row>
    <row r="47" spans="1:11" x14ac:dyDescent="0.25">
      <c r="A47" s="12">
        <v>2716</v>
      </c>
      <c r="B47" s="7">
        <v>3207</v>
      </c>
      <c r="C47" s="7">
        <v>2727</v>
      </c>
      <c r="D47" s="7">
        <v>1293</v>
      </c>
      <c r="E47" s="7">
        <v>2725</v>
      </c>
      <c r="F47" s="7">
        <v>3323</v>
      </c>
      <c r="G47" s="7">
        <v>4330</v>
      </c>
      <c r="H47" s="7">
        <v>85054</v>
      </c>
      <c r="I47" s="7">
        <v>107276</v>
      </c>
      <c r="J47" s="7">
        <v>3227</v>
      </c>
      <c r="K47" s="14">
        <v>108379</v>
      </c>
    </row>
    <row r="48" spans="1:11" x14ac:dyDescent="0.25">
      <c r="A48" s="12">
        <v>2763</v>
      </c>
      <c r="B48" s="7">
        <v>94151</v>
      </c>
      <c r="C48" s="7">
        <v>121</v>
      </c>
      <c r="D48" s="7">
        <v>98424</v>
      </c>
      <c r="E48" s="7">
        <v>94895</v>
      </c>
      <c r="F48" s="7">
        <v>103746</v>
      </c>
      <c r="G48" s="7">
        <v>3323</v>
      </c>
      <c r="H48" s="7">
        <v>104609</v>
      </c>
      <c r="I48" s="7">
        <v>3187</v>
      </c>
      <c r="J48" s="7">
        <v>104580</v>
      </c>
      <c r="K48" s="14">
        <v>990</v>
      </c>
    </row>
    <row r="49" spans="1:13" x14ac:dyDescent="0.25">
      <c r="A49" s="12">
        <v>2854</v>
      </c>
      <c r="B49" s="7">
        <v>45</v>
      </c>
      <c r="C49" s="7">
        <v>81620</v>
      </c>
      <c r="D49" s="7">
        <v>97808</v>
      </c>
      <c r="E49" s="7">
        <v>90157</v>
      </c>
      <c r="F49" s="7">
        <v>89890</v>
      </c>
      <c r="G49" s="7">
        <v>358</v>
      </c>
      <c r="H49" s="7">
        <v>1415</v>
      </c>
      <c r="I49" s="7">
        <v>97793</v>
      </c>
      <c r="J49" s="7">
        <v>3677</v>
      </c>
      <c r="K49" s="14">
        <v>93656</v>
      </c>
    </row>
    <row r="50" spans="1:13" x14ac:dyDescent="0.25">
      <c r="A50" s="12">
        <v>2975</v>
      </c>
      <c r="B50" s="7">
        <v>106453</v>
      </c>
      <c r="C50" s="7">
        <v>108589</v>
      </c>
      <c r="D50" s="7">
        <v>107753</v>
      </c>
      <c r="E50" s="7">
        <v>109264</v>
      </c>
      <c r="F50" s="7">
        <v>108581</v>
      </c>
      <c r="G50" s="7">
        <v>45958</v>
      </c>
      <c r="H50" s="7">
        <v>108707</v>
      </c>
      <c r="I50" s="7">
        <v>2963</v>
      </c>
      <c r="J50" s="7">
        <v>49782</v>
      </c>
      <c r="K50" s="14">
        <v>84709</v>
      </c>
    </row>
    <row r="51" spans="1:13" x14ac:dyDescent="0.25">
      <c r="A51" s="11">
        <v>3021</v>
      </c>
      <c r="B51" s="10" t="s">
        <v>18</v>
      </c>
      <c r="C51" s="10" t="s">
        <v>18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5" t="s">
        <v>18</v>
      </c>
      <c r="L51" s="9">
        <v>0</v>
      </c>
      <c r="M51" s="16">
        <v>10</v>
      </c>
    </row>
    <row r="52" spans="1:13" x14ac:dyDescent="0.25">
      <c r="A52" s="12">
        <v>314</v>
      </c>
      <c r="B52" s="7"/>
      <c r="C52" s="7"/>
      <c r="D52" s="7"/>
      <c r="E52" s="7"/>
      <c r="F52" s="7"/>
      <c r="G52" s="7"/>
      <c r="H52" s="7"/>
      <c r="I52" s="7"/>
      <c r="J52" s="7"/>
      <c r="K52" s="14"/>
    </row>
    <row r="53" spans="1:13" x14ac:dyDescent="0.25">
      <c r="A53" s="12">
        <v>3222</v>
      </c>
    </row>
    <row r="54" spans="1:13" x14ac:dyDescent="0.25">
      <c r="A54" s="12">
        <v>3237</v>
      </c>
    </row>
    <row r="55" spans="1:13" x14ac:dyDescent="0.25">
      <c r="A55" s="12">
        <v>3253</v>
      </c>
    </row>
    <row r="56" spans="1:13" x14ac:dyDescent="0.25">
      <c r="A56" s="12">
        <v>3272</v>
      </c>
    </row>
    <row r="57" spans="1:13" x14ac:dyDescent="0.25">
      <c r="A57" s="12">
        <v>3301</v>
      </c>
    </row>
    <row r="58" spans="1:13" x14ac:dyDescent="0.25">
      <c r="A58" s="12">
        <v>3369</v>
      </c>
    </row>
    <row r="59" spans="1:13" x14ac:dyDescent="0.25">
      <c r="A59" s="12">
        <v>358</v>
      </c>
    </row>
    <row r="60" spans="1:13" x14ac:dyDescent="0.25">
      <c r="A60" s="12">
        <v>387</v>
      </c>
    </row>
    <row r="61" spans="1:13" x14ac:dyDescent="0.25">
      <c r="A61" s="12">
        <v>417</v>
      </c>
    </row>
    <row r="62" spans="1:13" x14ac:dyDescent="0.25">
      <c r="A62" s="12">
        <v>488</v>
      </c>
    </row>
    <row r="63" spans="1:13" x14ac:dyDescent="0.25">
      <c r="A63" s="12">
        <v>528</v>
      </c>
    </row>
    <row r="64" spans="1:13" x14ac:dyDescent="0.25">
      <c r="A64" s="12">
        <v>624</v>
      </c>
    </row>
    <row r="65" spans="1:1" x14ac:dyDescent="0.25">
      <c r="A65" s="12">
        <v>633</v>
      </c>
    </row>
    <row r="66" spans="1:1" x14ac:dyDescent="0.25">
      <c r="A66" s="12">
        <v>793</v>
      </c>
    </row>
    <row r="67" spans="1:1" x14ac:dyDescent="0.25">
      <c r="A67" s="12">
        <v>818</v>
      </c>
    </row>
    <row r="68" spans="1:1" x14ac:dyDescent="0.25">
      <c r="A68" s="12">
        <v>82720</v>
      </c>
    </row>
    <row r="69" spans="1:1" x14ac:dyDescent="0.25">
      <c r="A69" s="12">
        <v>84673</v>
      </c>
    </row>
    <row r="70" spans="1:1" x14ac:dyDescent="0.25">
      <c r="A70" s="12">
        <v>84995</v>
      </c>
    </row>
    <row r="71" spans="1:1" x14ac:dyDescent="0.25">
      <c r="A71" s="12">
        <v>84999</v>
      </c>
    </row>
    <row r="72" spans="1:1" x14ac:dyDescent="0.25">
      <c r="A72" s="12">
        <v>85005</v>
      </c>
    </row>
    <row r="73" spans="1:1" x14ac:dyDescent="0.25">
      <c r="A73" s="12">
        <v>85069</v>
      </c>
    </row>
    <row r="74" spans="1:1" x14ac:dyDescent="0.25">
      <c r="A74" s="12">
        <v>85076</v>
      </c>
    </row>
    <row r="75" spans="1:1" x14ac:dyDescent="0.25">
      <c r="A75" s="12">
        <v>85095</v>
      </c>
    </row>
    <row r="76" spans="1:1" x14ac:dyDescent="0.25">
      <c r="A76" s="12">
        <v>85109</v>
      </c>
    </row>
    <row r="77" spans="1:1" x14ac:dyDescent="0.25">
      <c r="A77" s="12">
        <v>855</v>
      </c>
    </row>
    <row r="78" spans="1:1" x14ac:dyDescent="0.25">
      <c r="A78" s="12">
        <v>86311</v>
      </c>
    </row>
    <row r="79" spans="1:1" x14ac:dyDescent="0.25">
      <c r="A79" s="12">
        <v>86933</v>
      </c>
    </row>
    <row r="80" spans="1:1" x14ac:dyDescent="0.25">
      <c r="A80" s="12">
        <v>86942</v>
      </c>
    </row>
    <row r="81" spans="1:1" x14ac:dyDescent="0.25">
      <c r="A81" s="12">
        <v>871</v>
      </c>
    </row>
    <row r="82" spans="1:1" x14ac:dyDescent="0.25">
      <c r="A82" s="12">
        <v>873</v>
      </c>
    </row>
    <row r="83" spans="1:1" x14ac:dyDescent="0.25">
      <c r="A83" s="12">
        <v>875</v>
      </c>
    </row>
    <row r="84" spans="1:1" x14ac:dyDescent="0.25">
      <c r="A84" s="12">
        <v>884</v>
      </c>
    </row>
    <row r="85" spans="1:1" x14ac:dyDescent="0.25">
      <c r="A85" s="12">
        <v>90656</v>
      </c>
    </row>
    <row r="86" spans="1:1" x14ac:dyDescent="0.25">
      <c r="A86" s="12">
        <v>90675</v>
      </c>
    </row>
    <row r="87" spans="1:1" x14ac:dyDescent="0.25">
      <c r="A87" s="12">
        <v>90719</v>
      </c>
    </row>
    <row r="88" spans="1:1" x14ac:dyDescent="0.25">
      <c r="A88" s="12">
        <v>930</v>
      </c>
    </row>
    <row r="89" spans="1:1" x14ac:dyDescent="0.25">
      <c r="A89" s="12">
        <v>932</v>
      </c>
    </row>
    <row r="90" spans="1:1" x14ac:dyDescent="0.25">
      <c r="A90" s="12">
        <v>93521</v>
      </c>
    </row>
    <row r="91" spans="1:1" x14ac:dyDescent="0.25">
      <c r="A91" s="12">
        <v>938</v>
      </c>
    </row>
    <row r="92" spans="1:1" x14ac:dyDescent="0.25">
      <c r="A92" s="12">
        <v>94146</v>
      </c>
    </row>
    <row r="93" spans="1:1" x14ac:dyDescent="0.25">
      <c r="A93" s="12">
        <v>96097</v>
      </c>
    </row>
    <row r="94" spans="1:1" x14ac:dyDescent="0.25">
      <c r="A94" s="12">
        <v>96098</v>
      </c>
    </row>
    <row r="95" spans="1:1" x14ac:dyDescent="0.25">
      <c r="A95" s="12">
        <v>98703</v>
      </c>
    </row>
    <row r="96" spans="1:1" x14ac:dyDescent="0.25">
      <c r="A96" s="12">
        <v>98790</v>
      </c>
    </row>
    <row r="97" spans="1:14" x14ac:dyDescent="0.25">
      <c r="A97" s="12">
        <v>98856</v>
      </c>
    </row>
    <row r="98" spans="1:14" x14ac:dyDescent="0.25">
      <c r="A98" s="12">
        <v>98875</v>
      </c>
    </row>
    <row r="99" spans="1:14" x14ac:dyDescent="0.25">
      <c r="A99" s="12">
        <v>98892</v>
      </c>
    </row>
    <row r="100" spans="1:14" x14ac:dyDescent="0.25">
      <c r="A100" s="12">
        <v>992</v>
      </c>
    </row>
    <row r="101" spans="1:14" x14ac:dyDescent="0.25">
      <c r="A101" s="12">
        <v>99262</v>
      </c>
    </row>
    <row r="102" spans="1:14" s="25" customFormat="1" ht="15.75" thickBot="1" x14ac:dyDescent="0.3">
      <c r="A102" s="24" t="s">
        <v>14</v>
      </c>
      <c r="K102" s="26"/>
      <c r="L102" s="27">
        <f>SUM(L2:L101)</f>
        <v>144</v>
      </c>
      <c r="M102" s="28">
        <f>SUM(M2:M101)</f>
        <v>126</v>
      </c>
      <c r="N102" s="25">
        <f>L102+M102</f>
        <v>270</v>
      </c>
    </row>
    <row r="103" spans="1:14" x14ac:dyDescent="0.25">
      <c r="A103" s="12" t="s">
        <v>15</v>
      </c>
      <c r="L103" s="22">
        <f>L102/N102</f>
        <v>0.53333333333333333</v>
      </c>
      <c r="M103" s="23"/>
    </row>
  </sheetData>
  <mergeCells count="1">
    <mergeCell ref="L103:M10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English and Spam filtering</vt:lpstr>
      <vt:lpstr>Recommendation performance 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 Kodzaga</dc:creator>
  <cp:lastModifiedBy>Haris Kodzaga</cp:lastModifiedBy>
  <dcterms:created xsi:type="dcterms:W3CDTF">2018-05-31T18:50:57Z</dcterms:created>
  <dcterms:modified xsi:type="dcterms:W3CDTF">2018-06-13T00:44:45Z</dcterms:modified>
</cp:coreProperties>
</file>