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chenchen/Dropbox/MOOK/MOOC_CS50/"/>
    </mc:Choice>
  </mc:AlternateContent>
  <bookViews>
    <workbookView xWindow="1820" yWindow="440" windowWidth="28800" windowHeight="1706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1" i="2" l="1"/>
  <c r="G7" i="2"/>
  <c r="G9" i="2"/>
  <c r="G11" i="2"/>
  <c r="G13" i="2"/>
  <c r="G15" i="2"/>
  <c r="G17" i="2"/>
  <c r="G19" i="2"/>
  <c r="G21" i="2"/>
  <c r="G23" i="2"/>
  <c r="G25" i="2"/>
  <c r="G27" i="2"/>
  <c r="G29" i="2"/>
  <c r="G31" i="2"/>
  <c r="G33" i="2"/>
  <c r="G35" i="2"/>
  <c r="G37" i="2"/>
  <c r="G39" i="2"/>
  <c r="G43" i="2"/>
  <c r="G45" i="2"/>
  <c r="G47" i="2"/>
  <c r="G49" i="2"/>
  <c r="G51" i="2"/>
  <c r="G3" i="2"/>
  <c r="F45" i="2"/>
  <c r="F47" i="2"/>
  <c r="F49" i="2"/>
  <c r="F51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3" i="2"/>
  <c r="E11" i="2"/>
  <c r="E7" i="2"/>
  <c r="E9" i="2"/>
  <c r="E13" i="2"/>
  <c r="E15" i="2"/>
  <c r="E17" i="2"/>
  <c r="E19" i="2"/>
  <c r="E21" i="2"/>
  <c r="E23" i="2"/>
  <c r="E51" i="2"/>
  <c r="E3" i="2"/>
</calcChain>
</file>

<file path=xl/sharedStrings.xml><?xml version="1.0" encoding="utf-8"?>
<sst xmlns="http://schemas.openxmlformats.org/spreadsheetml/2006/main" count="131" uniqueCount="102">
  <si>
    <t xml:space="preserve">discrete- final    </t>
  </si>
  <si>
    <t>milestones</t>
  </si>
  <si>
    <t>-0.981***</t>
  </si>
  <si>
    <t>-0.809***</t>
  </si>
  <si>
    <t>-0.325***</t>
  </si>
  <si>
    <t>-0.291***</t>
  </si>
  <si>
    <t>-0.137***</t>
  </si>
  <si>
    <t>milestones2</t>
  </si>
  <si>
    <t>0.102***</t>
  </si>
  <si>
    <t>0.084***</t>
  </si>
  <si>
    <t>csexperience</t>
  </si>
  <si>
    <t>-0.243***</t>
  </si>
  <si>
    <t>-0.244***</t>
  </si>
  <si>
    <t>-0.310***</t>
  </si>
  <si>
    <t>male</t>
  </si>
  <si>
    <t>-0.374***</t>
  </si>
  <si>
    <t>-0.423***</t>
  </si>
  <si>
    <t>-0.466***</t>
  </si>
  <si>
    <t>school</t>
  </si>
  <si>
    <t>0.071**</t>
  </si>
  <si>
    <t>0.073**</t>
  </si>
  <si>
    <t>testtot</t>
  </si>
  <si>
    <t>-0.373***</t>
  </si>
  <si>
    <t>-0.432***</t>
  </si>
  <si>
    <t>-0.433***</t>
  </si>
  <si>
    <t>age.scale.raw</t>
  </si>
  <si>
    <t>-0.084***</t>
  </si>
  <si>
    <t>-0.101***</t>
  </si>
  <si>
    <t>-0.118***</t>
  </si>
  <si>
    <t>motiv</t>
  </si>
  <si>
    <t>-0.092***</t>
  </si>
  <si>
    <t>-0.094***</t>
  </si>
  <si>
    <t>gamehour5</t>
  </si>
  <si>
    <t>0.047***</t>
  </si>
  <si>
    <t>0.048***</t>
  </si>
  <si>
    <t>0.044***</t>
  </si>
  <si>
    <t>foreign</t>
  </si>
  <si>
    <t>0.253***</t>
  </si>
  <si>
    <t>0.259***</t>
  </si>
  <si>
    <t>0.245***</t>
  </si>
  <si>
    <t>milestones:testtot</t>
  </si>
  <si>
    <t>0.064***</t>
  </si>
  <si>
    <t>0.090***</t>
  </si>
  <si>
    <t>0.078***</t>
  </si>
  <si>
    <t>m8:testtot</t>
  </si>
  <si>
    <t>0.502***</t>
  </si>
  <si>
    <t>mf:testtot</t>
  </si>
  <si>
    <t>0.646***</t>
  </si>
  <si>
    <t>milestones:csexperience</t>
  </si>
  <si>
    <t>0.024***</t>
  </si>
  <si>
    <t>0.023**</t>
  </si>
  <si>
    <t>m8:csexperience</t>
  </si>
  <si>
    <t>0.210**</t>
  </si>
  <si>
    <t>mf:csexperience</t>
  </si>
  <si>
    <t>0.300**</t>
  </si>
  <si>
    <t>milestones:male</t>
  </si>
  <si>
    <t>0.041**</t>
  </si>
  <si>
    <t>0.064**</t>
  </si>
  <si>
    <t>0.071***</t>
  </si>
  <si>
    <t>m8:male</t>
  </si>
  <si>
    <t>mf:male</t>
  </si>
  <si>
    <t>milestones:age.scale.raw</t>
  </si>
  <si>
    <t>0.014**</t>
  </si>
  <si>
    <t>0.022**</t>
  </si>
  <si>
    <t>0.018***</t>
  </si>
  <si>
    <t>m8:age.scale.raw</t>
  </si>
  <si>
    <t>mf:age.scale.raw</t>
  </si>
  <si>
    <t>0.240**</t>
  </si>
  <si>
    <t>m8</t>
  </si>
  <si>
    <t>-1.089***</t>
  </si>
  <si>
    <t>-0.713***</t>
  </si>
  <si>
    <t>mf</t>
  </si>
  <si>
    <t>1.098***</t>
  </si>
  <si>
    <t>1.097***</t>
  </si>
  <si>
    <t>Constant</t>
  </si>
  <si>
    <t>1.043***</t>
  </si>
  <si>
    <t>0.733***</t>
  </si>
  <si>
    <t>0.343***</t>
  </si>
  <si>
    <t>0.192***</t>
  </si>
  <si>
    <t>Observations</t>
  </si>
  <si>
    <t>Note:</t>
  </si>
  <si>
    <t>Dependent</t>
  </si>
  <si>
    <t>variable:</t>
  </si>
  <si>
    <t>Logit</t>
  </si>
  <si>
    <t>Odd</t>
  </si>
  <si>
    <t>quatrics-base</t>
  </si>
  <si>
    <t>quatrics-final</t>
  </si>
  <si>
    <t>regional-base</t>
  </si>
  <si>
    <t>regional-final</t>
  </si>
  <si>
    <t>discrete-base</t>
  </si>
  <si>
    <t>discrete-</t>
  </si>
  <si>
    <t>Log</t>
  </si>
  <si>
    <t>Likelihood</t>
  </si>
  <si>
    <t>Akaike</t>
  </si>
  <si>
    <t>Inf.</t>
  </si>
  <si>
    <t>Crit.</t>
  </si>
  <si>
    <t>p&lt;0.1;</t>
  </si>
  <si>
    <t>p&lt;0.05;</t>
  </si>
  <si>
    <t>p&lt;0.01</t>
  </si>
  <si>
    <t>odd ratio</t>
  </si>
  <si>
    <t>Marginal Hazard</t>
  </si>
  <si>
    <t>Marginal change in odd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</si>
</sst>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6:G58"/>
  <sheetViews>
    <sheetView topLeftCell="A40" workbookViewId="0">
      <selection activeCell="D76" sqref="D76"/>
    </sheetView>
  </sheetViews>
  <sheetFormatPr baseColWidth="10" defaultRowHeight="16" x14ac:dyDescent="0.2"/>
  <sheetData>
    <row r="56" spans="2:7" x14ac:dyDescent="0.2">
      <c r="B56" s="1"/>
      <c r="C56" s="1"/>
      <c r="D56" s="1"/>
      <c r="E56" s="1"/>
      <c r="F56" s="1"/>
      <c r="G56" s="1"/>
    </row>
    <row r="57" spans="2:7" x14ac:dyDescent="0.2">
      <c r="B57" s="2"/>
      <c r="C57" s="2"/>
      <c r="D57" s="2"/>
      <c r="E57" s="2"/>
      <c r="F57" s="2"/>
      <c r="G57" s="2"/>
    </row>
    <row r="58" spans="2:7" x14ac:dyDescent="0.2">
      <c r="B58" s="2"/>
      <c r="C58" s="2"/>
      <c r="D58" s="2"/>
      <c r="E58" s="2"/>
      <c r="F58" s="2"/>
      <c r="G5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G50" sqref="G50"/>
    </sheetView>
  </sheetViews>
  <sheetFormatPr baseColWidth="10" defaultRowHeight="16" x14ac:dyDescent="0.2"/>
  <sheetData>
    <row r="1" spans="1:7" x14ac:dyDescent="0.2">
      <c r="D1" t="s">
        <v>0</v>
      </c>
      <c r="E1" t="s">
        <v>99</v>
      </c>
      <c r="F1" t="s">
        <v>100</v>
      </c>
      <c r="G1" t="s">
        <v>101</v>
      </c>
    </row>
    <row r="3" spans="1:7" x14ac:dyDescent="0.2">
      <c r="A3" t="s">
        <v>1</v>
      </c>
      <c r="D3">
        <v>-0.29099999999999998</v>
      </c>
      <c r="E3">
        <f>EXP(D3)</f>
        <v>0.74751567801809105</v>
      </c>
      <c r="F3">
        <f>E3/(1+E3)-0.5</f>
        <v>-7.2240931843386591E-2</v>
      </c>
      <c r="G3">
        <f>E3-1</f>
        <v>-0.25248432198190895</v>
      </c>
    </row>
    <row r="4" spans="1:7" x14ac:dyDescent="0.2">
      <c r="D4">
        <v>-2.5999999999999999E-2</v>
      </c>
    </row>
    <row r="5" spans="1:7" x14ac:dyDescent="0.2">
      <c r="A5" t="s">
        <v>7</v>
      </c>
    </row>
    <row r="7" spans="1:7" x14ac:dyDescent="0.2">
      <c r="A7" t="s">
        <v>10</v>
      </c>
      <c r="D7">
        <v>-0.24399999999999999</v>
      </c>
      <c r="E7">
        <f t="shared" ref="E4:E51" si="0">EXP(D7)</f>
        <v>0.7834876342628625</v>
      </c>
      <c r="F7">
        <f t="shared" ref="F4:F51" si="1">E7/(1+E7)-0.5</f>
        <v>-6.0699149682252984E-2</v>
      </c>
      <c r="G7">
        <f t="shared" ref="G4:G51" si="2">E7-1</f>
        <v>-0.2165123657371375</v>
      </c>
    </row>
    <row r="8" spans="1:7" x14ac:dyDescent="0.2">
      <c r="D8">
        <v>-2.9000000000000001E-2</v>
      </c>
    </row>
    <row r="9" spans="1:7" x14ac:dyDescent="0.2">
      <c r="A9" t="s">
        <v>14</v>
      </c>
      <c r="D9">
        <v>-0.42299999999999999</v>
      </c>
      <c r="E9">
        <f t="shared" si="0"/>
        <v>0.65507863311180625</v>
      </c>
      <c r="F9">
        <f t="shared" si="1"/>
        <v>-0.10420090018311928</v>
      </c>
      <c r="G9">
        <f t="shared" si="2"/>
        <v>-0.34492136688819375</v>
      </c>
    </row>
    <row r="10" spans="1:7" x14ac:dyDescent="0.2">
      <c r="D10">
        <v>-7.5999999999999998E-2</v>
      </c>
    </row>
    <row r="11" spans="1:7" x14ac:dyDescent="0.2">
      <c r="A11" t="s">
        <v>18</v>
      </c>
      <c r="D11">
        <v>7.2999999999999995E-2</v>
      </c>
      <c r="E11">
        <f t="shared" si="0"/>
        <v>1.0757305369147034</v>
      </c>
      <c r="F11">
        <f t="shared" si="1"/>
        <v>1.8241899795738092E-2</v>
      </c>
      <c r="G11">
        <f t="shared" si="2"/>
        <v>7.5730536914703439E-2</v>
      </c>
    </row>
    <row r="12" spans="1:7" x14ac:dyDescent="0.2">
      <c r="D12">
        <v>-3.5999999999999997E-2</v>
      </c>
    </row>
    <row r="13" spans="1:7" x14ac:dyDescent="0.2">
      <c r="A13" t="s">
        <v>21</v>
      </c>
      <c r="D13">
        <v>-0.432</v>
      </c>
      <c r="E13">
        <f t="shared" si="0"/>
        <v>0.64920937668514744</v>
      </c>
      <c r="F13">
        <f t="shared" si="1"/>
        <v>-0.10635114870009088</v>
      </c>
      <c r="G13">
        <f t="shared" si="2"/>
        <v>-0.35079062331485256</v>
      </c>
    </row>
    <row r="14" spans="1:7" x14ac:dyDescent="0.2">
      <c r="D14">
        <v>-3.2000000000000001E-2</v>
      </c>
    </row>
    <row r="15" spans="1:7" x14ac:dyDescent="0.2">
      <c r="A15" t="s">
        <v>25</v>
      </c>
      <c r="D15">
        <v>-0.10100000000000001</v>
      </c>
      <c r="E15">
        <f t="shared" si="0"/>
        <v>0.90393303288586413</v>
      </c>
      <c r="F15">
        <f t="shared" si="1"/>
        <v>-2.5228557269297291E-2</v>
      </c>
      <c r="G15">
        <f t="shared" si="2"/>
        <v>-9.6066967114135871E-2</v>
      </c>
    </row>
    <row r="16" spans="1:7" x14ac:dyDescent="0.2">
      <c r="D16">
        <v>-2.9000000000000001E-2</v>
      </c>
    </row>
    <row r="17" spans="1:7" x14ac:dyDescent="0.2">
      <c r="A17" t="s">
        <v>29</v>
      </c>
      <c r="D17">
        <v>-9.4E-2</v>
      </c>
      <c r="E17">
        <f t="shared" si="0"/>
        <v>0.91028276224076698</v>
      </c>
      <c r="F17">
        <f t="shared" si="1"/>
        <v>-2.3482711442675219E-2</v>
      </c>
      <c r="G17">
        <f t="shared" si="2"/>
        <v>-8.9717237759233015E-2</v>
      </c>
    </row>
    <row r="18" spans="1:7" x14ac:dyDescent="0.2">
      <c r="D18">
        <v>-1.6E-2</v>
      </c>
    </row>
    <row r="19" spans="1:7" x14ac:dyDescent="0.2">
      <c r="A19" t="s">
        <v>32</v>
      </c>
      <c r="D19">
        <v>4.8000000000000001E-2</v>
      </c>
      <c r="E19">
        <f t="shared" si="0"/>
        <v>1.0491706553244706</v>
      </c>
      <c r="F19">
        <f t="shared" si="1"/>
        <v>1.1997696530717916E-2</v>
      </c>
      <c r="G19">
        <f t="shared" si="2"/>
        <v>4.9170655324470625E-2</v>
      </c>
    </row>
    <row r="20" spans="1:7" x14ac:dyDescent="0.2">
      <c r="D20">
        <v>-1.6E-2</v>
      </c>
    </row>
    <row r="21" spans="1:7" x14ac:dyDescent="0.2">
      <c r="A21" t="s">
        <v>36</v>
      </c>
      <c r="D21">
        <v>0.25900000000000001</v>
      </c>
      <c r="E21">
        <f t="shared" si="0"/>
        <v>1.2956338048280485</v>
      </c>
      <c r="F21">
        <f t="shared" si="1"/>
        <v>6.4390453783675805E-2</v>
      </c>
      <c r="G21">
        <f t="shared" si="2"/>
        <v>0.29563380482804846</v>
      </c>
    </row>
    <row r="22" spans="1:7" x14ac:dyDescent="0.2">
      <c r="D22">
        <v>-3.2000000000000001E-2</v>
      </c>
    </row>
    <row r="23" spans="1:7" x14ac:dyDescent="0.2">
      <c r="A23" t="s">
        <v>40</v>
      </c>
      <c r="D23">
        <v>0.09</v>
      </c>
      <c r="E23">
        <f t="shared" si="0"/>
        <v>1.0941742837052104</v>
      </c>
      <c r="F23">
        <f t="shared" si="1"/>
        <v>2.248482479180014E-2</v>
      </c>
      <c r="G23">
        <f t="shared" si="2"/>
        <v>9.4174283705210415E-2</v>
      </c>
    </row>
    <row r="24" spans="1:7" x14ac:dyDescent="0.2">
      <c r="D24">
        <v>-1.2E-2</v>
      </c>
    </row>
    <row r="25" spans="1:7" x14ac:dyDescent="0.2">
      <c r="A25" t="s">
        <v>44</v>
      </c>
      <c r="D25">
        <v>0.502</v>
      </c>
      <c r="E25">
        <v>0.502</v>
      </c>
      <c r="F25">
        <f t="shared" si="1"/>
        <v>-0.16577896138482023</v>
      </c>
      <c r="G25">
        <f t="shared" si="2"/>
        <v>-0.498</v>
      </c>
    </row>
    <row r="26" spans="1:7" x14ac:dyDescent="0.2">
      <c r="D26">
        <v>-0.10199999999999999</v>
      </c>
    </row>
    <row r="27" spans="1:7" x14ac:dyDescent="0.2">
      <c r="A27" t="s">
        <v>46</v>
      </c>
      <c r="D27">
        <v>0.64600000000000002</v>
      </c>
      <c r="E27">
        <v>0.64600000000000002</v>
      </c>
      <c r="F27">
        <f t="shared" si="1"/>
        <v>-0.10753341433778857</v>
      </c>
      <c r="G27">
        <f t="shared" si="2"/>
        <v>-0.35399999999999998</v>
      </c>
    </row>
    <row r="28" spans="1:7" x14ac:dyDescent="0.2">
      <c r="D28">
        <v>-0.11899999999999999</v>
      </c>
    </row>
    <row r="29" spans="1:7" x14ac:dyDescent="0.2">
      <c r="A29" t="s">
        <v>48</v>
      </c>
      <c r="D29">
        <v>2.3E-2</v>
      </c>
      <c r="E29">
        <v>4.3999999999999997E-2</v>
      </c>
      <c r="F29">
        <f t="shared" si="1"/>
        <v>-0.45785440613026818</v>
      </c>
      <c r="G29">
        <f t="shared" si="2"/>
        <v>-0.95599999999999996</v>
      </c>
    </row>
    <row r="30" spans="1:7" x14ac:dyDescent="0.2">
      <c r="D30">
        <v>-0.01</v>
      </c>
    </row>
    <row r="31" spans="1:7" x14ac:dyDescent="0.2">
      <c r="A31" t="s">
        <v>51</v>
      </c>
      <c r="D31">
        <v>0.21</v>
      </c>
      <c r="E31">
        <v>0.21</v>
      </c>
      <c r="F31">
        <f t="shared" si="1"/>
        <v>-0.32644628099173556</v>
      </c>
      <c r="G31">
        <f t="shared" si="2"/>
        <v>-0.79</v>
      </c>
    </row>
    <row r="32" spans="1:7" x14ac:dyDescent="0.2">
      <c r="D32">
        <v>-8.4000000000000005E-2</v>
      </c>
    </row>
    <row r="33" spans="1:7" x14ac:dyDescent="0.2">
      <c r="A33" t="s">
        <v>53</v>
      </c>
      <c r="D33">
        <v>0.3</v>
      </c>
      <c r="E33">
        <v>0.3</v>
      </c>
      <c r="F33">
        <f t="shared" si="1"/>
        <v>-0.26923076923076927</v>
      </c>
      <c r="G33">
        <f t="shared" si="2"/>
        <v>-0.7</v>
      </c>
    </row>
    <row r="34" spans="1:7" x14ac:dyDescent="0.2">
      <c r="D34">
        <v>-0.127</v>
      </c>
    </row>
    <row r="35" spans="1:7" x14ac:dyDescent="0.2">
      <c r="A35" t="s">
        <v>55</v>
      </c>
      <c r="D35">
        <v>6.4000000000000001E-2</v>
      </c>
      <c r="E35">
        <v>7.0999999999999994E-2</v>
      </c>
      <c r="F35">
        <f t="shared" si="1"/>
        <v>-0.43370681605975725</v>
      </c>
      <c r="G35">
        <f t="shared" si="2"/>
        <v>-0.92900000000000005</v>
      </c>
    </row>
    <row r="36" spans="1:7" x14ac:dyDescent="0.2">
      <c r="D36">
        <v>-2.8000000000000001E-2</v>
      </c>
    </row>
    <row r="37" spans="1:7" x14ac:dyDescent="0.2">
      <c r="A37" t="s">
        <v>59</v>
      </c>
      <c r="D37">
        <v>6.9000000000000006E-2</v>
      </c>
      <c r="E37">
        <v>6.9000000000000006E-2</v>
      </c>
      <c r="F37">
        <f t="shared" si="1"/>
        <v>-0.43545369504209541</v>
      </c>
      <c r="G37">
        <f t="shared" si="2"/>
        <v>-0.93100000000000005</v>
      </c>
    </row>
    <row r="38" spans="1:7" x14ac:dyDescent="0.2">
      <c r="D38">
        <v>-0.25700000000000001</v>
      </c>
    </row>
    <row r="39" spans="1:7" x14ac:dyDescent="0.2">
      <c r="A39" t="s">
        <v>60</v>
      </c>
      <c r="D39">
        <v>0.59899999999999998</v>
      </c>
      <c r="E39">
        <v>0.59899999999999998</v>
      </c>
      <c r="F39">
        <f t="shared" si="1"/>
        <v>-0.12539086929330834</v>
      </c>
      <c r="G39">
        <f t="shared" si="2"/>
        <v>-0.40100000000000002</v>
      </c>
    </row>
    <row r="40" spans="1:7" x14ac:dyDescent="0.2">
      <c r="D40">
        <v>-0.40799999999999997</v>
      </c>
    </row>
    <row r="41" spans="1:7" x14ac:dyDescent="0.2">
      <c r="A41" t="s">
        <v>61</v>
      </c>
      <c r="D41">
        <v>2.1999999999999999E-2</v>
      </c>
      <c r="E41">
        <v>1.7999999999999999E-2</v>
      </c>
      <c r="F41">
        <f t="shared" si="1"/>
        <v>-0.48231827111984282</v>
      </c>
      <c r="G41">
        <f t="shared" si="2"/>
        <v>-0.98199999999999998</v>
      </c>
    </row>
    <row r="42" spans="1:7" x14ac:dyDescent="0.2">
      <c r="D42">
        <v>-8.9999999999999993E-3</v>
      </c>
    </row>
    <row r="43" spans="1:7" x14ac:dyDescent="0.2">
      <c r="A43" t="s">
        <v>65</v>
      </c>
      <c r="D43">
        <v>4.4999999999999998E-2</v>
      </c>
      <c r="E43">
        <v>4.4999999999999998E-2</v>
      </c>
      <c r="F43">
        <f t="shared" si="1"/>
        <v>-0.4569377990430622</v>
      </c>
      <c r="G43">
        <f t="shared" si="2"/>
        <v>-0.95499999999999996</v>
      </c>
    </row>
    <row r="44" spans="1:7" x14ac:dyDescent="0.2">
      <c r="D44">
        <v>-7.9000000000000001E-2</v>
      </c>
    </row>
    <row r="45" spans="1:7" x14ac:dyDescent="0.2">
      <c r="A45" t="s">
        <v>66</v>
      </c>
      <c r="D45">
        <v>0.24</v>
      </c>
      <c r="E45">
        <v>0.24</v>
      </c>
      <c r="F45">
        <f t="shared" si="1"/>
        <v>-0.30645161290322581</v>
      </c>
      <c r="G45">
        <f t="shared" si="2"/>
        <v>-0.76</v>
      </c>
    </row>
    <row r="46" spans="1:7" x14ac:dyDescent="0.2">
      <c r="D46">
        <v>-0.122</v>
      </c>
    </row>
    <row r="47" spans="1:7" x14ac:dyDescent="0.2">
      <c r="A47" t="s">
        <v>68</v>
      </c>
      <c r="D47">
        <v>-0.71299999999999997</v>
      </c>
      <c r="E47">
        <v>-0.71299999999999997</v>
      </c>
      <c r="F47">
        <f t="shared" si="1"/>
        <v>-2.984320557491289</v>
      </c>
      <c r="G47">
        <f t="shared" si="2"/>
        <v>-1.7130000000000001</v>
      </c>
    </row>
    <row r="48" spans="1:7" x14ac:dyDescent="0.2">
      <c r="D48">
        <v>-0.24199999999999999</v>
      </c>
    </row>
    <row r="49" spans="1:7" x14ac:dyDescent="0.2">
      <c r="A49" t="s">
        <v>71</v>
      </c>
      <c r="D49">
        <v>1.097</v>
      </c>
      <c r="E49">
        <v>1.097</v>
      </c>
      <c r="F49">
        <f t="shared" si="1"/>
        <v>2.3128278493085408E-2</v>
      </c>
      <c r="G49">
        <f t="shared" si="2"/>
        <v>9.6999999999999975E-2</v>
      </c>
    </row>
    <row r="50" spans="1:7" x14ac:dyDescent="0.2">
      <c r="D50">
        <v>-0.38100000000000001</v>
      </c>
    </row>
    <row r="51" spans="1:7" x14ac:dyDescent="0.2">
      <c r="A51" t="s">
        <v>74</v>
      </c>
      <c r="D51">
        <v>0.192</v>
      </c>
      <c r="E51">
        <f t="shared" si="0"/>
        <v>1.2116705169649005</v>
      </c>
      <c r="F51">
        <f t="shared" si="1"/>
        <v>4.7853085561627484E-2</v>
      </c>
      <c r="G51">
        <f t="shared" si="2"/>
        <v>0.21167051696490047</v>
      </c>
    </row>
    <row r="56" spans="1:7" x14ac:dyDescent="0.2">
      <c r="B56" s="1"/>
    </row>
    <row r="57" spans="1:7" x14ac:dyDescent="0.2">
      <c r="B57" s="2"/>
      <c r="C57" s="2"/>
    </row>
    <row r="58" spans="1:7" x14ac:dyDescent="0.2">
      <c r="B58" s="2"/>
      <c r="C58" s="2"/>
      <c r="D5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selection activeCell="G53" sqref="G5:G53"/>
    </sheetView>
  </sheetViews>
  <sheetFormatPr baseColWidth="10" defaultRowHeight="16" x14ac:dyDescent="0.2"/>
  <sheetData>
    <row r="1" spans="1:7" x14ac:dyDescent="0.2">
      <c r="B1" t="s">
        <v>81</v>
      </c>
      <c r="C1" t="s">
        <v>82</v>
      </c>
    </row>
    <row r="2" spans="1:7" x14ac:dyDescent="0.2">
      <c r="A2" t="s">
        <v>83</v>
      </c>
      <c r="B2" t="s">
        <v>84</v>
      </c>
    </row>
    <row r="3" spans="1:7" x14ac:dyDescent="0.2">
      <c r="B3" t="s">
        <v>85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</row>
    <row r="4" spans="1:7" x14ac:dyDescent="0.2">
      <c r="B4">
        <v>-1</v>
      </c>
      <c r="C4">
        <v>-2</v>
      </c>
      <c r="D4">
        <v>-3</v>
      </c>
      <c r="E4">
        <v>-4</v>
      </c>
      <c r="F4">
        <v>-5</v>
      </c>
      <c r="G4">
        <v>-6</v>
      </c>
    </row>
    <row r="5" spans="1:7" x14ac:dyDescent="0.2">
      <c r="A5" t="s">
        <v>1</v>
      </c>
      <c r="B5" t="s">
        <v>2</v>
      </c>
      <c r="C5" t="s">
        <v>3</v>
      </c>
      <c r="D5" t="s">
        <v>4</v>
      </c>
      <c r="E5" t="s">
        <v>6</v>
      </c>
      <c r="F5" t="s">
        <v>4</v>
      </c>
      <c r="G5" t="s">
        <v>5</v>
      </c>
    </row>
    <row r="6" spans="1:7" x14ac:dyDescent="0.2">
      <c r="B6">
        <v>-1.7999999999999999E-2</v>
      </c>
      <c r="C6">
        <v>-3.1E-2</v>
      </c>
      <c r="D6">
        <v>-7.0000000000000001E-3</v>
      </c>
      <c r="E6">
        <v>-1.9E-2</v>
      </c>
      <c r="F6">
        <v>-7.0000000000000001E-3</v>
      </c>
      <c r="G6">
        <v>-2.5999999999999999E-2</v>
      </c>
    </row>
    <row r="7" spans="1:7" x14ac:dyDescent="0.2">
      <c r="A7" t="s">
        <v>7</v>
      </c>
      <c r="B7" t="s">
        <v>8</v>
      </c>
      <c r="C7" t="s">
        <v>9</v>
      </c>
    </row>
    <row r="8" spans="1:7" x14ac:dyDescent="0.2">
      <c r="B8">
        <v>-2E-3</v>
      </c>
      <c r="C8">
        <v>-3.0000000000000001E-3</v>
      </c>
    </row>
    <row r="9" spans="1:7" x14ac:dyDescent="0.2">
      <c r="A9" t="s">
        <v>10</v>
      </c>
      <c r="C9" t="s">
        <v>11</v>
      </c>
      <c r="E9" t="s">
        <v>13</v>
      </c>
      <c r="G9" t="s">
        <v>12</v>
      </c>
    </row>
    <row r="10" spans="1:7" x14ac:dyDescent="0.2">
      <c r="C10">
        <v>-2.5999999999999999E-2</v>
      </c>
      <c r="E10">
        <v>-2.5999999999999999E-2</v>
      </c>
      <c r="G10">
        <v>-2.9000000000000001E-2</v>
      </c>
    </row>
    <row r="11" spans="1:7" x14ac:dyDescent="0.2">
      <c r="A11" t="s">
        <v>14</v>
      </c>
      <c r="C11" t="s">
        <v>15</v>
      </c>
      <c r="E11" t="s">
        <v>17</v>
      </c>
      <c r="G11" t="s">
        <v>16</v>
      </c>
    </row>
    <row r="12" spans="1:7" x14ac:dyDescent="0.2">
      <c r="C12">
        <v>-6.7000000000000004E-2</v>
      </c>
      <c r="E12">
        <v>-6.8000000000000005E-2</v>
      </c>
      <c r="G12">
        <v>-7.5999999999999998E-2</v>
      </c>
    </row>
    <row r="13" spans="1:7" x14ac:dyDescent="0.2">
      <c r="A13" t="s">
        <v>18</v>
      </c>
      <c r="C13" t="s">
        <v>19</v>
      </c>
      <c r="G13" t="s">
        <v>20</v>
      </c>
    </row>
    <row r="14" spans="1:7" x14ac:dyDescent="0.2">
      <c r="C14">
        <v>-3.5999999999999997E-2</v>
      </c>
      <c r="G14">
        <v>-3.5999999999999997E-2</v>
      </c>
    </row>
    <row r="15" spans="1:7" x14ac:dyDescent="0.2">
      <c r="A15" t="s">
        <v>21</v>
      </c>
      <c r="C15" t="s">
        <v>22</v>
      </c>
      <c r="E15" t="s">
        <v>24</v>
      </c>
      <c r="G15" t="s">
        <v>23</v>
      </c>
    </row>
    <row r="16" spans="1:7" x14ac:dyDescent="0.2">
      <c r="C16">
        <v>-2.8000000000000001E-2</v>
      </c>
      <c r="E16">
        <v>-2.9000000000000001E-2</v>
      </c>
      <c r="G16">
        <v>-3.2000000000000001E-2</v>
      </c>
    </row>
    <row r="17" spans="1:7" x14ac:dyDescent="0.2">
      <c r="A17" t="s">
        <v>25</v>
      </c>
      <c r="C17" t="s">
        <v>26</v>
      </c>
      <c r="E17" t="s">
        <v>28</v>
      </c>
      <c r="G17" t="s">
        <v>27</v>
      </c>
    </row>
    <row r="18" spans="1:7" x14ac:dyDescent="0.2">
      <c r="C18">
        <v>-2.5999999999999999E-2</v>
      </c>
      <c r="E18">
        <v>-2.5000000000000001E-2</v>
      </c>
      <c r="G18">
        <v>-2.9000000000000001E-2</v>
      </c>
    </row>
    <row r="19" spans="1:7" x14ac:dyDescent="0.2">
      <c r="A19" t="s">
        <v>29</v>
      </c>
      <c r="C19" t="s">
        <v>30</v>
      </c>
      <c r="E19" t="s">
        <v>31</v>
      </c>
      <c r="G19" t="s">
        <v>31</v>
      </c>
    </row>
    <row r="20" spans="1:7" x14ac:dyDescent="0.2">
      <c r="C20">
        <v>-1.6E-2</v>
      </c>
      <c r="E20">
        <v>-1.6E-2</v>
      </c>
      <c r="G20">
        <v>-1.6E-2</v>
      </c>
    </row>
    <row r="21" spans="1:7" x14ac:dyDescent="0.2">
      <c r="A21" t="s">
        <v>32</v>
      </c>
      <c r="C21" t="s">
        <v>33</v>
      </c>
      <c r="E21" t="s">
        <v>35</v>
      </c>
      <c r="G21" t="s">
        <v>34</v>
      </c>
    </row>
    <row r="22" spans="1:7" x14ac:dyDescent="0.2">
      <c r="C22">
        <v>-1.6E-2</v>
      </c>
      <c r="E22">
        <v>-1.4999999999999999E-2</v>
      </c>
      <c r="G22">
        <v>-1.6E-2</v>
      </c>
    </row>
    <row r="23" spans="1:7" x14ac:dyDescent="0.2">
      <c r="A23" t="s">
        <v>36</v>
      </c>
      <c r="C23" t="s">
        <v>37</v>
      </c>
      <c r="E23" t="s">
        <v>39</v>
      </c>
      <c r="G23" t="s">
        <v>38</v>
      </c>
    </row>
    <row r="24" spans="1:7" x14ac:dyDescent="0.2">
      <c r="C24">
        <v>-3.2000000000000001E-2</v>
      </c>
      <c r="E24">
        <v>-3.1E-2</v>
      </c>
      <c r="G24">
        <v>-3.2000000000000001E-2</v>
      </c>
    </row>
    <row r="25" spans="1:7" x14ac:dyDescent="0.2">
      <c r="A25" t="s">
        <v>40</v>
      </c>
      <c r="C25" t="s">
        <v>41</v>
      </c>
      <c r="E25" t="s">
        <v>43</v>
      </c>
      <c r="G25" t="s">
        <v>42</v>
      </c>
    </row>
    <row r="26" spans="1:7" x14ac:dyDescent="0.2">
      <c r="C26">
        <v>-8.0000000000000002E-3</v>
      </c>
      <c r="E26">
        <v>-8.0000000000000002E-3</v>
      </c>
      <c r="G26">
        <v>-1.2E-2</v>
      </c>
    </row>
    <row r="27" spans="1:7" x14ac:dyDescent="0.2">
      <c r="A27" t="s">
        <v>44</v>
      </c>
      <c r="G27" t="s">
        <v>45</v>
      </c>
    </row>
    <row r="28" spans="1:7" x14ac:dyDescent="0.2">
      <c r="G28">
        <v>-0.10199999999999999</v>
      </c>
    </row>
    <row r="29" spans="1:7" x14ac:dyDescent="0.2">
      <c r="A29" t="s">
        <v>46</v>
      </c>
      <c r="G29" t="s">
        <v>47</v>
      </c>
    </row>
    <row r="30" spans="1:7" x14ac:dyDescent="0.2">
      <c r="G30">
        <v>-0.11899999999999999</v>
      </c>
    </row>
    <row r="31" spans="1:7" x14ac:dyDescent="0.2">
      <c r="A31" t="s">
        <v>48</v>
      </c>
      <c r="C31" t="s">
        <v>49</v>
      </c>
      <c r="E31" t="s">
        <v>35</v>
      </c>
      <c r="G31" t="s">
        <v>50</v>
      </c>
    </row>
    <row r="32" spans="1:7" x14ac:dyDescent="0.2">
      <c r="C32">
        <v>-7.0000000000000001E-3</v>
      </c>
      <c r="E32">
        <v>-7.0000000000000001E-3</v>
      </c>
      <c r="G32">
        <v>-0.01</v>
      </c>
    </row>
    <row r="33" spans="1:7" x14ac:dyDescent="0.2">
      <c r="A33" t="s">
        <v>51</v>
      </c>
      <c r="G33" t="s">
        <v>52</v>
      </c>
    </row>
    <row r="34" spans="1:7" x14ac:dyDescent="0.2">
      <c r="G34">
        <v>-8.4000000000000005E-2</v>
      </c>
    </row>
    <row r="35" spans="1:7" x14ac:dyDescent="0.2">
      <c r="A35" t="s">
        <v>53</v>
      </c>
      <c r="G35" t="s">
        <v>54</v>
      </c>
    </row>
    <row r="36" spans="1:7" x14ac:dyDescent="0.2">
      <c r="G36">
        <v>-0.127</v>
      </c>
    </row>
    <row r="37" spans="1:7" x14ac:dyDescent="0.2">
      <c r="A37" t="s">
        <v>55</v>
      </c>
      <c r="C37" t="s">
        <v>56</v>
      </c>
      <c r="E37" t="s">
        <v>58</v>
      </c>
      <c r="G37" t="s">
        <v>57</v>
      </c>
    </row>
    <row r="38" spans="1:7" x14ac:dyDescent="0.2">
      <c r="C38">
        <v>-0.02</v>
      </c>
      <c r="E38">
        <v>-2.1000000000000001E-2</v>
      </c>
      <c r="G38">
        <v>-2.8000000000000001E-2</v>
      </c>
    </row>
    <row r="39" spans="1:7" x14ac:dyDescent="0.2">
      <c r="A39" t="s">
        <v>59</v>
      </c>
      <c r="G39">
        <v>6.9000000000000006E-2</v>
      </c>
    </row>
    <row r="40" spans="1:7" x14ac:dyDescent="0.2">
      <c r="G40">
        <v>-0.25700000000000001</v>
      </c>
    </row>
    <row r="41" spans="1:7" x14ac:dyDescent="0.2">
      <c r="A41" t="s">
        <v>60</v>
      </c>
      <c r="G41">
        <v>0.59899999999999998</v>
      </c>
    </row>
    <row r="42" spans="1:7" x14ac:dyDescent="0.2">
      <c r="G42">
        <v>-0.40799999999999997</v>
      </c>
    </row>
    <row r="43" spans="1:7" x14ac:dyDescent="0.2">
      <c r="A43" t="s">
        <v>61</v>
      </c>
      <c r="C43" t="s">
        <v>62</v>
      </c>
      <c r="E43" t="s">
        <v>64</v>
      </c>
      <c r="G43" t="s">
        <v>63</v>
      </c>
    </row>
    <row r="44" spans="1:7" x14ac:dyDescent="0.2">
      <c r="C44">
        <v>-6.0000000000000001E-3</v>
      </c>
      <c r="E44">
        <v>-6.0000000000000001E-3</v>
      </c>
      <c r="G44">
        <v>-8.9999999999999993E-3</v>
      </c>
    </row>
    <row r="45" spans="1:7" x14ac:dyDescent="0.2">
      <c r="A45" t="s">
        <v>65</v>
      </c>
      <c r="G45">
        <v>4.4999999999999998E-2</v>
      </c>
    </row>
    <row r="46" spans="1:7" x14ac:dyDescent="0.2">
      <c r="G46">
        <v>-7.9000000000000001E-2</v>
      </c>
    </row>
    <row r="47" spans="1:7" x14ac:dyDescent="0.2">
      <c r="A47" t="s">
        <v>66</v>
      </c>
      <c r="G47" t="s">
        <v>67</v>
      </c>
    </row>
    <row r="48" spans="1:7" x14ac:dyDescent="0.2">
      <c r="G48">
        <v>-0.122</v>
      </c>
    </row>
    <row r="49" spans="1:9" x14ac:dyDescent="0.2">
      <c r="A49" t="s">
        <v>68</v>
      </c>
      <c r="E49" t="s">
        <v>69</v>
      </c>
      <c r="G49" t="s">
        <v>70</v>
      </c>
    </row>
    <row r="50" spans="1:9" x14ac:dyDescent="0.2">
      <c r="E50">
        <v>-5.8999999999999997E-2</v>
      </c>
      <c r="G50">
        <v>-0.24199999999999999</v>
      </c>
    </row>
    <row r="51" spans="1:9" x14ac:dyDescent="0.2">
      <c r="A51" t="s">
        <v>71</v>
      </c>
      <c r="E51" t="s">
        <v>72</v>
      </c>
      <c r="G51" t="s">
        <v>73</v>
      </c>
    </row>
    <row r="52" spans="1:9" x14ac:dyDescent="0.2">
      <c r="E52">
        <v>-8.4000000000000005E-2</v>
      </c>
      <c r="G52">
        <v>-0.38100000000000001</v>
      </c>
    </row>
    <row r="53" spans="1:9" x14ac:dyDescent="0.2">
      <c r="A53" t="s">
        <v>74</v>
      </c>
      <c r="B53" t="s">
        <v>75</v>
      </c>
      <c r="C53" t="s">
        <v>76</v>
      </c>
      <c r="D53" t="s">
        <v>77</v>
      </c>
      <c r="E53">
        <v>-6.0999999999999999E-2</v>
      </c>
      <c r="F53" t="s">
        <v>77</v>
      </c>
      <c r="G53" t="s">
        <v>78</v>
      </c>
    </row>
    <row r="54" spans="1:9" x14ac:dyDescent="0.2">
      <c r="A54">
        <v>-2.5999999999999999E-2</v>
      </c>
      <c r="B54">
        <v>-7.1999999999999995E-2</v>
      </c>
      <c r="C54">
        <v>-1.7999999999999999E-2</v>
      </c>
      <c r="D54">
        <v>-6.4000000000000001E-2</v>
      </c>
      <c r="E54">
        <v>-1.7999999999999999E-2</v>
      </c>
      <c r="F54">
        <v>-7.2999999999999995E-2</v>
      </c>
    </row>
    <row r="55" spans="1:9" x14ac:dyDescent="0.2">
      <c r="A55" t="s">
        <v>79</v>
      </c>
      <c r="B55" s="1">
        <v>46496</v>
      </c>
      <c r="C55" s="1">
        <v>21356</v>
      </c>
      <c r="D55" s="1">
        <v>44106</v>
      </c>
      <c r="E55" s="1">
        <v>21364</v>
      </c>
      <c r="F55" s="1">
        <v>46496</v>
      </c>
      <c r="G55" s="1">
        <v>21356</v>
      </c>
    </row>
    <row r="56" spans="1:9" x14ac:dyDescent="0.2">
      <c r="A56" t="s">
        <v>91</v>
      </c>
      <c r="B56" t="s">
        <v>92</v>
      </c>
      <c r="C56" s="2">
        <v>-29595.759999999998</v>
      </c>
      <c r="D56" s="2">
        <v>-12969.6</v>
      </c>
      <c r="E56" s="2">
        <v>-28222.25</v>
      </c>
      <c r="F56" s="2">
        <v>-13367.85</v>
      </c>
      <c r="G56" s="2">
        <v>-29588.46</v>
      </c>
      <c r="H56" s="2">
        <v>-12841.86</v>
      </c>
    </row>
    <row r="57" spans="1:9" x14ac:dyDescent="0.2">
      <c r="A57" t="s">
        <v>93</v>
      </c>
      <c r="B57" t="s">
        <v>94</v>
      </c>
      <c r="C57" t="s">
        <v>95</v>
      </c>
      <c r="D57" s="2">
        <v>59197.52</v>
      </c>
      <c r="E57" s="2">
        <v>25969.19</v>
      </c>
      <c r="F57" s="2">
        <v>56448.51</v>
      </c>
      <c r="G57" s="2">
        <v>26761.7</v>
      </c>
      <c r="H57" s="2">
        <v>59184.91</v>
      </c>
      <c r="I57" s="2">
        <v>25731.71</v>
      </c>
    </row>
    <row r="58" spans="1:9" x14ac:dyDescent="0.2">
      <c r="A58" t="s">
        <v>80</v>
      </c>
      <c r="B58" t="s">
        <v>96</v>
      </c>
      <c r="C58" t="s">
        <v>97</v>
      </c>
      <c r="D58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2017-10-18T01:23:17Z</dcterms:created>
  <dcterms:modified xsi:type="dcterms:W3CDTF">2017-10-18T02:11:43Z</dcterms:modified>
</cp:coreProperties>
</file>