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.k.cz2a\Desktop\Aditya\Work\Adhocs\CEO Squad\"/>
    </mc:Choice>
  </mc:AlternateContent>
  <xr:revisionPtr revIDLastSave="0" documentId="8_{51954992-1517-4E9C-9633-E51CCF0FA0E7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ummary" sheetId="5" r:id="rId1"/>
    <sheet name="Raw Data 22nd May" sheetId="4" r:id="rId2"/>
    <sheet name="Country Mapping" sheetId="3" r:id="rId3"/>
  </sheets>
  <definedNames>
    <definedName name="_xlnm._FilterDatabase" localSheetId="1" hidden="1">'Raw Data 22nd May'!$B$4:$BH$186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" i="5" l="1"/>
  <c r="E8" i="5"/>
  <c r="E9" i="5"/>
  <c r="E6" i="5"/>
  <c r="D10" i="5"/>
  <c r="C10" i="5"/>
  <c r="E10" i="5" s="1"/>
</calcChain>
</file>

<file path=xl/sharedStrings.xml><?xml version="1.0" encoding="utf-8"?>
<sst xmlns="http://schemas.openxmlformats.org/spreadsheetml/2006/main" count="1292" uniqueCount="493">
  <si>
    <t>Source : https://ourworldindata.org/covid-vaccinations#</t>
  </si>
  <si>
    <t>* Data as of 22nd May, 2021</t>
  </si>
  <si>
    <t>Region</t>
  </si>
  <si>
    <t>People Vaccinated</t>
  </si>
  <si>
    <t>Population</t>
  </si>
  <si>
    <t>% Vaccination Rate</t>
  </si>
  <si>
    <t>APAC</t>
  </si>
  <si>
    <t>EMEA</t>
  </si>
  <si>
    <t>LATAM</t>
  </si>
  <si>
    <t>NOAM</t>
  </si>
  <si>
    <t xml:space="preserve">Total </t>
  </si>
  <si>
    <t>iso_code</t>
  </si>
  <si>
    <t>continent</t>
  </si>
  <si>
    <t>location</t>
  </si>
  <si>
    <t>Country Mapping</t>
  </si>
  <si>
    <t>people_vaccinated</t>
  </si>
  <si>
    <t>population</t>
  </si>
  <si>
    <t>people_vaccinated_per_hundred</t>
  </si>
  <si>
    <t>total_cases</t>
  </si>
  <si>
    <t>new_cases</t>
  </si>
  <si>
    <t>new_cases_smoothed</t>
  </si>
  <si>
    <t>total_deaths</t>
  </si>
  <si>
    <t>new_deaths</t>
  </si>
  <si>
    <t>new_deaths_smoothed</t>
  </si>
  <si>
    <t>total_cases_per_million</t>
  </si>
  <si>
    <t>new_cases_per_million</t>
  </si>
  <si>
    <t>new_cases_smoothed_per_million</t>
  </si>
  <si>
    <t>total_deaths_per_million</t>
  </si>
  <si>
    <t>new_deaths_per_million</t>
  </si>
  <si>
    <t>new_deaths_smoothed_per_million</t>
  </si>
  <si>
    <t>reproduction_rate</t>
  </si>
  <si>
    <t>icu_patients</t>
  </si>
  <si>
    <t>icu_patients_per_million</t>
  </si>
  <si>
    <t>hosp_patients</t>
  </si>
  <si>
    <t>hosp_patients_per_million</t>
  </si>
  <si>
    <t>weekly_icu_admissions</t>
  </si>
  <si>
    <t>weekly_icu_admissions_per_million</t>
  </si>
  <si>
    <t>weekly_hosp_admissions</t>
  </si>
  <si>
    <t>weekly_hosp_admissions_per_million</t>
  </si>
  <si>
    <t>new_tests</t>
  </si>
  <si>
    <t>total_tests</t>
  </si>
  <si>
    <t>total_tests_per_thousand</t>
  </si>
  <si>
    <t>new_tests_per_thousand</t>
  </si>
  <si>
    <t>new_tests_smoothed</t>
  </si>
  <si>
    <t>new_tests_smoothed_per_thousand</t>
  </si>
  <si>
    <t>positive_rate</t>
  </si>
  <si>
    <t>tests_per_case</t>
  </si>
  <si>
    <t>tests_units</t>
  </si>
  <si>
    <t>total_vaccinations</t>
  </si>
  <si>
    <t>people_fully_vaccinated</t>
  </si>
  <si>
    <t>new_vaccinations</t>
  </si>
  <si>
    <t>new_vaccinations_smoothed</t>
  </si>
  <si>
    <t>total_vaccinations_per_hundred</t>
  </si>
  <si>
    <t>people_fully_vaccinated_per_hundred</t>
  </si>
  <si>
    <t>new_vaccinations_smoothed_per_million</t>
  </si>
  <si>
    <t>stringency_index</t>
  </si>
  <si>
    <t>population_density</t>
  </si>
  <si>
    <t>median_age</t>
  </si>
  <si>
    <t>aged_65_older</t>
  </si>
  <si>
    <t>aged_70_older</t>
  </si>
  <si>
    <t>gdp_per_capita</t>
  </si>
  <si>
    <t>extreme_poverty</t>
  </si>
  <si>
    <t>cardiovasc_death_rate</t>
  </si>
  <si>
    <t>diabetes_prevalence</t>
  </si>
  <si>
    <t>female_smokers</t>
  </si>
  <si>
    <t>male_smokers</t>
  </si>
  <si>
    <t>handwashing_facilities</t>
  </si>
  <si>
    <t>hospital_beds_per_thousand</t>
  </si>
  <si>
    <t>life_expectancy</t>
  </si>
  <si>
    <t>human_development_index</t>
  </si>
  <si>
    <t>AFG</t>
  </si>
  <si>
    <t>Asia</t>
  </si>
  <si>
    <t>Afghanistan</t>
  </si>
  <si>
    <t>ALB</t>
  </si>
  <si>
    <t>Europe</t>
  </si>
  <si>
    <t>Albania</t>
  </si>
  <si>
    <t>DZA</t>
  </si>
  <si>
    <t>Africa</t>
  </si>
  <si>
    <t>Algeria</t>
  </si>
  <si>
    <t>AND</t>
  </si>
  <si>
    <t>Andorra</t>
  </si>
  <si>
    <t>AGO</t>
  </si>
  <si>
    <t>Angola</t>
  </si>
  <si>
    <t>ATG</t>
  </si>
  <si>
    <t>North America</t>
  </si>
  <si>
    <t>Antigua and Barbuda</t>
  </si>
  <si>
    <t>ARG</t>
  </si>
  <si>
    <t>South America</t>
  </si>
  <si>
    <t>Argentina</t>
  </si>
  <si>
    <t>ARM</t>
  </si>
  <si>
    <t>Armenia</t>
  </si>
  <si>
    <t>ABW</t>
  </si>
  <si>
    <t>Aruba</t>
  </si>
  <si>
    <t>AUS</t>
  </si>
  <si>
    <t>Oceania</t>
  </si>
  <si>
    <t>Australia</t>
  </si>
  <si>
    <t>AUT</t>
  </si>
  <si>
    <t>Austria</t>
  </si>
  <si>
    <t>AZE</t>
  </si>
  <si>
    <t>Azerbaijan</t>
  </si>
  <si>
    <t>BHS</t>
  </si>
  <si>
    <t>Bahamas</t>
  </si>
  <si>
    <t>BHR</t>
  </si>
  <si>
    <t>Bahrain</t>
  </si>
  <si>
    <t>BGD</t>
  </si>
  <si>
    <t>Bangladesh</t>
  </si>
  <si>
    <t>BRB</t>
  </si>
  <si>
    <t>Barbados</t>
  </si>
  <si>
    <t>BLR</t>
  </si>
  <si>
    <t>Belarus</t>
  </si>
  <si>
    <t>BEL</t>
  </si>
  <si>
    <t>Belgium</t>
  </si>
  <si>
    <t>BLZ</t>
  </si>
  <si>
    <t>Belize</t>
  </si>
  <si>
    <t>BEN</t>
  </si>
  <si>
    <t>Benin</t>
  </si>
  <si>
    <t>BTN</t>
  </si>
  <si>
    <t>Bhutan</t>
  </si>
  <si>
    <t>BOL</t>
  </si>
  <si>
    <t>Bolivia</t>
  </si>
  <si>
    <t>BIH</t>
  </si>
  <si>
    <t>Bosnia and Herzegovina</t>
  </si>
  <si>
    <t>BWA</t>
  </si>
  <si>
    <t>Botswana</t>
  </si>
  <si>
    <t>BRA</t>
  </si>
  <si>
    <t>Brazil</t>
  </si>
  <si>
    <t>BRN</t>
  </si>
  <si>
    <t>Brunei</t>
  </si>
  <si>
    <t>BGR</t>
  </si>
  <si>
    <t>Bulgaria</t>
  </si>
  <si>
    <t>BFA</t>
  </si>
  <si>
    <t>Burkina Faso</t>
  </si>
  <si>
    <t>BDI</t>
  </si>
  <si>
    <t>Burundi</t>
  </si>
  <si>
    <t>KHM</t>
  </si>
  <si>
    <t>Cambodia</t>
  </si>
  <si>
    <t>CMR</t>
  </si>
  <si>
    <t>Cameroon</t>
  </si>
  <si>
    <t>CAN</t>
  </si>
  <si>
    <t>Canada</t>
  </si>
  <si>
    <t>CPV</t>
  </si>
  <si>
    <t>Cape Verde</t>
  </si>
  <si>
    <t>CAF</t>
  </si>
  <si>
    <t>Central African Republic</t>
  </si>
  <si>
    <t>TCD</t>
  </si>
  <si>
    <t>Chad</t>
  </si>
  <si>
    <t>CHL</t>
  </si>
  <si>
    <t>Chile</t>
  </si>
  <si>
    <t>CHN</t>
  </si>
  <si>
    <t>China</t>
  </si>
  <si>
    <t>COL</t>
  </si>
  <si>
    <t>Colombia</t>
  </si>
  <si>
    <t>COM</t>
  </si>
  <si>
    <t>Comoros</t>
  </si>
  <si>
    <t>COG</t>
  </si>
  <si>
    <t>Congo</t>
  </si>
  <si>
    <t>CRI</t>
  </si>
  <si>
    <t>Costa Rica</t>
  </si>
  <si>
    <t>CIV</t>
  </si>
  <si>
    <t>Cote d'Ivoire</t>
  </si>
  <si>
    <t>HRV</t>
  </si>
  <si>
    <t>Croatia</t>
  </si>
  <si>
    <t>CUB</t>
  </si>
  <si>
    <t>Cuba</t>
  </si>
  <si>
    <t>CUW</t>
  </si>
  <si>
    <t>Curacao</t>
  </si>
  <si>
    <t>CYP</t>
  </si>
  <si>
    <t>Cyprus</t>
  </si>
  <si>
    <t>CZE</t>
  </si>
  <si>
    <t>Czechia</t>
  </si>
  <si>
    <t>COD</t>
  </si>
  <si>
    <t>Democratic Republic of Congo</t>
  </si>
  <si>
    <t>DNK</t>
  </si>
  <si>
    <t>Denmark</t>
  </si>
  <si>
    <t>DJI</t>
  </si>
  <si>
    <t>Djibouti</t>
  </si>
  <si>
    <t>DMA</t>
  </si>
  <si>
    <t>Dominica</t>
  </si>
  <si>
    <t>DOM</t>
  </si>
  <si>
    <t>Dominican Republic</t>
  </si>
  <si>
    <t>ECU</t>
  </si>
  <si>
    <t>Ecuador</t>
  </si>
  <si>
    <t>EGY</t>
  </si>
  <si>
    <t>Egypt</t>
  </si>
  <si>
    <t>SLV</t>
  </si>
  <si>
    <t>El Salvador</t>
  </si>
  <si>
    <t>GNQ</t>
  </si>
  <si>
    <t>Equatorial Guinea</t>
  </si>
  <si>
    <t>ERI</t>
  </si>
  <si>
    <t>Eritrea</t>
  </si>
  <si>
    <t>EST</t>
  </si>
  <si>
    <t>Estonia</t>
  </si>
  <si>
    <t>SWZ</t>
  </si>
  <si>
    <t>Eswatini</t>
  </si>
  <si>
    <t>ETH</t>
  </si>
  <si>
    <t>Ethiopia</t>
  </si>
  <si>
    <t>FRO</t>
  </si>
  <si>
    <t>Faeroe Islands</t>
  </si>
  <si>
    <t>FJI</t>
  </si>
  <si>
    <t>Fiji</t>
  </si>
  <si>
    <t>FIN</t>
  </si>
  <si>
    <t>Finland</t>
  </si>
  <si>
    <t>FRA</t>
  </si>
  <si>
    <t>France</t>
  </si>
  <si>
    <t>GAB</t>
  </si>
  <si>
    <t>Gabon</t>
  </si>
  <si>
    <t>GMB</t>
  </si>
  <si>
    <t>Gambia</t>
  </si>
  <si>
    <t>GEO</t>
  </si>
  <si>
    <t>Georgia</t>
  </si>
  <si>
    <t>DEU</t>
  </si>
  <si>
    <t>Germany</t>
  </si>
  <si>
    <t>GHA</t>
  </si>
  <si>
    <t>Ghana</t>
  </si>
  <si>
    <t>GRC</t>
  </si>
  <si>
    <t>Greece</t>
  </si>
  <si>
    <t>GRD</t>
  </si>
  <si>
    <t>Grenada</t>
  </si>
  <si>
    <t>GTM</t>
  </si>
  <si>
    <t>Guatemala</t>
  </si>
  <si>
    <t>GIN</t>
  </si>
  <si>
    <t>Guinea</t>
  </si>
  <si>
    <t>GNB</t>
  </si>
  <si>
    <t>Guinea-Bissau</t>
  </si>
  <si>
    <t>GUY</t>
  </si>
  <si>
    <t>Guyana</t>
  </si>
  <si>
    <t>HTI</t>
  </si>
  <si>
    <t>Haiti</t>
  </si>
  <si>
    <t>HND</t>
  </si>
  <si>
    <t>Honduras</t>
  </si>
  <si>
    <t>HKG</t>
  </si>
  <si>
    <t>Hong Kong</t>
  </si>
  <si>
    <t>HUN</t>
  </si>
  <si>
    <t>Hungary</t>
  </si>
  <si>
    <t>ISL</t>
  </si>
  <si>
    <t>Iceland</t>
  </si>
  <si>
    <t>IND</t>
  </si>
  <si>
    <t>India</t>
  </si>
  <si>
    <t>IDN</t>
  </si>
  <si>
    <t>Indonesia</t>
  </si>
  <si>
    <t>IRN</t>
  </si>
  <si>
    <t>Iran</t>
  </si>
  <si>
    <t>IRQ</t>
  </si>
  <si>
    <t>Iraq</t>
  </si>
  <si>
    <t>IRL</t>
  </si>
  <si>
    <t>Ireland</t>
  </si>
  <si>
    <t>IMN</t>
  </si>
  <si>
    <t>Isle of Man</t>
  </si>
  <si>
    <t>ISR</t>
  </si>
  <si>
    <t>Israel</t>
  </si>
  <si>
    <t>ITA</t>
  </si>
  <si>
    <t>Italy</t>
  </si>
  <si>
    <t>JAM</t>
  </si>
  <si>
    <t>Jamaica</t>
  </si>
  <si>
    <t>JPN</t>
  </si>
  <si>
    <t>Japan</t>
  </si>
  <si>
    <t>JOR</t>
  </si>
  <si>
    <t>Jordan</t>
  </si>
  <si>
    <t>KAZ</t>
  </si>
  <si>
    <t>Kazakhstan</t>
  </si>
  <si>
    <t>KEN</t>
  </si>
  <si>
    <t>Kenya</t>
  </si>
  <si>
    <t>OWID_KOS</t>
  </si>
  <si>
    <t>Kosovo</t>
  </si>
  <si>
    <t>KWT</t>
  </si>
  <si>
    <t>Kuwait</t>
  </si>
  <si>
    <t>KGZ</t>
  </si>
  <si>
    <t>Kyrgyzstan</t>
  </si>
  <si>
    <t>LAO</t>
  </si>
  <si>
    <t>Laos</t>
  </si>
  <si>
    <t>LVA</t>
  </si>
  <si>
    <t>Latvia</t>
  </si>
  <si>
    <t>LBN</t>
  </si>
  <si>
    <t>Lebanon</t>
  </si>
  <si>
    <t>LSO</t>
  </si>
  <si>
    <t>Lesotho</t>
  </si>
  <si>
    <t>LBR</t>
  </si>
  <si>
    <t>Liberia</t>
  </si>
  <si>
    <t>LBY</t>
  </si>
  <si>
    <t>Libya</t>
  </si>
  <si>
    <t>LIE</t>
  </si>
  <si>
    <t>Liechtenstein</t>
  </si>
  <si>
    <t>LTU</t>
  </si>
  <si>
    <t>Lithuania</t>
  </si>
  <si>
    <t>LUX</t>
  </si>
  <si>
    <t>Luxembourg</t>
  </si>
  <si>
    <t>MAC</t>
  </si>
  <si>
    <t>Macao</t>
  </si>
  <si>
    <t>MDG</t>
  </si>
  <si>
    <t>Madagascar</t>
  </si>
  <si>
    <t>MWI</t>
  </si>
  <si>
    <t>Malawi</t>
  </si>
  <si>
    <t>MYS</t>
  </si>
  <si>
    <t>Malaysia</t>
  </si>
  <si>
    <t>MDV</t>
  </si>
  <si>
    <t>Maldives</t>
  </si>
  <si>
    <t>MLI</t>
  </si>
  <si>
    <t>Mali</t>
  </si>
  <si>
    <t>MLT</t>
  </si>
  <si>
    <t>Malta</t>
  </si>
  <si>
    <t>MHL</t>
  </si>
  <si>
    <t>Marshall Islands</t>
  </si>
  <si>
    <t>MRT</t>
  </si>
  <si>
    <t>Mauritania</t>
  </si>
  <si>
    <t>MUS</t>
  </si>
  <si>
    <t>Mauritius</t>
  </si>
  <si>
    <t>MEX</t>
  </si>
  <si>
    <t>Mexico</t>
  </si>
  <si>
    <t>MDA</t>
  </si>
  <si>
    <t>Moldova</t>
  </si>
  <si>
    <t>MCO</t>
  </si>
  <si>
    <t>Monaco</t>
  </si>
  <si>
    <t>MNG</t>
  </si>
  <si>
    <t>Mongolia</t>
  </si>
  <si>
    <t>MNE</t>
  </si>
  <si>
    <t>Montenegro</t>
  </si>
  <si>
    <t>MAR</t>
  </si>
  <si>
    <t>Morocco</t>
  </si>
  <si>
    <t>MOZ</t>
  </si>
  <si>
    <t>Mozambique</t>
  </si>
  <si>
    <t>MMR</t>
  </si>
  <si>
    <t>Myanmar</t>
  </si>
  <si>
    <t>NAM</t>
  </si>
  <si>
    <t>Namibia</t>
  </si>
  <si>
    <t>NPL</t>
  </si>
  <si>
    <t>Nepal</t>
  </si>
  <si>
    <t>NLD</t>
  </si>
  <si>
    <t>Netherlands</t>
  </si>
  <si>
    <t>NZL</t>
  </si>
  <si>
    <t>New Zealand</t>
  </si>
  <si>
    <t>NIC</t>
  </si>
  <si>
    <t>Nicaragua</t>
  </si>
  <si>
    <t>NER</t>
  </si>
  <si>
    <t>Niger</t>
  </si>
  <si>
    <t>NGA</t>
  </si>
  <si>
    <t>Nigeria</t>
  </si>
  <si>
    <t>MKD</t>
  </si>
  <si>
    <t>North Macedonia</t>
  </si>
  <si>
    <t>OWID_CYN</t>
  </si>
  <si>
    <t>Northern Cyprus</t>
  </si>
  <si>
    <t>NOR</t>
  </si>
  <si>
    <t>Norway</t>
  </si>
  <si>
    <t>OMN</t>
  </si>
  <si>
    <t>Oman</t>
  </si>
  <si>
    <t>PAK</t>
  </si>
  <si>
    <t>Pakistan</t>
  </si>
  <si>
    <t>PSE</t>
  </si>
  <si>
    <t>Palestine</t>
  </si>
  <si>
    <t>PAN</t>
  </si>
  <si>
    <t>Panama</t>
  </si>
  <si>
    <t>PNG</t>
  </si>
  <si>
    <t>Papua New Guinea</t>
  </si>
  <si>
    <t>PRY</t>
  </si>
  <si>
    <t>Paraguay</t>
  </si>
  <si>
    <t>PER</t>
  </si>
  <si>
    <t>Peru</t>
  </si>
  <si>
    <t>PHL</t>
  </si>
  <si>
    <t>Philippines</t>
  </si>
  <si>
    <t>POL</t>
  </si>
  <si>
    <t>Poland</t>
  </si>
  <si>
    <t>PRT</t>
  </si>
  <si>
    <t>Portugal</t>
  </si>
  <si>
    <t>QAT</t>
  </si>
  <si>
    <t>Qatar</t>
  </si>
  <si>
    <t>ROU</t>
  </si>
  <si>
    <t>Romania</t>
  </si>
  <si>
    <t>RUS</t>
  </si>
  <si>
    <t>Russia</t>
  </si>
  <si>
    <t>RWA</t>
  </si>
  <si>
    <t>Rwanda</t>
  </si>
  <si>
    <t>KNA</t>
  </si>
  <si>
    <t>Saint Kitts and Nevis</t>
  </si>
  <si>
    <t>LCA</t>
  </si>
  <si>
    <t>Saint Lucia</t>
  </si>
  <si>
    <t>VCT</t>
  </si>
  <si>
    <t>Saint Vincent and the Grenadines</t>
  </si>
  <si>
    <t>WSM</t>
  </si>
  <si>
    <t>Samoa</t>
  </si>
  <si>
    <t>SMR</t>
  </si>
  <si>
    <t>San Marino</t>
  </si>
  <si>
    <t>STP</t>
  </si>
  <si>
    <t>Sao Tome and Principe</t>
  </si>
  <si>
    <t>SAU</t>
  </si>
  <si>
    <t>Saudi Arabia</t>
  </si>
  <si>
    <t>SEN</t>
  </si>
  <si>
    <t>Senegal</t>
  </si>
  <si>
    <t>SRB</t>
  </si>
  <si>
    <t>Serbia</t>
  </si>
  <si>
    <t>SYC</t>
  </si>
  <si>
    <t>Seychelles</t>
  </si>
  <si>
    <t>SLE</t>
  </si>
  <si>
    <t>Sierra Leone</t>
  </si>
  <si>
    <t>SGP</t>
  </si>
  <si>
    <t>Singapore</t>
  </si>
  <si>
    <t>SVK</t>
  </si>
  <si>
    <t>Slovakia</t>
  </si>
  <si>
    <t>SVN</t>
  </si>
  <si>
    <t>Slovenia</t>
  </si>
  <si>
    <t>SLB</t>
  </si>
  <si>
    <t>Solomon Islands</t>
  </si>
  <si>
    <t>SOM</t>
  </si>
  <si>
    <t>Somalia</t>
  </si>
  <si>
    <t>ZAF</t>
  </si>
  <si>
    <t>South Africa</t>
  </si>
  <si>
    <t>KOR</t>
  </si>
  <si>
    <t>South Korea</t>
  </si>
  <si>
    <t>SSD</t>
  </si>
  <si>
    <t>South Sudan</t>
  </si>
  <si>
    <t>ESP</t>
  </si>
  <si>
    <t>Spain</t>
  </si>
  <si>
    <t>LKA</t>
  </si>
  <si>
    <t>Sri Lanka</t>
  </si>
  <si>
    <t>SDN</t>
  </si>
  <si>
    <t>Sudan</t>
  </si>
  <si>
    <t>SUR</t>
  </si>
  <si>
    <t>Suriname</t>
  </si>
  <si>
    <t>SWE</t>
  </si>
  <si>
    <t>Sweden</t>
  </si>
  <si>
    <t>CHE</t>
  </si>
  <si>
    <t>Switzerland</t>
  </si>
  <si>
    <t>SYR</t>
  </si>
  <si>
    <t>Syria</t>
  </si>
  <si>
    <t>TWN</t>
  </si>
  <si>
    <t>Taiwan</t>
  </si>
  <si>
    <t>TJK</t>
  </si>
  <si>
    <t>Tajikistan</t>
  </si>
  <si>
    <t>TZA</t>
  </si>
  <si>
    <t>Tanzania</t>
  </si>
  <si>
    <t>THA</t>
  </si>
  <si>
    <t>Thailand</t>
  </si>
  <si>
    <t>TLS</t>
  </si>
  <si>
    <t>Timor</t>
  </si>
  <si>
    <t>TGO</t>
  </si>
  <si>
    <t>Togo</t>
  </si>
  <si>
    <t>TTO</t>
  </si>
  <si>
    <t>Trinidad and Tobago</t>
  </si>
  <si>
    <t>TUN</t>
  </si>
  <si>
    <t>Tunisia</t>
  </si>
  <si>
    <t>TUR</t>
  </si>
  <si>
    <t>Turkey</t>
  </si>
  <si>
    <t>UGA</t>
  </si>
  <si>
    <t>Uganda</t>
  </si>
  <si>
    <t>UKR</t>
  </si>
  <si>
    <t>Ukraine</t>
  </si>
  <si>
    <t>ARE</t>
  </si>
  <si>
    <t>United Arab Emirates</t>
  </si>
  <si>
    <t>GBR</t>
  </si>
  <si>
    <t>United Kingdom</t>
  </si>
  <si>
    <t>USA</t>
  </si>
  <si>
    <t>United States</t>
  </si>
  <si>
    <t>URY</t>
  </si>
  <si>
    <t>Uruguay</t>
  </si>
  <si>
    <t>UZB</t>
  </si>
  <si>
    <t>Uzbekistan</t>
  </si>
  <si>
    <t>VUT</t>
  </si>
  <si>
    <t>Vanuatu</t>
  </si>
  <si>
    <t>VAT</t>
  </si>
  <si>
    <t>Vatican</t>
  </si>
  <si>
    <t>VEN</t>
  </si>
  <si>
    <t>Venezuela</t>
  </si>
  <si>
    <t>VNM</t>
  </si>
  <si>
    <t>Vietnam</t>
  </si>
  <si>
    <t>YEM</t>
  </si>
  <si>
    <t>Yemen</t>
  </si>
  <si>
    <t>ZMB</t>
  </si>
  <si>
    <t>Zambia</t>
  </si>
  <si>
    <t>ZWE</t>
  </si>
  <si>
    <t>Zimbabwe</t>
  </si>
  <si>
    <t>Find out what the inoculation rate is for the following four regions: NOAM [all countries north of the Panama Canal], LATAM [all countries south of the Panama Canal], EMEA [Europe, Middle East], APAC.</t>
  </si>
  <si>
    <t>Display in pie chart. This has been requested by the CEO Werner Kunz-Cho on May 20.</t>
  </si>
  <si>
    <t>Country</t>
  </si>
  <si>
    <t>Group</t>
  </si>
  <si>
    <t>Gibraltar</t>
  </si>
  <si>
    <t>Guernsey</t>
  </si>
  <si>
    <t>Isle Of Man</t>
  </si>
  <si>
    <t>Jersey</t>
  </si>
  <si>
    <t>Anguilla</t>
  </si>
  <si>
    <t>Bermuda</t>
  </si>
  <si>
    <t>Bonaire Sint Eustatius and Saba</t>
  </si>
  <si>
    <t>Cayman Islands</t>
  </si>
  <si>
    <t>Greenland</t>
  </si>
  <si>
    <t>Montserrat</t>
  </si>
  <si>
    <t>Sint Maarten (Dutch part)</t>
  </si>
  <si>
    <t>Turks and Caicos Islands</t>
  </si>
  <si>
    <t>Falkland Islands</t>
  </si>
  <si>
    <t>New Caledonia</t>
  </si>
  <si>
    <t>French Polynesia</t>
  </si>
  <si>
    <t>Tonga</t>
  </si>
  <si>
    <t>Tuvalu</t>
  </si>
  <si>
    <t>Wallis And Futuna</t>
  </si>
  <si>
    <t>Nauru</t>
  </si>
  <si>
    <t>Turkmenistan</t>
  </si>
  <si>
    <t>Saint Helena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</si>
</sst>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5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 vertical="top"/>
    </xf>
    <xf numFmtId="0" fontId="1" fillId="2" borderId="1" xfId="0" applyFont="1" applyFill="1" applyBorder="1"/>
    <xf numFmtId="0" fontId="3" fillId="0" borderId="0" xfId="0" applyFont="1"/>
    <xf numFmtId="3" fontId="0" fillId="3" borderId="1" xfId="0" applyNumberFormat="1" applyFill="1" applyBorder="1"/>
    <xf numFmtId="3" fontId="0" fillId="0" borderId="1" xfId="0" applyNumberFormat="1" applyBorder="1"/>
    <xf numFmtId="0" fontId="1" fillId="2" borderId="0" xfId="0" applyFont="1" applyFill="1" applyAlignment="1">
      <alignment horizontal="center"/>
    </xf>
    <xf numFmtId="0" fontId="0" fillId="0" borderId="1" xfId="0" applyBorder="1" applyAlignment="1">
      <alignment horizontal="center"/>
    </xf>
    <xf numFmtId="10" fontId="0" fillId="0" borderId="1" xfId="1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0" fontId="1" fillId="0" borderId="1" xfId="1" applyNumberFormat="1" applyFont="1" applyBorder="1" applyAlignment="1">
      <alignment horizontal="center"/>
    </xf>
    <xf numFmtId="37" fontId="0" fillId="0" borderId="1" xfId="0" applyNumberFormat="1" applyBorder="1" applyAlignment="1">
      <alignment horizontal="center"/>
    </xf>
    <xf numFmtId="37" fontId="1" fillId="0" borderId="1" xfId="0" applyNumberFormat="1" applyFont="1" applyBorder="1" applyAlignment="1">
      <alignment horizontal="center"/>
    </xf>
    <xf numFmtId="0" fontId="4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Vaccination Rate by Region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8AD-4183-8BED-3887D6681AD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8AD-4183-8BED-3887D6681ADD}"/>
              </c:ext>
            </c:extLst>
          </c:dPt>
          <c:dPt>
            <c:idx val="2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7FF6-4B4F-9C21-220AEAE9479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8AD-4183-8BED-3887D6681AD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Summary!$B$6:$B$9</c:f>
              <c:strCache>
                <c:ptCount val="4"/>
                <c:pt idx="0">
                  <c:v>APAC</c:v>
                </c:pt>
                <c:pt idx="1">
                  <c:v>EMEA</c:v>
                </c:pt>
                <c:pt idx="2">
                  <c:v>LATAM</c:v>
                </c:pt>
                <c:pt idx="3">
                  <c:v>NOAM</c:v>
                </c:pt>
              </c:strCache>
            </c:strRef>
          </c:cat>
          <c:val>
            <c:numRef>
              <c:f>Summary!$E$6:$E$9</c:f>
              <c:numCache>
                <c:formatCode>0.00%</c:formatCode>
                <c:ptCount val="4"/>
                <c:pt idx="0">
                  <c:v>4.159647928354316E-2</c:v>
                </c:pt>
                <c:pt idx="1">
                  <c:v>4.4747449790066757E-2</c:v>
                </c:pt>
                <c:pt idx="2">
                  <c:v>0.11705392861137194</c:v>
                </c:pt>
                <c:pt idx="3">
                  <c:v>0.31107440788469209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F6-4B4F-9C21-220AEAE947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1</xdr:row>
      <xdr:rowOff>149224</xdr:rowOff>
    </xdr:from>
    <xdr:to>
      <xdr:col>13</xdr:col>
      <xdr:colOff>95250</xdr:colOff>
      <xdr:row>18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B044B8-3D37-4A52-921F-74913C91D1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5580B-0890-4974-A1F0-275500D4D167}">
  <dimension ref="B2:E10"/>
  <sheetViews>
    <sheetView showGridLines="0" tabSelected="1" workbookViewId="0">
      <selection activeCell="B2" sqref="B2"/>
    </sheetView>
  </sheetViews>
  <sheetFormatPr defaultRowHeight="14.45"/>
  <cols>
    <col min="1" max="1" width="2.5703125" customWidth="1"/>
    <col min="2" max="2" width="12.42578125" bestFit="1" customWidth="1"/>
    <col min="3" max="3" width="23" bestFit="1" customWidth="1"/>
    <col min="4" max="4" width="16.42578125" bestFit="1" customWidth="1"/>
    <col min="5" max="5" width="16.5703125" bestFit="1" customWidth="1"/>
  </cols>
  <sheetData>
    <row r="2" spans="2:5">
      <c r="B2" s="14" t="s">
        <v>0</v>
      </c>
    </row>
    <row r="3" spans="2:5">
      <c r="B3" s="4" t="s">
        <v>1</v>
      </c>
    </row>
    <row r="5" spans="2:5">
      <c r="B5" s="7" t="s">
        <v>2</v>
      </c>
      <c r="C5" s="7" t="s">
        <v>3</v>
      </c>
      <c r="D5" s="7" t="s">
        <v>4</v>
      </c>
      <c r="E5" s="7" t="s">
        <v>5</v>
      </c>
    </row>
    <row r="6" spans="2:5">
      <c r="B6" s="8" t="s">
        <v>6</v>
      </c>
      <c r="C6" s="12">
        <v>184940823</v>
      </c>
      <c r="D6" s="12">
        <v>4446069143</v>
      </c>
      <c r="E6" s="9">
        <f>C6/D6</f>
        <v>4.159647928354316E-2</v>
      </c>
    </row>
    <row r="7" spans="2:5">
      <c r="B7" s="8" t="s">
        <v>7</v>
      </c>
      <c r="C7" s="12">
        <v>102597276</v>
      </c>
      <c r="D7" s="12">
        <v>2292807221</v>
      </c>
      <c r="E7" s="9">
        <f t="shared" ref="E7:E10" si="0">C7/D7</f>
        <v>4.4747449790066757E-2</v>
      </c>
    </row>
    <row r="8" spans="2:5">
      <c r="B8" s="8" t="s">
        <v>8</v>
      </c>
      <c r="C8" s="12">
        <v>50386754</v>
      </c>
      <c r="D8" s="12">
        <v>430457607</v>
      </c>
      <c r="E8" s="9">
        <f t="shared" si="0"/>
        <v>0.11705392861137194</v>
      </c>
    </row>
    <row r="9" spans="2:5">
      <c r="B9" s="8" t="s">
        <v>9</v>
      </c>
      <c r="C9" s="12">
        <v>182891341</v>
      </c>
      <c r="D9" s="12">
        <v>587934386</v>
      </c>
      <c r="E9" s="9">
        <f t="shared" si="0"/>
        <v>0.31107440788469209</v>
      </c>
    </row>
    <row r="10" spans="2:5">
      <c r="B10" s="10" t="s">
        <v>10</v>
      </c>
      <c r="C10" s="13">
        <f>SUM(C6:C9)</f>
        <v>520816194</v>
      </c>
      <c r="D10" s="13">
        <f>SUM(D6:D9)</f>
        <v>7757268357</v>
      </c>
      <c r="E10" s="11">
        <f t="shared" si="0"/>
        <v>6.7139122952994928E-2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9104EF-784E-40AE-A15F-DB73A84BF4DF}">
  <dimension ref="B2:BH200"/>
  <sheetViews>
    <sheetView showGridLines="0" workbookViewId="0"/>
  </sheetViews>
  <sheetFormatPr defaultRowHeight="14.45"/>
  <cols>
    <col min="1" max="1" width="2.5703125" customWidth="1"/>
    <col min="2" max="2" width="13.5703125" customWidth="1"/>
    <col min="4" max="4" width="28.7109375" bestFit="1" customWidth="1"/>
    <col min="5" max="5" width="28.7109375" customWidth="1"/>
    <col min="6" max="6" width="16.5703125" bestFit="1" customWidth="1"/>
    <col min="7" max="7" width="12.140625" bestFit="1" customWidth="1"/>
    <col min="8" max="8" width="28.85546875" bestFit="1" customWidth="1"/>
    <col min="9" max="9" width="10.42578125" bestFit="1" customWidth="1"/>
    <col min="10" max="10" width="9.85546875" bestFit="1" customWidth="1"/>
    <col min="11" max="11" width="19.5703125" bestFit="1" customWidth="1"/>
    <col min="12" max="12" width="11.5703125" bestFit="1" customWidth="1"/>
    <col min="13" max="13" width="11.140625" bestFit="1" customWidth="1"/>
    <col min="14" max="14" width="20.85546875" bestFit="1" customWidth="1"/>
    <col min="15" max="15" width="21" bestFit="1" customWidth="1"/>
    <col min="16" max="16" width="20.5703125" bestFit="1" customWidth="1"/>
    <col min="17" max="17" width="30.42578125" bestFit="1" customWidth="1"/>
    <col min="18" max="18" width="22.42578125" bestFit="1" customWidth="1"/>
    <col min="19" max="19" width="21.85546875" bestFit="1" customWidth="1"/>
    <col min="20" max="20" width="31.5703125" bestFit="1" customWidth="1"/>
    <col min="21" max="21" width="16.42578125" bestFit="1" customWidth="1"/>
    <col min="22" max="22" width="11.140625" bestFit="1" customWidth="1"/>
    <col min="23" max="23" width="21.85546875" bestFit="1" customWidth="1"/>
    <col min="24" max="24" width="13" bestFit="1" customWidth="1"/>
    <col min="25" max="25" width="23.5703125" bestFit="1" customWidth="1"/>
    <col min="26" max="26" width="20.42578125" bestFit="1" customWidth="1"/>
    <col min="27" max="27" width="31.140625" bestFit="1" customWidth="1"/>
    <col min="28" max="28" width="22.28515625" bestFit="1" customWidth="1"/>
    <col min="29" max="29" width="32.85546875" bestFit="1" customWidth="1"/>
    <col min="30" max="30" width="9.42578125" bestFit="1" customWidth="1"/>
    <col min="31" max="31" width="9.85546875" bestFit="1" customWidth="1"/>
    <col min="32" max="32" width="23" bestFit="1" customWidth="1"/>
    <col min="33" max="33" width="22.5703125" bestFit="1" customWidth="1"/>
    <col min="34" max="34" width="19.140625" bestFit="1" customWidth="1"/>
    <col min="35" max="35" width="32.28515625" bestFit="1" customWidth="1"/>
    <col min="36" max="36" width="11.85546875" bestFit="1" customWidth="1"/>
    <col min="37" max="37" width="13.42578125" bestFit="1" customWidth="1"/>
    <col min="38" max="38" width="10.140625" bestFit="1" customWidth="1"/>
    <col min="39" max="39" width="16.28515625" bestFit="1" customWidth="1"/>
    <col min="40" max="40" width="21.42578125" bestFit="1" customWidth="1"/>
    <col min="41" max="41" width="15.85546875" bestFit="1" customWidth="1"/>
    <col min="42" max="42" width="25.5703125" bestFit="1" customWidth="1"/>
    <col min="43" max="43" width="28.5703125" bestFit="1" customWidth="1"/>
    <col min="44" max="44" width="33.5703125" bestFit="1" customWidth="1"/>
    <col min="45" max="45" width="36.28515625" bestFit="1" customWidth="1"/>
    <col min="46" max="46" width="15.140625" bestFit="1" customWidth="1"/>
    <col min="47" max="47" width="17.42578125" bestFit="1" customWidth="1"/>
    <col min="48" max="48" width="11.140625" bestFit="1" customWidth="1"/>
    <col min="49" max="50" width="13.42578125" bestFit="1" customWidth="1"/>
    <col min="51" max="51" width="14" bestFit="1" customWidth="1"/>
    <col min="52" max="52" width="15.42578125" bestFit="1" customWidth="1"/>
    <col min="53" max="53" width="20.140625" bestFit="1" customWidth="1"/>
    <col min="54" max="54" width="18.42578125" bestFit="1" customWidth="1"/>
    <col min="55" max="55" width="14.85546875" bestFit="1" customWidth="1"/>
    <col min="56" max="56" width="13.140625" bestFit="1" customWidth="1"/>
    <col min="57" max="57" width="20" bestFit="1" customWidth="1"/>
    <col min="58" max="58" width="25.85546875" bestFit="1" customWidth="1"/>
    <col min="59" max="59" width="13.85546875" bestFit="1" customWidth="1"/>
    <col min="60" max="60" width="24.7109375" bestFit="1" customWidth="1"/>
  </cols>
  <sheetData>
    <row r="2" spans="2:60">
      <c r="B2" s="14" t="s">
        <v>0</v>
      </c>
    </row>
    <row r="3" spans="2:60">
      <c r="B3" s="4" t="s">
        <v>1</v>
      </c>
    </row>
    <row r="4" spans="2:60">
      <c r="B4" s="2" t="s">
        <v>11</v>
      </c>
      <c r="C4" s="2" t="s">
        <v>12</v>
      </c>
      <c r="D4" s="2" t="s">
        <v>13</v>
      </c>
      <c r="E4" s="2" t="s">
        <v>14</v>
      </c>
      <c r="F4" s="2" t="s">
        <v>15</v>
      </c>
      <c r="G4" s="2" t="s">
        <v>16</v>
      </c>
      <c r="H4" s="2" t="s">
        <v>17</v>
      </c>
      <c r="I4" s="2" t="s">
        <v>18</v>
      </c>
      <c r="J4" s="2" t="s">
        <v>19</v>
      </c>
      <c r="K4" s="2" t="s">
        <v>20</v>
      </c>
      <c r="L4" s="2" t="s">
        <v>21</v>
      </c>
      <c r="M4" s="2" t="s">
        <v>22</v>
      </c>
      <c r="N4" s="2" t="s">
        <v>23</v>
      </c>
      <c r="O4" s="2" t="s">
        <v>24</v>
      </c>
      <c r="P4" s="2" t="s">
        <v>25</v>
      </c>
      <c r="Q4" s="2" t="s">
        <v>26</v>
      </c>
      <c r="R4" s="2" t="s">
        <v>27</v>
      </c>
      <c r="S4" s="2" t="s">
        <v>28</v>
      </c>
      <c r="T4" s="2" t="s">
        <v>29</v>
      </c>
      <c r="U4" s="2" t="s">
        <v>30</v>
      </c>
      <c r="V4" s="2" t="s">
        <v>31</v>
      </c>
      <c r="W4" s="2" t="s">
        <v>32</v>
      </c>
      <c r="X4" s="2" t="s">
        <v>33</v>
      </c>
      <c r="Y4" s="2" t="s">
        <v>34</v>
      </c>
      <c r="Z4" s="2" t="s">
        <v>35</v>
      </c>
      <c r="AA4" s="2" t="s">
        <v>36</v>
      </c>
      <c r="AB4" s="2" t="s">
        <v>37</v>
      </c>
      <c r="AC4" s="2" t="s">
        <v>38</v>
      </c>
      <c r="AD4" s="2" t="s">
        <v>39</v>
      </c>
      <c r="AE4" s="2" t="s">
        <v>40</v>
      </c>
      <c r="AF4" s="2" t="s">
        <v>41</v>
      </c>
      <c r="AG4" s="2" t="s">
        <v>42</v>
      </c>
      <c r="AH4" s="2" t="s">
        <v>43</v>
      </c>
      <c r="AI4" s="2" t="s">
        <v>44</v>
      </c>
      <c r="AJ4" s="2" t="s">
        <v>45</v>
      </c>
      <c r="AK4" s="2" t="s">
        <v>46</v>
      </c>
      <c r="AL4" s="2" t="s">
        <v>47</v>
      </c>
      <c r="AM4" s="2" t="s">
        <v>48</v>
      </c>
      <c r="AN4" s="2" t="s">
        <v>49</v>
      </c>
      <c r="AO4" s="2" t="s">
        <v>50</v>
      </c>
      <c r="AP4" s="2" t="s">
        <v>51</v>
      </c>
      <c r="AQ4" s="2" t="s">
        <v>52</v>
      </c>
      <c r="AR4" s="2" t="s">
        <v>53</v>
      </c>
      <c r="AS4" s="2" t="s">
        <v>54</v>
      </c>
      <c r="AT4" s="2" t="s">
        <v>55</v>
      </c>
      <c r="AU4" s="2" t="s">
        <v>56</v>
      </c>
      <c r="AV4" s="2" t="s">
        <v>57</v>
      </c>
      <c r="AW4" s="2" t="s">
        <v>58</v>
      </c>
      <c r="AX4" s="2" t="s">
        <v>59</v>
      </c>
      <c r="AY4" s="2" t="s">
        <v>60</v>
      </c>
      <c r="AZ4" s="2" t="s">
        <v>61</v>
      </c>
      <c r="BA4" s="2" t="s">
        <v>62</v>
      </c>
      <c r="BB4" s="2" t="s">
        <v>63</v>
      </c>
      <c r="BC4" s="2" t="s">
        <v>64</v>
      </c>
      <c r="BD4" s="2" t="s">
        <v>65</v>
      </c>
      <c r="BE4" s="2" t="s">
        <v>66</v>
      </c>
      <c r="BF4" s="2" t="s">
        <v>67</v>
      </c>
      <c r="BG4" s="2" t="s">
        <v>68</v>
      </c>
      <c r="BH4" s="2" t="s">
        <v>69</v>
      </c>
    </row>
    <row r="5" spans="2:60">
      <c r="B5" s="1" t="s">
        <v>70</v>
      </c>
      <c r="C5" s="1" t="s">
        <v>71</v>
      </c>
      <c r="D5" s="1" t="s">
        <v>72</v>
      </c>
      <c r="E5" s="1" t="s">
        <v>6</v>
      </c>
      <c r="F5" s="5"/>
      <c r="G5" s="5">
        <v>38928341</v>
      </c>
      <c r="H5" s="6"/>
      <c r="I5" s="6">
        <v>65486</v>
      </c>
      <c r="J5" s="6">
        <v>406</v>
      </c>
      <c r="K5" s="6">
        <v>296.286</v>
      </c>
      <c r="L5" s="6">
        <v>2792</v>
      </c>
      <c r="M5" s="6">
        <v>10</v>
      </c>
      <c r="N5" s="6">
        <v>8.4290000000000003</v>
      </c>
      <c r="O5" s="6">
        <v>1682.2190000000001</v>
      </c>
      <c r="P5" s="6">
        <v>10.429</v>
      </c>
      <c r="Q5" s="6">
        <v>7.6109999999999998</v>
      </c>
      <c r="R5" s="6">
        <v>71.721999999999994</v>
      </c>
      <c r="S5" s="6">
        <v>0.25700000000000001</v>
      </c>
      <c r="T5" s="6">
        <v>0.217</v>
      </c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>
        <v>54.421999999999997</v>
      </c>
      <c r="AV5" s="6">
        <v>18.600000000000001</v>
      </c>
      <c r="AW5" s="6">
        <v>2.581</v>
      </c>
      <c r="AX5" s="6">
        <v>1.337</v>
      </c>
      <c r="AY5" s="6">
        <v>1803.9870000000001</v>
      </c>
      <c r="AZ5" s="6"/>
      <c r="BA5" s="6">
        <v>597.029</v>
      </c>
      <c r="BB5" s="6">
        <v>9.59</v>
      </c>
      <c r="BC5" s="6"/>
      <c r="BD5" s="6"/>
      <c r="BE5" s="6">
        <v>37.746000000000002</v>
      </c>
      <c r="BF5" s="6">
        <v>0.5</v>
      </c>
      <c r="BG5" s="6">
        <v>64.83</v>
      </c>
      <c r="BH5" s="6">
        <v>0.51100000000000001</v>
      </c>
    </row>
    <row r="6" spans="2:60">
      <c r="B6" s="1" t="s">
        <v>73</v>
      </c>
      <c r="C6" s="1" t="s">
        <v>74</v>
      </c>
      <c r="D6" s="1" t="s">
        <v>75</v>
      </c>
      <c r="E6" s="1" t="s">
        <v>7</v>
      </c>
      <c r="F6" s="5"/>
      <c r="G6" s="5">
        <v>2877800</v>
      </c>
      <c r="H6" s="6"/>
      <c r="I6" s="6">
        <v>132176</v>
      </c>
      <c r="J6" s="6">
        <v>23</v>
      </c>
      <c r="K6" s="6">
        <v>28.286000000000001</v>
      </c>
      <c r="L6" s="6">
        <v>2442</v>
      </c>
      <c r="M6" s="6">
        <v>1</v>
      </c>
      <c r="N6" s="6">
        <v>1.857</v>
      </c>
      <c r="O6" s="6">
        <v>45929.53</v>
      </c>
      <c r="P6" s="6">
        <v>7.992</v>
      </c>
      <c r="Q6" s="6">
        <v>9.8290000000000006</v>
      </c>
      <c r="R6" s="6">
        <v>848.56500000000005</v>
      </c>
      <c r="S6" s="6">
        <v>0.34699999999999998</v>
      </c>
      <c r="T6" s="6">
        <v>0.64500000000000002</v>
      </c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>
        <v>104.871</v>
      </c>
      <c r="AV6" s="6">
        <v>38</v>
      </c>
      <c r="AW6" s="6">
        <v>13.188000000000001</v>
      </c>
      <c r="AX6" s="6">
        <v>8.6430000000000007</v>
      </c>
      <c r="AY6" s="6">
        <v>11803.431</v>
      </c>
      <c r="AZ6" s="6">
        <v>1.1000000000000001</v>
      </c>
      <c r="BA6" s="6">
        <v>304.19499999999999</v>
      </c>
      <c r="BB6" s="6">
        <v>10.08</v>
      </c>
      <c r="BC6" s="6">
        <v>7.1</v>
      </c>
      <c r="BD6" s="6">
        <v>51.2</v>
      </c>
      <c r="BE6" s="6"/>
      <c r="BF6" s="6">
        <v>2.89</v>
      </c>
      <c r="BG6" s="6">
        <v>78.569999999999993</v>
      </c>
      <c r="BH6" s="6">
        <v>0.79500000000000004</v>
      </c>
    </row>
    <row r="7" spans="2:60">
      <c r="B7" s="1" t="s">
        <v>76</v>
      </c>
      <c r="C7" s="1" t="s">
        <v>77</v>
      </c>
      <c r="D7" s="1" t="s">
        <v>78</v>
      </c>
      <c r="E7" s="1" t="s">
        <v>7</v>
      </c>
      <c r="F7" s="5"/>
      <c r="G7" s="5">
        <v>43851043</v>
      </c>
      <c r="H7" s="6"/>
      <c r="I7" s="6">
        <v>126651</v>
      </c>
      <c r="J7" s="6">
        <v>217</v>
      </c>
      <c r="K7" s="6">
        <v>208.143</v>
      </c>
      <c r="L7" s="6">
        <v>3411</v>
      </c>
      <c r="M7" s="6">
        <v>6</v>
      </c>
      <c r="N7" s="6">
        <v>6.4290000000000003</v>
      </c>
      <c r="O7" s="6">
        <v>2888.21</v>
      </c>
      <c r="P7" s="6">
        <v>4.9489999999999998</v>
      </c>
      <c r="Q7" s="6">
        <v>4.7469999999999999</v>
      </c>
      <c r="R7" s="6">
        <v>77.786000000000001</v>
      </c>
      <c r="S7" s="6">
        <v>0.13700000000000001</v>
      </c>
      <c r="T7" s="6">
        <v>0.14699999999999999</v>
      </c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>
        <v>17.347999999999999</v>
      </c>
      <c r="AV7" s="6">
        <v>29.1</v>
      </c>
      <c r="AW7" s="6">
        <v>6.2110000000000003</v>
      </c>
      <c r="AX7" s="6">
        <v>3.8570000000000002</v>
      </c>
      <c r="AY7" s="6">
        <v>13913.839</v>
      </c>
      <c r="AZ7" s="6">
        <v>0.5</v>
      </c>
      <c r="BA7" s="6">
        <v>278.36399999999998</v>
      </c>
      <c r="BB7" s="6">
        <v>6.73</v>
      </c>
      <c r="BC7" s="6">
        <v>0.7</v>
      </c>
      <c r="BD7" s="6">
        <v>30.4</v>
      </c>
      <c r="BE7" s="6">
        <v>83.741</v>
      </c>
      <c r="BF7" s="6">
        <v>1.9</v>
      </c>
      <c r="BG7" s="6">
        <v>76.88</v>
      </c>
      <c r="BH7" s="6">
        <v>0.748</v>
      </c>
    </row>
    <row r="8" spans="2:60">
      <c r="B8" s="1" t="s">
        <v>79</v>
      </c>
      <c r="C8" s="1" t="s">
        <v>74</v>
      </c>
      <c r="D8" s="1" t="s">
        <v>80</v>
      </c>
      <c r="E8" s="1" t="s">
        <v>7</v>
      </c>
      <c r="F8" s="5"/>
      <c r="G8" s="5">
        <v>77265</v>
      </c>
      <c r="H8" s="6"/>
      <c r="I8" s="6">
        <v>13569</v>
      </c>
      <c r="J8" s="6">
        <v>0</v>
      </c>
      <c r="K8" s="6">
        <v>8.4290000000000003</v>
      </c>
      <c r="L8" s="6">
        <v>127</v>
      </c>
      <c r="M8" s="6">
        <v>0</v>
      </c>
      <c r="N8" s="6">
        <v>0</v>
      </c>
      <c r="O8" s="6">
        <v>175616.38500000001</v>
      </c>
      <c r="P8" s="6">
        <v>0</v>
      </c>
      <c r="Q8" s="6">
        <v>109.087</v>
      </c>
      <c r="R8" s="6">
        <v>1643.694</v>
      </c>
      <c r="S8" s="6">
        <v>0</v>
      </c>
      <c r="T8" s="6">
        <v>0</v>
      </c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>
        <v>163.755</v>
      </c>
      <c r="AV8" s="6"/>
      <c r="AW8" s="6"/>
      <c r="AX8" s="6"/>
      <c r="AY8" s="6"/>
      <c r="AZ8" s="6"/>
      <c r="BA8" s="6">
        <v>109.13500000000001</v>
      </c>
      <c r="BB8" s="6">
        <v>7.97</v>
      </c>
      <c r="BC8" s="6">
        <v>29</v>
      </c>
      <c r="BD8" s="6">
        <v>37.799999999999997</v>
      </c>
      <c r="BE8" s="6"/>
      <c r="BF8" s="6"/>
      <c r="BG8" s="6">
        <v>83.73</v>
      </c>
      <c r="BH8" s="6">
        <v>0.86799999999999999</v>
      </c>
    </row>
    <row r="9" spans="2:60">
      <c r="B9" s="1" t="s">
        <v>81</v>
      </c>
      <c r="C9" s="1" t="s">
        <v>77</v>
      </c>
      <c r="D9" s="1" t="s">
        <v>82</v>
      </c>
      <c r="E9" s="1" t="s">
        <v>7</v>
      </c>
      <c r="F9" s="5"/>
      <c r="G9" s="5">
        <v>32866268</v>
      </c>
      <c r="H9" s="6"/>
      <c r="I9" s="6">
        <v>32149</v>
      </c>
      <c r="J9" s="6">
        <v>240</v>
      </c>
      <c r="K9" s="6">
        <v>256.42899999999997</v>
      </c>
      <c r="L9" s="6">
        <v>715</v>
      </c>
      <c r="M9" s="6">
        <v>6</v>
      </c>
      <c r="N9" s="6">
        <v>8.5709999999999997</v>
      </c>
      <c r="O9" s="6">
        <v>978.17600000000004</v>
      </c>
      <c r="P9" s="6">
        <v>7.3019999999999996</v>
      </c>
      <c r="Q9" s="6">
        <v>7.8019999999999996</v>
      </c>
      <c r="R9" s="6">
        <v>21.754999999999999</v>
      </c>
      <c r="S9" s="6">
        <v>0.183</v>
      </c>
      <c r="T9" s="6">
        <v>0.26100000000000001</v>
      </c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>
        <v>23.89</v>
      </c>
      <c r="AV9" s="6">
        <v>16.8</v>
      </c>
      <c r="AW9" s="6">
        <v>2.4049999999999998</v>
      </c>
      <c r="AX9" s="6">
        <v>1.3620000000000001</v>
      </c>
      <c r="AY9" s="6">
        <v>5819.4949999999999</v>
      </c>
      <c r="AZ9" s="6"/>
      <c r="BA9" s="6">
        <v>276.04500000000002</v>
      </c>
      <c r="BB9" s="6">
        <v>3.94</v>
      </c>
      <c r="BC9" s="6"/>
      <c r="BD9" s="6"/>
      <c r="BE9" s="6">
        <v>26.664000000000001</v>
      </c>
      <c r="BF9" s="6"/>
      <c r="BG9" s="6">
        <v>61.15</v>
      </c>
      <c r="BH9" s="6">
        <v>0.58099999999999996</v>
      </c>
    </row>
    <row r="10" spans="2:60">
      <c r="B10" s="1" t="s">
        <v>83</v>
      </c>
      <c r="C10" s="1" t="s">
        <v>84</v>
      </c>
      <c r="D10" s="1" t="s">
        <v>85</v>
      </c>
      <c r="E10" s="1" t="s">
        <v>9</v>
      </c>
      <c r="F10" s="5"/>
      <c r="G10" s="5">
        <v>97928</v>
      </c>
      <c r="H10" s="6"/>
      <c r="I10" s="6">
        <v>1257</v>
      </c>
      <c r="J10" s="6">
        <v>2</v>
      </c>
      <c r="K10" s="6">
        <v>2.286</v>
      </c>
      <c r="L10" s="6">
        <v>42</v>
      </c>
      <c r="M10" s="6">
        <v>0</v>
      </c>
      <c r="N10" s="6">
        <v>1.286</v>
      </c>
      <c r="O10" s="6">
        <v>12835.960999999999</v>
      </c>
      <c r="P10" s="6">
        <v>20.422999999999998</v>
      </c>
      <c r="Q10" s="6">
        <v>23.341000000000001</v>
      </c>
      <c r="R10" s="6">
        <v>428.887</v>
      </c>
      <c r="S10" s="6">
        <v>0</v>
      </c>
      <c r="T10" s="6">
        <v>13.129</v>
      </c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>
        <v>231.845</v>
      </c>
      <c r="AV10" s="6">
        <v>32.1</v>
      </c>
      <c r="AW10" s="6">
        <v>6.9329999999999998</v>
      </c>
      <c r="AX10" s="6">
        <v>4.6310000000000002</v>
      </c>
      <c r="AY10" s="6">
        <v>21490.942999999999</v>
      </c>
      <c r="AZ10" s="6"/>
      <c r="BA10" s="6">
        <v>191.511</v>
      </c>
      <c r="BB10" s="6">
        <v>13.17</v>
      </c>
      <c r="BC10" s="6"/>
      <c r="BD10" s="6"/>
      <c r="BE10" s="6"/>
      <c r="BF10" s="6">
        <v>3.8</v>
      </c>
      <c r="BG10" s="6">
        <v>77.02</v>
      </c>
      <c r="BH10" s="6">
        <v>0.77800000000000002</v>
      </c>
    </row>
    <row r="11" spans="2:60">
      <c r="B11" s="1" t="s">
        <v>86</v>
      </c>
      <c r="C11" s="1" t="s">
        <v>87</v>
      </c>
      <c r="D11" s="1" t="s">
        <v>88</v>
      </c>
      <c r="E11" s="1" t="s">
        <v>8</v>
      </c>
      <c r="F11" s="5">
        <v>8638944</v>
      </c>
      <c r="G11" s="5">
        <v>45195777</v>
      </c>
      <c r="H11" s="6">
        <v>19.11</v>
      </c>
      <c r="I11" s="6">
        <v>3514683</v>
      </c>
      <c r="J11" s="6">
        <v>32171</v>
      </c>
      <c r="K11" s="6">
        <v>31964</v>
      </c>
      <c r="L11" s="6">
        <v>73688</v>
      </c>
      <c r="M11" s="6">
        <v>297</v>
      </c>
      <c r="N11" s="6">
        <v>490.714</v>
      </c>
      <c r="O11" s="6">
        <v>77765.739000000001</v>
      </c>
      <c r="P11" s="6">
        <v>711.81399999999996</v>
      </c>
      <c r="Q11" s="6">
        <v>707.23400000000004</v>
      </c>
      <c r="R11" s="6">
        <v>1630.4179999999999</v>
      </c>
      <c r="S11" s="6">
        <v>6.5709999999999997</v>
      </c>
      <c r="T11" s="6">
        <v>10.858000000000001</v>
      </c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>
        <v>10958659</v>
      </c>
      <c r="AN11" s="6">
        <v>2319715</v>
      </c>
      <c r="AO11" s="6">
        <v>199877</v>
      </c>
      <c r="AP11" s="6">
        <v>156577</v>
      </c>
      <c r="AQ11" s="6">
        <v>24.25</v>
      </c>
      <c r="AR11" s="6">
        <v>5.13</v>
      </c>
      <c r="AS11" s="6">
        <v>3464</v>
      </c>
      <c r="AT11" s="6"/>
      <c r="AU11" s="6">
        <v>16.177</v>
      </c>
      <c r="AV11" s="6">
        <v>31.9</v>
      </c>
      <c r="AW11" s="6">
        <v>11.198</v>
      </c>
      <c r="AX11" s="6">
        <v>7.4409999999999998</v>
      </c>
      <c r="AY11" s="6">
        <v>18933.906999999999</v>
      </c>
      <c r="AZ11" s="6">
        <v>0.6</v>
      </c>
      <c r="BA11" s="6">
        <v>191.03200000000001</v>
      </c>
      <c r="BB11" s="6">
        <v>5.5</v>
      </c>
      <c r="BC11" s="6">
        <v>16.2</v>
      </c>
      <c r="BD11" s="6">
        <v>27.7</v>
      </c>
      <c r="BE11" s="6"/>
      <c r="BF11" s="6">
        <v>5</v>
      </c>
      <c r="BG11" s="6">
        <v>76.67</v>
      </c>
      <c r="BH11" s="6">
        <v>0.84499999999999997</v>
      </c>
    </row>
    <row r="12" spans="2:60">
      <c r="B12" s="1" t="s">
        <v>89</v>
      </c>
      <c r="C12" s="1" t="s">
        <v>71</v>
      </c>
      <c r="D12" s="1" t="s">
        <v>90</v>
      </c>
      <c r="E12" s="1" t="s">
        <v>6</v>
      </c>
      <c r="F12" s="5"/>
      <c r="G12" s="5">
        <v>2963234</v>
      </c>
      <c r="H12" s="6"/>
      <c r="I12" s="6">
        <v>221880</v>
      </c>
      <c r="J12" s="6">
        <v>181</v>
      </c>
      <c r="K12" s="6">
        <v>164.429</v>
      </c>
      <c r="L12" s="6">
        <v>4386</v>
      </c>
      <c r="M12" s="6">
        <v>15</v>
      </c>
      <c r="N12" s="6">
        <v>10.286</v>
      </c>
      <c r="O12" s="6">
        <v>74877.650999999998</v>
      </c>
      <c r="P12" s="6">
        <v>61.082000000000001</v>
      </c>
      <c r="Q12" s="6">
        <v>55.49</v>
      </c>
      <c r="R12" s="6">
        <v>1480.14</v>
      </c>
      <c r="S12" s="6">
        <v>5.0620000000000003</v>
      </c>
      <c r="T12" s="6">
        <v>3.4710000000000001</v>
      </c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>
        <v>102.931</v>
      </c>
      <c r="AV12" s="6">
        <v>35.700000000000003</v>
      </c>
      <c r="AW12" s="6">
        <v>11.231999999999999</v>
      </c>
      <c r="AX12" s="6">
        <v>7.5709999999999997</v>
      </c>
      <c r="AY12" s="6">
        <v>8787.58</v>
      </c>
      <c r="AZ12" s="6">
        <v>1.8</v>
      </c>
      <c r="BA12" s="6">
        <v>341.01</v>
      </c>
      <c r="BB12" s="6">
        <v>7.11</v>
      </c>
      <c r="BC12" s="6">
        <v>1.5</v>
      </c>
      <c r="BD12" s="6">
        <v>52.1</v>
      </c>
      <c r="BE12" s="6">
        <v>94.043000000000006</v>
      </c>
      <c r="BF12" s="6">
        <v>4.2</v>
      </c>
      <c r="BG12" s="6">
        <v>75.09</v>
      </c>
      <c r="BH12" s="6">
        <v>0.77600000000000002</v>
      </c>
    </row>
    <row r="13" spans="2:60">
      <c r="B13" s="1" t="s">
        <v>91</v>
      </c>
      <c r="C13" s="1" t="s">
        <v>84</v>
      </c>
      <c r="D13" s="1" t="s">
        <v>92</v>
      </c>
      <c r="E13" s="1" t="s">
        <v>9</v>
      </c>
      <c r="F13" s="5">
        <v>60005</v>
      </c>
      <c r="G13" s="5">
        <v>106766</v>
      </c>
      <c r="H13" s="6">
        <v>56.2</v>
      </c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>
        <v>103395</v>
      </c>
      <c r="AN13" s="6">
        <v>43390</v>
      </c>
      <c r="AO13" s="6">
        <v>3392</v>
      </c>
      <c r="AP13" s="6">
        <v>2113</v>
      </c>
      <c r="AQ13" s="6">
        <v>96.84</v>
      </c>
      <c r="AR13" s="6">
        <v>40.64</v>
      </c>
      <c r="AS13" s="6">
        <v>19791</v>
      </c>
      <c r="AT13" s="6"/>
      <c r="AU13" s="6">
        <v>584.79999999999995</v>
      </c>
      <c r="AV13" s="6">
        <v>41.2</v>
      </c>
      <c r="AW13" s="6">
        <v>13.085000000000001</v>
      </c>
      <c r="AX13" s="6">
        <v>7.452</v>
      </c>
      <c r="AY13" s="6">
        <v>35973.781000000003</v>
      </c>
      <c r="AZ13" s="6"/>
      <c r="BA13" s="6"/>
      <c r="BB13" s="6">
        <v>11.62</v>
      </c>
      <c r="BC13" s="6"/>
      <c r="BD13" s="6"/>
      <c r="BE13" s="6"/>
      <c r="BF13" s="6"/>
      <c r="BG13" s="6">
        <v>76.290000000000006</v>
      </c>
      <c r="BH13" s="6"/>
    </row>
    <row r="14" spans="2:60">
      <c r="B14" s="1" t="s">
        <v>93</v>
      </c>
      <c r="C14" s="1" t="s">
        <v>94</v>
      </c>
      <c r="D14" s="1" t="s">
        <v>95</v>
      </c>
      <c r="E14" s="1" t="s">
        <v>6</v>
      </c>
      <c r="F14" s="5"/>
      <c r="G14" s="5">
        <v>25499881</v>
      </c>
      <c r="H14" s="6"/>
      <c r="I14" s="6">
        <v>30007</v>
      </c>
      <c r="J14" s="6">
        <v>4</v>
      </c>
      <c r="K14" s="6">
        <v>4.5709999999999997</v>
      </c>
      <c r="L14" s="6">
        <v>910</v>
      </c>
      <c r="M14" s="6">
        <v>0</v>
      </c>
      <c r="N14" s="6">
        <v>0</v>
      </c>
      <c r="O14" s="6">
        <v>1176.751</v>
      </c>
      <c r="P14" s="6">
        <v>0.157</v>
      </c>
      <c r="Q14" s="6">
        <v>0.17899999999999999</v>
      </c>
      <c r="R14" s="6">
        <v>35.686</v>
      </c>
      <c r="S14" s="6">
        <v>0</v>
      </c>
      <c r="T14" s="6">
        <v>0</v>
      </c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>
        <v>3562495</v>
      </c>
      <c r="AN14" s="6"/>
      <c r="AO14" s="6">
        <v>89621</v>
      </c>
      <c r="AP14" s="6">
        <v>72243</v>
      </c>
      <c r="AQ14" s="6">
        <v>13.97</v>
      </c>
      <c r="AR14" s="6"/>
      <c r="AS14" s="6">
        <v>2833</v>
      </c>
      <c r="AT14" s="6"/>
      <c r="AU14" s="6">
        <v>3.202</v>
      </c>
      <c r="AV14" s="6">
        <v>37.9</v>
      </c>
      <c r="AW14" s="6">
        <v>15.504</v>
      </c>
      <c r="AX14" s="6">
        <v>10.129</v>
      </c>
      <c r="AY14" s="6">
        <v>44648.71</v>
      </c>
      <c r="AZ14" s="6">
        <v>0.5</v>
      </c>
      <c r="BA14" s="6">
        <v>107.791</v>
      </c>
      <c r="BB14" s="6">
        <v>5.07</v>
      </c>
      <c r="BC14" s="6">
        <v>13</v>
      </c>
      <c r="BD14" s="6">
        <v>16.5</v>
      </c>
      <c r="BE14" s="6"/>
      <c r="BF14" s="6">
        <v>3.84</v>
      </c>
      <c r="BG14" s="6">
        <v>83.44</v>
      </c>
      <c r="BH14" s="6">
        <v>0.94399999999999995</v>
      </c>
    </row>
    <row r="15" spans="2:60">
      <c r="B15" s="1" t="s">
        <v>96</v>
      </c>
      <c r="C15" s="1" t="s">
        <v>74</v>
      </c>
      <c r="D15" s="1" t="s">
        <v>97</v>
      </c>
      <c r="E15" s="1" t="s">
        <v>7</v>
      </c>
      <c r="F15" s="5">
        <v>3326473</v>
      </c>
      <c r="G15" s="5">
        <v>9006400</v>
      </c>
      <c r="H15" s="6">
        <v>36.93</v>
      </c>
      <c r="I15" s="6">
        <v>640876</v>
      </c>
      <c r="J15" s="6">
        <v>583</v>
      </c>
      <c r="K15" s="6">
        <v>636</v>
      </c>
      <c r="L15" s="6">
        <v>10541</v>
      </c>
      <c r="M15" s="6">
        <v>7</v>
      </c>
      <c r="N15" s="6">
        <v>10.143000000000001</v>
      </c>
      <c r="O15" s="6">
        <v>71157.842999999993</v>
      </c>
      <c r="P15" s="6">
        <v>64.731999999999999</v>
      </c>
      <c r="Q15" s="6">
        <v>70.616</v>
      </c>
      <c r="R15" s="6">
        <v>1170.3900000000001</v>
      </c>
      <c r="S15" s="6">
        <v>0.77700000000000002</v>
      </c>
      <c r="T15" s="6">
        <v>1.1259999999999999</v>
      </c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>
        <v>4560634</v>
      </c>
      <c r="AN15" s="6">
        <v>1257170</v>
      </c>
      <c r="AO15" s="6">
        <v>53816</v>
      </c>
      <c r="AP15" s="6">
        <v>71980</v>
      </c>
      <c r="AQ15" s="6">
        <v>50.64</v>
      </c>
      <c r="AR15" s="6">
        <v>13.96</v>
      </c>
      <c r="AS15" s="6">
        <v>7992</v>
      </c>
      <c r="AT15" s="6"/>
      <c r="AU15" s="6">
        <v>106.749</v>
      </c>
      <c r="AV15" s="6">
        <v>44.4</v>
      </c>
      <c r="AW15" s="6">
        <v>19.202000000000002</v>
      </c>
      <c r="AX15" s="6">
        <v>13.747999999999999</v>
      </c>
      <c r="AY15" s="6">
        <v>45436.686000000002</v>
      </c>
      <c r="AZ15" s="6">
        <v>0.7</v>
      </c>
      <c r="BA15" s="6">
        <v>145.18299999999999</v>
      </c>
      <c r="BB15" s="6">
        <v>6.35</v>
      </c>
      <c r="BC15" s="6">
        <v>28.4</v>
      </c>
      <c r="BD15" s="6">
        <v>30.9</v>
      </c>
      <c r="BE15" s="6"/>
      <c r="BF15" s="6">
        <v>7.37</v>
      </c>
      <c r="BG15" s="6">
        <v>81.540000000000006</v>
      </c>
      <c r="BH15" s="6">
        <v>0.92200000000000004</v>
      </c>
    </row>
    <row r="16" spans="2:60">
      <c r="B16" s="1" t="s">
        <v>98</v>
      </c>
      <c r="C16" s="1" t="s">
        <v>71</v>
      </c>
      <c r="D16" s="1" t="s">
        <v>99</v>
      </c>
      <c r="E16" s="1" t="s">
        <v>6</v>
      </c>
      <c r="F16" s="5">
        <v>1115044</v>
      </c>
      <c r="G16" s="5">
        <v>10139175</v>
      </c>
      <c r="H16" s="6">
        <v>11</v>
      </c>
      <c r="I16" s="6">
        <v>332235</v>
      </c>
      <c r="J16" s="6">
        <v>352</v>
      </c>
      <c r="K16" s="6">
        <v>409.14299999999997</v>
      </c>
      <c r="L16" s="6">
        <v>4851</v>
      </c>
      <c r="M16" s="6">
        <v>12</v>
      </c>
      <c r="N16" s="6">
        <v>11.856999999999999</v>
      </c>
      <c r="O16" s="6">
        <v>32767.458999999999</v>
      </c>
      <c r="P16" s="6">
        <v>34.716999999999999</v>
      </c>
      <c r="Q16" s="6">
        <v>40.353000000000002</v>
      </c>
      <c r="R16" s="6">
        <v>478.44099999999997</v>
      </c>
      <c r="S16" s="6">
        <v>1.1839999999999999</v>
      </c>
      <c r="T16" s="6">
        <v>1.169</v>
      </c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>
        <v>1961563</v>
      </c>
      <c r="AN16" s="6">
        <v>846519</v>
      </c>
      <c r="AO16" s="6">
        <v>36758</v>
      </c>
      <c r="AP16" s="6">
        <v>26305</v>
      </c>
      <c r="AQ16" s="6">
        <v>19.350000000000001</v>
      </c>
      <c r="AR16" s="6">
        <v>8.35</v>
      </c>
      <c r="AS16" s="6">
        <v>2594</v>
      </c>
      <c r="AT16" s="6"/>
      <c r="AU16" s="6">
        <v>119.309</v>
      </c>
      <c r="AV16" s="6">
        <v>32.4</v>
      </c>
      <c r="AW16" s="6">
        <v>6.0179999999999998</v>
      </c>
      <c r="AX16" s="6">
        <v>3.871</v>
      </c>
      <c r="AY16" s="6">
        <v>15847.419</v>
      </c>
      <c r="AZ16" s="6"/>
      <c r="BA16" s="6">
        <v>559.81200000000001</v>
      </c>
      <c r="BB16" s="6">
        <v>7.11</v>
      </c>
      <c r="BC16" s="6">
        <v>0.3</v>
      </c>
      <c r="BD16" s="6">
        <v>42.5</v>
      </c>
      <c r="BE16" s="6">
        <v>83.241</v>
      </c>
      <c r="BF16" s="6">
        <v>4.7</v>
      </c>
      <c r="BG16" s="6">
        <v>73</v>
      </c>
      <c r="BH16" s="6">
        <v>0.75600000000000001</v>
      </c>
    </row>
    <row r="17" spans="2:60">
      <c r="B17" s="1" t="s">
        <v>100</v>
      </c>
      <c r="C17" s="1" t="s">
        <v>84</v>
      </c>
      <c r="D17" s="1" t="s">
        <v>101</v>
      </c>
      <c r="E17" s="1" t="s">
        <v>9</v>
      </c>
      <c r="F17" s="5"/>
      <c r="G17" s="5">
        <v>393248</v>
      </c>
      <c r="H17" s="6"/>
      <c r="I17" s="6">
        <v>11396</v>
      </c>
      <c r="J17" s="6">
        <v>0</v>
      </c>
      <c r="K17" s="6">
        <v>53.143000000000001</v>
      </c>
      <c r="L17" s="6">
        <v>222</v>
      </c>
      <c r="M17" s="6">
        <v>0</v>
      </c>
      <c r="N17" s="6">
        <v>0.85699999999999998</v>
      </c>
      <c r="O17" s="6">
        <v>28979.168000000001</v>
      </c>
      <c r="P17" s="6">
        <v>0</v>
      </c>
      <c r="Q17" s="6">
        <v>135.13800000000001</v>
      </c>
      <c r="R17" s="6">
        <v>564.529</v>
      </c>
      <c r="S17" s="6">
        <v>0</v>
      </c>
      <c r="T17" s="6">
        <v>2.1800000000000002</v>
      </c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>
        <v>39.497</v>
      </c>
      <c r="AV17" s="6">
        <v>34.299999999999997</v>
      </c>
      <c r="AW17" s="6">
        <v>8.9960000000000004</v>
      </c>
      <c r="AX17" s="6">
        <v>5.2</v>
      </c>
      <c r="AY17" s="6">
        <v>27717.847000000002</v>
      </c>
      <c r="AZ17" s="6"/>
      <c r="BA17" s="6">
        <v>235.95400000000001</v>
      </c>
      <c r="BB17" s="6">
        <v>13.17</v>
      </c>
      <c r="BC17" s="6">
        <v>3.1</v>
      </c>
      <c r="BD17" s="6">
        <v>20.399999999999999</v>
      </c>
      <c r="BE17" s="6"/>
      <c r="BF17" s="6">
        <v>2.9</v>
      </c>
      <c r="BG17" s="6">
        <v>73.92</v>
      </c>
      <c r="BH17" s="6">
        <v>0.81399999999999995</v>
      </c>
    </row>
    <row r="18" spans="2:60">
      <c r="B18" s="1" t="s">
        <v>102</v>
      </c>
      <c r="C18" s="1" t="s">
        <v>71</v>
      </c>
      <c r="D18" s="1" t="s">
        <v>103</v>
      </c>
      <c r="E18" s="1" t="s">
        <v>7</v>
      </c>
      <c r="F18" s="5">
        <v>876440</v>
      </c>
      <c r="G18" s="5">
        <v>1701583</v>
      </c>
      <c r="H18" s="6">
        <v>51.51</v>
      </c>
      <c r="I18" s="6">
        <v>214870</v>
      </c>
      <c r="J18" s="6">
        <v>2719</v>
      </c>
      <c r="K18" s="6">
        <v>2253.857</v>
      </c>
      <c r="L18" s="6">
        <v>809</v>
      </c>
      <c r="M18" s="6">
        <v>15</v>
      </c>
      <c r="N18" s="6">
        <v>10.286</v>
      </c>
      <c r="O18" s="6">
        <v>126276.53200000001</v>
      </c>
      <c r="P18" s="6">
        <v>1597.924</v>
      </c>
      <c r="Q18" s="6">
        <v>1324.5650000000001</v>
      </c>
      <c r="R18" s="6">
        <v>475.44</v>
      </c>
      <c r="S18" s="6">
        <v>8.8149999999999995</v>
      </c>
      <c r="T18" s="6">
        <v>6.0449999999999999</v>
      </c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>
        <v>1559663</v>
      </c>
      <c r="AN18" s="6">
        <v>683223</v>
      </c>
      <c r="AO18" s="6">
        <v>14506</v>
      </c>
      <c r="AP18" s="6">
        <v>14749</v>
      </c>
      <c r="AQ18" s="6">
        <v>91.66</v>
      </c>
      <c r="AR18" s="6">
        <v>40.15</v>
      </c>
      <c r="AS18" s="6">
        <v>8668</v>
      </c>
      <c r="AT18" s="6"/>
      <c r="AU18" s="6">
        <v>1935.9069999999999</v>
      </c>
      <c r="AV18" s="6">
        <v>32.4</v>
      </c>
      <c r="AW18" s="6">
        <v>2.3719999999999999</v>
      </c>
      <c r="AX18" s="6">
        <v>1.387</v>
      </c>
      <c r="AY18" s="6">
        <v>43290.705000000002</v>
      </c>
      <c r="AZ18" s="6"/>
      <c r="BA18" s="6">
        <v>151.68899999999999</v>
      </c>
      <c r="BB18" s="6">
        <v>16.52</v>
      </c>
      <c r="BC18" s="6">
        <v>5.8</v>
      </c>
      <c r="BD18" s="6">
        <v>37.6</v>
      </c>
      <c r="BE18" s="6"/>
      <c r="BF18" s="6">
        <v>2</v>
      </c>
      <c r="BG18" s="6">
        <v>77.290000000000006</v>
      </c>
      <c r="BH18" s="6">
        <v>0.85199999999999998</v>
      </c>
    </row>
    <row r="19" spans="2:60">
      <c r="B19" s="1" t="s">
        <v>104</v>
      </c>
      <c r="C19" s="1" t="s">
        <v>71</v>
      </c>
      <c r="D19" s="1" t="s">
        <v>105</v>
      </c>
      <c r="E19" s="1" t="s">
        <v>6</v>
      </c>
      <c r="F19" s="5"/>
      <c r="G19" s="5">
        <v>164689383</v>
      </c>
      <c r="H19" s="6"/>
      <c r="I19" s="6">
        <v>787726</v>
      </c>
      <c r="J19" s="6">
        <v>1028</v>
      </c>
      <c r="K19" s="6">
        <v>1132.857</v>
      </c>
      <c r="L19" s="6">
        <v>12348</v>
      </c>
      <c r="M19" s="6">
        <v>38</v>
      </c>
      <c r="N19" s="6">
        <v>32</v>
      </c>
      <c r="O19" s="6">
        <v>4783.1009999999997</v>
      </c>
      <c r="P19" s="6">
        <v>6.242</v>
      </c>
      <c r="Q19" s="6">
        <v>6.8789999999999996</v>
      </c>
      <c r="R19" s="6">
        <v>74.977999999999994</v>
      </c>
      <c r="S19" s="6">
        <v>0.23100000000000001</v>
      </c>
      <c r="T19" s="6">
        <v>0.19400000000000001</v>
      </c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>
        <v>1265.0360000000001</v>
      </c>
      <c r="AV19" s="6">
        <v>27.5</v>
      </c>
      <c r="AW19" s="6">
        <v>5.0979999999999999</v>
      </c>
      <c r="AX19" s="6">
        <v>3.262</v>
      </c>
      <c r="AY19" s="6">
        <v>3523.9839999999999</v>
      </c>
      <c r="AZ19" s="6">
        <v>14.8</v>
      </c>
      <c r="BA19" s="6">
        <v>298.00299999999999</v>
      </c>
      <c r="BB19" s="6">
        <v>8.3800000000000008</v>
      </c>
      <c r="BC19" s="6">
        <v>1</v>
      </c>
      <c r="BD19" s="6">
        <v>44.7</v>
      </c>
      <c r="BE19" s="6">
        <v>34.808</v>
      </c>
      <c r="BF19" s="6">
        <v>0.8</v>
      </c>
      <c r="BG19" s="6">
        <v>72.59</v>
      </c>
      <c r="BH19" s="6">
        <v>0.63200000000000001</v>
      </c>
    </row>
    <row r="20" spans="2:60">
      <c r="B20" s="1" t="s">
        <v>106</v>
      </c>
      <c r="C20" s="1" t="s">
        <v>84</v>
      </c>
      <c r="D20" s="1" t="s">
        <v>107</v>
      </c>
      <c r="E20" s="1" t="s">
        <v>9</v>
      </c>
      <c r="F20" s="5"/>
      <c r="G20" s="5">
        <v>287371</v>
      </c>
      <c r="H20" s="6"/>
      <c r="I20" s="6">
        <v>3991</v>
      </c>
      <c r="J20" s="6">
        <v>6</v>
      </c>
      <c r="K20" s="6">
        <v>3.714</v>
      </c>
      <c r="L20" s="6">
        <v>47</v>
      </c>
      <c r="M20" s="6">
        <v>0</v>
      </c>
      <c r="N20" s="6">
        <v>0.14299999999999999</v>
      </c>
      <c r="O20" s="6">
        <v>13887.971</v>
      </c>
      <c r="P20" s="6">
        <v>20.879000000000001</v>
      </c>
      <c r="Q20" s="6">
        <v>12.925000000000001</v>
      </c>
      <c r="R20" s="6">
        <v>163.55199999999999</v>
      </c>
      <c r="S20" s="6">
        <v>0</v>
      </c>
      <c r="T20" s="6">
        <v>0.497</v>
      </c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>
        <v>664.46299999999997</v>
      </c>
      <c r="AV20" s="6">
        <v>39.799999999999997</v>
      </c>
      <c r="AW20" s="6">
        <v>14.952</v>
      </c>
      <c r="AX20" s="6">
        <v>9.4730000000000008</v>
      </c>
      <c r="AY20" s="6">
        <v>16978.067999999999</v>
      </c>
      <c r="AZ20" s="6"/>
      <c r="BA20" s="6">
        <v>170.05</v>
      </c>
      <c r="BB20" s="6">
        <v>13.57</v>
      </c>
      <c r="BC20" s="6">
        <v>1.9</v>
      </c>
      <c r="BD20" s="6">
        <v>14.5</v>
      </c>
      <c r="BE20" s="6">
        <v>88.468999999999994</v>
      </c>
      <c r="BF20" s="6">
        <v>5.8</v>
      </c>
      <c r="BG20" s="6">
        <v>79.19</v>
      </c>
      <c r="BH20" s="6">
        <v>0.81399999999999995</v>
      </c>
    </row>
    <row r="21" spans="2:60">
      <c r="B21" s="1" t="s">
        <v>108</v>
      </c>
      <c r="C21" s="1" t="s">
        <v>74</v>
      </c>
      <c r="D21" s="1" t="s">
        <v>109</v>
      </c>
      <c r="E21" s="1" t="s">
        <v>7</v>
      </c>
      <c r="F21" s="5"/>
      <c r="G21" s="5">
        <v>9449321</v>
      </c>
      <c r="H21" s="6"/>
      <c r="I21" s="6">
        <v>384773</v>
      </c>
      <c r="J21" s="6">
        <v>1471</v>
      </c>
      <c r="K21" s="6">
        <v>1437</v>
      </c>
      <c r="L21" s="6">
        <v>2761</v>
      </c>
      <c r="M21" s="6">
        <v>9</v>
      </c>
      <c r="N21" s="6">
        <v>10</v>
      </c>
      <c r="O21" s="6">
        <v>40719.644999999997</v>
      </c>
      <c r="P21" s="6">
        <v>155.673</v>
      </c>
      <c r="Q21" s="6">
        <v>152.07400000000001</v>
      </c>
      <c r="R21" s="6">
        <v>292.19</v>
      </c>
      <c r="S21" s="6">
        <v>0.95199999999999996</v>
      </c>
      <c r="T21" s="6">
        <v>1.0580000000000001</v>
      </c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>
        <v>46.857999999999997</v>
      </c>
      <c r="AV21" s="6">
        <v>40.299999999999997</v>
      </c>
      <c r="AW21" s="6">
        <v>14.798999999999999</v>
      </c>
      <c r="AX21" s="6">
        <v>9.7880000000000003</v>
      </c>
      <c r="AY21" s="6">
        <v>17167.967000000001</v>
      </c>
      <c r="AZ21" s="6"/>
      <c r="BA21" s="6">
        <v>443.12900000000002</v>
      </c>
      <c r="BB21" s="6">
        <v>5.18</v>
      </c>
      <c r="BC21" s="6">
        <v>10.5</v>
      </c>
      <c r="BD21" s="6">
        <v>46.1</v>
      </c>
      <c r="BE21" s="6"/>
      <c r="BF21" s="6">
        <v>11</v>
      </c>
      <c r="BG21" s="6">
        <v>74.790000000000006</v>
      </c>
      <c r="BH21" s="6">
        <v>0.82299999999999995</v>
      </c>
    </row>
    <row r="22" spans="2:60">
      <c r="B22" s="1" t="s">
        <v>110</v>
      </c>
      <c r="C22" s="1" t="s">
        <v>74</v>
      </c>
      <c r="D22" s="1" t="s">
        <v>111</v>
      </c>
      <c r="E22" s="1" t="s">
        <v>7</v>
      </c>
      <c r="F22" s="5"/>
      <c r="G22" s="5">
        <v>11589616</v>
      </c>
      <c r="H22" s="6"/>
      <c r="I22" s="6">
        <v>1047128</v>
      </c>
      <c r="J22" s="6">
        <v>2516</v>
      </c>
      <c r="K22" s="6">
        <v>2436.7139999999999</v>
      </c>
      <c r="L22" s="6">
        <v>24823</v>
      </c>
      <c r="M22" s="6">
        <v>14</v>
      </c>
      <c r="N22" s="6">
        <v>19.571000000000002</v>
      </c>
      <c r="O22" s="6">
        <v>90350.534</v>
      </c>
      <c r="P22" s="6">
        <v>217.09100000000001</v>
      </c>
      <c r="Q22" s="6">
        <v>210.25</v>
      </c>
      <c r="R22" s="6">
        <v>2141.8310000000001</v>
      </c>
      <c r="S22" s="6">
        <v>1.208</v>
      </c>
      <c r="T22" s="6">
        <v>1.6890000000000001</v>
      </c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>
        <v>375.56400000000002</v>
      </c>
      <c r="AV22" s="6">
        <v>41.8</v>
      </c>
      <c r="AW22" s="6">
        <v>18.571000000000002</v>
      </c>
      <c r="AX22" s="6">
        <v>12.849</v>
      </c>
      <c r="AY22" s="6">
        <v>42658.576000000001</v>
      </c>
      <c r="AZ22" s="6">
        <v>0.2</v>
      </c>
      <c r="BA22" s="6">
        <v>114.898</v>
      </c>
      <c r="BB22" s="6">
        <v>4.29</v>
      </c>
      <c r="BC22" s="6">
        <v>25.1</v>
      </c>
      <c r="BD22" s="6">
        <v>31.4</v>
      </c>
      <c r="BE22" s="6"/>
      <c r="BF22" s="6">
        <v>5.64</v>
      </c>
      <c r="BG22" s="6">
        <v>81.63</v>
      </c>
      <c r="BH22" s="6">
        <v>0.93100000000000005</v>
      </c>
    </row>
    <row r="23" spans="2:60">
      <c r="B23" s="1" t="s">
        <v>112</v>
      </c>
      <c r="C23" s="1" t="s">
        <v>84</v>
      </c>
      <c r="D23" s="1" t="s">
        <v>113</v>
      </c>
      <c r="E23" s="1" t="s">
        <v>9</v>
      </c>
      <c r="F23" s="5"/>
      <c r="G23" s="5">
        <v>397621</v>
      </c>
      <c r="H23" s="6"/>
      <c r="I23" s="6">
        <v>12764</v>
      </c>
      <c r="J23" s="6">
        <v>0</v>
      </c>
      <c r="K23" s="6">
        <v>7.1429999999999998</v>
      </c>
      <c r="L23" s="6">
        <v>323</v>
      </c>
      <c r="M23" s="6">
        <v>0</v>
      </c>
      <c r="N23" s="6">
        <v>0</v>
      </c>
      <c r="O23" s="6">
        <v>32100.92</v>
      </c>
      <c r="P23" s="6">
        <v>0</v>
      </c>
      <c r="Q23" s="6">
        <v>17.963999999999999</v>
      </c>
      <c r="R23" s="6">
        <v>812.33100000000002</v>
      </c>
      <c r="S23" s="6">
        <v>0</v>
      </c>
      <c r="T23" s="6">
        <v>0</v>
      </c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>
        <v>16.425999999999998</v>
      </c>
      <c r="AV23" s="6">
        <v>25</v>
      </c>
      <c r="AW23" s="6">
        <v>3.8530000000000002</v>
      </c>
      <c r="AX23" s="6">
        <v>2.2789999999999999</v>
      </c>
      <c r="AY23" s="6">
        <v>7824.3620000000001</v>
      </c>
      <c r="AZ23" s="6"/>
      <c r="BA23" s="6">
        <v>176.95699999999999</v>
      </c>
      <c r="BB23" s="6">
        <v>17.11</v>
      </c>
      <c r="BC23" s="6"/>
      <c r="BD23" s="6"/>
      <c r="BE23" s="6">
        <v>90.082999999999998</v>
      </c>
      <c r="BF23" s="6">
        <v>1.3</v>
      </c>
      <c r="BG23" s="6">
        <v>74.62</v>
      </c>
      <c r="BH23" s="6">
        <v>0.71599999999999997</v>
      </c>
    </row>
    <row r="24" spans="2:60">
      <c r="B24" s="1" t="s">
        <v>114</v>
      </c>
      <c r="C24" s="1" t="s">
        <v>77</v>
      </c>
      <c r="D24" s="1" t="s">
        <v>115</v>
      </c>
      <c r="E24" s="1" t="s">
        <v>7</v>
      </c>
      <c r="F24" s="5"/>
      <c r="G24" s="5">
        <v>12123198</v>
      </c>
      <c r="H24" s="6"/>
      <c r="I24" s="6">
        <v>8025</v>
      </c>
      <c r="J24" s="6">
        <v>0</v>
      </c>
      <c r="K24" s="6">
        <v>4.2859999999999996</v>
      </c>
      <c r="L24" s="6">
        <v>101</v>
      </c>
      <c r="M24" s="6">
        <v>0</v>
      </c>
      <c r="N24" s="6">
        <v>0</v>
      </c>
      <c r="O24" s="6">
        <v>661.95399999999995</v>
      </c>
      <c r="P24" s="6">
        <v>0</v>
      </c>
      <c r="Q24" s="6">
        <v>0.35399999999999998</v>
      </c>
      <c r="R24" s="6">
        <v>8.3309999999999995</v>
      </c>
      <c r="S24" s="6">
        <v>0</v>
      </c>
      <c r="T24" s="6">
        <v>0</v>
      </c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>
        <v>99.11</v>
      </c>
      <c r="AV24" s="6">
        <v>18.8</v>
      </c>
      <c r="AW24" s="6">
        <v>3.2440000000000002</v>
      </c>
      <c r="AX24" s="6">
        <v>1.9419999999999999</v>
      </c>
      <c r="AY24" s="6">
        <v>2064.2359999999999</v>
      </c>
      <c r="AZ24" s="6">
        <v>49.6</v>
      </c>
      <c r="BA24" s="6">
        <v>235.84800000000001</v>
      </c>
      <c r="BB24" s="6">
        <v>0.99</v>
      </c>
      <c r="BC24" s="6">
        <v>0.6</v>
      </c>
      <c r="BD24" s="6">
        <v>12.3</v>
      </c>
      <c r="BE24" s="6">
        <v>11.035</v>
      </c>
      <c r="BF24" s="6">
        <v>0.5</v>
      </c>
      <c r="BG24" s="6">
        <v>61.77</v>
      </c>
      <c r="BH24" s="6">
        <v>0.54500000000000004</v>
      </c>
    </row>
    <row r="25" spans="2:60">
      <c r="B25" s="1" t="s">
        <v>116</v>
      </c>
      <c r="C25" s="1" t="s">
        <v>71</v>
      </c>
      <c r="D25" s="1" t="s">
        <v>117</v>
      </c>
      <c r="E25" s="1" t="s">
        <v>6</v>
      </c>
      <c r="F25" s="5"/>
      <c r="G25" s="5">
        <v>771612</v>
      </c>
      <c r="H25" s="6"/>
      <c r="I25" s="6">
        <v>1392</v>
      </c>
      <c r="J25" s="6">
        <v>18</v>
      </c>
      <c r="K25" s="6">
        <v>16.143000000000001</v>
      </c>
      <c r="L25" s="6">
        <v>1</v>
      </c>
      <c r="M25" s="6">
        <v>0</v>
      </c>
      <c r="N25" s="6">
        <v>0</v>
      </c>
      <c r="O25" s="6">
        <v>1804.0150000000001</v>
      </c>
      <c r="P25" s="6">
        <v>23.327999999999999</v>
      </c>
      <c r="Q25" s="6">
        <v>20.920999999999999</v>
      </c>
      <c r="R25" s="6">
        <v>1.296</v>
      </c>
      <c r="S25" s="6">
        <v>0</v>
      </c>
      <c r="T25" s="6">
        <v>0</v>
      </c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>
        <v>21.187999999999999</v>
      </c>
      <c r="AV25" s="6">
        <v>28.6</v>
      </c>
      <c r="AW25" s="6">
        <v>4.8849999999999998</v>
      </c>
      <c r="AX25" s="6">
        <v>2.9769999999999999</v>
      </c>
      <c r="AY25" s="6">
        <v>8708.5969999999998</v>
      </c>
      <c r="AZ25" s="6">
        <v>1.5</v>
      </c>
      <c r="BA25" s="6">
        <v>217.066</v>
      </c>
      <c r="BB25" s="6">
        <v>9.75</v>
      </c>
      <c r="BC25" s="6"/>
      <c r="BD25" s="6"/>
      <c r="BE25" s="6">
        <v>79.807000000000002</v>
      </c>
      <c r="BF25" s="6">
        <v>1.7</v>
      </c>
      <c r="BG25" s="6">
        <v>71.78</v>
      </c>
      <c r="BH25" s="6">
        <v>0.65400000000000003</v>
      </c>
    </row>
    <row r="26" spans="2:60">
      <c r="B26" s="1" t="s">
        <v>118</v>
      </c>
      <c r="C26" s="1" t="s">
        <v>87</v>
      </c>
      <c r="D26" s="1" t="s">
        <v>119</v>
      </c>
      <c r="E26" s="1" t="s">
        <v>8</v>
      </c>
      <c r="F26" s="5">
        <v>1058435</v>
      </c>
      <c r="G26" s="5">
        <v>11673029</v>
      </c>
      <c r="H26" s="6">
        <v>9.07</v>
      </c>
      <c r="I26" s="6">
        <v>346070</v>
      </c>
      <c r="J26" s="6">
        <v>3005</v>
      </c>
      <c r="K26" s="6">
        <v>2333.857</v>
      </c>
      <c r="L26" s="6">
        <v>13857</v>
      </c>
      <c r="M26" s="6">
        <v>77</v>
      </c>
      <c r="N26" s="6">
        <v>58</v>
      </c>
      <c r="O26" s="6">
        <v>29646.974999999999</v>
      </c>
      <c r="P26" s="6">
        <v>257.43099999999998</v>
      </c>
      <c r="Q26" s="6">
        <v>199.93600000000001</v>
      </c>
      <c r="R26" s="6">
        <v>1187.095</v>
      </c>
      <c r="S26" s="6">
        <v>6.5960000000000001</v>
      </c>
      <c r="T26" s="6">
        <v>4.9690000000000003</v>
      </c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>
        <v>1357045</v>
      </c>
      <c r="AN26" s="6">
        <v>298610</v>
      </c>
      <c r="AO26" s="6">
        <v>55844</v>
      </c>
      <c r="AP26" s="6">
        <v>37583</v>
      </c>
      <c r="AQ26" s="6">
        <v>11.63</v>
      </c>
      <c r="AR26" s="6">
        <v>2.56</v>
      </c>
      <c r="AS26" s="6">
        <v>3220</v>
      </c>
      <c r="AT26" s="6"/>
      <c r="AU26" s="6">
        <v>10.202</v>
      </c>
      <c r="AV26" s="6">
        <v>25.4</v>
      </c>
      <c r="AW26" s="6">
        <v>6.7039999999999997</v>
      </c>
      <c r="AX26" s="6">
        <v>4.3929999999999998</v>
      </c>
      <c r="AY26" s="6">
        <v>6885.8289999999997</v>
      </c>
      <c r="AZ26" s="6">
        <v>7.1</v>
      </c>
      <c r="BA26" s="6">
        <v>204.29900000000001</v>
      </c>
      <c r="BB26" s="6">
        <v>6.89</v>
      </c>
      <c r="BC26" s="6"/>
      <c r="BD26" s="6"/>
      <c r="BE26" s="6">
        <v>25.382999999999999</v>
      </c>
      <c r="BF26" s="6">
        <v>1.1000000000000001</v>
      </c>
      <c r="BG26" s="6">
        <v>71.510000000000005</v>
      </c>
      <c r="BH26" s="6">
        <v>0.71799999999999997</v>
      </c>
    </row>
    <row r="27" spans="2:60">
      <c r="B27" s="1" t="s">
        <v>120</v>
      </c>
      <c r="C27" s="1" t="s">
        <v>74</v>
      </c>
      <c r="D27" s="1" t="s">
        <v>121</v>
      </c>
      <c r="E27" s="1" t="s">
        <v>7</v>
      </c>
      <c r="F27" s="5"/>
      <c r="G27" s="5">
        <v>3280815</v>
      </c>
      <c r="H27" s="6"/>
      <c r="I27" s="6">
        <v>203150</v>
      </c>
      <c r="J27" s="6">
        <v>0</v>
      </c>
      <c r="K27" s="6">
        <v>143.857</v>
      </c>
      <c r="L27" s="6">
        <v>9108</v>
      </c>
      <c r="M27" s="6">
        <v>0</v>
      </c>
      <c r="N27" s="6">
        <v>18.143000000000001</v>
      </c>
      <c r="O27" s="6">
        <v>61920.59</v>
      </c>
      <c r="P27" s="6">
        <v>0</v>
      </c>
      <c r="Q27" s="6">
        <v>43.847999999999999</v>
      </c>
      <c r="R27" s="6">
        <v>2776.1390000000001</v>
      </c>
      <c r="S27" s="6">
        <v>0</v>
      </c>
      <c r="T27" s="6">
        <v>5.53</v>
      </c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>
        <v>68.495999999999995</v>
      </c>
      <c r="AV27" s="6">
        <v>42.5</v>
      </c>
      <c r="AW27" s="6">
        <v>16.568999999999999</v>
      </c>
      <c r="AX27" s="6">
        <v>10.711</v>
      </c>
      <c r="AY27" s="6">
        <v>11713.895</v>
      </c>
      <c r="AZ27" s="6">
        <v>0.2</v>
      </c>
      <c r="BA27" s="6">
        <v>329.63499999999999</v>
      </c>
      <c r="BB27" s="6">
        <v>10.08</v>
      </c>
      <c r="BC27" s="6">
        <v>30.2</v>
      </c>
      <c r="BD27" s="6">
        <v>47.7</v>
      </c>
      <c r="BE27" s="6">
        <v>97.164000000000001</v>
      </c>
      <c r="BF27" s="6">
        <v>3.5</v>
      </c>
      <c r="BG27" s="6">
        <v>77.400000000000006</v>
      </c>
      <c r="BH27" s="6">
        <v>0.78</v>
      </c>
    </row>
    <row r="28" spans="2:60">
      <c r="B28" s="1" t="s">
        <v>122</v>
      </c>
      <c r="C28" s="1" t="s">
        <v>77</v>
      </c>
      <c r="D28" s="1" t="s">
        <v>123</v>
      </c>
      <c r="E28" s="1" t="s">
        <v>7</v>
      </c>
      <c r="F28" s="5"/>
      <c r="G28" s="5">
        <v>2351625</v>
      </c>
      <c r="H28" s="6"/>
      <c r="I28" s="6">
        <v>51620</v>
      </c>
      <c r="J28" s="6">
        <v>0</v>
      </c>
      <c r="K28" s="6">
        <v>280.57100000000003</v>
      </c>
      <c r="L28" s="6">
        <v>784</v>
      </c>
      <c r="M28" s="6">
        <v>0</v>
      </c>
      <c r="N28" s="6">
        <v>3.286</v>
      </c>
      <c r="O28" s="6">
        <v>21950.778999999999</v>
      </c>
      <c r="P28" s="6">
        <v>0</v>
      </c>
      <c r="Q28" s="6">
        <v>119.31</v>
      </c>
      <c r="R28" s="6">
        <v>333.38600000000002</v>
      </c>
      <c r="S28" s="6">
        <v>0</v>
      </c>
      <c r="T28" s="6">
        <v>1.397</v>
      </c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>
        <v>4.0439999999999996</v>
      </c>
      <c r="AV28" s="6">
        <v>25.8</v>
      </c>
      <c r="AW28" s="6">
        <v>3.9409999999999998</v>
      </c>
      <c r="AX28" s="6">
        <v>2.242</v>
      </c>
      <c r="AY28" s="6">
        <v>15807.374</v>
      </c>
      <c r="AZ28" s="6"/>
      <c r="BA28" s="6">
        <v>237.37200000000001</v>
      </c>
      <c r="BB28" s="6">
        <v>4.8099999999999996</v>
      </c>
      <c r="BC28" s="6">
        <v>5.7</v>
      </c>
      <c r="BD28" s="6">
        <v>34.4</v>
      </c>
      <c r="BE28" s="6"/>
      <c r="BF28" s="6">
        <v>1.8</v>
      </c>
      <c r="BG28" s="6">
        <v>69.59</v>
      </c>
      <c r="BH28" s="6">
        <v>0.73499999999999999</v>
      </c>
    </row>
    <row r="29" spans="2:60">
      <c r="B29" s="1" t="s">
        <v>124</v>
      </c>
      <c r="C29" s="1" t="s">
        <v>87</v>
      </c>
      <c r="D29" s="1" t="s">
        <v>125</v>
      </c>
      <c r="E29" s="1" t="s">
        <v>8</v>
      </c>
      <c r="F29" s="5">
        <v>39118129</v>
      </c>
      <c r="G29" s="5">
        <v>212559409</v>
      </c>
      <c r="H29" s="6">
        <v>18.399999999999999</v>
      </c>
      <c r="I29" s="6">
        <v>16047439</v>
      </c>
      <c r="J29" s="6">
        <v>76490</v>
      </c>
      <c r="K29" s="6">
        <v>65843.570999999996</v>
      </c>
      <c r="L29" s="6">
        <v>448208</v>
      </c>
      <c r="M29" s="6">
        <v>1899</v>
      </c>
      <c r="N29" s="6">
        <v>1927.5709999999999</v>
      </c>
      <c r="O29" s="6">
        <v>75496.252999999997</v>
      </c>
      <c r="P29" s="6">
        <v>359.85199999999998</v>
      </c>
      <c r="Q29" s="6">
        <v>309.76499999999999</v>
      </c>
      <c r="R29" s="6">
        <v>2108.625</v>
      </c>
      <c r="S29" s="6">
        <v>8.9339999999999993</v>
      </c>
      <c r="T29" s="6">
        <v>9.0679999999999996</v>
      </c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>
        <v>57606674</v>
      </c>
      <c r="AN29" s="6">
        <v>18488545</v>
      </c>
      <c r="AO29" s="6">
        <v>1069095</v>
      </c>
      <c r="AP29" s="6">
        <v>709299</v>
      </c>
      <c r="AQ29" s="6">
        <v>27.1</v>
      </c>
      <c r="AR29" s="6">
        <v>8.6999999999999993</v>
      </c>
      <c r="AS29" s="6">
        <v>3337</v>
      </c>
      <c r="AT29" s="6"/>
      <c r="AU29" s="6">
        <v>25.04</v>
      </c>
      <c r="AV29" s="6">
        <v>33.5</v>
      </c>
      <c r="AW29" s="6">
        <v>8.5519999999999996</v>
      </c>
      <c r="AX29" s="6">
        <v>5.0599999999999996</v>
      </c>
      <c r="AY29" s="6">
        <v>14103.451999999999</v>
      </c>
      <c r="AZ29" s="6">
        <v>3.4</v>
      </c>
      <c r="BA29" s="6">
        <v>177.96100000000001</v>
      </c>
      <c r="BB29" s="6">
        <v>8.11</v>
      </c>
      <c r="BC29" s="6">
        <v>10.1</v>
      </c>
      <c r="BD29" s="6">
        <v>17.899999999999999</v>
      </c>
      <c r="BE29" s="6"/>
      <c r="BF29" s="6">
        <v>2.2000000000000002</v>
      </c>
      <c r="BG29" s="6">
        <v>75.88</v>
      </c>
      <c r="BH29" s="6">
        <v>0.76500000000000001</v>
      </c>
    </row>
    <row r="30" spans="2:60">
      <c r="B30" s="1" t="s">
        <v>126</v>
      </c>
      <c r="C30" s="1" t="s">
        <v>71</v>
      </c>
      <c r="D30" s="1" t="s">
        <v>127</v>
      </c>
      <c r="E30" s="1" t="s">
        <v>6</v>
      </c>
      <c r="F30" s="5"/>
      <c r="G30" s="5">
        <v>437483</v>
      </c>
      <c r="H30" s="6"/>
      <c r="I30" s="6">
        <v>235</v>
      </c>
      <c r="J30" s="6">
        <v>0</v>
      </c>
      <c r="K30" s="6">
        <v>0.42899999999999999</v>
      </c>
      <c r="L30" s="6">
        <v>3</v>
      </c>
      <c r="M30" s="6">
        <v>0</v>
      </c>
      <c r="N30" s="6">
        <v>0</v>
      </c>
      <c r="O30" s="6">
        <v>537.16399999999999</v>
      </c>
      <c r="P30" s="6">
        <v>0</v>
      </c>
      <c r="Q30" s="6">
        <v>0.98</v>
      </c>
      <c r="R30" s="6">
        <v>6.8570000000000002</v>
      </c>
      <c r="S30" s="6">
        <v>0</v>
      </c>
      <c r="T30" s="6">
        <v>0</v>
      </c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>
        <v>81.346999999999994</v>
      </c>
      <c r="AV30" s="6">
        <v>32.4</v>
      </c>
      <c r="AW30" s="6">
        <v>4.5910000000000002</v>
      </c>
      <c r="AX30" s="6">
        <v>2.3820000000000001</v>
      </c>
      <c r="AY30" s="6">
        <v>71809.251000000004</v>
      </c>
      <c r="AZ30" s="6"/>
      <c r="BA30" s="6">
        <v>201.285</v>
      </c>
      <c r="BB30" s="6">
        <v>12.79</v>
      </c>
      <c r="BC30" s="6">
        <v>2</v>
      </c>
      <c r="BD30" s="6">
        <v>30.9</v>
      </c>
      <c r="BE30" s="6"/>
      <c r="BF30" s="6">
        <v>2.7</v>
      </c>
      <c r="BG30" s="6">
        <v>75.86</v>
      </c>
      <c r="BH30" s="6">
        <v>0.83799999999999997</v>
      </c>
    </row>
    <row r="31" spans="2:60">
      <c r="B31" s="1" t="s">
        <v>128</v>
      </c>
      <c r="C31" s="1" t="s">
        <v>74</v>
      </c>
      <c r="D31" s="1" t="s">
        <v>129</v>
      </c>
      <c r="E31" s="1" t="s">
        <v>7</v>
      </c>
      <c r="F31" s="5">
        <v>758350</v>
      </c>
      <c r="G31" s="5">
        <v>6948445</v>
      </c>
      <c r="H31" s="6">
        <v>10.91</v>
      </c>
      <c r="I31" s="6">
        <v>416565</v>
      </c>
      <c r="J31" s="6">
        <v>148</v>
      </c>
      <c r="K31" s="6">
        <v>360.57100000000003</v>
      </c>
      <c r="L31" s="6">
        <v>17487</v>
      </c>
      <c r="M31" s="6">
        <v>13</v>
      </c>
      <c r="N31" s="6">
        <v>33.856999999999999</v>
      </c>
      <c r="O31" s="6">
        <v>59950.824000000001</v>
      </c>
      <c r="P31" s="6">
        <v>21.3</v>
      </c>
      <c r="Q31" s="6">
        <v>51.892000000000003</v>
      </c>
      <c r="R31" s="6">
        <v>2516.6779999999999</v>
      </c>
      <c r="S31" s="6">
        <v>1.871</v>
      </c>
      <c r="T31" s="6">
        <v>4.8730000000000002</v>
      </c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>
        <v>1257015</v>
      </c>
      <c r="AN31" s="6">
        <v>498665</v>
      </c>
      <c r="AO31" s="6">
        <v>6348</v>
      </c>
      <c r="AP31" s="6">
        <v>20523</v>
      </c>
      <c r="AQ31" s="6">
        <v>18.09</v>
      </c>
      <c r="AR31" s="6">
        <v>7.18</v>
      </c>
      <c r="AS31" s="6">
        <v>2954</v>
      </c>
      <c r="AT31" s="6"/>
      <c r="AU31" s="6">
        <v>65.180000000000007</v>
      </c>
      <c r="AV31" s="6">
        <v>44.7</v>
      </c>
      <c r="AW31" s="6">
        <v>20.800999999999998</v>
      </c>
      <c r="AX31" s="6">
        <v>13.272</v>
      </c>
      <c r="AY31" s="6">
        <v>18563.307000000001</v>
      </c>
      <c r="AZ31" s="6">
        <v>1.5</v>
      </c>
      <c r="BA31" s="6">
        <v>424.68799999999999</v>
      </c>
      <c r="BB31" s="6">
        <v>5.81</v>
      </c>
      <c r="BC31" s="6">
        <v>30.1</v>
      </c>
      <c r="BD31" s="6">
        <v>44.4</v>
      </c>
      <c r="BE31" s="6"/>
      <c r="BF31" s="6">
        <v>7.4539999999999997</v>
      </c>
      <c r="BG31" s="6">
        <v>75.05</v>
      </c>
      <c r="BH31" s="6">
        <v>0.81599999999999995</v>
      </c>
    </row>
    <row r="32" spans="2:60">
      <c r="B32" s="1" t="s">
        <v>130</v>
      </c>
      <c r="C32" s="1" t="s">
        <v>77</v>
      </c>
      <c r="D32" s="1" t="s">
        <v>131</v>
      </c>
      <c r="E32" s="1" t="s">
        <v>7</v>
      </c>
      <c r="F32" s="5"/>
      <c r="G32" s="5">
        <v>20903278</v>
      </c>
      <c r="H32" s="6"/>
      <c r="I32" s="6">
        <v>13414</v>
      </c>
      <c r="J32" s="6">
        <v>4</v>
      </c>
      <c r="K32" s="6">
        <v>2.714</v>
      </c>
      <c r="L32" s="6">
        <v>165</v>
      </c>
      <c r="M32" s="6">
        <v>0</v>
      </c>
      <c r="N32" s="6">
        <v>0.14299999999999999</v>
      </c>
      <c r="O32" s="6">
        <v>641.71799999999996</v>
      </c>
      <c r="P32" s="6">
        <v>0.191</v>
      </c>
      <c r="Q32" s="6">
        <v>0.13</v>
      </c>
      <c r="R32" s="6">
        <v>7.8929999999999998</v>
      </c>
      <c r="S32" s="6">
        <v>0</v>
      </c>
      <c r="T32" s="6">
        <v>7.0000000000000001E-3</v>
      </c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>
        <v>70.150999999999996</v>
      </c>
      <c r="AV32" s="6">
        <v>17.600000000000001</v>
      </c>
      <c r="AW32" s="6">
        <v>2.4089999999999998</v>
      </c>
      <c r="AX32" s="6">
        <v>1.3580000000000001</v>
      </c>
      <c r="AY32" s="6">
        <v>1703.1020000000001</v>
      </c>
      <c r="AZ32" s="6">
        <v>43.7</v>
      </c>
      <c r="BA32" s="6">
        <v>269.048</v>
      </c>
      <c r="BB32" s="6">
        <v>2.42</v>
      </c>
      <c r="BC32" s="6">
        <v>1.6</v>
      </c>
      <c r="BD32" s="6">
        <v>23.9</v>
      </c>
      <c r="BE32" s="6">
        <v>11.877000000000001</v>
      </c>
      <c r="BF32" s="6">
        <v>0.4</v>
      </c>
      <c r="BG32" s="6">
        <v>61.58</v>
      </c>
      <c r="BH32" s="6">
        <v>0.45200000000000001</v>
      </c>
    </row>
    <row r="33" spans="2:60">
      <c r="B33" s="1" t="s">
        <v>132</v>
      </c>
      <c r="C33" s="1" t="s">
        <v>77</v>
      </c>
      <c r="D33" s="1" t="s">
        <v>133</v>
      </c>
      <c r="E33" s="1" t="s">
        <v>7</v>
      </c>
      <c r="F33" s="5"/>
      <c r="G33" s="5">
        <v>11890781</v>
      </c>
      <c r="H33" s="6"/>
      <c r="I33" s="6">
        <v>4494</v>
      </c>
      <c r="J33" s="6">
        <v>43</v>
      </c>
      <c r="K33" s="6">
        <v>29.143000000000001</v>
      </c>
      <c r="L33" s="6">
        <v>6</v>
      </c>
      <c r="M33" s="6">
        <v>0</v>
      </c>
      <c r="N33" s="6">
        <v>0</v>
      </c>
      <c r="O33" s="6">
        <v>377.94</v>
      </c>
      <c r="P33" s="6">
        <v>3.6160000000000001</v>
      </c>
      <c r="Q33" s="6">
        <v>2.4510000000000001</v>
      </c>
      <c r="R33" s="6">
        <v>0.505</v>
      </c>
      <c r="S33" s="6">
        <v>0</v>
      </c>
      <c r="T33" s="6">
        <v>0</v>
      </c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>
        <v>423.06200000000001</v>
      </c>
      <c r="AV33" s="6">
        <v>17.5</v>
      </c>
      <c r="AW33" s="6">
        <v>2.5619999999999998</v>
      </c>
      <c r="AX33" s="6">
        <v>1.504</v>
      </c>
      <c r="AY33" s="6">
        <v>702.22500000000002</v>
      </c>
      <c r="AZ33" s="6">
        <v>71.7</v>
      </c>
      <c r="BA33" s="6">
        <v>293.06799999999998</v>
      </c>
      <c r="BB33" s="6">
        <v>6.05</v>
      </c>
      <c r="BC33" s="6"/>
      <c r="BD33" s="6"/>
      <c r="BE33" s="6">
        <v>6.1440000000000001</v>
      </c>
      <c r="BF33" s="6">
        <v>0.8</v>
      </c>
      <c r="BG33" s="6">
        <v>61.58</v>
      </c>
      <c r="BH33" s="6">
        <v>0.433</v>
      </c>
    </row>
    <row r="34" spans="2:60">
      <c r="B34" s="1" t="s">
        <v>134</v>
      </c>
      <c r="C34" s="1" t="s">
        <v>71</v>
      </c>
      <c r="D34" s="1" t="s">
        <v>135</v>
      </c>
      <c r="E34" s="1" t="s">
        <v>6</v>
      </c>
      <c r="F34" s="5">
        <v>2253044</v>
      </c>
      <c r="G34" s="5">
        <v>16718971</v>
      </c>
      <c r="H34" s="6">
        <v>13.48</v>
      </c>
      <c r="I34" s="6">
        <v>24645</v>
      </c>
      <c r="J34" s="6">
        <v>488</v>
      </c>
      <c r="K34" s="6">
        <v>401.57100000000003</v>
      </c>
      <c r="L34" s="6">
        <v>167</v>
      </c>
      <c r="M34" s="6">
        <v>2</v>
      </c>
      <c r="N34" s="6">
        <v>2.8570000000000002</v>
      </c>
      <c r="O34" s="6">
        <v>1474.0740000000001</v>
      </c>
      <c r="P34" s="6">
        <v>29.187999999999999</v>
      </c>
      <c r="Q34" s="6">
        <v>24.018999999999998</v>
      </c>
      <c r="R34" s="6">
        <v>9.9890000000000008</v>
      </c>
      <c r="S34" s="6">
        <v>0.12</v>
      </c>
      <c r="T34" s="6">
        <v>0.17100000000000001</v>
      </c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>
        <v>3767116</v>
      </c>
      <c r="AN34" s="6">
        <v>1514072</v>
      </c>
      <c r="AO34" s="6">
        <v>93477</v>
      </c>
      <c r="AP34" s="6">
        <v>78897</v>
      </c>
      <c r="AQ34" s="6">
        <v>22.53</v>
      </c>
      <c r="AR34" s="6">
        <v>9.06</v>
      </c>
      <c r="AS34" s="6">
        <v>4719</v>
      </c>
      <c r="AT34" s="6"/>
      <c r="AU34" s="6">
        <v>90.671999999999997</v>
      </c>
      <c r="AV34" s="6">
        <v>25.6</v>
      </c>
      <c r="AW34" s="6">
        <v>4.4119999999999999</v>
      </c>
      <c r="AX34" s="6">
        <v>2.3849999999999998</v>
      </c>
      <c r="AY34" s="6">
        <v>3645.07</v>
      </c>
      <c r="AZ34" s="6"/>
      <c r="BA34" s="6">
        <v>270.892</v>
      </c>
      <c r="BB34" s="6">
        <v>4</v>
      </c>
      <c r="BC34" s="6">
        <v>2</v>
      </c>
      <c r="BD34" s="6">
        <v>33.700000000000003</v>
      </c>
      <c r="BE34" s="6">
        <v>66.228999999999999</v>
      </c>
      <c r="BF34" s="6">
        <v>0.8</v>
      </c>
      <c r="BG34" s="6">
        <v>69.819999999999993</v>
      </c>
      <c r="BH34" s="6">
        <v>0.59399999999999997</v>
      </c>
    </row>
    <row r="35" spans="2:60">
      <c r="B35" s="1" t="s">
        <v>136</v>
      </c>
      <c r="C35" s="1" t="s">
        <v>77</v>
      </c>
      <c r="D35" s="1" t="s">
        <v>137</v>
      </c>
      <c r="E35" s="1" t="s">
        <v>7</v>
      </c>
      <c r="F35" s="5"/>
      <c r="G35" s="5">
        <v>26545864</v>
      </c>
      <c r="H35" s="6"/>
      <c r="I35" s="6">
        <v>77733</v>
      </c>
      <c r="J35" s="6">
        <v>0</v>
      </c>
      <c r="K35" s="6">
        <v>398.14299999999997</v>
      </c>
      <c r="L35" s="6">
        <v>1239</v>
      </c>
      <c r="M35" s="6">
        <v>0</v>
      </c>
      <c r="N35" s="6">
        <v>12.429</v>
      </c>
      <c r="O35" s="6">
        <v>2928.2530000000002</v>
      </c>
      <c r="P35" s="6">
        <v>0</v>
      </c>
      <c r="Q35" s="6">
        <v>14.997999999999999</v>
      </c>
      <c r="R35" s="6">
        <v>46.673999999999999</v>
      </c>
      <c r="S35" s="6">
        <v>0</v>
      </c>
      <c r="T35" s="6">
        <v>0.46800000000000003</v>
      </c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>
        <v>50.884999999999998</v>
      </c>
      <c r="AV35" s="6">
        <v>18.8</v>
      </c>
      <c r="AW35" s="6">
        <v>3.165</v>
      </c>
      <c r="AX35" s="6">
        <v>1.919</v>
      </c>
      <c r="AY35" s="6">
        <v>3364.9259999999999</v>
      </c>
      <c r="AZ35" s="6">
        <v>23.8</v>
      </c>
      <c r="BA35" s="6">
        <v>244.661</v>
      </c>
      <c r="BB35" s="6">
        <v>7.2</v>
      </c>
      <c r="BC35" s="6"/>
      <c r="BD35" s="6"/>
      <c r="BE35" s="6">
        <v>2.7349999999999999</v>
      </c>
      <c r="BF35" s="6">
        <v>1.3</v>
      </c>
      <c r="BG35" s="6">
        <v>59.29</v>
      </c>
      <c r="BH35" s="6">
        <v>0.56299999999999994</v>
      </c>
    </row>
    <row r="36" spans="2:60">
      <c r="B36" s="1" t="s">
        <v>138</v>
      </c>
      <c r="C36" s="1" t="s">
        <v>84</v>
      </c>
      <c r="D36" s="1" t="s">
        <v>139</v>
      </c>
      <c r="E36" s="1" t="s">
        <v>9</v>
      </c>
      <c r="F36" s="5">
        <v>19088516</v>
      </c>
      <c r="G36" s="5">
        <v>37742157</v>
      </c>
      <c r="H36" s="6">
        <v>50.58</v>
      </c>
      <c r="I36" s="6">
        <v>1363519</v>
      </c>
      <c r="J36" s="6">
        <v>3255</v>
      </c>
      <c r="K36" s="6">
        <v>4577</v>
      </c>
      <c r="L36" s="6">
        <v>25180</v>
      </c>
      <c r="M36" s="6">
        <v>32</v>
      </c>
      <c r="N36" s="6">
        <v>42.286000000000001</v>
      </c>
      <c r="O36" s="6">
        <v>36127.214</v>
      </c>
      <c r="P36" s="6">
        <v>86.242999999999995</v>
      </c>
      <c r="Q36" s="6">
        <v>121.27</v>
      </c>
      <c r="R36" s="6">
        <v>667.15800000000002</v>
      </c>
      <c r="S36" s="6">
        <v>0.84799999999999998</v>
      </c>
      <c r="T36" s="6">
        <v>1.1200000000000001</v>
      </c>
      <c r="U36" s="6"/>
      <c r="V36" s="6">
        <v>1204</v>
      </c>
      <c r="W36" s="6">
        <v>31.901</v>
      </c>
      <c r="X36" s="6">
        <v>3070</v>
      </c>
      <c r="Y36" s="6">
        <v>81.340999999999994</v>
      </c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>
        <v>20718109</v>
      </c>
      <c r="AN36" s="6">
        <v>1629593</v>
      </c>
      <c r="AO36" s="6">
        <v>388326</v>
      </c>
      <c r="AP36" s="6">
        <v>374185</v>
      </c>
      <c r="AQ36" s="6">
        <v>54.89</v>
      </c>
      <c r="AR36" s="6">
        <v>4.32</v>
      </c>
      <c r="AS36" s="6">
        <v>9914</v>
      </c>
      <c r="AT36" s="6"/>
      <c r="AU36" s="6">
        <v>4.0369999999999999</v>
      </c>
      <c r="AV36" s="6">
        <v>41.4</v>
      </c>
      <c r="AW36" s="6">
        <v>16.984000000000002</v>
      </c>
      <c r="AX36" s="6">
        <v>10.797000000000001</v>
      </c>
      <c r="AY36" s="6">
        <v>44017.591</v>
      </c>
      <c r="AZ36" s="6">
        <v>0.5</v>
      </c>
      <c r="BA36" s="6">
        <v>105.599</v>
      </c>
      <c r="BB36" s="6">
        <v>7.37</v>
      </c>
      <c r="BC36" s="6">
        <v>12</v>
      </c>
      <c r="BD36" s="6">
        <v>16.600000000000001</v>
      </c>
      <c r="BE36" s="6"/>
      <c r="BF36" s="6">
        <v>2.5</v>
      </c>
      <c r="BG36" s="6">
        <v>82.43</v>
      </c>
      <c r="BH36" s="6">
        <v>0.92900000000000005</v>
      </c>
    </row>
    <row r="37" spans="2:60">
      <c r="B37" s="1" t="s">
        <v>140</v>
      </c>
      <c r="C37" s="1" t="s">
        <v>77</v>
      </c>
      <c r="D37" s="1" t="s">
        <v>141</v>
      </c>
      <c r="E37" s="1" t="s">
        <v>7</v>
      </c>
      <c r="F37" s="5"/>
      <c r="G37" s="5">
        <v>555988</v>
      </c>
      <c r="H37" s="6"/>
      <c r="I37" s="6">
        <v>29198</v>
      </c>
      <c r="J37" s="6">
        <v>165</v>
      </c>
      <c r="K37" s="6">
        <v>178.143</v>
      </c>
      <c r="L37" s="6">
        <v>256</v>
      </c>
      <c r="M37" s="6">
        <v>2</v>
      </c>
      <c r="N37" s="6">
        <v>1.429</v>
      </c>
      <c r="O37" s="6">
        <v>52515.521999999997</v>
      </c>
      <c r="P37" s="6">
        <v>296.76900000000001</v>
      </c>
      <c r="Q37" s="6">
        <v>320.40800000000002</v>
      </c>
      <c r="R37" s="6">
        <v>460.44200000000001</v>
      </c>
      <c r="S37" s="6">
        <v>3.597</v>
      </c>
      <c r="T37" s="6">
        <v>2.569</v>
      </c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>
        <v>135.58000000000001</v>
      </c>
      <c r="AV37" s="6">
        <v>25.7</v>
      </c>
      <c r="AW37" s="6">
        <v>4.46</v>
      </c>
      <c r="AX37" s="6">
        <v>3.4369999999999998</v>
      </c>
      <c r="AY37" s="6">
        <v>6222.5540000000001</v>
      </c>
      <c r="AZ37" s="6"/>
      <c r="BA37" s="6">
        <v>182.21899999999999</v>
      </c>
      <c r="BB37" s="6">
        <v>2.42</v>
      </c>
      <c r="BC37" s="6">
        <v>2.1</v>
      </c>
      <c r="BD37" s="6">
        <v>16.5</v>
      </c>
      <c r="BE37" s="6"/>
      <c r="BF37" s="6">
        <v>2.1</v>
      </c>
      <c r="BG37" s="6">
        <v>72.98</v>
      </c>
      <c r="BH37" s="6">
        <v>0.66500000000000004</v>
      </c>
    </row>
    <row r="38" spans="2:60">
      <c r="B38" s="1" t="s">
        <v>142</v>
      </c>
      <c r="C38" s="1" t="s">
        <v>77</v>
      </c>
      <c r="D38" s="1" t="s">
        <v>143</v>
      </c>
      <c r="E38" s="1" t="s">
        <v>7</v>
      </c>
      <c r="F38" s="5"/>
      <c r="G38" s="5">
        <v>4829764</v>
      </c>
      <c r="H38" s="6"/>
      <c r="I38" s="6">
        <v>7010</v>
      </c>
      <c r="J38" s="6">
        <v>0</v>
      </c>
      <c r="K38" s="6">
        <v>20.571000000000002</v>
      </c>
      <c r="L38" s="6">
        <v>96</v>
      </c>
      <c r="M38" s="6">
        <v>0</v>
      </c>
      <c r="N38" s="6">
        <v>0.14299999999999999</v>
      </c>
      <c r="O38" s="6">
        <v>1451.4169999999999</v>
      </c>
      <c r="P38" s="6">
        <v>0</v>
      </c>
      <c r="Q38" s="6">
        <v>4.2590000000000003</v>
      </c>
      <c r="R38" s="6">
        <v>19.876999999999999</v>
      </c>
      <c r="S38" s="6">
        <v>0</v>
      </c>
      <c r="T38" s="6">
        <v>0.03</v>
      </c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>
        <v>7.4790000000000001</v>
      </c>
      <c r="AV38" s="6">
        <v>18.3</v>
      </c>
      <c r="AW38" s="6">
        <v>3.6549999999999998</v>
      </c>
      <c r="AX38" s="6">
        <v>2.2509999999999999</v>
      </c>
      <c r="AY38" s="6">
        <v>661.24</v>
      </c>
      <c r="AZ38" s="6"/>
      <c r="BA38" s="6">
        <v>435.72699999999998</v>
      </c>
      <c r="BB38" s="6">
        <v>6.1</v>
      </c>
      <c r="BC38" s="6"/>
      <c r="BD38" s="6"/>
      <c r="BE38" s="6">
        <v>16.603000000000002</v>
      </c>
      <c r="BF38" s="6">
        <v>1</v>
      </c>
      <c r="BG38" s="6">
        <v>53.28</v>
      </c>
      <c r="BH38" s="6">
        <v>0.39700000000000002</v>
      </c>
    </row>
    <row r="39" spans="2:60">
      <c r="B39" s="1" t="s">
        <v>144</v>
      </c>
      <c r="C39" s="1" t="s">
        <v>77</v>
      </c>
      <c r="D39" s="1" t="s">
        <v>145</v>
      </c>
      <c r="E39" s="1" t="s">
        <v>7</v>
      </c>
      <c r="F39" s="5"/>
      <c r="G39" s="5">
        <v>16425859</v>
      </c>
      <c r="H39" s="6"/>
      <c r="I39" s="6">
        <v>4923</v>
      </c>
      <c r="J39" s="6">
        <v>4</v>
      </c>
      <c r="K39" s="6">
        <v>3.1429999999999998</v>
      </c>
      <c r="L39" s="6">
        <v>173</v>
      </c>
      <c r="M39" s="6">
        <v>0</v>
      </c>
      <c r="N39" s="6">
        <v>0</v>
      </c>
      <c r="O39" s="6">
        <v>299.70999999999998</v>
      </c>
      <c r="P39" s="6">
        <v>0.24399999999999999</v>
      </c>
      <c r="Q39" s="6">
        <v>0.191</v>
      </c>
      <c r="R39" s="6">
        <v>10.532</v>
      </c>
      <c r="S39" s="6">
        <v>0</v>
      </c>
      <c r="T39" s="6">
        <v>0</v>
      </c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>
        <v>11.833</v>
      </c>
      <c r="AV39" s="6">
        <v>16.7</v>
      </c>
      <c r="AW39" s="6">
        <v>2.4860000000000002</v>
      </c>
      <c r="AX39" s="6">
        <v>1.446</v>
      </c>
      <c r="AY39" s="6">
        <v>1768.153</v>
      </c>
      <c r="AZ39" s="6">
        <v>38.4</v>
      </c>
      <c r="BA39" s="6">
        <v>280.995</v>
      </c>
      <c r="BB39" s="6">
        <v>6.1</v>
      </c>
      <c r="BC39" s="6"/>
      <c r="BD39" s="6"/>
      <c r="BE39" s="6">
        <v>5.8179999999999996</v>
      </c>
      <c r="BF39" s="6"/>
      <c r="BG39" s="6">
        <v>54.24</v>
      </c>
      <c r="BH39" s="6">
        <v>0.39800000000000002</v>
      </c>
    </row>
    <row r="40" spans="2:60">
      <c r="B40" s="1" t="s">
        <v>146</v>
      </c>
      <c r="C40" s="1" t="s">
        <v>87</v>
      </c>
      <c r="D40" s="1" t="s">
        <v>147</v>
      </c>
      <c r="E40" s="1" t="s">
        <v>8</v>
      </c>
      <c r="F40" s="5"/>
      <c r="G40" s="5">
        <v>19116209</v>
      </c>
      <c r="H40" s="6"/>
      <c r="I40" s="6">
        <v>1323413</v>
      </c>
      <c r="J40" s="6">
        <v>7500</v>
      </c>
      <c r="K40" s="6">
        <v>6165.857</v>
      </c>
      <c r="L40" s="6">
        <v>28386</v>
      </c>
      <c r="M40" s="6">
        <v>96</v>
      </c>
      <c r="N40" s="6">
        <v>93.143000000000001</v>
      </c>
      <c r="O40" s="6">
        <v>69229.888000000006</v>
      </c>
      <c r="P40" s="6">
        <v>392.33699999999999</v>
      </c>
      <c r="Q40" s="6">
        <v>322.54599999999999</v>
      </c>
      <c r="R40" s="6">
        <v>1484.9179999999999</v>
      </c>
      <c r="S40" s="6">
        <v>5.0220000000000002</v>
      </c>
      <c r="T40" s="6">
        <v>4.8719999999999999</v>
      </c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>
        <v>24.282</v>
      </c>
      <c r="AV40" s="6">
        <v>35.4</v>
      </c>
      <c r="AW40" s="6">
        <v>11.087</v>
      </c>
      <c r="AX40" s="6">
        <v>6.9379999999999997</v>
      </c>
      <c r="AY40" s="6">
        <v>22767.037</v>
      </c>
      <c r="AZ40" s="6">
        <v>1.3</v>
      </c>
      <c r="BA40" s="6">
        <v>127.99299999999999</v>
      </c>
      <c r="BB40" s="6">
        <v>8.4600000000000009</v>
      </c>
      <c r="BC40" s="6">
        <v>34.200000000000003</v>
      </c>
      <c r="BD40" s="6">
        <v>41.5</v>
      </c>
      <c r="BE40" s="6"/>
      <c r="BF40" s="6">
        <v>2.11</v>
      </c>
      <c r="BG40" s="6">
        <v>80.180000000000007</v>
      </c>
      <c r="BH40" s="6">
        <v>0.85099999999999998</v>
      </c>
    </row>
    <row r="41" spans="2:60">
      <c r="B41" s="1" t="s">
        <v>148</v>
      </c>
      <c r="C41" s="1" t="s">
        <v>71</v>
      </c>
      <c r="D41" s="1" t="s">
        <v>149</v>
      </c>
      <c r="E41" s="1" t="s">
        <v>6</v>
      </c>
      <c r="F41" s="5"/>
      <c r="G41" s="5">
        <v>1439323774</v>
      </c>
      <c r="H41" s="6"/>
      <c r="I41" s="6">
        <v>91023</v>
      </c>
      <c r="J41" s="6">
        <v>19</v>
      </c>
      <c r="K41" s="6">
        <v>18.143000000000001</v>
      </c>
      <c r="L41" s="6">
        <v>4636</v>
      </c>
      <c r="M41" s="6">
        <v>0</v>
      </c>
      <c r="N41" s="6">
        <v>0</v>
      </c>
      <c r="O41" s="6">
        <v>63.24</v>
      </c>
      <c r="P41" s="6">
        <v>1.2999999999999999E-2</v>
      </c>
      <c r="Q41" s="6">
        <v>1.2999999999999999E-2</v>
      </c>
      <c r="R41" s="6">
        <v>3.2210000000000001</v>
      </c>
      <c r="S41" s="6">
        <v>0</v>
      </c>
      <c r="T41" s="6">
        <v>0</v>
      </c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>
        <v>497272000</v>
      </c>
      <c r="AN41" s="6"/>
      <c r="AO41" s="6">
        <v>13929000</v>
      </c>
      <c r="AP41" s="6">
        <v>14897857</v>
      </c>
      <c r="AQ41" s="6">
        <v>34.549999999999997</v>
      </c>
      <c r="AR41" s="6"/>
      <c r="AS41" s="6">
        <v>10351</v>
      </c>
      <c r="AT41" s="6"/>
      <c r="AU41" s="6">
        <v>147.67400000000001</v>
      </c>
      <c r="AV41" s="6">
        <v>38.700000000000003</v>
      </c>
      <c r="AW41" s="6">
        <v>10.641</v>
      </c>
      <c r="AX41" s="6">
        <v>5.9290000000000003</v>
      </c>
      <c r="AY41" s="6">
        <v>15308.712</v>
      </c>
      <c r="AZ41" s="6">
        <v>0.7</v>
      </c>
      <c r="BA41" s="6">
        <v>261.899</v>
      </c>
      <c r="BB41" s="6">
        <v>9.74</v>
      </c>
      <c r="BC41" s="6">
        <v>1.9</v>
      </c>
      <c r="BD41" s="6">
        <v>48.4</v>
      </c>
      <c r="BE41" s="6"/>
      <c r="BF41" s="6">
        <v>4.34</v>
      </c>
      <c r="BG41" s="6">
        <v>76.91</v>
      </c>
      <c r="BH41" s="6">
        <v>0.76100000000000001</v>
      </c>
    </row>
    <row r="42" spans="2:60">
      <c r="B42" s="1" t="s">
        <v>150</v>
      </c>
      <c r="C42" s="1" t="s">
        <v>87</v>
      </c>
      <c r="D42" s="1" t="s">
        <v>151</v>
      </c>
      <c r="E42" s="1" t="s">
        <v>8</v>
      </c>
      <c r="F42" s="5"/>
      <c r="G42" s="5">
        <v>50882884</v>
      </c>
      <c r="H42" s="6"/>
      <c r="I42" s="6">
        <v>3210787</v>
      </c>
      <c r="J42" s="6">
        <v>18737</v>
      </c>
      <c r="K42" s="6">
        <v>15350.571</v>
      </c>
      <c r="L42" s="6">
        <v>84228</v>
      </c>
      <c r="M42" s="6">
        <v>509</v>
      </c>
      <c r="N42" s="6">
        <v>492.57100000000003</v>
      </c>
      <c r="O42" s="6">
        <v>63101.514000000003</v>
      </c>
      <c r="P42" s="6">
        <v>368.238</v>
      </c>
      <c r="Q42" s="6">
        <v>301.68400000000003</v>
      </c>
      <c r="R42" s="6">
        <v>1655.3309999999999</v>
      </c>
      <c r="S42" s="6">
        <v>10.003</v>
      </c>
      <c r="T42" s="6">
        <v>9.68</v>
      </c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>
        <v>44.222999999999999</v>
      </c>
      <c r="AV42" s="6">
        <v>32.200000000000003</v>
      </c>
      <c r="AW42" s="6">
        <v>7.6459999999999999</v>
      </c>
      <c r="AX42" s="6">
        <v>4.3120000000000003</v>
      </c>
      <c r="AY42" s="6">
        <v>13254.949000000001</v>
      </c>
      <c r="AZ42" s="6">
        <v>4.5</v>
      </c>
      <c r="BA42" s="6">
        <v>124.24</v>
      </c>
      <c r="BB42" s="6">
        <v>7.44</v>
      </c>
      <c r="BC42" s="6">
        <v>4.7</v>
      </c>
      <c r="BD42" s="6">
        <v>13.5</v>
      </c>
      <c r="BE42" s="6">
        <v>65.385999999999996</v>
      </c>
      <c r="BF42" s="6">
        <v>1.71</v>
      </c>
      <c r="BG42" s="6">
        <v>77.290000000000006</v>
      </c>
      <c r="BH42" s="6">
        <v>0.76700000000000002</v>
      </c>
    </row>
    <row r="43" spans="2:60">
      <c r="B43" s="1" t="s">
        <v>152</v>
      </c>
      <c r="C43" s="1" t="s">
        <v>77</v>
      </c>
      <c r="D43" s="1" t="s">
        <v>153</v>
      </c>
      <c r="E43" s="1" t="s">
        <v>7</v>
      </c>
      <c r="F43" s="5"/>
      <c r="G43" s="5">
        <v>869595</v>
      </c>
      <c r="H43" s="6"/>
      <c r="I43" s="6">
        <v>3870</v>
      </c>
      <c r="J43" s="6">
        <v>2</v>
      </c>
      <c r="K43" s="6">
        <v>1</v>
      </c>
      <c r="L43" s="6">
        <v>146</v>
      </c>
      <c r="M43" s="6">
        <v>0</v>
      </c>
      <c r="N43" s="6">
        <v>0</v>
      </c>
      <c r="O43" s="6">
        <v>4450.348</v>
      </c>
      <c r="P43" s="6">
        <v>2.2999999999999998</v>
      </c>
      <c r="Q43" s="6">
        <v>1.1499999999999999</v>
      </c>
      <c r="R43" s="6">
        <v>167.89400000000001</v>
      </c>
      <c r="S43" s="6">
        <v>0</v>
      </c>
      <c r="T43" s="6">
        <v>0</v>
      </c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>
        <v>437.35199999999998</v>
      </c>
      <c r="AV43" s="6">
        <v>20.399999999999999</v>
      </c>
      <c r="AW43" s="6">
        <v>2.9630000000000001</v>
      </c>
      <c r="AX43" s="6">
        <v>1.726</v>
      </c>
      <c r="AY43" s="6">
        <v>1413.89</v>
      </c>
      <c r="AZ43" s="6">
        <v>18.100000000000001</v>
      </c>
      <c r="BA43" s="6">
        <v>261.51600000000002</v>
      </c>
      <c r="BB43" s="6">
        <v>11.88</v>
      </c>
      <c r="BC43" s="6">
        <v>4.4000000000000004</v>
      </c>
      <c r="BD43" s="6">
        <v>23.6</v>
      </c>
      <c r="BE43" s="6">
        <v>15.574</v>
      </c>
      <c r="BF43" s="6">
        <v>2.2000000000000002</v>
      </c>
      <c r="BG43" s="6">
        <v>64.319999999999993</v>
      </c>
      <c r="BH43" s="6">
        <v>0.55400000000000005</v>
      </c>
    </row>
    <row r="44" spans="2:60">
      <c r="B44" s="1" t="s">
        <v>154</v>
      </c>
      <c r="C44" s="1" t="s">
        <v>77</v>
      </c>
      <c r="D44" s="1" t="s">
        <v>155</v>
      </c>
      <c r="E44" s="1" t="s">
        <v>7</v>
      </c>
      <c r="F44" s="5"/>
      <c r="G44" s="5">
        <v>5518092</v>
      </c>
      <c r="H44" s="6"/>
      <c r="I44" s="6">
        <v>11476</v>
      </c>
      <c r="J44" s="6">
        <v>0</v>
      </c>
      <c r="K44" s="6">
        <v>19</v>
      </c>
      <c r="L44" s="6">
        <v>150</v>
      </c>
      <c r="M44" s="6">
        <v>0</v>
      </c>
      <c r="N44" s="6">
        <v>0.28599999999999998</v>
      </c>
      <c r="O44" s="6">
        <v>2079.7040000000002</v>
      </c>
      <c r="P44" s="6">
        <v>0</v>
      </c>
      <c r="Q44" s="6">
        <v>3.4430000000000001</v>
      </c>
      <c r="R44" s="6">
        <v>27.183</v>
      </c>
      <c r="S44" s="6">
        <v>0</v>
      </c>
      <c r="T44" s="6">
        <v>5.1999999999999998E-2</v>
      </c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>
        <v>15.404999999999999</v>
      </c>
      <c r="AV44" s="6">
        <v>19</v>
      </c>
      <c r="AW44" s="6">
        <v>3.4020000000000001</v>
      </c>
      <c r="AX44" s="6">
        <v>2.0630000000000002</v>
      </c>
      <c r="AY44" s="6">
        <v>4881.4059999999999</v>
      </c>
      <c r="AZ44" s="6">
        <v>37</v>
      </c>
      <c r="BA44" s="6">
        <v>344.09399999999999</v>
      </c>
      <c r="BB44" s="6">
        <v>7.2</v>
      </c>
      <c r="BC44" s="6">
        <v>1.7</v>
      </c>
      <c r="BD44" s="6">
        <v>52.3</v>
      </c>
      <c r="BE44" s="6">
        <v>47.963999999999999</v>
      </c>
      <c r="BF44" s="6"/>
      <c r="BG44" s="6">
        <v>64.569999999999993</v>
      </c>
      <c r="BH44" s="6">
        <v>0.57399999999999995</v>
      </c>
    </row>
    <row r="45" spans="2:60">
      <c r="B45" s="1" t="s">
        <v>156</v>
      </c>
      <c r="C45" s="1" t="s">
        <v>84</v>
      </c>
      <c r="D45" s="1" t="s">
        <v>157</v>
      </c>
      <c r="E45" s="1" t="s">
        <v>9</v>
      </c>
      <c r="F45" s="5"/>
      <c r="G45" s="5">
        <v>5094114</v>
      </c>
      <c r="H45" s="6"/>
      <c r="I45" s="6">
        <v>299219</v>
      </c>
      <c r="J45" s="6">
        <v>0</v>
      </c>
      <c r="K45" s="6">
        <v>2354</v>
      </c>
      <c r="L45" s="6">
        <v>3765</v>
      </c>
      <c r="M45" s="6">
        <v>0</v>
      </c>
      <c r="N45" s="6">
        <v>31.143000000000001</v>
      </c>
      <c r="O45" s="6">
        <v>58738.182999999997</v>
      </c>
      <c r="P45" s="6">
        <v>0</v>
      </c>
      <c r="Q45" s="6">
        <v>462.10199999999998</v>
      </c>
      <c r="R45" s="6">
        <v>739.08799999999997</v>
      </c>
      <c r="S45" s="6">
        <v>0</v>
      </c>
      <c r="T45" s="6">
        <v>6.1130000000000004</v>
      </c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>
        <v>56.48</v>
      </c>
      <c r="AU45" s="6">
        <v>96.078999999999994</v>
      </c>
      <c r="AV45" s="6">
        <v>33.6</v>
      </c>
      <c r="AW45" s="6">
        <v>9.468</v>
      </c>
      <c r="AX45" s="6">
        <v>5.694</v>
      </c>
      <c r="AY45" s="6">
        <v>15524.995000000001</v>
      </c>
      <c r="AZ45" s="6">
        <v>1.3</v>
      </c>
      <c r="BA45" s="6">
        <v>137.97300000000001</v>
      </c>
      <c r="BB45" s="6">
        <v>8.7799999999999994</v>
      </c>
      <c r="BC45" s="6">
        <v>6.4</v>
      </c>
      <c r="BD45" s="6">
        <v>17.399999999999999</v>
      </c>
      <c r="BE45" s="6">
        <v>83.840999999999994</v>
      </c>
      <c r="BF45" s="6">
        <v>1.1299999999999999</v>
      </c>
      <c r="BG45" s="6">
        <v>80.28</v>
      </c>
      <c r="BH45" s="6">
        <v>0.81</v>
      </c>
    </row>
    <row r="46" spans="2:60">
      <c r="B46" s="1" t="s">
        <v>158</v>
      </c>
      <c r="C46" s="1" t="s">
        <v>77</v>
      </c>
      <c r="D46" s="1" t="s">
        <v>159</v>
      </c>
      <c r="E46" s="1" t="s">
        <v>7</v>
      </c>
      <c r="F46" s="5"/>
      <c r="G46" s="5">
        <v>26378275</v>
      </c>
      <c r="H46" s="6"/>
      <c r="I46" s="6">
        <v>46942</v>
      </c>
      <c r="J46" s="6">
        <v>68</v>
      </c>
      <c r="K46" s="6">
        <v>58.143000000000001</v>
      </c>
      <c r="L46" s="6">
        <v>298</v>
      </c>
      <c r="M46" s="6">
        <v>0</v>
      </c>
      <c r="N46" s="6">
        <v>0.42899999999999999</v>
      </c>
      <c r="O46" s="6">
        <v>1779.57</v>
      </c>
      <c r="P46" s="6">
        <v>2.5779999999999998</v>
      </c>
      <c r="Q46" s="6">
        <v>2.2040000000000002</v>
      </c>
      <c r="R46" s="6">
        <v>11.297000000000001</v>
      </c>
      <c r="S46" s="6">
        <v>0</v>
      </c>
      <c r="T46" s="6">
        <v>1.6E-2</v>
      </c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>
        <v>76.399000000000001</v>
      </c>
      <c r="AV46" s="6">
        <v>18.7</v>
      </c>
      <c r="AW46" s="6">
        <v>2.9329999999999998</v>
      </c>
      <c r="AX46" s="6">
        <v>1.5820000000000001</v>
      </c>
      <c r="AY46" s="6">
        <v>3601.0059999999999</v>
      </c>
      <c r="AZ46" s="6">
        <v>28.2</v>
      </c>
      <c r="BA46" s="6">
        <v>303.74</v>
      </c>
      <c r="BB46" s="6">
        <v>2.42</v>
      </c>
      <c r="BC46" s="6"/>
      <c r="BD46" s="6"/>
      <c r="BE46" s="6">
        <v>19.350999999999999</v>
      </c>
      <c r="BF46" s="6"/>
      <c r="BG46" s="6">
        <v>57.78</v>
      </c>
      <c r="BH46" s="6">
        <v>0.53800000000000003</v>
      </c>
    </row>
    <row r="47" spans="2:60">
      <c r="B47" s="1" t="s">
        <v>160</v>
      </c>
      <c r="C47" s="1" t="s">
        <v>74</v>
      </c>
      <c r="D47" s="1" t="s">
        <v>161</v>
      </c>
      <c r="E47" s="1" t="s">
        <v>7</v>
      </c>
      <c r="F47" s="5">
        <v>1179998</v>
      </c>
      <c r="G47" s="5">
        <v>4105268</v>
      </c>
      <c r="H47" s="6">
        <v>28.74</v>
      </c>
      <c r="I47" s="6">
        <v>353735</v>
      </c>
      <c r="J47" s="6">
        <v>518</v>
      </c>
      <c r="K47" s="6">
        <v>546.42899999999997</v>
      </c>
      <c r="L47" s="6">
        <v>7883</v>
      </c>
      <c r="M47" s="6">
        <v>27</v>
      </c>
      <c r="N47" s="6">
        <v>28</v>
      </c>
      <c r="O47" s="6">
        <v>86166.115999999995</v>
      </c>
      <c r="P47" s="6">
        <v>126.179</v>
      </c>
      <c r="Q47" s="6">
        <v>133.10400000000001</v>
      </c>
      <c r="R47" s="6">
        <v>1920.2159999999999</v>
      </c>
      <c r="S47" s="6">
        <v>6.577</v>
      </c>
      <c r="T47" s="6">
        <v>6.8209999999999997</v>
      </c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>
        <v>1581292</v>
      </c>
      <c r="AN47" s="6">
        <v>401294</v>
      </c>
      <c r="AO47" s="6">
        <v>31924</v>
      </c>
      <c r="AP47" s="6">
        <v>33472</v>
      </c>
      <c r="AQ47" s="6">
        <v>38.520000000000003</v>
      </c>
      <c r="AR47" s="6">
        <v>9.7799999999999994</v>
      </c>
      <c r="AS47" s="6">
        <v>8153</v>
      </c>
      <c r="AT47" s="6"/>
      <c r="AU47" s="6">
        <v>73.725999999999999</v>
      </c>
      <c r="AV47" s="6">
        <v>44</v>
      </c>
      <c r="AW47" s="6">
        <v>19.724</v>
      </c>
      <c r="AX47" s="6">
        <v>13.053000000000001</v>
      </c>
      <c r="AY47" s="6">
        <v>22669.796999999999</v>
      </c>
      <c r="AZ47" s="6">
        <v>0.7</v>
      </c>
      <c r="BA47" s="6">
        <v>253.78200000000001</v>
      </c>
      <c r="BB47" s="6">
        <v>5.59</v>
      </c>
      <c r="BC47" s="6">
        <v>34.299999999999997</v>
      </c>
      <c r="BD47" s="6">
        <v>39.9</v>
      </c>
      <c r="BE47" s="6"/>
      <c r="BF47" s="6">
        <v>5.54</v>
      </c>
      <c r="BG47" s="6">
        <v>78.489999999999995</v>
      </c>
      <c r="BH47" s="6">
        <v>0.85099999999999998</v>
      </c>
    </row>
    <row r="48" spans="2:60">
      <c r="B48" s="1" t="s">
        <v>162</v>
      </c>
      <c r="C48" s="1" t="s">
        <v>84</v>
      </c>
      <c r="D48" s="1" t="s">
        <v>163</v>
      </c>
      <c r="E48" s="1" t="s">
        <v>9</v>
      </c>
      <c r="F48" s="5"/>
      <c r="G48" s="5">
        <v>11326616</v>
      </c>
      <c r="H48" s="6"/>
      <c r="I48" s="6">
        <v>131832</v>
      </c>
      <c r="J48" s="6">
        <v>1289</v>
      </c>
      <c r="K48" s="6">
        <v>1230.143</v>
      </c>
      <c r="L48" s="6">
        <v>863</v>
      </c>
      <c r="M48" s="6">
        <v>14</v>
      </c>
      <c r="N48" s="6">
        <v>9.5709999999999997</v>
      </c>
      <c r="O48" s="6">
        <v>11639.134</v>
      </c>
      <c r="P48" s="6">
        <v>113.803</v>
      </c>
      <c r="Q48" s="6">
        <v>108.60599999999999</v>
      </c>
      <c r="R48" s="6">
        <v>76.191999999999993</v>
      </c>
      <c r="S48" s="6">
        <v>1.236</v>
      </c>
      <c r="T48" s="6">
        <v>0.84499999999999997</v>
      </c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>
        <v>110.408</v>
      </c>
      <c r="AV48" s="6">
        <v>43.1</v>
      </c>
      <c r="AW48" s="6">
        <v>14.738</v>
      </c>
      <c r="AX48" s="6">
        <v>9.7189999999999994</v>
      </c>
      <c r="AY48" s="6"/>
      <c r="AZ48" s="6"/>
      <c r="BA48" s="6">
        <v>190.96799999999999</v>
      </c>
      <c r="BB48" s="6">
        <v>8.27</v>
      </c>
      <c r="BC48" s="6">
        <v>17.100000000000001</v>
      </c>
      <c r="BD48" s="6">
        <v>53.3</v>
      </c>
      <c r="BE48" s="6">
        <v>85.197999999999993</v>
      </c>
      <c r="BF48" s="6">
        <v>5.2</v>
      </c>
      <c r="BG48" s="6">
        <v>78.8</v>
      </c>
      <c r="BH48" s="6">
        <v>0.78300000000000003</v>
      </c>
    </row>
    <row r="49" spans="2:60">
      <c r="B49" s="1" t="s">
        <v>164</v>
      </c>
      <c r="C49" s="1" t="s">
        <v>84</v>
      </c>
      <c r="D49" s="1" t="s">
        <v>165</v>
      </c>
      <c r="E49" s="1" t="s">
        <v>9</v>
      </c>
      <c r="F49" s="5">
        <v>82230</v>
      </c>
      <c r="G49" s="5">
        <v>164100</v>
      </c>
      <c r="H49" s="6">
        <v>50.11</v>
      </c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>
        <v>142102</v>
      </c>
      <c r="AN49" s="6">
        <v>59872</v>
      </c>
      <c r="AO49" s="6">
        <v>2107</v>
      </c>
      <c r="AP49" s="6">
        <v>3142</v>
      </c>
      <c r="AQ49" s="6">
        <v>86.59</v>
      </c>
      <c r="AR49" s="6">
        <v>36.49</v>
      </c>
      <c r="AS49" s="6">
        <v>19147</v>
      </c>
      <c r="AT49" s="6"/>
      <c r="AU49" s="6">
        <v>362.64400000000001</v>
      </c>
      <c r="AV49" s="6">
        <v>41.7</v>
      </c>
      <c r="AW49" s="6">
        <v>16.367000000000001</v>
      </c>
      <c r="AX49" s="6">
        <v>10.068</v>
      </c>
      <c r="AY49" s="6"/>
      <c r="AZ49" s="6"/>
      <c r="BA49" s="6"/>
      <c r="BB49" s="6">
        <v>11.62</v>
      </c>
      <c r="BC49" s="6"/>
      <c r="BD49" s="6"/>
      <c r="BE49" s="6"/>
      <c r="BF49" s="6"/>
      <c r="BG49" s="6">
        <v>78.88</v>
      </c>
      <c r="BH49" s="6"/>
    </row>
    <row r="50" spans="2:60">
      <c r="B50" s="1" t="s">
        <v>166</v>
      </c>
      <c r="C50" s="1" t="s">
        <v>74</v>
      </c>
      <c r="D50" s="1" t="s">
        <v>167</v>
      </c>
      <c r="E50" s="1" t="s">
        <v>7</v>
      </c>
      <c r="F50" s="5"/>
      <c r="G50" s="5">
        <v>875899</v>
      </c>
      <c r="H50" s="6"/>
      <c r="I50" s="6">
        <v>71836</v>
      </c>
      <c r="J50" s="6">
        <v>91</v>
      </c>
      <c r="K50" s="6">
        <v>133.857</v>
      </c>
      <c r="L50" s="6">
        <v>353</v>
      </c>
      <c r="M50" s="6">
        <v>1</v>
      </c>
      <c r="N50" s="6">
        <v>1</v>
      </c>
      <c r="O50" s="6">
        <v>82014.021999999997</v>
      </c>
      <c r="P50" s="6">
        <v>103.893</v>
      </c>
      <c r="Q50" s="6">
        <v>152.82300000000001</v>
      </c>
      <c r="R50" s="6">
        <v>403.01499999999999</v>
      </c>
      <c r="S50" s="6">
        <v>1.1419999999999999</v>
      </c>
      <c r="T50" s="6">
        <v>1.1419999999999999</v>
      </c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>
        <v>127.657</v>
      </c>
      <c r="AV50" s="6">
        <v>37.299999999999997</v>
      </c>
      <c r="AW50" s="6">
        <v>13.416</v>
      </c>
      <c r="AX50" s="6">
        <v>8.5630000000000006</v>
      </c>
      <c r="AY50" s="6">
        <v>32415.132000000001</v>
      </c>
      <c r="AZ50" s="6"/>
      <c r="BA50" s="6">
        <v>141.17099999999999</v>
      </c>
      <c r="BB50" s="6">
        <v>9.24</v>
      </c>
      <c r="BC50" s="6">
        <v>19.600000000000001</v>
      </c>
      <c r="BD50" s="6">
        <v>52.7</v>
      </c>
      <c r="BE50" s="6"/>
      <c r="BF50" s="6">
        <v>3.4</v>
      </c>
      <c r="BG50" s="6">
        <v>80.98</v>
      </c>
      <c r="BH50" s="6">
        <v>0.88700000000000001</v>
      </c>
    </row>
    <row r="51" spans="2:60">
      <c r="B51" s="1" t="s">
        <v>168</v>
      </c>
      <c r="C51" s="1" t="s">
        <v>74</v>
      </c>
      <c r="D51" s="1" t="s">
        <v>169</v>
      </c>
      <c r="E51" s="1" t="s">
        <v>7</v>
      </c>
      <c r="F51" s="5">
        <v>3451309</v>
      </c>
      <c r="G51" s="5">
        <v>10708982</v>
      </c>
      <c r="H51" s="6">
        <v>32.229999999999997</v>
      </c>
      <c r="I51" s="6">
        <v>1657558</v>
      </c>
      <c r="J51" s="6">
        <v>684</v>
      </c>
      <c r="K51" s="6">
        <v>760</v>
      </c>
      <c r="L51" s="6">
        <v>30012</v>
      </c>
      <c r="M51" s="6">
        <v>22</v>
      </c>
      <c r="N51" s="6">
        <v>18</v>
      </c>
      <c r="O51" s="6">
        <v>154782.033</v>
      </c>
      <c r="P51" s="6">
        <v>63.872</v>
      </c>
      <c r="Q51" s="6">
        <v>70.968000000000004</v>
      </c>
      <c r="R51" s="6">
        <v>2802.5070000000001</v>
      </c>
      <c r="S51" s="6">
        <v>2.0539999999999998</v>
      </c>
      <c r="T51" s="6">
        <v>1.681</v>
      </c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>
        <v>4626595</v>
      </c>
      <c r="AN51" s="6">
        <v>1204035</v>
      </c>
      <c r="AO51" s="6">
        <v>40394</v>
      </c>
      <c r="AP51" s="6">
        <v>72236</v>
      </c>
      <c r="AQ51" s="6">
        <v>43.2</v>
      </c>
      <c r="AR51" s="6">
        <v>11.24</v>
      </c>
      <c r="AS51" s="6">
        <v>6745</v>
      </c>
      <c r="AT51" s="6">
        <v>50.93</v>
      </c>
      <c r="AU51" s="6">
        <v>137.17599999999999</v>
      </c>
      <c r="AV51" s="6">
        <v>43.3</v>
      </c>
      <c r="AW51" s="6">
        <v>19.027000000000001</v>
      </c>
      <c r="AX51" s="6">
        <v>11.58</v>
      </c>
      <c r="AY51" s="6">
        <v>32605.905999999999</v>
      </c>
      <c r="AZ51" s="6"/>
      <c r="BA51" s="6">
        <v>227.48500000000001</v>
      </c>
      <c r="BB51" s="6">
        <v>6.82</v>
      </c>
      <c r="BC51" s="6">
        <v>30.5</v>
      </c>
      <c r="BD51" s="6">
        <v>38.299999999999997</v>
      </c>
      <c r="BE51" s="6"/>
      <c r="BF51" s="6">
        <v>6.63</v>
      </c>
      <c r="BG51" s="6">
        <v>79.38</v>
      </c>
      <c r="BH51" s="6">
        <v>0.9</v>
      </c>
    </row>
    <row r="52" spans="2:60">
      <c r="B52" s="1" t="s">
        <v>170</v>
      </c>
      <c r="C52" s="1" t="s">
        <v>77</v>
      </c>
      <c r="D52" s="1" t="s">
        <v>171</v>
      </c>
      <c r="E52" s="1" t="s">
        <v>7</v>
      </c>
      <c r="F52" s="5"/>
      <c r="G52" s="5">
        <v>89561404</v>
      </c>
      <c r="H52" s="6"/>
      <c r="I52" s="6">
        <v>30863</v>
      </c>
      <c r="J52" s="6">
        <v>38</v>
      </c>
      <c r="K52" s="6">
        <v>45.286000000000001</v>
      </c>
      <c r="L52" s="6">
        <v>779</v>
      </c>
      <c r="M52" s="6">
        <v>0</v>
      </c>
      <c r="N52" s="6">
        <v>0.42899999999999999</v>
      </c>
      <c r="O52" s="6">
        <v>344.60199999999998</v>
      </c>
      <c r="P52" s="6">
        <v>0.42399999999999999</v>
      </c>
      <c r="Q52" s="6">
        <v>0.50600000000000001</v>
      </c>
      <c r="R52" s="6">
        <v>8.6980000000000004</v>
      </c>
      <c r="S52" s="6">
        <v>0</v>
      </c>
      <c r="T52" s="6">
        <v>5.0000000000000001E-3</v>
      </c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>
        <v>35.878999999999998</v>
      </c>
      <c r="AV52" s="6">
        <v>17</v>
      </c>
      <c r="AW52" s="6">
        <v>3.02</v>
      </c>
      <c r="AX52" s="6">
        <v>1.7450000000000001</v>
      </c>
      <c r="AY52" s="6">
        <v>808.13300000000004</v>
      </c>
      <c r="AZ52" s="6">
        <v>77.099999999999994</v>
      </c>
      <c r="BA52" s="6">
        <v>318.94900000000001</v>
      </c>
      <c r="BB52" s="6">
        <v>6.1</v>
      </c>
      <c r="BC52" s="6"/>
      <c r="BD52" s="6"/>
      <c r="BE52" s="6">
        <v>4.4720000000000004</v>
      </c>
      <c r="BF52" s="6"/>
      <c r="BG52" s="6">
        <v>60.68</v>
      </c>
      <c r="BH52" s="6">
        <v>0.48</v>
      </c>
    </row>
    <row r="53" spans="2:60">
      <c r="B53" s="1" t="s">
        <v>172</v>
      </c>
      <c r="C53" s="1" t="s">
        <v>74</v>
      </c>
      <c r="D53" s="1" t="s">
        <v>173</v>
      </c>
      <c r="E53" s="1" t="s">
        <v>7</v>
      </c>
      <c r="F53" s="5"/>
      <c r="G53" s="5">
        <v>5792203</v>
      </c>
      <c r="H53" s="6"/>
      <c r="I53" s="6">
        <v>273366</v>
      </c>
      <c r="J53" s="6">
        <v>753</v>
      </c>
      <c r="K53" s="6">
        <v>1018</v>
      </c>
      <c r="L53" s="6">
        <v>2508</v>
      </c>
      <c r="M53" s="6">
        <v>1</v>
      </c>
      <c r="N53" s="6">
        <v>0.71399999999999997</v>
      </c>
      <c r="O53" s="6">
        <v>47195.514000000003</v>
      </c>
      <c r="P53" s="6">
        <v>130.00200000000001</v>
      </c>
      <c r="Q53" s="6">
        <v>175.75399999999999</v>
      </c>
      <c r="R53" s="6">
        <v>432.99599999999998</v>
      </c>
      <c r="S53" s="6">
        <v>0.17299999999999999</v>
      </c>
      <c r="T53" s="6">
        <v>0.123</v>
      </c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>
        <v>136.52000000000001</v>
      </c>
      <c r="AV53" s="6">
        <v>42.3</v>
      </c>
      <c r="AW53" s="6">
        <v>19.677</v>
      </c>
      <c r="AX53" s="6">
        <v>12.324999999999999</v>
      </c>
      <c r="AY53" s="6">
        <v>46682.514999999999</v>
      </c>
      <c r="AZ53" s="6">
        <v>0.2</v>
      </c>
      <c r="BA53" s="6">
        <v>114.767</v>
      </c>
      <c r="BB53" s="6">
        <v>6.41</v>
      </c>
      <c r="BC53" s="6">
        <v>19.3</v>
      </c>
      <c r="BD53" s="6">
        <v>18.8</v>
      </c>
      <c r="BE53" s="6"/>
      <c r="BF53" s="6">
        <v>2.5</v>
      </c>
      <c r="BG53" s="6">
        <v>80.900000000000006</v>
      </c>
      <c r="BH53" s="6">
        <v>0.94</v>
      </c>
    </row>
    <row r="54" spans="2:60">
      <c r="B54" s="1" t="s">
        <v>174</v>
      </c>
      <c r="C54" s="1" t="s">
        <v>77</v>
      </c>
      <c r="D54" s="1" t="s">
        <v>175</v>
      </c>
      <c r="E54" s="1" t="s">
        <v>7</v>
      </c>
      <c r="F54" s="5"/>
      <c r="G54" s="5">
        <v>988002</v>
      </c>
      <c r="H54" s="6"/>
      <c r="I54" s="6">
        <v>11491</v>
      </c>
      <c r="J54" s="6">
        <v>1</v>
      </c>
      <c r="K54" s="6">
        <v>11</v>
      </c>
      <c r="L54" s="6">
        <v>152</v>
      </c>
      <c r="M54" s="6">
        <v>0</v>
      </c>
      <c r="N54" s="6">
        <v>0.14299999999999999</v>
      </c>
      <c r="O54" s="6">
        <v>11630.543</v>
      </c>
      <c r="P54" s="6">
        <v>1.012</v>
      </c>
      <c r="Q54" s="6">
        <v>11.134</v>
      </c>
      <c r="R54" s="6">
        <v>153.846</v>
      </c>
      <c r="S54" s="6">
        <v>0</v>
      </c>
      <c r="T54" s="6">
        <v>0.14499999999999999</v>
      </c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>
        <v>41.284999999999997</v>
      </c>
      <c r="AV54" s="6">
        <v>25.4</v>
      </c>
      <c r="AW54" s="6">
        <v>4.2130000000000001</v>
      </c>
      <c r="AX54" s="6">
        <v>2.38</v>
      </c>
      <c r="AY54" s="6">
        <v>2705.4059999999999</v>
      </c>
      <c r="AZ54" s="6">
        <v>22.5</v>
      </c>
      <c r="BA54" s="6">
        <v>258.03699999999998</v>
      </c>
      <c r="BB54" s="6">
        <v>6.05</v>
      </c>
      <c r="BC54" s="6">
        <v>1.7</v>
      </c>
      <c r="BD54" s="6">
        <v>24.5</v>
      </c>
      <c r="BE54" s="6"/>
      <c r="BF54" s="6">
        <v>1.4</v>
      </c>
      <c r="BG54" s="6">
        <v>67.11</v>
      </c>
      <c r="BH54" s="6">
        <v>0.52400000000000002</v>
      </c>
    </row>
    <row r="55" spans="2:60">
      <c r="B55" s="1" t="s">
        <v>176</v>
      </c>
      <c r="C55" s="1" t="s">
        <v>84</v>
      </c>
      <c r="D55" s="1" t="s">
        <v>177</v>
      </c>
      <c r="E55" s="1" t="s">
        <v>9</v>
      </c>
      <c r="F55" s="5"/>
      <c r="G55" s="5">
        <v>71991</v>
      </c>
      <c r="H55" s="6"/>
      <c r="I55" s="6">
        <v>184</v>
      </c>
      <c r="J55" s="6">
        <v>0</v>
      </c>
      <c r="K55" s="6">
        <v>0.85699999999999998</v>
      </c>
      <c r="L55" s="6"/>
      <c r="M55" s="6"/>
      <c r="N55" s="6">
        <v>0</v>
      </c>
      <c r="O55" s="6">
        <v>2555.875</v>
      </c>
      <c r="P55" s="6">
        <v>0</v>
      </c>
      <c r="Q55" s="6">
        <v>11.906000000000001</v>
      </c>
      <c r="R55" s="6"/>
      <c r="S55" s="6"/>
      <c r="T55" s="6">
        <v>0</v>
      </c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>
        <v>98.566999999999993</v>
      </c>
      <c r="AV55" s="6"/>
      <c r="AW55" s="6"/>
      <c r="AX55" s="6"/>
      <c r="AY55" s="6">
        <v>9673.3670000000002</v>
      </c>
      <c r="AZ55" s="6"/>
      <c r="BA55" s="6">
        <v>227.376</v>
      </c>
      <c r="BB55" s="6">
        <v>11.62</v>
      </c>
      <c r="BC55" s="6"/>
      <c r="BD55" s="6"/>
      <c r="BE55" s="6"/>
      <c r="BF55" s="6">
        <v>3.8</v>
      </c>
      <c r="BG55" s="6">
        <v>75</v>
      </c>
      <c r="BH55" s="6">
        <v>0.74199999999999999</v>
      </c>
    </row>
    <row r="56" spans="2:60">
      <c r="B56" s="1" t="s">
        <v>178</v>
      </c>
      <c r="C56" s="1" t="s">
        <v>84</v>
      </c>
      <c r="D56" s="1" t="s">
        <v>179</v>
      </c>
      <c r="E56" s="1" t="s">
        <v>9</v>
      </c>
      <c r="F56" s="5"/>
      <c r="G56" s="5">
        <v>10847904</v>
      </c>
      <c r="H56" s="6"/>
      <c r="I56" s="6">
        <v>282685</v>
      </c>
      <c r="J56" s="6">
        <v>1055</v>
      </c>
      <c r="K56" s="6">
        <v>916.14300000000003</v>
      </c>
      <c r="L56" s="6">
        <v>3606</v>
      </c>
      <c r="M56" s="6">
        <v>3</v>
      </c>
      <c r="N56" s="6">
        <v>5.2859999999999996</v>
      </c>
      <c r="O56" s="6">
        <v>26058.951000000001</v>
      </c>
      <c r="P56" s="6">
        <v>97.254000000000005</v>
      </c>
      <c r="Q56" s="6">
        <v>84.453000000000003</v>
      </c>
      <c r="R56" s="6">
        <v>332.41399999999999</v>
      </c>
      <c r="S56" s="6">
        <v>0.27700000000000002</v>
      </c>
      <c r="T56" s="6">
        <v>0.48699999999999999</v>
      </c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>
        <v>222.87299999999999</v>
      </c>
      <c r="AV56" s="6">
        <v>27.6</v>
      </c>
      <c r="AW56" s="6">
        <v>6.9809999999999999</v>
      </c>
      <c r="AX56" s="6">
        <v>4.4189999999999996</v>
      </c>
      <c r="AY56" s="6">
        <v>14600.861000000001</v>
      </c>
      <c r="AZ56" s="6">
        <v>1.6</v>
      </c>
      <c r="BA56" s="6">
        <v>266.65300000000002</v>
      </c>
      <c r="BB56" s="6">
        <v>8.1999999999999993</v>
      </c>
      <c r="BC56" s="6">
        <v>8.5</v>
      </c>
      <c r="BD56" s="6">
        <v>19.100000000000001</v>
      </c>
      <c r="BE56" s="6">
        <v>55.182000000000002</v>
      </c>
      <c r="BF56" s="6">
        <v>1.6</v>
      </c>
      <c r="BG56" s="6">
        <v>74.08</v>
      </c>
      <c r="BH56" s="6">
        <v>0.75600000000000001</v>
      </c>
    </row>
    <row r="57" spans="2:60">
      <c r="B57" s="1" t="s">
        <v>180</v>
      </c>
      <c r="C57" s="1" t="s">
        <v>87</v>
      </c>
      <c r="D57" s="1" t="s">
        <v>181</v>
      </c>
      <c r="E57" s="1" t="s">
        <v>8</v>
      </c>
      <c r="F57" s="5"/>
      <c r="G57" s="5">
        <v>17643060</v>
      </c>
      <c r="H57" s="6"/>
      <c r="I57" s="6">
        <v>417840</v>
      </c>
      <c r="J57" s="6">
        <v>1219</v>
      </c>
      <c r="K57" s="6">
        <v>1188.5709999999999</v>
      </c>
      <c r="L57" s="6">
        <v>20180</v>
      </c>
      <c r="M57" s="6">
        <v>73</v>
      </c>
      <c r="N57" s="6">
        <v>69.713999999999999</v>
      </c>
      <c r="O57" s="6">
        <v>23682.967000000001</v>
      </c>
      <c r="P57" s="6">
        <v>69.091999999999999</v>
      </c>
      <c r="Q57" s="6">
        <v>67.367999999999995</v>
      </c>
      <c r="R57" s="6">
        <v>1143.7929999999999</v>
      </c>
      <c r="S57" s="6">
        <v>4.1379999999999999</v>
      </c>
      <c r="T57" s="6">
        <v>3.9510000000000001</v>
      </c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>
        <v>66.938999999999993</v>
      </c>
      <c r="AV57" s="6">
        <v>28.1</v>
      </c>
      <c r="AW57" s="6">
        <v>7.1040000000000001</v>
      </c>
      <c r="AX57" s="6">
        <v>4.4580000000000002</v>
      </c>
      <c r="AY57" s="6">
        <v>10581.936</v>
      </c>
      <c r="AZ57" s="6">
        <v>3.6</v>
      </c>
      <c r="BA57" s="6">
        <v>140.44800000000001</v>
      </c>
      <c r="BB57" s="6">
        <v>5.55</v>
      </c>
      <c r="BC57" s="6">
        <v>2</v>
      </c>
      <c r="BD57" s="6">
        <v>12.3</v>
      </c>
      <c r="BE57" s="6">
        <v>80.635000000000005</v>
      </c>
      <c r="BF57" s="6">
        <v>1.5</v>
      </c>
      <c r="BG57" s="6">
        <v>77.010000000000005</v>
      </c>
      <c r="BH57" s="6">
        <v>0.75900000000000001</v>
      </c>
    </row>
    <row r="58" spans="2:60">
      <c r="B58" s="1" t="s">
        <v>182</v>
      </c>
      <c r="C58" s="1" t="s">
        <v>77</v>
      </c>
      <c r="D58" s="1" t="s">
        <v>183</v>
      </c>
      <c r="E58" s="1" t="s">
        <v>7</v>
      </c>
      <c r="F58" s="5"/>
      <c r="G58" s="5">
        <v>102334403</v>
      </c>
      <c r="H58" s="6"/>
      <c r="I58" s="6">
        <v>252690</v>
      </c>
      <c r="J58" s="6">
        <v>1151</v>
      </c>
      <c r="K58" s="6">
        <v>1167.143</v>
      </c>
      <c r="L58" s="6">
        <v>14670</v>
      </c>
      <c r="M58" s="6">
        <v>59</v>
      </c>
      <c r="N58" s="6">
        <v>57.286000000000001</v>
      </c>
      <c r="O58" s="6">
        <v>2469.2579999999998</v>
      </c>
      <c r="P58" s="6">
        <v>11.247</v>
      </c>
      <c r="Q58" s="6">
        <v>11.404999999999999</v>
      </c>
      <c r="R58" s="6">
        <v>143.35400000000001</v>
      </c>
      <c r="S58" s="6">
        <v>0.57699999999999996</v>
      </c>
      <c r="T58" s="6">
        <v>0.56000000000000005</v>
      </c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>
        <v>97.998999999999995</v>
      </c>
      <c r="AV58" s="6">
        <v>25.3</v>
      </c>
      <c r="AW58" s="6">
        <v>5.1589999999999998</v>
      </c>
      <c r="AX58" s="6">
        <v>2.891</v>
      </c>
      <c r="AY58" s="6">
        <v>10550.206</v>
      </c>
      <c r="AZ58" s="6">
        <v>1.3</v>
      </c>
      <c r="BA58" s="6">
        <v>525.43200000000002</v>
      </c>
      <c r="BB58" s="6">
        <v>17.309999999999999</v>
      </c>
      <c r="BC58" s="6">
        <v>0.2</v>
      </c>
      <c r="BD58" s="6">
        <v>50.1</v>
      </c>
      <c r="BE58" s="6">
        <v>89.826999999999998</v>
      </c>
      <c r="BF58" s="6">
        <v>1.6</v>
      </c>
      <c r="BG58" s="6">
        <v>71.989999999999995</v>
      </c>
      <c r="BH58" s="6">
        <v>0.70699999999999996</v>
      </c>
    </row>
    <row r="59" spans="2:60">
      <c r="B59" s="1" t="s">
        <v>184</v>
      </c>
      <c r="C59" s="1" t="s">
        <v>84</v>
      </c>
      <c r="D59" s="1" t="s">
        <v>185</v>
      </c>
      <c r="E59" s="1" t="s">
        <v>9</v>
      </c>
      <c r="F59" s="5">
        <v>1097762</v>
      </c>
      <c r="G59" s="5">
        <v>6486201</v>
      </c>
      <c r="H59" s="6">
        <v>16.920000000000002</v>
      </c>
      <c r="I59" s="6">
        <v>72220</v>
      </c>
      <c r="J59" s="6">
        <v>0</v>
      </c>
      <c r="K59" s="6">
        <v>127.143</v>
      </c>
      <c r="L59" s="6">
        <v>2211</v>
      </c>
      <c r="M59" s="6">
        <v>5</v>
      </c>
      <c r="N59" s="6">
        <v>4.1429999999999998</v>
      </c>
      <c r="O59" s="6">
        <v>11134.406999999999</v>
      </c>
      <c r="P59" s="6">
        <v>0</v>
      </c>
      <c r="Q59" s="6">
        <v>19.602</v>
      </c>
      <c r="R59" s="6">
        <v>340.87799999999999</v>
      </c>
      <c r="S59" s="6">
        <v>0.77100000000000002</v>
      </c>
      <c r="T59" s="6">
        <v>0.63900000000000001</v>
      </c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>
        <v>1642451</v>
      </c>
      <c r="AN59" s="6">
        <v>544689</v>
      </c>
      <c r="AO59" s="6">
        <v>43610</v>
      </c>
      <c r="AP59" s="6">
        <v>41695</v>
      </c>
      <c r="AQ59" s="6">
        <v>25.32</v>
      </c>
      <c r="AR59" s="6">
        <v>8.4</v>
      </c>
      <c r="AS59" s="6">
        <v>6428</v>
      </c>
      <c r="AT59" s="6">
        <v>26.85</v>
      </c>
      <c r="AU59" s="6">
        <v>307.81099999999998</v>
      </c>
      <c r="AV59" s="6">
        <v>27.6</v>
      </c>
      <c r="AW59" s="6">
        <v>8.2729999999999997</v>
      </c>
      <c r="AX59" s="6">
        <v>5.4169999999999998</v>
      </c>
      <c r="AY59" s="6">
        <v>7292.4579999999996</v>
      </c>
      <c r="AZ59" s="6">
        <v>2.2000000000000002</v>
      </c>
      <c r="BA59" s="6">
        <v>167.29499999999999</v>
      </c>
      <c r="BB59" s="6">
        <v>8.8699999999999992</v>
      </c>
      <c r="BC59" s="6">
        <v>2.5</v>
      </c>
      <c r="BD59" s="6">
        <v>18.8</v>
      </c>
      <c r="BE59" s="6">
        <v>90.65</v>
      </c>
      <c r="BF59" s="6">
        <v>1.3</v>
      </c>
      <c r="BG59" s="6">
        <v>73.319999999999993</v>
      </c>
      <c r="BH59" s="6">
        <v>0.67300000000000004</v>
      </c>
    </row>
    <row r="60" spans="2:60">
      <c r="B60" s="1" t="s">
        <v>186</v>
      </c>
      <c r="C60" s="1" t="s">
        <v>77</v>
      </c>
      <c r="D60" s="1" t="s">
        <v>187</v>
      </c>
      <c r="E60" s="1" t="s">
        <v>7</v>
      </c>
      <c r="F60" s="5"/>
      <c r="G60" s="5">
        <v>1402985</v>
      </c>
      <c r="H60" s="6"/>
      <c r="I60" s="6">
        <v>8436</v>
      </c>
      <c r="J60" s="6">
        <v>0</v>
      </c>
      <c r="K60" s="6">
        <v>106</v>
      </c>
      <c r="L60" s="6">
        <v>113</v>
      </c>
      <c r="M60" s="6">
        <v>0</v>
      </c>
      <c r="N60" s="6">
        <v>0.14299999999999999</v>
      </c>
      <c r="O60" s="6">
        <v>6012.8940000000002</v>
      </c>
      <c r="P60" s="6">
        <v>0</v>
      </c>
      <c r="Q60" s="6">
        <v>75.552999999999997</v>
      </c>
      <c r="R60" s="6">
        <v>80.543000000000006</v>
      </c>
      <c r="S60" s="6">
        <v>0</v>
      </c>
      <c r="T60" s="6">
        <v>0.10199999999999999</v>
      </c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>
        <v>45.194000000000003</v>
      </c>
      <c r="AV60" s="6">
        <v>22.4</v>
      </c>
      <c r="AW60" s="6">
        <v>2.8460000000000001</v>
      </c>
      <c r="AX60" s="6">
        <v>1.752</v>
      </c>
      <c r="AY60" s="6">
        <v>22604.873</v>
      </c>
      <c r="AZ60" s="6"/>
      <c r="BA60" s="6">
        <v>202.81200000000001</v>
      </c>
      <c r="BB60" s="6">
        <v>7.78</v>
      </c>
      <c r="BC60" s="6"/>
      <c r="BD60" s="6"/>
      <c r="BE60" s="6">
        <v>24.64</v>
      </c>
      <c r="BF60" s="6">
        <v>2.1</v>
      </c>
      <c r="BG60" s="6">
        <v>58.74</v>
      </c>
      <c r="BH60" s="6">
        <v>0.59199999999999997</v>
      </c>
    </row>
    <row r="61" spans="2:60">
      <c r="B61" s="1" t="s">
        <v>188</v>
      </c>
      <c r="C61" s="1" t="s">
        <v>77</v>
      </c>
      <c r="D61" s="1" t="s">
        <v>189</v>
      </c>
      <c r="E61" s="1" t="s">
        <v>7</v>
      </c>
      <c r="F61" s="5"/>
      <c r="G61" s="5">
        <v>3546427</v>
      </c>
      <c r="H61" s="6"/>
      <c r="I61" s="6">
        <v>3932</v>
      </c>
      <c r="J61" s="6">
        <v>11</v>
      </c>
      <c r="K61" s="6">
        <v>12.571</v>
      </c>
      <c r="L61" s="6">
        <v>14</v>
      </c>
      <c r="M61" s="6">
        <v>0</v>
      </c>
      <c r="N61" s="6">
        <v>0.28599999999999998</v>
      </c>
      <c r="O61" s="6">
        <v>1108.722</v>
      </c>
      <c r="P61" s="6">
        <v>3.1019999999999999</v>
      </c>
      <c r="Q61" s="6">
        <v>3.5449999999999999</v>
      </c>
      <c r="R61" s="6">
        <v>3.948</v>
      </c>
      <c r="S61" s="6">
        <v>0</v>
      </c>
      <c r="T61" s="6">
        <v>8.1000000000000003E-2</v>
      </c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>
        <v>64.81</v>
      </c>
      <c r="AU61" s="6">
        <v>44.304000000000002</v>
      </c>
      <c r="AV61" s="6">
        <v>19.3</v>
      </c>
      <c r="AW61" s="6">
        <v>3.6070000000000002</v>
      </c>
      <c r="AX61" s="6">
        <v>2.1709999999999998</v>
      </c>
      <c r="AY61" s="6">
        <v>1510.4590000000001</v>
      </c>
      <c r="AZ61" s="6"/>
      <c r="BA61" s="6">
        <v>311.11</v>
      </c>
      <c r="BB61" s="6">
        <v>6.05</v>
      </c>
      <c r="BC61" s="6">
        <v>0.2</v>
      </c>
      <c r="BD61" s="6">
        <v>11.4</v>
      </c>
      <c r="BE61" s="6"/>
      <c r="BF61" s="6">
        <v>0.7</v>
      </c>
      <c r="BG61" s="6">
        <v>66.319999999999993</v>
      </c>
      <c r="BH61" s="6">
        <v>0.45900000000000002</v>
      </c>
    </row>
    <row r="62" spans="2:60">
      <c r="B62" s="1" t="s">
        <v>190</v>
      </c>
      <c r="C62" s="1" t="s">
        <v>74</v>
      </c>
      <c r="D62" s="1" t="s">
        <v>191</v>
      </c>
      <c r="E62" s="1" t="s">
        <v>7</v>
      </c>
      <c r="F62" s="5">
        <v>434387</v>
      </c>
      <c r="G62" s="5">
        <v>1326539</v>
      </c>
      <c r="H62" s="6">
        <v>32.75</v>
      </c>
      <c r="I62" s="6">
        <v>128489</v>
      </c>
      <c r="J62" s="6">
        <v>180</v>
      </c>
      <c r="K62" s="6">
        <v>223.857</v>
      </c>
      <c r="L62" s="6">
        <v>1240</v>
      </c>
      <c r="M62" s="6">
        <v>1</v>
      </c>
      <c r="N62" s="6">
        <v>2.8570000000000002</v>
      </c>
      <c r="O62" s="6">
        <v>96860.326000000001</v>
      </c>
      <c r="P62" s="6">
        <v>135.691</v>
      </c>
      <c r="Q62" s="6">
        <v>168.75299999999999</v>
      </c>
      <c r="R62" s="6">
        <v>934.76300000000003</v>
      </c>
      <c r="S62" s="6">
        <v>0.754</v>
      </c>
      <c r="T62" s="6">
        <v>2.1539999999999999</v>
      </c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>
        <v>637073</v>
      </c>
      <c r="AN62" s="6">
        <v>202686</v>
      </c>
      <c r="AO62" s="6">
        <v>4895</v>
      </c>
      <c r="AP62" s="6">
        <v>8392</v>
      </c>
      <c r="AQ62" s="6">
        <v>48.03</v>
      </c>
      <c r="AR62" s="6">
        <v>15.28</v>
      </c>
      <c r="AS62" s="6">
        <v>6326</v>
      </c>
      <c r="AT62" s="6"/>
      <c r="AU62" s="6">
        <v>31.033000000000001</v>
      </c>
      <c r="AV62" s="6">
        <v>42.7</v>
      </c>
      <c r="AW62" s="6">
        <v>19.452000000000002</v>
      </c>
      <c r="AX62" s="6">
        <v>13.491</v>
      </c>
      <c r="AY62" s="6">
        <v>29481.252</v>
      </c>
      <c r="AZ62" s="6">
        <v>0.5</v>
      </c>
      <c r="BA62" s="6">
        <v>255.56899999999999</v>
      </c>
      <c r="BB62" s="6">
        <v>4.0199999999999996</v>
      </c>
      <c r="BC62" s="6">
        <v>24.5</v>
      </c>
      <c r="BD62" s="6">
        <v>39.299999999999997</v>
      </c>
      <c r="BE62" s="6"/>
      <c r="BF62" s="6">
        <v>4.6900000000000004</v>
      </c>
      <c r="BG62" s="6">
        <v>78.739999999999995</v>
      </c>
      <c r="BH62" s="6">
        <v>0.89200000000000002</v>
      </c>
    </row>
    <row r="63" spans="2:60">
      <c r="B63" s="1" t="s">
        <v>192</v>
      </c>
      <c r="C63" s="1" t="s">
        <v>77</v>
      </c>
      <c r="D63" s="1" t="s">
        <v>193</v>
      </c>
      <c r="E63" s="1" t="s">
        <v>7</v>
      </c>
      <c r="F63" s="5"/>
      <c r="G63" s="5">
        <v>1160164</v>
      </c>
      <c r="H63" s="6"/>
      <c r="I63" s="6">
        <v>18550</v>
      </c>
      <c r="J63" s="6">
        <v>4</v>
      </c>
      <c r="K63" s="6">
        <v>4.4290000000000003</v>
      </c>
      <c r="L63" s="6">
        <v>672</v>
      </c>
      <c r="M63" s="6">
        <v>0</v>
      </c>
      <c r="N63" s="6">
        <v>0.14299999999999999</v>
      </c>
      <c r="O63" s="6">
        <v>15989.119000000001</v>
      </c>
      <c r="P63" s="6">
        <v>3.448</v>
      </c>
      <c r="Q63" s="6">
        <v>3.8170000000000002</v>
      </c>
      <c r="R63" s="6">
        <v>579.22799999999995</v>
      </c>
      <c r="S63" s="6">
        <v>0</v>
      </c>
      <c r="T63" s="6">
        <v>0.123</v>
      </c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>
        <v>79.492000000000004</v>
      </c>
      <c r="AV63" s="6">
        <v>21.5</v>
      </c>
      <c r="AW63" s="6">
        <v>3.1629999999999998</v>
      </c>
      <c r="AX63" s="6">
        <v>1.845</v>
      </c>
      <c r="AY63" s="6">
        <v>7738.9750000000004</v>
      </c>
      <c r="AZ63" s="6"/>
      <c r="BA63" s="6">
        <v>333.43599999999998</v>
      </c>
      <c r="BB63" s="6">
        <v>3.94</v>
      </c>
      <c r="BC63" s="6">
        <v>1.7</v>
      </c>
      <c r="BD63" s="6">
        <v>16.5</v>
      </c>
      <c r="BE63" s="6">
        <v>24.097000000000001</v>
      </c>
      <c r="BF63" s="6">
        <v>2.1</v>
      </c>
      <c r="BG63" s="6">
        <v>60.19</v>
      </c>
      <c r="BH63" s="6">
        <v>0.61099999999999999</v>
      </c>
    </row>
    <row r="64" spans="2:60">
      <c r="B64" s="1" t="s">
        <v>194</v>
      </c>
      <c r="C64" s="1" t="s">
        <v>77</v>
      </c>
      <c r="D64" s="1" t="s">
        <v>195</v>
      </c>
      <c r="E64" s="1" t="s">
        <v>7</v>
      </c>
      <c r="F64" s="5"/>
      <c r="G64" s="5">
        <v>114963583</v>
      </c>
      <c r="H64" s="6"/>
      <c r="I64" s="6">
        <v>268901</v>
      </c>
      <c r="J64" s="6">
        <v>381</v>
      </c>
      <c r="K64" s="6">
        <v>438.42899999999997</v>
      </c>
      <c r="L64" s="6">
        <v>4068</v>
      </c>
      <c r="M64" s="6">
        <v>8</v>
      </c>
      <c r="N64" s="6">
        <v>13.143000000000001</v>
      </c>
      <c r="O64" s="6">
        <v>2339.0100000000002</v>
      </c>
      <c r="P64" s="6">
        <v>3.3140000000000001</v>
      </c>
      <c r="Q64" s="6">
        <v>3.8140000000000001</v>
      </c>
      <c r="R64" s="6">
        <v>35.384999999999998</v>
      </c>
      <c r="S64" s="6">
        <v>7.0000000000000007E-2</v>
      </c>
      <c r="T64" s="6">
        <v>0.114</v>
      </c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>
        <v>104.95699999999999</v>
      </c>
      <c r="AV64" s="6">
        <v>19.8</v>
      </c>
      <c r="AW64" s="6">
        <v>3.5259999999999998</v>
      </c>
      <c r="AX64" s="6">
        <v>2.0630000000000002</v>
      </c>
      <c r="AY64" s="6">
        <v>1729.9269999999999</v>
      </c>
      <c r="AZ64" s="6">
        <v>26.7</v>
      </c>
      <c r="BA64" s="6">
        <v>182.63399999999999</v>
      </c>
      <c r="BB64" s="6">
        <v>7.47</v>
      </c>
      <c r="BC64" s="6">
        <v>0.4</v>
      </c>
      <c r="BD64" s="6">
        <v>8.5</v>
      </c>
      <c r="BE64" s="6">
        <v>7.96</v>
      </c>
      <c r="BF64" s="6">
        <v>0.3</v>
      </c>
      <c r="BG64" s="6">
        <v>66.599999999999994</v>
      </c>
      <c r="BH64" s="6">
        <v>0.48499999999999999</v>
      </c>
    </row>
    <row r="65" spans="2:60">
      <c r="B65" s="1" t="s">
        <v>196</v>
      </c>
      <c r="C65" s="1" t="s">
        <v>74</v>
      </c>
      <c r="D65" s="1" t="s">
        <v>197</v>
      </c>
      <c r="E65" s="1" t="s">
        <v>7</v>
      </c>
      <c r="F65" s="5">
        <v>19206</v>
      </c>
      <c r="G65" s="5">
        <v>48865</v>
      </c>
      <c r="H65" s="6">
        <v>39.299999999999997</v>
      </c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>
        <v>27681</v>
      </c>
      <c r="AN65" s="6">
        <v>8475</v>
      </c>
      <c r="AO65" s="6"/>
      <c r="AP65" s="6">
        <v>135</v>
      </c>
      <c r="AQ65" s="6">
        <v>56.65</v>
      </c>
      <c r="AR65" s="6">
        <v>17.34</v>
      </c>
      <c r="AS65" s="6">
        <v>2763</v>
      </c>
      <c r="AT65" s="6"/>
      <c r="AU65" s="6">
        <v>35.308</v>
      </c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>
        <v>80.67</v>
      </c>
      <c r="BH65" s="6"/>
    </row>
    <row r="66" spans="2:60">
      <c r="B66" s="1" t="s">
        <v>198</v>
      </c>
      <c r="C66" s="1" t="s">
        <v>94</v>
      </c>
      <c r="D66" s="1" t="s">
        <v>199</v>
      </c>
      <c r="E66" s="1" t="s">
        <v>6</v>
      </c>
      <c r="F66" s="5"/>
      <c r="G66" s="5">
        <v>896444</v>
      </c>
      <c r="H66" s="6"/>
      <c r="I66" s="6">
        <v>224</v>
      </c>
      <c r="J66" s="6">
        <v>29</v>
      </c>
      <c r="K66" s="6">
        <v>8.2859999999999996</v>
      </c>
      <c r="L66" s="6">
        <v>4</v>
      </c>
      <c r="M66" s="6">
        <v>0</v>
      </c>
      <c r="N66" s="6">
        <v>0</v>
      </c>
      <c r="O66" s="6">
        <v>249.876</v>
      </c>
      <c r="P66" s="6">
        <v>32.35</v>
      </c>
      <c r="Q66" s="6">
        <v>9.2430000000000003</v>
      </c>
      <c r="R66" s="6">
        <v>4.4619999999999997</v>
      </c>
      <c r="S66" s="6">
        <v>0</v>
      </c>
      <c r="T66" s="6">
        <v>0</v>
      </c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>
        <v>49.561999999999998</v>
      </c>
      <c r="AV66" s="6">
        <v>28.6</v>
      </c>
      <c r="AW66" s="6">
        <v>6.2240000000000002</v>
      </c>
      <c r="AX66" s="6">
        <v>3.2839999999999998</v>
      </c>
      <c r="AY66" s="6">
        <v>8702.9750000000004</v>
      </c>
      <c r="AZ66" s="6">
        <v>1.4</v>
      </c>
      <c r="BA66" s="6">
        <v>412.82</v>
      </c>
      <c r="BB66" s="6">
        <v>14.49</v>
      </c>
      <c r="BC66" s="6">
        <v>10.199999999999999</v>
      </c>
      <c r="BD66" s="6">
        <v>34.799999999999997</v>
      </c>
      <c r="BE66" s="6"/>
      <c r="BF66" s="6">
        <v>2.2999999999999998</v>
      </c>
      <c r="BG66" s="6">
        <v>67.44</v>
      </c>
      <c r="BH66" s="6">
        <v>0.74299999999999999</v>
      </c>
    </row>
    <row r="67" spans="2:60">
      <c r="B67" s="1" t="s">
        <v>200</v>
      </c>
      <c r="C67" s="1" t="s">
        <v>74</v>
      </c>
      <c r="D67" s="1" t="s">
        <v>201</v>
      </c>
      <c r="E67" s="1" t="s">
        <v>7</v>
      </c>
      <c r="F67" s="5">
        <v>2285568</v>
      </c>
      <c r="G67" s="5">
        <v>5540718</v>
      </c>
      <c r="H67" s="6">
        <v>41.25</v>
      </c>
      <c r="I67" s="6">
        <v>91405</v>
      </c>
      <c r="J67" s="6">
        <v>248</v>
      </c>
      <c r="K67" s="6">
        <v>218.143</v>
      </c>
      <c r="L67" s="6">
        <v>932</v>
      </c>
      <c r="M67" s="6">
        <v>0</v>
      </c>
      <c r="N67" s="6">
        <v>0.14299999999999999</v>
      </c>
      <c r="O67" s="6">
        <v>16496.958999999999</v>
      </c>
      <c r="P67" s="6">
        <v>44.76</v>
      </c>
      <c r="Q67" s="6">
        <v>39.371000000000002</v>
      </c>
      <c r="R67" s="6">
        <v>168.209</v>
      </c>
      <c r="S67" s="6">
        <v>0</v>
      </c>
      <c r="T67" s="6">
        <v>2.5999999999999999E-2</v>
      </c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>
        <v>2661869</v>
      </c>
      <c r="AN67" s="6">
        <v>376301</v>
      </c>
      <c r="AO67" s="6">
        <v>26668</v>
      </c>
      <c r="AP67" s="6">
        <v>39245</v>
      </c>
      <c r="AQ67" s="6">
        <v>48.04</v>
      </c>
      <c r="AR67" s="6">
        <v>6.79</v>
      </c>
      <c r="AS67" s="6">
        <v>7083</v>
      </c>
      <c r="AT67" s="6"/>
      <c r="AU67" s="6">
        <v>18.135999999999999</v>
      </c>
      <c r="AV67" s="6">
        <v>42.8</v>
      </c>
      <c r="AW67" s="6">
        <v>21.228000000000002</v>
      </c>
      <c r="AX67" s="6">
        <v>13.263999999999999</v>
      </c>
      <c r="AY67" s="6">
        <v>40585.720999999998</v>
      </c>
      <c r="AZ67" s="6"/>
      <c r="BA67" s="6">
        <v>153.50700000000001</v>
      </c>
      <c r="BB67" s="6">
        <v>5.76</v>
      </c>
      <c r="BC67" s="6">
        <v>18.3</v>
      </c>
      <c r="BD67" s="6">
        <v>22.6</v>
      </c>
      <c r="BE67" s="6"/>
      <c r="BF67" s="6">
        <v>3.28</v>
      </c>
      <c r="BG67" s="6">
        <v>81.91</v>
      </c>
      <c r="BH67" s="6">
        <v>0.93799999999999994</v>
      </c>
    </row>
    <row r="68" spans="2:60">
      <c r="B68" s="1" t="s">
        <v>202</v>
      </c>
      <c r="C68" s="1" t="s">
        <v>74</v>
      </c>
      <c r="D68" s="1" t="s">
        <v>203</v>
      </c>
      <c r="E68" s="1" t="s">
        <v>7</v>
      </c>
      <c r="F68" s="5"/>
      <c r="G68" s="5">
        <v>67564251</v>
      </c>
      <c r="H68" s="6"/>
      <c r="I68" s="6">
        <v>5979597</v>
      </c>
      <c r="J68" s="6">
        <v>228</v>
      </c>
      <c r="K68" s="6">
        <v>7789.4290000000001</v>
      </c>
      <c r="L68" s="6">
        <v>108345</v>
      </c>
      <c r="M68" s="6">
        <v>2</v>
      </c>
      <c r="N68" s="6">
        <v>92.713999999999999</v>
      </c>
      <c r="O68" s="6">
        <v>88502.38</v>
      </c>
      <c r="P68" s="6">
        <v>3.375</v>
      </c>
      <c r="Q68" s="6">
        <v>115.289</v>
      </c>
      <c r="R68" s="6">
        <v>1603.585</v>
      </c>
      <c r="S68" s="6">
        <v>0.03</v>
      </c>
      <c r="T68" s="6">
        <v>1.3720000000000001</v>
      </c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>
        <v>54.63</v>
      </c>
      <c r="AU68" s="6">
        <v>122.578</v>
      </c>
      <c r="AV68" s="6">
        <v>42</v>
      </c>
      <c r="AW68" s="6">
        <v>19.718</v>
      </c>
      <c r="AX68" s="6">
        <v>13.079000000000001</v>
      </c>
      <c r="AY68" s="6">
        <v>38605.671000000002</v>
      </c>
      <c r="AZ68" s="6"/>
      <c r="BA68" s="6">
        <v>86.06</v>
      </c>
      <c r="BB68" s="6">
        <v>4.7699999999999996</v>
      </c>
      <c r="BC68" s="6">
        <v>30.1</v>
      </c>
      <c r="BD68" s="6">
        <v>35.6</v>
      </c>
      <c r="BE68" s="6"/>
      <c r="BF68" s="6">
        <v>5.98</v>
      </c>
      <c r="BG68" s="6">
        <v>82.66</v>
      </c>
      <c r="BH68" s="6">
        <v>0.90100000000000002</v>
      </c>
    </row>
    <row r="69" spans="2:60">
      <c r="B69" s="1" t="s">
        <v>204</v>
      </c>
      <c r="C69" s="1" t="s">
        <v>77</v>
      </c>
      <c r="D69" s="1" t="s">
        <v>205</v>
      </c>
      <c r="E69" s="1" t="s">
        <v>7</v>
      </c>
      <c r="F69" s="5"/>
      <c r="G69" s="5">
        <v>2225728</v>
      </c>
      <c r="H69" s="6"/>
      <c r="I69" s="6">
        <v>24107</v>
      </c>
      <c r="J69" s="6">
        <v>0</v>
      </c>
      <c r="K69" s="6">
        <v>44</v>
      </c>
      <c r="L69" s="6">
        <v>147</v>
      </c>
      <c r="M69" s="6">
        <v>0</v>
      </c>
      <c r="N69" s="6">
        <v>0.57099999999999995</v>
      </c>
      <c r="O69" s="6">
        <v>10831.063</v>
      </c>
      <c r="P69" s="6">
        <v>0</v>
      </c>
      <c r="Q69" s="6">
        <v>19.768999999999998</v>
      </c>
      <c r="R69" s="6">
        <v>66.046000000000006</v>
      </c>
      <c r="S69" s="6">
        <v>0</v>
      </c>
      <c r="T69" s="6">
        <v>0.25700000000000001</v>
      </c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>
        <v>7.859</v>
      </c>
      <c r="AV69" s="6">
        <v>23.1</v>
      </c>
      <c r="AW69" s="6">
        <v>4.45</v>
      </c>
      <c r="AX69" s="6">
        <v>2.976</v>
      </c>
      <c r="AY69" s="6">
        <v>16562.413</v>
      </c>
      <c r="AZ69" s="6">
        <v>3.4</v>
      </c>
      <c r="BA69" s="6">
        <v>259.96699999999998</v>
      </c>
      <c r="BB69" s="6">
        <v>7.2</v>
      </c>
      <c r="BC69" s="6"/>
      <c r="BD69" s="6"/>
      <c r="BE69" s="6"/>
      <c r="BF69" s="6">
        <v>6.3</v>
      </c>
      <c r="BG69" s="6">
        <v>66.47</v>
      </c>
      <c r="BH69" s="6">
        <v>0.70299999999999996</v>
      </c>
    </row>
    <row r="70" spans="2:60">
      <c r="B70" s="1" t="s">
        <v>206</v>
      </c>
      <c r="C70" s="1" t="s">
        <v>77</v>
      </c>
      <c r="D70" s="1" t="s">
        <v>207</v>
      </c>
      <c r="E70" s="1" t="s">
        <v>7</v>
      </c>
      <c r="F70" s="5"/>
      <c r="G70" s="5">
        <v>2416664</v>
      </c>
      <c r="H70" s="6"/>
      <c r="I70" s="6">
        <v>5968</v>
      </c>
      <c r="J70" s="6">
        <v>0</v>
      </c>
      <c r="K70" s="6">
        <v>4</v>
      </c>
      <c r="L70" s="6">
        <v>175</v>
      </c>
      <c r="M70" s="6">
        <v>0</v>
      </c>
      <c r="N70" s="6">
        <v>0</v>
      </c>
      <c r="O70" s="6">
        <v>2469.52</v>
      </c>
      <c r="P70" s="6">
        <v>0</v>
      </c>
      <c r="Q70" s="6">
        <v>1.655</v>
      </c>
      <c r="R70" s="6">
        <v>72.414000000000001</v>
      </c>
      <c r="S70" s="6">
        <v>0</v>
      </c>
      <c r="T70" s="6">
        <v>0</v>
      </c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>
        <v>207.566</v>
      </c>
      <c r="AV70" s="6">
        <v>17.5</v>
      </c>
      <c r="AW70" s="6">
        <v>2.339</v>
      </c>
      <c r="AX70" s="6">
        <v>1.417</v>
      </c>
      <c r="AY70" s="6">
        <v>1561.7670000000001</v>
      </c>
      <c r="AZ70" s="6">
        <v>10.1</v>
      </c>
      <c r="BA70" s="6">
        <v>331.43</v>
      </c>
      <c r="BB70" s="6">
        <v>1.91</v>
      </c>
      <c r="BC70" s="6">
        <v>0.7</v>
      </c>
      <c r="BD70" s="6">
        <v>31.2</v>
      </c>
      <c r="BE70" s="6">
        <v>7.8760000000000003</v>
      </c>
      <c r="BF70" s="6">
        <v>1.1000000000000001</v>
      </c>
      <c r="BG70" s="6">
        <v>62.05</v>
      </c>
      <c r="BH70" s="6">
        <v>0.496</v>
      </c>
    </row>
    <row r="71" spans="2:60">
      <c r="B71" s="1" t="s">
        <v>208</v>
      </c>
      <c r="C71" s="1" t="s">
        <v>71</v>
      </c>
      <c r="D71" s="1" t="s">
        <v>209</v>
      </c>
      <c r="E71" s="1" t="s">
        <v>7</v>
      </c>
      <c r="F71" s="5"/>
      <c r="G71" s="5">
        <v>3989175</v>
      </c>
      <c r="H71" s="6"/>
      <c r="I71" s="6">
        <v>336840</v>
      </c>
      <c r="J71" s="6">
        <v>1071</v>
      </c>
      <c r="K71" s="6">
        <v>1061.857</v>
      </c>
      <c r="L71" s="6">
        <v>4602</v>
      </c>
      <c r="M71" s="6">
        <v>33</v>
      </c>
      <c r="N71" s="6">
        <v>25.143000000000001</v>
      </c>
      <c r="O71" s="6">
        <v>84438.512000000002</v>
      </c>
      <c r="P71" s="6">
        <v>268.47699999999998</v>
      </c>
      <c r="Q71" s="6">
        <v>266.185</v>
      </c>
      <c r="R71" s="6">
        <v>1153.6220000000001</v>
      </c>
      <c r="S71" s="6">
        <v>8.2720000000000002</v>
      </c>
      <c r="T71" s="6">
        <v>6.3029999999999999</v>
      </c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>
        <v>65.031999999999996</v>
      </c>
      <c r="AV71" s="6">
        <v>38.700000000000003</v>
      </c>
      <c r="AW71" s="6">
        <v>14.864000000000001</v>
      </c>
      <c r="AX71" s="6">
        <v>10.244</v>
      </c>
      <c r="AY71" s="6">
        <v>9745.0789999999997</v>
      </c>
      <c r="AZ71" s="6">
        <v>4.2</v>
      </c>
      <c r="BA71" s="6">
        <v>496.21800000000002</v>
      </c>
      <c r="BB71" s="6">
        <v>7.11</v>
      </c>
      <c r="BC71" s="6">
        <v>5.3</v>
      </c>
      <c r="BD71" s="6">
        <v>55.5</v>
      </c>
      <c r="BE71" s="6"/>
      <c r="BF71" s="6">
        <v>2.6</v>
      </c>
      <c r="BG71" s="6">
        <v>73.77</v>
      </c>
      <c r="BH71" s="6">
        <v>0.81200000000000006</v>
      </c>
    </row>
    <row r="72" spans="2:60">
      <c r="B72" s="1" t="s">
        <v>210</v>
      </c>
      <c r="C72" s="1" t="s">
        <v>74</v>
      </c>
      <c r="D72" s="1" t="s">
        <v>211</v>
      </c>
      <c r="E72" s="1" t="s">
        <v>7</v>
      </c>
      <c r="F72" s="5"/>
      <c r="G72" s="5">
        <v>83783945</v>
      </c>
      <c r="H72" s="6"/>
      <c r="I72" s="6">
        <v>3653019</v>
      </c>
      <c r="J72" s="6">
        <v>6419</v>
      </c>
      <c r="K72" s="6">
        <v>8163.857</v>
      </c>
      <c r="L72" s="6">
        <v>87385</v>
      </c>
      <c r="M72" s="6">
        <v>82</v>
      </c>
      <c r="N72" s="6">
        <v>183.571</v>
      </c>
      <c r="O72" s="6">
        <v>43600.464999999997</v>
      </c>
      <c r="P72" s="6">
        <v>76.614000000000004</v>
      </c>
      <c r="Q72" s="6">
        <v>97.438999999999993</v>
      </c>
      <c r="R72" s="6">
        <v>1042.98</v>
      </c>
      <c r="S72" s="6">
        <v>0.97899999999999998</v>
      </c>
      <c r="T72" s="6">
        <v>2.1909999999999998</v>
      </c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>
        <v>237.01599999999999</v>
      </c>
      <c r="AV72" s="6">
        <v>46.6</v>
      </c>
      <c r="AW72" s="6">
        <v>21.452999999999999</v>
      </c>
      <c r="AX72" s="6">
        <v>15.957000000000001</v>
      </c>
      <c r="AY72" s="6">
        <v>45229.245000000003</v>
      </c>
      <c r="AZ72" s="6"/>
      <c r="BA72" s="6">
        <v>156.13900000000001</v>
      </c>
      <c r="BB72" s="6">
        <v>8.31</v>
      </c>
      <c r="BC72" s="6">
        <v>28.2</v>
      </c>
      <c r="BD72" s="6">
        <v>33.1</v>
      </c>
      <c r="BE72" s="6"/>
      <c r="BF72" s="6">
        <v>8</v>
      </c>
      <c r="BG72" s="6">
        <v>81.33</v>
      </c>
      <c r="BH72" s="6">
        <v>0.94699999999999995</v>
      </c>
    </row>
    <row r="73" spans="2:60">
      <c r="B73" s="1" t="s">
        <v>212</v>
      </c>
      <c r="C73" s="1" t="s">
        <v>77</v>
      </c>
      <c r="D73" s="1" t="s">
        <v>213</v>
      </c>
      <c r="E73" s="1" t="s">
        <v>7</v>
      </c>
      <c r="F73" s="5"/>
      <c r="G73" s="5">
        <v>31072945</v>
      </c>
      <c r="H73" s="6"/>
      <c r="I73" s="6">
        <v>93583</v>
      </c>
      <c r="J73" s="6">
        <v>62</v>
      </c>
      <c r="K73" s="6">
        <v>48.570999999999998</v>
      </c>
      <c r="L73" s="6">
        <v>783</v>
      </c>
      <c r="M73" s="6">
        <v>0</v>
      </c>
      <c r="N73" s="6">
        <v>0</v>
      </c>
      <c r="O73" s="6">
        <v>3011.72</v>
      </c>
      <c r="P73" s="6">
        <v>1.9950000000000001</v>
      </c>
      <c r="Q73" s="6">
        <v>1.5629999999999999</v>
      </c>
      <c r="R73" s="6">
        <v>25.199000000000002</v>
      </c>
      <c r="S73" s="6">
        <v>0</v>
      </c>
      <c r="T73" s="6">
        <v>0</v>
      </c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>
        <v>126.71899999999999</v>
      </c>
      <c r="AV73" s="6">
        <v>21.1</v>
      </c>
      <c r="AW73" s="6">
        <v>3.3849999999999998</v>
      </c>
      <c r="AX73" s="6">
        <v>1.948</v>
      </c>
      <c r="AY73" s="6">
        <v>4227.63</v>
      </c>
      <c r="AZ73" s="6">
        <v>12</v>
      </c>
      <c r="BA73" s="6">
        <v>298.245</v>
      </c>
      <c r="BB73" s="6">
        <v>4.97</v>
      </c>
      <c r="BC73" s="6">
        <v>0.3</v>
      </c>
      <c r="BD73" s="6">
        <v>7.7</v>
      </c>
      <c r="BE73" s="6">
        <v>41.046999999999997</v>
      </c>
      <c r="BF73" s="6">
        <v>0.9</v>
      </c>
      <c r="BG73" s="6">
        <v>64.069999999999993</v>
      </c>
      <c r="BH73" s="6">
        <v>0.61099999999999999</v>
      </c>
    </row>
    <row r="74" spans="2:60">
      <c r="B74" s="1" t="s">
        <v>214</v>
      </c>
      <c r="C74" s="1" t="s">
        <v>74</v>
      </c>
      <c r="D74" s="1" t="s">
        <v>215</v>
      </c>
      <c r="E74" s="1" t="s">
        <v>7</v>
      </c>
      <c r="F74" s="5">
        <v>3200861</v>
      </c>
      <c r="G74" s="5">
        <v>10423056</v>
      </c>
      <c r="H74" s="6">
        <v>30.71</v>
      </c>
      <c r="I74" s="6">
        <v>388929</v>
      </c>
      <c r="J74" s="6">
        <v>1503</v>
      </c>
      <c r="K74" s="6">
        <v>1871.143</v>
      </c>
      <c r="L74" s="6">
        <v>11734</v>
      </c>
      <c r="M74" s="6">
        <v>37</v>
      </c>
      <c r="N74" s="6">
        <v>52.713999999999999</v>
      </c>
      <c r="O74" s="6">
        <v>37314.296000000002</v>
      </c>
      <c r="P74" s="6">
        <v>144.19999999999999</v>
      </c>
      <c r="Q74" s="6">
        <v>179.52</v>
      </c>
      <c r="R74" s="6">
        <v>1125.7729999999999</v>
      </c>
      <c r="S74" s="6">
        <v>3.55</v>
      </c>
      <c r="T74" s="6">
        <v>5.0570000000000004</v>
      </c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>
        <v>4913334</v>
      </c>
      <c r="AN74" s="6">
        <v>1791271</v>
      </c>
      <c r="AO74" s="6">
        <v>98353</v>
      </c>
      <c r="AP74" s="6">
        <v>88685</v>
      </c>
      <c r="AQ74" s="6">
        <v>47.14</v>
      </c>
      <c r="AR74" s="6">
        <v>17.190000000000001</v>
      </c>
      <c r="AS74" s="6">
        <v>8509</v>
      </c>
      <c r="AT74" s="6"/>
      <c r="AU74" s="6">
        <v>83.478999999999999</v>
      </c>
      <c r="AV74" s="6">
        <v>45.3</v>
      </c>
      <c r="AW74" s="6">
        <v>20.396000000000001</v>
      </c>
      <c r="AX74" s="6">
        <v>14.523999999999999</v>
      </c>
      <c r="AY74" s="6">
        <v>24574.382000000001</v>
      </c>
      <c r="AZ74" s="6">
        <v>1.5</v>
      </c>
      <c r="BA74" s="6">
        <v>175.69499999999999</v>
      </c>
      <c r="BB74" s="6">
        <v>4.55</v>
      </c>
      <c r="BC74" s="6">
        <v>35.299999999999997</v>
      </c>
      <c r="BD74" s="6">
        <v>52</v>
      </c>
      <c r="BE74" s="6"/>
      <c r="BF74" s="6">
        <v>4.21</v>
      </c>
      <c r="BG74" s="6">
        <v>82.24</v>
      </c>
      <c r="BH74" s="6">
        <v>0.88800000000000001</v>
      </c>
    </row>
    <row r="75" spans="2:60">
      <c r="B75" s="1" t="s">
        <v>216</v>
      </c>
      <c r="C75" s="1" t="s">
        <v>84</v>
      </c>
      <c r="D75" s="1" t="s">
        <v>217</v>
      </c>
      <c r="E75" s="1" t="s">
        <v>9</v>
      </c>
      <c r="F75" s="5"/>
      <c r="G75" s="5">
        <v>112519</v>
      </c>
      <c r="H75" s="6"/>
      <c r="I75" s="6">
        <v>161</v>
      </c>
      <c r="J75" s="6">
        <v>0</v>
      </c>
      <c r="K75" s="6">
        <v>0</v>
      </c>
      <c r="L75" s="6">
        <v>1</v>
      </c>
      <c r="M75" s="6">
        <v>0</v>
      </c>
      <c r="N75" s="6">
        <v>0</v>
      </c>
      <c r="O75" s="6">
        <v>1430.8689999999999</v>
      </c>
      <c r="P75" s="6">
        <v>0</v>
      </c>
      <c r="Q75" s="6">
        <v>0</v>
      </c>
      <c r="R75" s="6">
        <v>8.8870000000000005</v>
      </c>
      <c r="S75" s="6">
        <v>0</v>
      </c>
      <c r="T75" s="6">
        <v>0</v>
      </c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>
        <v>317.13200000000001</v>
      </c>
      <c r="AV75" s="6">
        <v>29.4</v>
      </c>
      <c r="AW75" s="6">
        <v>7.3040000000000003</v>
      </c>
      <c r="AX75" s="6">
        <v>5.0209999999999999</v>
      </c>
      <c r="AY75" s="6">
        <v>13593.877</v>
      </c>
      <c r="AZ75" s="6"/>
      <c r="BA75" s="6">
        <v>243.964</v>
      </c>
      <c r="BB75" s="6">
        <v>10.71</v>
      </c>
      <c r="BC75" s="6"/>
      <c r="BD75" s="6"/>
      <c r="BE75" s="6"/>
      <c r="BF75" s="6">
        <v>3.7</v>
      </c>
      <c r="BG75" s="6">
        <v>72.400000000000006</v>
      </c>
      <c r="BH75" s="6">
        <v>0.77900000000000003</v>
      </c>
    </row>
    <row r="76" spans="2:60">
      <c r="B76" s="1" t="s">
        <v>218</v>
      </c>
      <c r="C76" s="1" t="s">
        <v>84</v>
      </c>
      <c r="D76" s="1" t="s">
        <v>219</v>
      </c>
      <c r="E76" s="1" t="s">
        <v>9</v>
      </c>
      <c r="F76" s="5"/>
      <c r="G76" s="5">
        <v>17915567</v>
      </c>
      <c r="H76" s="6"/>
      <c r="I76" s="6">
        <v>247106</v>
      </c>
      <c r="J76" s="6">
        <v>950</v>
      </c>
      <c r="K76" s="6">
        <v>855.57100000000003</v>
      </c>
      <c r="L76" s="6">
        <v>7996</v>
      </c>
      <c r="M76" s="6">
        <v>19</v>
      </c>
      <c r="N76" s="6">
        <v>17.713999999999999</v>
      </c>
      <c r="O76" s="6">
        <v>13792.808999999999</v>
      </c>
      <c r="P76" s="6">
        <v>53.027000000000001</v>
      </c>
      <c r="Q76" s="6">
        <v>47.756</v>
      </c>
      <c r="R76" s="6">
        <v>446.31599999999997</v>
      </c>
      <c r="S76" s="6">
        <v>1.0609999999999999</v>
      </c>
      <c r="T76" s="6">
        <v>0.98899999999999999</v>
      </c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>
        <v>157.834</v>
      </c>
      <c r="AV76" s="6">
        <v>22.9</v>
      </c>
      <c r="AW76" s="6">
        <v>4.694</v>
      </c>
      <c r="AX76" s="6">
        <v>3.016</v>
      </c>
      <c r="AY76" s="6">
        <v>7423.808</v>
      </c>
      <c r="AZ76" s="6">
        <v>8.6999999999999993</v>
      </c>
      <c r="BA76" s="6">
        <v>155.898</v>
      </c>
      <c r="BB76" s="6">
        <v>10.18</v>
      </c>
      <c r="BC76" s="6"/>
      <c r="BD76" s="6"/>
      <c r="BE76" s="6">
        <v>76.665000000000006</v>
      </c>
      <c r="BF76" s="6">
        <v>0.6</v>
      </c>
      <c r="BG76" s="6">
        <v>74.3</v>
      </c>
      <c r="BH76" s="6">
        <v>0.66300000000000003</v>
      </c>
    </row>
    <row r="77" spans="2:60">
      <c r="B77" s="1" t="s">
        <v>220</v>
      </c>
      <c r="C77" s="1" t="s">
        <v>77</v>
      </c>
      <c r="D77" s="1" t="s">
        <v>221</v>
      </c>
      <c r="E77" s="1" t="s">
        <v>7</v>
      </c>
      <c r="F77" s="5"/>
      <c r="G77" s="5">
        <v>13132792</v>
      </c>
      <c r="H77" s="6"/>
      <c r="I77" s="6">
        <v>22988</v>
      </c>
      <c r="J77" s="6">
        <v>25</v>
      </c>
      <c r="K77" s="6">
        <v>34.570999999999998</v>
      </c>
      <c r="L77" s="6">
        <v>158</v>
      </c>
      <c r="M77" s="6">
        <v>3</v>
      </c>
      <c r="N77" s="6">
        <v>1</v>
      </c>
      <c r="O77" s="6">
        <v>1750.4269999999999</v>
      </c>
      <c r="P77" s="6">
        <v>1.9039999999999999</v>
      </c>
      <c r="Q77" s="6">
        <v>2.6320000000000001</v>
      </c>
      <c r="R77" s="6">
        <v>12.031000000000001</v>
      </c>
      <c r="S77" s="6">
        <v>0.22800000000000001</v>
      </c>
      <c r="T77" s="6">
        <v>7.5999999999999998E-2</v>
      </c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>
        <v>51.755000000000003</v>
      </c>
      <c r="AV77" s="6">
        <v>19</v>
      </c>
      <c r="AW77" s="6">
        <v>3.1349999999999998</v>
      </c>
      <c r="AX77" s="6">
        <v>1.7330000000000001</v>
      </c>
      <c r="AY77" s="6">
        <v>1998.9259999999999</v>
      </c>
      <c r="AZ77" s="6">
        <v>35.299999999999997</v>
      </c>
      <c r="BA77" s="6">
        <v>336.71699999999998</v>
      </c>
      <c r="BB77" s="6">
        <v>2.42</v>
      </c>
      <c r="BC77" s="6"/>
      <c r="BD77" s="6"/>
      <c r="BE77" s="6">
        <v>17.45</v>
      </c>
      <c r="BF77" s="6">
        <v>0.3</v>
      </c>
      <c r="BG77" s="6">
        <v>61.6</v>
      </c>
      <c r="BH77" s="6">
        <v>0.47699999999999998</v>
      </c>
    </row>
    <row r="78" spans="2:60">
      <c r="B78" s="1" t="s">
        <v>222</v>
      </c>
      <c r="C78" s="1" t="s">
        <v>77</v>
      </c>
      <c r="D78" s="1" t="s">
        <v>223</v>
      </c>
      <c r="E78" s="1" t="s">
        <v>7</v>
      </c>
      <c r="F78" s="5"/>
      <c r="G78" s="5">
        <v>1967998</v>
      </c>
      <c r="H78" s="6"/>
      <c r="I78" s="6">
        <v>3749</v>
      </c>
      <c r="J78" s="6">
        <v>0</v>
      </c>
      <c r="K78" s="6">
        <v>0.42899999999999999</v>
      </c>
      <c r="L78" s="6">
        <v>68</v>
      </c>
      <c r="M78" s="6">
        <v>0</v>
      </c>
      <c r="N78" s="6">
        <v>0.14299999999999999</v>
      </c>
      <c r="O78" s="6">
        <v>1904.982</v>
      </c>
      <c r="P78" s="6">
        <v>0</v>
      </c>
      <c r="Q78" s="6">
        <v>0.218</v>
      </c>
      <c r="R78" s="6">
        <v>34.552999999999997</v>
      </c>
      <c r="S78" s="6">
        <v>0</v>
      </c>
      <c r="T78" s="6">
        <v>7.2999999999999995E-2</v>
      </c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>
        <v>66.191000000000003</v>
      </c>
      <c r="AV78" s="6">
        <v>19.399999999999999</v>
      </c>
      <c r="AW78" s="6">
        <v>3.0019999999999998</v>
      </c>
      <c r="AX78" s="6">
        <v>1.5649999999999999</v>
      </c>
      <c r="AY78" s="6">
        <v>1548.675</v>
      </c>
      <c r="AZ78" s="6">
        <v>67.099999999999994</v>
      </c>
      <c r="BA78" s="6">
        <v>382.47399999999999</v>
      </c>
      <c r="BB78" s="6">
        <v>2.42</v>
      </c>
      <c r="BC78" s="6"/>
      <c r="BD78" s="6"/>
      <c r="BE78" s="6">
        <v>6.4029999999999996</v>
      </c>
      <c r="BF78" s="6"/>
      <c r="BG78" s="6">
        <v>58.32</v>
      </c>
      <c r="BH78" s="6">
        <v>0.48</v>
      </c>
    </row>
    <row r="79" spans="2:60">
      <c r="B79" s="1" t="s">
        <v>224</v>
      </c>
      <c r="C79" s="1" t="s">
        <v>87</v>
      </c>
      <c r="D79" s="1" t="s">
        <v>225</v>
      </c>
      <c r="E79" s="1" t="s">
        <v>8</v>
      </c>
      <c r="F79" s="5"/>
      <c r="G79" s="5">
        <v>786559</v>
      </c>
      <c r="H79" s="6"/>
      <c r="I79" s="6">
        <v>16014</v>
      </c>
      <c r="J79" s="6">
        <v>271</v>
      </c>
      <c r="K79" s="6">
        <v>120.857</v>
      </c>
      <c r="L79" s="6">
        <v>355</v>
      </c>
      <c r="M79" s="6">
        <v>6</v>
      </c>
      <c r="N79" s="6">
        <v>2.4289999999999998</v>
      </c>
      <c r="O79" s="6">
        <v>20359.565999999999</v>
      </c>
      <c r="P79" s="6">
        <v>344.53899999999999</v>
      </c>
      <c r="Q79" s="6">
        <v>153.65299999999999</v>
      </c>
      <c r="R79" s="6">
        <v>451.33300000000003</v>
      </c>
      <c r="S79" s="6">
        <v>7.6280000000000001</v>
      </c>
      <c r="T79" s="6">
        <v>3.0880000000000001</v>
      </c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>
        <v>3.952</v>
      </c>
      <c r="AV79" s="6">
        <v>26.3</v>
      </c>
      <c r="AW79" s="6">
        <v>5.3049999999999997</v>
      </c>
      <c r="AX79" s="6">
        <v>2.8370000000000002</v>
      </c>
      <c r="AY79" s="6">
        <v>7435.0469999999996</v>
      </c>
      <c r="AZ79" s="6"/>
      <c r="BA79" s="6">
        <v>373.15899999999999</v>
      </c>
      <c r="BB79" s="6">
        <v>11.62</v>
      </c>
      <c r="BC79" s="6"/>
      <c r="BD79" s="6"/>
      <c r="BE79" s="6">
        <v>77.159000000000006</v>
      </c>
      <c r="BF79" s="6">
        <v>1.6</v>
      </c>
      <c r="BG79" s="6">
        <v>69.91</v>
      </c>
      <c r="BH79" s="6">
        <v>0.68200000000000005</v>
      </c>
    </row>
    <row r="80" spans="2:60">
      <c r="B80" s="1" t="s">
        <v>226</v>
      </c>
      <c r="C80" s="1" t="s">
        <v>84</v>
      </c>
      <c r="D80" s="1" t="s">
        <v>227</v>
      </c>
      <c r="E80" s="1" t="s">
        <v>9</v>
      </c>
      <c r="F80" s="5"/>
      <c r="G80" s="5">
        <v>11402533</v>
      </c>
      <c r="H80" s="6"/>
      <c r="I80" s="6">
        <v>13624</v>
      </c>
      <c r="J80" s="6">
        <v>0</v>
      </c>
      <c r="K80" s="6">
        <v>38.713999999999999</v>
      </c>
      <c r="L80" s="6">
        <v>276</v>
      </c>
      <c r="M80" s="6">
        <v>0</v>
      </c>
      <c r="N80" s="6">
        <v>0.71399999999999997</v>
      </c>
      <c r="O80" s="6">
        <v>1194.8219999999999</v>
      </c>
      <c r="P80" s="6">
        <v>0</v>
      </c>
      <c r="Q80" s="6">
        <v>3.395</v>
      </c>
      <c r="R80" s="6">
        <v>24.204999999999998</v>
      </c>
      <c r="S80" s="6">
        <v>0</v>
      </c>
      <c r="T80" s="6">
        <v>6.3E-2</v>
      </c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>
        <v>398.44799999999998</v>
      </c>
      <c r="AV80" s="6">
        <v>24.3</v>
      </c>
      <c r="AW80" s="6">
        <v>4.8</v>
      </c>
      <c r="AX80" s="6">
        <v>2.9540000000000002</v>
      </c>
      <c r="AY80" s="6">
        <v>1653.173</v>
      </c>
      <c r="AZ80" s="6">
        <v>23.5</v>
      </c>
      <c r="BA80" s="6">
        <v>430.548</v>
      </c>
      <c r="BB80" s="6">
        <v>6.65</v>
      </c>
      <c r="BC80" s="6">
        <v>2.9</v>
      </c>
      <c r="BD80" s="6">
        <v>23.1</v>
      </c>
      <c r="BE80" s="6">
        <v>22.863</v>
      </c>
      <c r="BF80" s="6">
        <v>0.7</v>
      </c>
      <c r="BG80" s="6">
        <v>64</v>
      </c>
      <c r="BH80" s="6">
        <v>0.51</v>
      </c>
    </row>
    <row r="81" spans="2:60">
      <c r="B81" s="1" t="s">
        <v>228</v>
      </c>
      <c r="C81" s="1" t="s">
        <v>84</v>
      </c>
      <c r="D81" s="1" t="s">
        <v>229</v>
      </c>
      <c r="E81" s="1" t="s">
        <v>9</v>
      </c>
      <c r="F81" s="5"/>
      <c r="G81" s="5">
        <v>9904608</v>
      </c>
      <c r="H81" s="6"/>
      <c r="I81" s="6">
        <v>232141</v>
      </c>
      <c r="J81" s="6">
        <v>581</v>
      </c>
      <c r="K81" s="6">
        <v>882.42899999999997</v>
      </c>
      <c r="L81" s="6">
        <v>6143</v>
      </c>
      <c r="M81" s="6">
        <v>10</v>
      </c>
      <c r="N81" s="6">
        <v>27</v>
      </c>
      <c r="O81" s="6">
        <v>23437.677</v>
      </c>
      <c r="P81" s="6">
        <v>58.66</v>
      </c>
      <c r="Q81" s="6">
        <v>89.093000000000004</v>
      </c>
      <c r="R81" s="6">
        <v>620.21600000000001</v>
      </c>
      <c r="S81" s="6">
        <v>1.01</v>
      </c>
      <c r="T81" s="6">
        <v>2.726</v>
      </c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>
        <v>82.805000000000007</v>
      </c>
      <c r="AV81" s="6">
        <v>24.9</v>
      </c>
      <c r="AW81" s="6">
        <v>4.6520000000000001</v>
      </c>
      <c r="AX81" s="6">
        <v>2.883</v>
      </c>
      <c r="AY81" s="6">
        <v>4541.7950000000001</v>
      </c>
      <c r="AZ81" s="6">
        <v>16</v>
      </c>
      <c r="BA81" s="6">
        <v>240.208</v>
      </c>
      <c r="BB81" s="6">
        <v>7.21</v>
      </c>
      <c r="BC81" s="6">
        <v>2</v>
      </c>
      <c r="BD81" s="6"/>
      <c r="BE81" s="6">
        <v>84.168999999999997</v>
      </c>
      <c r="BF81" s="6">
        <v>0.7</v>
      </c>
      <c r="BG81" s="6">
        <v>75.27</v>
      </c>
      <c r="BH81" s="6">
        <v>0.63400000000000001</v>
      </c>
    </row>
    <row r="82" spans="2:60">
      <c r="B82" s="1" t="s">
        <v>230</v>
      </c>
      <c r="C82" s="1" t="s">
        <v>71</v>
      </c>
      <c r="D82" s="1" t="s">
        <v>231</v>
      </c>
      <c r="E82" s="1" t="s">
        <v>6</v>
      </c>
      <c r="F82" s="5">
        <v>1242989</v>
      </c>
      <c r="G82" s="5">
        <v>7496988</v>
      </c>
      <c r="H82" s="6">
        <v>16.579999999999998</v>
      </c>
      <c r="I82" s="6">
        <v>11830</v>
      </c>
      <c r="J82" s="6">
        <v>1</v>
      </c>
      <c r="K82" s="6">
        <v>1.286</v>
      </c>
      <c r="L82" s="6">
        <v>210</v>
      </c>
      <c r="M82" s="6">
        <v>0</v>
      </c>
      <c r="N82" s="6">
        <v>0</v>
      </c>
      <c r="O82" s="6">
        <v>1577.9670000000001</v>
      </c>
      <c r="P82" s="6">
        <v>0.13300000000000001</v>
      </c>
      <c r="Q82" s="6">
        <v>0.17100000000000001</v>
      </c>
      <c r="R82" s="6">
        <v>28.010999999999999</v>
      </c>
      <c r="S82" s="6">
        <v>0</v>
      </c>
      <c r="T82" s="6">
        <v>0</v>
      </c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>
        <v>2117738</v>
      </c>
      <c r="AN82" s="6">
        <v>874749</v>
      </c>
      <c r="AO82" s="6">
        <v>36553</v>
      </c>
      <c r="AP82" s="6">
        <v>27354</v>
      </c>
      <c r="AQ82" s="6">
        <v>28.25</v>
      </c>
      <c r="AR82" s="6">
        <v>11.67</v>
      </c>
      <c r="AS82" s="6">
        <v>3649</v>
      </c>
      <c r="AT82" s="6"/>
      <c r="AU82" s="6">
        <v>7039.7139999999999</v>
      </c>
      <c r="AV82" s="6">
        <v>44.8</v>
      </c>
      <c r="AW82" s="6">
        <v>16.303000000000001</v>
      </c>
      <c r="AX82" s="6">
        <v>10.157999999999999</v>
      </c>
      <c r="AY82" s="6">
        <v>56054.92</v>
      </c>
      <c r="AZ82" s="6"/>
      <c r="BA82" s="6"/>
      <c r="BB82" s="6">
        <v>8.33</v>
      </c>
      <c r="BC82" s="6"/>
      <c r="BD82" s="6"/>
      <c r="BE82" s="6"/>
      <c r="BF82" s="6"/>
      <c r="BG82" s="6">
        <v>84.86</v>
      </c>
      <c r="BH82" s="6">
        <v>0.94899999999999995</v>
      </c>
    </row>
    <row r="83" spans="2:60">
      <c r="B83" s="1" t="s">
        <v>232</v>
      </c>
      <c r="C83" s="1" t="s">
        <v>74</v>
      </c>
      <c r="D83" s="1" t="s">
        <v>233</v>
      </c>
      <c r="E83" s="1" t="s">
        <v>7</v>
      </c>
      <c r="F83" s="5">
        <v>5005682</v>
      </c>
      <c r="G83" s="5">
        <v>9660350</v>
      </c>
      <c r="H83" s="6">
        <v>51.82</v>
      </c>
      <c r="I83" s="6">
        <v>801672</v>
      </c>
      <c r="J83" s="6">
        <v>647</v>
      </c>
      <c r="K83" s="6">
        <v>606.14300000000003</v>
      </c>
      <c r="L83" s="6">
        <v>29475</v>
      </c>
      <c r="M83" s="6">
        <v>48</v>
      </c>
      <c r="N83" s="6">
        <v>51.570999999999998</v>
      </c>
      <c r="O83" s="6">
        <v>82985.812999999995</v>
      </c>
      <c r="P83" s="6">
        <v>66.974999999999994</v>
      </c>
      <c r="Q83" s="6">
        <v>62.744999999999997</v>
      </c>
      <c r="R83" s="6">
        <v>3051.1320000000001</v>
      </c>
      <c r="S83" s="6">
        <v>4.9690000000000003</v>
      </c>
      <c r="T83" s="6">
        <v>5.3380000000000001</v>
      </c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>
        <v>8006671</v>
      </c>
      <c r="AN83" s="6">
        <v>3000989</v>
      </c>
      <c r="AO83" s="6">
        <v>70000</v>
      </c>
      <c r="AP83" s="6">
        <v>100696</v>
      </c>
      <c r="AQ83" s="6">
        <v>82.88</v>
      </c>
      <c r="AR83" s="6">
        <v>31.07</v>
      </c>
      <c r="AS83" s="6">
        <v>10424</v>
      </c>
      <c r="AT83" s="6"/>
      <c r="AU83" s="6">
        <v>108.04300000000001</v>
      </c>
      <c r="AV83" s="6">
        <v>43.4</v>
      </c>
      <c r="AW83" s="6">
        <v>18.577000000000002</v>
      </c>
      <c r="AX83" s="6">
        <v>11.976000000000001</v>
      </c>
      <c r="AY83" s="6">
        <v>26777.561000000002</v>
      </c>
      <c r="AZ83" s="6">
        <v>0.5</v>
      </c>
      <c r="BA83" s="6">
        <v>278.29599999999999</v>
      </c>
      <c r="BB83" s="6">
        <v>7.55</v>
      </c>
      <c r="BC83" s="6">
        <v>26.8</v>
      </c>
      <c r="BD83" s="6">
        <v>34.799999999999997</v>
      </c>
      <c r="BE83" s="6"/>
      <c r="BF83" s="6">
        <v>7.02</v>
      </c>
      <c r="BG83" s="6">
        <v>76.88</v>
      </c>
      <c r="BH83" s="6">
        <v>0.85399999999999998</v>
      </c>
    </row>
    <row r="84" spans="2:60">
      <c r="B84" s="1" t="s">
        <v>234</v>
      </c>
      <c r="C84" s="1" t="s">
        <v>74</v>
      </c>
      <c r="D84" s="1" t="s">
        <v>235</v>
      </c>
      <c r="E84" s="1" t="s">
        <v>7</v>
      </c>
      <c r="F84" s="5"/>
      <c r="G84" s="5">
        <v>341250</v>
      </c>
      <c r="H84" s="6"/>
      <c r="I84" s="6">
        <v>6555</v>
      </c>
      <c r="J84" s="6">
        <v>0</v>
      </c>
      <c r="K84" s="6">
        <v>2.5710000000000002</v>
      </c>
      <c r="L84" s="6">
        <v>29</v>
      </c>
      <c r="M84" s="6">
        <v>0</v>
      </c>
      <c r="N84" s="6">
        <v>0</v>
      </c>
      <c r="O84" s="6">
        <v>19208.791000000001</v>
      </c>
      <c r="P84" s="6">
        <v>0</v>
      </c>
      <c r="Q84" s="6">
        <v>7.5350000000000001</v>
      </c>
      <c r="R84" s="6">
        <v>84.981999999999999</v>
      </c>
      <c r="S84" s="6">
        <v>0</v>
      </c>
      <c r="T84" s="6">
        <v>0</v>
      </c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>
        <v>3.4039999999999999</v>
      </c>
      <c r="AV84" s="6">
        <v>37.299999999999997</v>
      </c>
      <c r="AW84" s="6">
        <v>14.430999999999999</v>
      </c>
      <c r="AX84" s="6">
        <v>9.2070000000000007</v>
      </c>
      <c r="AY84" s="6">
        <v>46482.957999999999</v>
      </c>
      <c r="AZ84" s="6">
        <v>0.2</v>
      </c>
      <c r="BA84" s="6">
        <v>117.992</v>
      </c>
      <c r="BB84" s="6">
        <v>5.31</v>
      </c>
      <c r="BC84" s="6">
        <v>14.3</v>
      </c>
      <c r="BD84" s="6">
        <v>15.2</v>
      </c>
      <c r="BE84" s="6"/>
      <c r="BF84" s="6">
        <v>2.91</v>
      </c>
      <c r="BG84" s="6">
        <v>82.99</v>
      </c>
      <c r="BH84" s="6">
        <v>0.94899999999999995</v>
      </c>
    </row>
    <row r="85" spans="2:60">
      <c r="B85" s="1" t="s">
        <v>236</v>
      </c>
      <c r="C85" s="1" t="s">
        <v>71</v>
      </c>
      <c r="D85" s="1" t="s">
        <v>237</v>
      </c>
      <c r="E85" s="1" t="s">
        <v>6</v>
      </c>
      <c r="F85" s="5">
        <v>149219616</v>
      </c>
      <c r="G85" s="5">
        <v>1380004385</v>
      </c>
      <c r="H85" s="6">
        <v>10.81</v>
      </c>
      <c r="I85" s="6">
        <v>26530132</v>
      </c>
      <c r="J85" s="6">
        <v>240842</v>
      </c>
      <c r="K85" s="6">
        <v>263722.14299999998</v>
      </c>
      <c r="L85" s="6">
        <v>299266</v>
      </c>
      <c r="M85" s="6">
        <v>3741</v>
      </c>
      <c r="N85" s="6">
        <v>4140.2860000000001</v>
      </c>
      <c r="O85" s="6">
        <v>19224.671999999999</v>
      </c>
      <c r="P85" s="6">
        <v>174.523</v>
      </c>
      <c r="Q85" s="6">
        <v>191.102</v>
      </c>
      <c r="R85" s="6">
        <v>216.85900000000001</v>
      </c>
      <c r="S85" s="6">
        <v>2.7109999999999999</v>
      </c>
      <c r="T85" s="6">
        <v>3</v>
      </c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>
        <v>190842497</v>
      </c>
      <c r="AN85" s="6">
        <v>41622881</v>
      </c>
      <c r="AO85" s="6"/>
      <c r="AP85" s="6">
        <v>1328280</v>
      </c>
      <c r="AQ85" s="6">
        <v>13.83</v>
      </c>
      <c r="AR85" s="6">
        <v>3.02</v>
      </c>
      <c r="AS85" s="6">
        <v>963</v>
      </c>
      <c r="AT85" s="6"/>
      <c r="AU85" s="6">
        <v>450.41899999999998</v>
      </c>
      <c r="AV85" s="6">
        <v>28.2</v>
      </c>
      <c r="AW85" s="6">
        <v>5.9889999999999999</v>
      </c>
      <c r="AX85" s="6">
        <v>3.4140000000000001</v>
      </c>
      <c r="AY85" s="6">
        <v>6426.674</v>
      </c>
      <c r="AZ85" s="6">
        <v>21.2</v>
      </c>
      <c r="BA85" s="6">
        <v>282.27999999999997</v>
      </c>
      <c r="BB85" s="6">
        <v>10.39</v>
      </c>
      <c r="BC85" s="6">
        <v>1.9</v>
      </c>
      <c r="BD85" s="6">
        <v>20.6</v>
      </c>
      <c r="BE85" s="6">
        <v>59.55</v>
      </c>
      <c r="BF85" s="6">
        <v>0.53</v>
      </c>
      <c r="BG85" s="6">
        <v>69.66</v>
      </c>
      <c r="BH85" s="6">
        <v>0.64500000000000002</v>
      </c>
    </row>
    <row r="86" spans="2:60">
      <c r="B86" s="1" t="s">
        <v>238</v>
      </c>
      <c r="C86" s="1" t="s">
        <v>71</v>
      </c>
      <c r="D86" s="1" t="s">
        <v>239</v>
      </c>
      <c r="E86" s="1" t="s">
        <v>6</v>
      </c>
      <c r="F86" s="5"/>
      <c r="G86" s="5">
        <v>273523621</v>
      </c>
      <c r="H86" s="6"/>
      <c r="I86" s="6">
        <v>1758898</v>
      </c>
      <c r="J86" s="6">
        <v>0</v>
      </c>
      <c r="K86" s="6">
        <v>3175.4290000000001</v>
      </c>
      <c r="L86" s="6">
        <v>48887</v>
      </c>
      <c r="M86" s="6">
        <v>0</v>
      </c>
      <c r="N86" s="6">
        <v>131.429</v>
      </c>
      <c r="O86" s="6">
        <v>6430.5159999999996</v>
      </c>
      <c r="P86" s="6">
        <v>0</v>
      </c>
      <c r="Q86" s="6">
        <v>11.609</v>
      </c>
      <c r="R86" s="6">
        <v>178.73</v>
      </c>
      <c r="S86" s="6">
        <v>0</v>
      </c>
      <c r="T86" s="6">
        <v>0.48099999999999998</v>
      </c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>
        <v>145.72499999999999</v>
      </c>
      <c r="AV86" s="6">
        <v>29.3</v>
      </c>
      <c r="AW86" s="6">
        <v>5.319</v>
      </c>
      <c r="AX86" s="6">
        <v>3.0529999999999999</v>
      </c>
      <c r="AY86" s="6">
        <v>11188.744000000001</v>
      </c>
      <c r="AZ86" s="6">
        <v>5.7</v>
      </c>
      <c r="BA86" s="6">
        <v>342.86399999999998</v>
      </c>
      <c r="BB86" s="6">
        <v>6.32</v>
      </c>
      <c r="BC86" s="6">
        <v>2.8</v>
      </c>
      <c r="BD86" s="6">
        <v>76.099999999999994</v>
      </c>
      <c r="BE86" s="6">
        <v>64.203999999999994</v>
      </c>
      <c r="BF86" s="6">
        <v>1.04</v>
      </c>
      <c r="BG86" s="6">
        <v>71.72</v>
      </c>
      <c r="BH86" s="6">
        <v>0.71799999999999997</v>
      </c>
    </row>
    <row r="87" spans="2:60">
      <c r="B87" s="1" t="s">
        <v>240</v>
      </c>
      <c r="C87" s="1" t="s">
        <v>71</v>
      </c>
      <c r="D87" s="1" t="s">
        <v>241</v>
      </c>
      <c r="E87" s="1" t="s">
        <v>7</v>
      </c>
      <c r="F87" s="5"/>
      <c r="G87" s="5">
        <v>83992953</v>
      </c>
      <c r="H87" s="6"/>
      <c r="I87" s="6">
        <v>2823887</v>
      </c>
      <c r="J87" s="6">
        <v>8005</v>
      </c>
      <c r="K87" s="6">
        <v>12001.714</v>
      </c>
      <c r="L87" s="6">
        <v>78381</v>
      </c>
      <c r="M87" s="6">
        <v>187</v>
      </c>
      <c r="N87" s="6">
        <v>249.714</v>
      </c>
      <c r="O87" s="6">
        <v>33620.523000000001</v>
      </c>
      <c r="P87" s="6">
        <v>95.305999999999997</v>
      </c>
      <c r="Q87" s="6">
        <v>142.88999999999999</v>
      </c>
      <c r="R87" s="6">
        <v>933.18499999999995</v>
      </c>
      <c r="S87" s="6">
        <v>2.226</v>
      </c>
      <c r="T87" s="6">
        <v>2.9729999999999999</v>
      </c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>
        <v>49.831000000000003</v>
      </c>
      <c r="AV87" s="6">
        <v>32.4</v>
      </c>
      <c r="AW87" s="6">
        <v>5.44</v>
      </c>
      <c r="AX87" s="6">
        <v>3.1819999999999999</v>
      </c>
      <c r="AY87" s="6">
        <v>19082.62</v>
      </c>
      <c r="AZ87" s="6">
        <v>0.2</v>
      </c>
      <c r="BA87" s="6">
        <v>270.30799999999999</v>
      </c>
      <c r="BB87" s="6">
        <v>9.59</v>
      </c>
      <c r="BC87" s="6">
        <v>0.8</v>
      </c>
      <c r="BD87" s="6">
        <v>21.1</v>
      </c>
      <c r="BE87" s="6"/>
      <c r="BF87" s="6">
        <v>1.5</v>
      </c>
      <c r="BG87" s="6">
        <v>76.680000000000007</v>
      </c>
      <c r="BH87" s="6">
        <v>0.78300000000000003</v>
      </c>
    </row>
    <row r="88" spans="2:60">
      <c r="B88" s="1" t="s">
        <v>242</v>
      </c>
      <c r="C88" s="1" t="s">
        <v>71</v>
      </c>
      <c r="D88" s="1" t="s">
        <v>243</v>
      </c>
      <c r="E88" s="1" t="s">
        <v>7</v>
      </c>
      <c r="F88" s="5"/>
      <c r="G88" s="5">
        <v>40222503</v>
      </c>
      <c r="H88" s="6"/>
      <c r="I88" s="6">
        <v>1164149</v>
      </c>
      <c r="J88" s="6">
        <v>3655</v>
      </c>
      <c r="K88" s="6">
        <v>3890.2860000000001</v>
      </c>
      <c r="L88" s="6">
        <v>16158</v>
      </c>
      <c r="M88" s="6">
        <v>21</v>
      </c>
      <c r="N88" s="6">
        <v>32.570999999999998</v>
      </c>
      <c r="O88" s="6">
        <v>28942.728999999999</v>
      </c>
      <c r="P88" s="6">
        <v>90.87</v>
      </c>
      <c r="Q88" s="6">
        <v>96.718999999999994</v>
      </c>
      <c r="R88" s="6">
        <v>401.71499999999997</v>
      </c>
      <c r="S88" s="6">
        <v>0.52200000000000002</v>
      </c>
      <c r="T88" s="6">
        <v>0.81</v>
      </c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>
        <v>88.125</v>
      </c>
      <c r="AV88" s="6">
        <v>20</v>
      </c>
      <c r="AW88" s="6">
        <v>3.1859999999999999</v>
      </c>
      <c r="AX88" s="6">
        <v>1.9570000000000001</v>
      </c>
      <c r="AY88" s="6">
        <v>15663.986000000001</v>
      </c>
      <c r="AZ88" s="6">
        <v>2.5</v>
      </c>
      <c r="BA88" s="6">
        <v>218.61199999999999</v>
      </c>
      <c r="BB88" s="6">
        <v>8.83</v>
      </c>
      <c r="BC88" s="6"/>
      <c r="BD88" s="6"/>
      <c r="BE88" s="6">
        <v>94.575999999999993</v>
      </c>
      <c r="BF88" s="6">
        <v>1.4</v>
      </c>
      <c r="BG88" s="6">
        <v>70.599999999999994</v>
      </c>
      <c r="BH88" s="6">
        <v>0.67400000000000004</v>
      </c>
    </row>
    <row r="89" spans="2:60">
      <c r="B89" s="1" t="s">
        <v>244</v>
      </c>
      <c r="C89" s="1" t="s">
        <v>74</v>
      </c>
      <c r="D89" s="1" t="s">
        <v>245</v>
      </c>
      <c r="E89" s="1" t="s">
        <v>7</v>
      </c>
      <c r="F89" s="5"/>
      <c r="G89" s="5">
        <v>4937796</v>
      </c>
      <c r="H89" s="6"/>
      <c r="I89" s="6">
        <v>254870</v>
      </c>
      <c r="J89" s="6">
        <v>0</v>
      </c>
      <c r="K89" s="6">
        <v>0</v>
      </c>
      <c r="L89" s="6">
        <v>4941</v>
      </c>
      <c r="M89" s="6">
        <v>0</v>
      </c>
      <c r="N89" s="6">
        <v>0</v>
      </c>
      <c r="O89" s="6">
        <v>51616.146000000001</v>
      </c>
      <c r="P89" s="6">
        <v>0</v>
      </c>
      <c r="Q89" s="6">
        <v>0</v>
      </c>
      <c r="R89" s="6">
        <v>1000.649</v>
      </c>
      <c r="S89" s="6">
        <v>0</v>
      </c>
      <c r="T89" s="6">
        <v>0</v>
      </c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>
        <v>69.873999999999995</v>
      </c>
      <c r="AV89" s="6">
        <v>38.700000000000003</v>
      </c>
      <c r="AW89" s="6">
        <v>13.928000000000001</v>
      </c>
      <c r="AX89" s="6">
        <v>8.6780000000000008</v>
      </c>
      <c r="AY89" s="6">
        <v>67335.293000000005</v>
      </c>
      <c r="AZ89" s="6">
        <v>0.2</v>
      </c>
      <c r="BA89" s="6">
        <v>126.459</v>
      </c>
      <c r="BB89" s="6">
        <v>3.28</v>
      </c>
      <c r="BC89" s="6">
        <v>23</v>
      </c>
      <c r="BD89" s="6">
        <v>25.7</v>
      </c>
      <c r="BE89" s="6"/>
      <c r="BF89" s="6">
        <v>2.96</v>
      </c>
      <c r="BG89" s="6">
        <v>82.3</v>
      </c>
      <c r="BH89" s="6">
        <v>0.95499999999999996</v>
      </c>
    </row>
    <row r="90" spans="2:60">
      <c r="B90" s="1" t="s">
        <v>246</v>
      </c>
      <c r="C90" s="1" t="s">
        <v>74</v>
      </c>
      <c r="D90" s="1" t="s">
        <v>247</v>
      </c>
      <c r="E90" s="1" t="s">
        <v>7</v>
      </c>
      <c r="F90" s="5">
        <v>61195</v>
      </c>
      <c r="G90" s="5">
        <v>85032</v>
      </c>
      <c r="H90" s="6">
        <v>71.97</v>
      </c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>
        <v>81855</v>
      </c>
      <c r="AN90" s="6">
        <v>20660</v>
      </c>
      <c r="AO90" s="6">
        <v>432</v>
      </c>
      <c r="AP90" s="6">
        <v>594</v>
      </c>
      <c r="AQ90" s="6">
        <v>96.26</v>
      </c>
      <c r="AR90" s="6">
        <v>24.3</v>
      </c>
      <c r="AS90" s="6">
        <v>6986</v>
      </c>
      <c r="AT90" s="6"/>
      <c r="AU90" s="6">
        <v>147.87200000000001</v>
      </c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>
        <v>81.400000000000006</v>
      </c>
      <c r="BH90" s="6"/>
    </row>
    <row r="91" spans="2:60">
      <c r="B91" s="1" t="s">
        <v>248</v>
      </c>
      <c r="C91" s="1" t="s">
        <v>71</v>
      </c>
      <c r="D91" s="1" t="s">
        <v>249</v>
      </c>
      <c r="E91" s="1" t="s">
        <v>7</v>
      </c>
      <c r="F91" s="5">
        <v>5439855</v>
      </c>
      <c r="G91" s="5">
        <v>8655541</v>
      </c>
      <c r="H91" s="6">
        <v>62.85</v>
      </c>
      <c r="I91" s="6">
        <v>839308</v>
      </c>
      <c r="J91" s="6">
        <v>18</v>
      </c>
      <c r="K91" s="6">
        <v>27.143000000000001</v>
      </c>
      <c r="L91" s="6">
        <v>6397</v>
      </c>
      <c r="M91" s="6">
        <v>0</v>
      </c>
      <c r="N91" s="6">
        <v>2.286</v>
      </c>
      <c r="O91" s="6">
        <v>96967.710999999996</v>
      </c>
      <c r="P91" s="6">
        <v>2.08</v>
      </c>
      <c r="Q91" s="6">
        <v>3.1360000000000001</v>
      </c>
      <c r="R91" s="6">
        <v>739.06399999999996</v>
      </c>
      <c r="S91" s="6">
        <v>0</v>
      </c>
      <c r="T91" s="6">
        <v>0.26400000000000001</v>
      </c>
      <c r="U91" s="6"/>
      <c r="V91" s="6">
        <v>44</v>
      </c>
      <c r="W91" s="6">
        <v>5.0830000000000002</v>
      </c>
      <c r="X91" s="6">
        <v>104</v>
      </c>
      <c r="Y91" s="6">
        <v>12.015000000000001</v>
      </c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>
        <v>10552651</v>
      </c>
      <c r="AN91" s="6">
        <v>5112796</v>
      </c>
      <c r="AO91" s="6">
        <v>458</v>
      </c>
      <c r="AP91" s="6">
        <v>3448</v>
      </c>
      <c r="AQ91" s="6">
        <v>121.92</v>
      </c>
      <c r="AR91" s="6">
        <v>59.07</v>
      </c>
      <c r="AS91" s="6">
        <v>398</v>
      </c>
      <c r="AT91" s="6"/>
      <c r="AU91" s="6">
        <v>402.60599999999999</v>
      </c>
      <c r="AV91" s="6">
        <v>30.6</v>
      </c>
      <c r="AW91" s="6">
        <v>11.733000000000001</v>
      </c>
      <c r="AX91" s="6">
        <v>7.359</v>
      </c>
      <c r="AY91" s="6">
        <v>33132.32</v>
      </c>
      <c r="AZ91" s="6">
        <v>0.5</v>
      </c>
      <c r="BA91" s="6">
        <v>93.32</v>
      </c>
      <c r="BB91" s="6">
        <v>6.74</v>
      </c>
      <c r="BC91" s="6">
        <v>15.4</v>
      </c>
      <c r="BD91" s="6">
        <v>35.4</v>
      </c>
      <c r="BE91" s="6"/>
      <c r="BF91" s="6">
        <v>2.99</v>
      </c>
      <c r="BG91" s="6">
        <v>82.97</v>
      </c>
      <c r="BH91" s="6">
        <v>0.91900000000000004</v>
      </c>
    </row>
    <row r="92" spans="2:60">
      <c r="B92" s="1" t="s">
        <v>250</v>
      </c>
      <c r="C92" s="1" t="s">
        <v>74</v>
      </c>
      <c r="D92" s="1" t="s">
        <v>251</v>
      </c>
      <c r="E92" s="1" t="s">
        <v>7</v>
      </c>
      <c r="F92" s="5">
        <v>20864040</v>
      </c>
      <c r="G92" s="5">
        <v>60461828</v>
      </c>
      <c r="H92" s="6">
        <v>34.51</v>
      </c>
      <c r="I92" s="6">
        <v>4188190</v>
      </c>
      <c r="J92" s="6">
        <v>4714</v>
      </c>
      <c r="K92" s="6">
        <v>4973.7139999999999</v>
      </c>
      <c r="L92" s="6">
        <v>125153</v>
      </c>
      <c r="M92" s="6">
        <v>125</v>
      </c>
      <c r="N92" s="6">
        <v>155.714</v>
      </c>
      <c r="O92" s="6">
        <v>69269.986000000004</v>
      </c>
      <c r="P92" s="6">
        <v>77.966999999999999</v>
      </c>
      <c r="Q92" s="6">
        <v>82.262</v>
      </c>
      <c r="R92" s="6">
        <v>2069.951</v>
      </c>
      <c r="S92" s="6">
        <v>2.0670000000000002</v>
      </c>
      <c r="T92" s="6">
        <v>2.5750000000000002</v>
      </c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>
        <v>30490624</v>
      </c>
      <c r="AN92" s="6">
        <v>9997294</v>
      </c>
      <c r="AO92" s="6">
        <v>487245</v>
      </c>
      <c r="AP92" s="6">
        <v>480545</v>
      </c>
      <c r="AQ92" s="6">
        <v>50.43</v>
      </c>
      <c r="AR92" s="6">
        <v>16.53</v>
      </c>
      <c r="AS92" s="6">
        <v>7948</v>
      </c>
      <c r="AT92" s="6"/>
      <c r="AU92" s="6">
        <v>205.85900000000001</v>
      </c>
      <c r="AV92" s="6">
        <v>47.9</v>
      </c>
      <c r="AW92" s="6">
        <v>23.021000000000001</v>
      </c>
      <c r="AX92" s="6">
        <v>16.239999999999998</v>
      </c>
      <c r="AY92" s="6">
        <v>35220.084000000003</v>
      </c>
      <c r="AZ92" s="6">
        <v>2</v>
      </c>
      <c r="BA92" s="6">
        <v>113.151</v>
      </c>
      <c r="BB92" s="6">
        <v>4.78</v>
      </c>
      <c r="BC92" s="6">
        <v>19.8</v>
      </c>
      <c r="BD92" s="6">
        <v>27.8</v>
      </c>
      <c r="BE92" s="6"/>
      <c r="BF92" s="6">
        <v>3.18</v>
      </c>
      <c r="BG92" s="6">
        <v>83.51</v>
      </c>
      <c r="BH92" s="6">
        <v>0.89200000000000002</v>
      </c>
    </row>
    <row r="93" spans="2:60">
      <c r="B93" s="1" t="s">
        <v>252</v>
      </c>
      <c r="C93" s="1" t="s">
        <v>84</v>
      </c>
      <c r="D93" s="1" t="s">
        <v>253</v>
      </c>
      <c r="E93" s="1" t="s">
        <v>9</v>
      </c>
      <c r="F93" s="5"/>
      <c r="G93" s="5">
        <v>2961161</v>
      </c>
      <c r="H93" s="6"/>
      <c r="I93" s="6">
        <v>47899</v>
      </c>
      <c r="J93" s="6">
        <v>123</v>
      </c>
      <c r="K93" s="6">
        <v>95.143000000000001</v>
      </c>
      <c r="L93" s="6">
        <v>912</v>
      </c>
      <c r="M93" s="6">
        <v>8</v>
      </c>
      <c r="N93" s="6">
        <v>9.8569999999999993</v>
      </c>
      <c r="O93" s="6">
        <v>16175.75</v>
      </c>
      <c r="P93" s="6">
        <v>41.537999999999997</v>
      </c>
      <c r="Q93" s="6">
        <v>32.130000000000003</v>
      </c>
      <c r="R93" s="6">
        <v>307.98700000000002</v>
      </c>
      <c r="S93" s="6">
        <v>2.702</v>
      </c>
      <c r="T93" s="6">
        <v>3.3290000000000002</v>
      </c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>
        <v>266.87900000000002</v>
      </c>
      <c r="AV93" s="6">
        <v>31.4</v>
      </c>
      <c r="AW93" s="6">
        <v>9.6839999999999993</v>
      </c>
      <c r="AX93" s="6">
        <v>6.39</v>
      </c>
      <c r="AY93" s="6">
        <v>8193.5709999999999</v>
      </c>
      <c r="AZ93" s="6"/>
      <c r="BA93" s="6">
        <v>206.53700000000001</v>
      </c>
      <c r="BB93" s="6">
        <v>11.28</v>
      </c>
      <c r="BC93" s="6">
        <v>5.3</v>
      </c>
      <c r="BD93" s="6">
        <v>28.6</v>
      </c>
      <c r="BE93" s="6">
        <v>66.424999999999997</v>
      </c>
      <c r="BF93" s="6">
        <v>1.7</v>
      </c>
      <c r="BG93" s="6">
        <v>74.47</v>
      </c>
      <c r="BH93" s="6">
        <v>0.73399999999999999</v>
      </c>
    </row>
    <row r="94" spans="2:60">
      <c r="B94" s="1" t="s">
        <v>254</v>
      </c>
      <c r="C94" s="1" t="s">
        <v>71</v>
      </c>
      <c r="D94" s="1" t="s">
        <v>255</v>
      </c>
      <c r="E94" s="1" t="s">
        <v>6</v>
      </c>
      <c r="F94" s="5"/>
      <c r="G94" s="5">
        <v>126476458</v>
      </c>
      <c r="H94" s="6"/>
      <c r="I94" s="6">
        <v>715880</v>
      </c>
      <c r="J94" s="6">
        <v>4985</v>
      </c>
      <c r="K94" s="6">
        <v>5144.2860000000001</v>
      </c>
      <c r="L94" s="6">
        <v>12203</v>
      </c>
      <c r="M94" s="6">
        <v>84</v>
      </c>
      <c r="N94" s="6">
        <v>111.286</v>
      </c>
      <c r="O94" s="6">
        <v>5660.1840000000002</v>
      </c>
      <c r="P94" s="6">
        <v>39.414000000000001</v>
      </c>
      <c r="Q94" s="6">
        <v>40.673999999999999</v>
      </c>
      <c r="R94" s="6">
        <v>96.483999999999995</v>
      </c>
      <c r="S94" s="6">
        <v>0.66400000000000003</v>
      </c>
      <c r="T94" s="6">
        <v>0.88</v>
      </c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>
        <v>46.3</v>
      </c>
      <c r="AU94" s="6">
        <v>347.77800000000002</v>
      </c>
      <c r="AV94" s="6">
        <v>48.2</v>
      </c>
      <c r="AW94" s="6">
        <v>27.048999999999999</v>
      </c>
      <c r="AX94" s="6">
        <v>18.492999999999999</v>
      </c>
      <c r="AY94" s="6">
        <v>39002.222999999998</v>
      </c>
      <c r="AZ94" s="6"/>
      <c r="BA94" s="6">
        <v>79.37</v>
      </c>
      <c r="BB94" s="6">
        <v>5.72</v>
      </c>
      <c r="BC94" s="6">
        <v>11.2</v>
      </c>
      <c r="BD94" s="6">
        <v>33.700000000000003</v>
      </c>
      <c r="BE94" s="6"/>
      <c r="BF94" s="6">
        <v>13.05</v>
      </c>
      <c r="BG94" s="6">
        <v>84.63</v>
      </c>
      <c r="BH94" s="6">
        <v>0.91900000000000004</v>
      </c>
    </row>
    <row r="95" spans="2:60">
      <c r="B95" s="1" t="s">
        <v>256</v>
      </c>
      <c r="C95" s="1" t="s">
        <v>71</v>
      </c>
      <c r="D95" s="1" t="s">
        <v>257</v>
      </c>
      <c r="E95" s="1" t="s">
        <v>7</v>
      </c>
      <c r="F95" s="5"/>
      <c r="G95" s="5">
        <v>10203140</v>
      </c>
      <c r="H95" s="6"/>
      <c r="I95" s="6">
        <v>726432</v>
      </c>
      <c r="J95" s="6">
        <v>0</v>
      </c>
      <c r="K95" s="6">
        <v>525.42899999999997</v>
      </c>
      <c r="L95" s="6">
        <v>9295</v>
      </c>
      <c r="M95" s="6">
        <v>0</v>
      </c>
      <c r="N95" s="6">
        <v>13.143000000000001</v>
      </c>
      <c r="O95" s="6">
        <v>71196.906000000003</v>
      </c>
      <c r="P95" s="6">
        <v>0</v>
      </c>
      <c r="Q95" s="6">
        <v>51.497</v>
      </c>
      <c r="R95" s="6">
        <v>910.99400000000003</v>
      </c>
      <c r="S95" s="6">
        <v>0</v>
      </c>
      <c r="T95" s="6">
        <v>1.288</v>
      </c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>
        <v>109.285</v>
      </c>
      <c r="AV95" s="6">
        <v>23.2</v>
      </c>
      <c r="AW95" s="6">
        <v>3.81</v>
      </c>
      <c r="AX95" s="6">
        <v>2.3610000000000002</v>
      </c>
      <c r="AY95" s="6">
        <v>8337.49</v>
      </c>
      <c r="AZ95" s="6">
        <v>0.1</v>
      </c>
      <c r="BA95" s="6">
        <v>208.25700000000001</v>
      </c>
      <c r="BB95" s="6">
        <v>11.75</v>
      </c>
      <c r="BC95" s="6"/>
      <c r="BD95" s="6"/>
      <c r="BE95" s="6"/>
      <c r="BF95" s="6">
        <v>1.4</v>
      </c>
      <c r="BG95" s="6">
        <v>74.53</v>
      </c>
      <c r="BH95" s="6">
        <v>0.72899999999999998</v>
      </c>
    </row>
    <row r="96" spans="2:60">
      <c r="B96" s="1" t="s">
        <v>258</v>
      </c>
      <c r="C96" s="1" t="s">
        <v>71</v>
      </c>
      <c r="D96" s="1" t="s">
        <v>259</v>
      </c>
      <c r="E96" s="1" t="s">
        <v>6</v>
      </c>
      <c r="F96" s="5">
        <v>1969033</v>
      </c>
      <c r="G96" s="5">
        <v>18776707</v>
      </c>
      <c r="H96" s="6">
        <v>10.49</v>
      </c>
      <c r="I96" s="6">
        <v>427873</v>
      </c>
      <c r="J96" s="6">
        <v>2476</v>
      </c>
      <c r="K96" s="6">
        <v>2233.857</v>
      </c>
      <c r="L96" s="6">
        <v>3423</v>
      </c>
      <c r="M96" s="6">
        <v>14</v>
      </c>
      <c r="N96" s="6">
        <v>4.1429999999999998</v>
      </c>
      <c r="O96" s="6">
        <v>22787.436000000002</v>
      </c>
      <c r="P96" s="6">
        <v>131.86600000000001</v>
      </c>
      <c r="Q96" s="6">
        <v>118.97</v>
      </c>
      <c r="R96" s="6">
        <v>182.3</v>
      </c>
      <c r="S96" s="6">
        <v>0.746</v>
      </c>
      <c r="T96" s="6">
        <v>0.221</v>
      </c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>
        <v>2872258</v>
      </c>
      <c r="AN96" s="6">
        <v>903225</v>
      </c>
      <c r="AO96" s="6">
        <v>63332</v>
      </c>
      <c r="AP96" s="6">
        <v>44035</v>
      </c>
      <c r="AQ96" s="6">
        <v>15.3</v>
      </c>
      <c r="AR96" s="6">
        <v>4.8099999999999996</v>
      </c>
      <c r="AS96" s="6">
        <v>2345</v>
      </c>
      <c r="AT96" s="6"/>
      <c r="AU96" s="6">
        <v>6.681</v>
      </c>
      <c r="AV96" s="6">
        <v>30.6</v>
      </c>
      <c r="AW96" s="6">
        <v>6.9909999999999997</v>
      </c>
      <c r="AX96" s="6">
        <v>4.625</v>
      </c>
      <c r="AY96" s="6">
        <v>24055.588</v>
      </c>
      <c r="AZ96" s="6">
        <v>0.1</v>
      </c>
      <c r="BA96" s="6">
        <v>466.79199999999997</v>
      </c>
      <c r="BB96" s="6">
        <v>7.11</v>
      </c>
      <c r="BC96" s="6">
        <v>7</v>
      </c>
      <c r="BD96" s="6">
        <v>43.1</v>
      </c>
      <c r="BE96" s="6">
        <v>98.998999999999995</v>
      </c>
      <c r="BF96" s="6">
        <v>6.7</v>
      </c>
      <c r="BG96" s="6">
        <v>73.599999999999994</v>
      </c>
      <c r="BH96" s="6">
        <v>0.82499999999999996</v>
      </c>
    </row>
    <row r="97" spans="2:60">
      <c r="B97" s="1" t="s">
        <v>260</v>
      </c>
      <c r="C97" s="1" t="s">
        <v>77</v>
      </c>
      <c r="D97" s="1" t="s">
        <v>261</v>
      </c>
      <c r="E97" s="1" t="s">
        <v>7</v>
      </c>
      <c r="F97" s="5"/>
      <c r="G97" s="5">
        <v>53771300</v>
      </c>
      <c r="H97" s="6"/>
      <c r="I97" s="6">
        <v>168108</v>
      </c>
      <c r="J97" s="6">
        <v>573</v>
      </c>
      <c r="K97" s="6">
        <v>389.85700000000003</v>
      </c>
      <c r="L97" s="6">
        <v>3049</v>
      </c>
      <c r="M97" s="6">
        <v>6</v>
      </c>
      <c r="N97" s="6">
        <v>6.8570000000000002</v>
      </c>
      <c r="O97" s="6">
        <v>3126.3519999999999</v>
      </c>
      <c r="P97" s="6">
        <v>10.656000000000001</v>
      </c>
      <c r="Q97" s="6">
        <v>7.25</v>
      </c>
      <c r="R97" s="6">
        <v>56.703000000000003</v>
      </c>
      <c r="S97" s="6">
        <v>0.112</v>
      </c>
      <c r="T97" s="6">
        <v>0.128</v>
      </c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>
        <v>87.323999999999998</v>
      </c>
      <c r="AV97" s="6">
        <v>20</v>
      </c>
      <c r="AW97" s="6">
        <v>2.6859999999999999</v>
      </c>
      <c r="AX97" s="6">
        <v>1.528</v>
      </c>
      <c r="AY97" s="6">
        <v>2993.0279999999998</v>
      </c>
      <c r="AZ97" s="6">
        <v>36.799999999999997</v>
      </c>
      <c r="BA97" s="6">
        <v>218.637</v>
      </c>
      <c r="BB97" s="6">
        <v>2.92</v>
      </c>
      <c r="BC97" s="6">
        <v>1.2</v>
      </c>
      <c r="BD97" s="6">
        <v>20.399999999999999</v>
      </c>
      <c r="BE97" s="6">
        <v>24.651</v>
      </c>
      <c r="BF97" s="6">
        <v>1.4</v>
      </c>
      <c r="BG97" s="6">
        <v>66.7</v>
      </c>
      <c r="BH97" s="6">
        <v>0.60099999999999998</v>
      </c>
    </row>
    <row r="98" spans="2:60">
      <c r="B98" s="1" t="s">
        <v>262</v>
      </c>
      <c r="C98" s="1" t="s">
        <v>74</v>
      </c>
      <c r="D98" s="1" t="s">
        <v>263</v>
      </c>
      <c r="E98" s="1" t="s">
        <v>7</v>
      </c>
      <c r="F98" s="5"/>
      <c r="G98" s="5">
        <v>1932774</v>
      </c>
      <c r="H98" s="6"/>
      <c r="I98" s="6">
        <v>106770</v>
      </c>
      <c r="J98" s="6">
        <v>0</v>
      </c>
      <c r="K98" s="6">
        <v>75.286000000000001</v>
      </c>
      <c r="L98" s="6">
        <v>2244</v>
      </c>
      <c r="M98" s="6">
        <v>0</v>
      </c>
      <c r="N98" s="6">
        <v>3.1429999999999998</v>
      </c>
      <c r="O98" s="6">
        <v>55241.843999999997</v>
      </c>
      <c r="P98" s="6">
        <v>0</v>
      </c>
      <c r="Q98" s="6">
        <v>38.951999999999998</v>
      </c>
      <c r="R98" s="6">
        <v>1161.0260000000001</v>
      </c>
      <c r="S98" s="6">
        <v>0</v>
      </c>
      <c r="T98" s="6">
        <v>1.6259999999999999</v>
      </c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>
        <v>168.155</v>
      </c>
      <c r="AV98" s="6"/>
      <c r="AW98" s="6"/>
      <c r="AX98" s="6"/>
      <c r="AY98" s="6">
        <v>9795.8340000000007</v>
      </c>
      <c r="AZ98" s="6">
        <v>0.6</v>
      </c>
      <c r="BA98" s="6"/>
      <c r="BB98" s="6"/>
      <c r="BC98" s="6"/>
      <c r="BD98" s="6"/>
      <c r="BE98" s="6"/>
      <c r="BF98" s="6"/>
      <c r="BG98" s="6"/>
      <c r="BH98" s="6"/>
    </row>
    <row r="99" spans="2:60">
      <c r="B99" s="1" t="s">
        <v>264</v>
      </c>
      <c r="C99" s="1" t="s">
        <v>71</v>
      </c>
      <c r="D99" s="1" t="s">
        <v>265</v>
      </c>
      <c r="E99" s="1" t="s">
        <v>7</v>
      </c>
      <c r="F99" s="5"/>
      <c r="G99" s="5">
        <v>4270563</v>
      </c>
      <c r="H99" s="6"/>
      <c r="I99" s="6">
        <v>298223</v>
      </c>
      <c r="J99" s="6">
        <v>1017</v>
      </c>
      <c r="K99" s="6">
        <v>1060.2860000000001</v>
      </c>
      <c r="L99" s="6">
        <v>1724</v>
      </c>
      <c r="M99" s="6">
        <v>5</v>
      </c>
      <c r="N99" s="6">
        <v>5.2859999999999996</v>
      </c>
      <c r="O99" s="6">
        <v>69832.244999999995</v>
      </c>
      <c r="P99" s="6">
        <v>238.142</v>
      </c>
      <c r="Q99" s="6">
        <v>248.27799999999999</v>
      </c>
      <c r="R99" s="6">
        <v>403.69400000000002</v>
      </c>
      <c r="S99" s="6">
        <v>1.171</v>
      </c>
      <c r="T99" s="6">
        <v>1.238</v>
      </c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>
        <v>232.12799999999999</v>
      </c>
      <c r="AV99" s="6">
        <v>33.700000000000003</v>
      </c>
      <c r="AW99" s="6">
        <v>2.3450000000000002</v>
      </c>
      <c r="AX99" s="6">
        <v>1.1140000000000001</v>
      </c>
      <c r="AY99" s="6">
        <v>65530.536999999997</v>
      </c>
      <c r="AZ99" s="6"/>
      <c r="BA99" s="6">
        <v>132.23500000000001</v>
      </c>
      <c r="BB99" s="6">
        <v>15.84</v>
      </c>
      <c r="BC99" s="6">
        <v>2.7</v>
      </c>
      <c r="BD99" s="6">
        <v>37</v>
      </c>
      <c r="BE99" s="6"/>
      <c r="BF99" s="6">
        <v>2</v>
      </c>
      <c r="BG99" s="6">
        <v>75.489999999999995</v>
      </c>
      <c r="BH99" s="6">
        <v>0.80600000000000005</v>
      </c>
    </row>
    <row r="100" spans="2:60">
      <c r="B100" s="1" t="s">
        <v>266</v>
      </c>
      <c r="C100" s="1" t="s">
        <v>71</v>
      </c>
      <c r="D100" s="1" t="s">
        <v>267</v>
      </c>
      <c r="E100" s="1" t="s">
        <v>6</v>
      </c>
      <c r="F100" s="5"/>
      <c r="G100" s="5">
        <v>6524191</v>
      </c>
      <c r="H100" s="6"/>
      <c r="I100" s="6">
        <v>102186</v>
      </c>
      <c r="J100" s="6">
        <v>308</v>
      </c>
      <c r="K100" s="6">
        <v>276.714</v>
      </c>
      <c r="L100" s="6">
        <v>1743</v>
      </c>
      <c r="M100" s="6">
        <v>8</v>
      </c>
      <c r="N100" s="6">
        <v>6.8570000000000002</v>
      </c>
      <c r="O100" s="6">
        <v>15662.632</v>
      </c>
      <c r="P100" s="6">
        <v>47.209000000000003</v>
      </c>
      <c r="Q100" s="6">
        <v>42.414000000000001</v>
      </c>
      <c r="R100" s="6">
        <v>267.16000000000003</v>
      </c>
      <c r="S100" s="6">
        <v>1.226</v>
      </c>
      <c r="T100" s="6">
        <v>1.0509999999999999</v>
      </c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>
        <v>32.332999999999998</v>
      </c>
      <c r="AV100" s="6">
        <v>26.3</v>
      </c>
      <c r="AW100" s="6">
        <v>4.4889999999999999</v>
      </c>
      <c r="AX100" s="6">
        <v>2.8820000000000001</v>
      </c>
      <c r="AY100" s="6">
        <v>3393.4740000000002</v>
      </c>
      <c r="AZ100" s="6">
        <v>1.4</v>
      </c>
      <c r="BA100" s="6">
        <v>436.36200000000002</v>
      </c>
      <c r="BB100" s="6">
        <v>7.11</v>
      </c>
      <c r="BC100" s="6">
        <v>3.6</v>
      </c>
      <c r="BD100" s="6">
        <v>50.5</v>
      </c>
      <c r="BE100" s="6">
        <v>89.22</v>
      </c>
      <c r="BF100" s="6">
        <v>4.5</v>
      </c>
      <c r="BG100" s="6">
        <v>71.45</v>
      </c>
      <c r="BH100" s="6">
        <v>0.69699999999999995</v>
      </c>
    </row>
    <row r="101" spans="2:60">
      <c r="B101" s="1" t="s">
        <v>268</v>
      </c>
      <c r="C101" s="1" t="s">
        <v>71</v>
      </c>
      <c r="D101" s="1" t="s">
        <v>269</v>
      </c>
      <c r="E101" s="1" t="s">
        <v>6</v>
      </c>
      <c r="F101" s="5"/>
      <c r="G101" s="5">
        <v>7275556</v>
      </c>
      <c r="H101" s="6"/>
      <c r="I101" s="6">
        <v>1782</v>
      </c>
      <c r="J101" s="6">
        <v>19</v>
      </c>
      <c r="K101" s="6">
        <v>30.286000000000001</v>
      </c>
      <c r="L101" s="6">
        <v>2</v>
      </c>
      <c r="M101" s="6">
        <v>0</v>
      </c>
      <c r="N101" s="6">
        <v>0</v>
      </c>
      <c r="O101" s="6">
        <v>244.93</v>
      </c>
      <c r="P101" s="6">
        <v>2.6110000000000002</v>
      </c>
      <c r="Q101" s="6">
        <v>4.1630000000000003</v>
      </c>
      <c r="R101" s="6">
        <v>0.27500000000000002</v>
      </c>
      <c r="S101" s="6">
        <v>0</v>
      </c>
      <c r="T101" s="6">
        <v>0</v>
      </c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>
        <v>29.715</v>
      </c>
      <c r="AV101" s="6">
        <v>24.4</v>
      </c>
      <c r="AW101" s="6">
        <v>4.0289999999999999</v>
      </c>
      <c r="AX101" s="6">
        <v>2.3220000000000001</v>
      </c>
      <c r="AY101" s="6">
        <v>6397.36</v>
      </c>
      <c r="AZ101" s="6">
        <v>22.7</v>
      </c>
      <c r="BA101" s="6">
        <v>368.11099999999999</v>
      </c>
      <c r="BB101" s="6">
        <v>4</v>
      </c>
      <c r="BC101" s="6">
        <v>7.3</v>
      </c>
      <c r="BD101" s="6">
        <v>51.2</v>
      </c>
      <c r="BE101" s="6">
        <v>49.838999999999999</v>
      </c>
      <c r="BF101" s="6">
        <v>1.5</v>
      </c>
      <c r="BG101" s="6">
        <v>67.92</v>
      </c>
      <c r="BH101" s="6">
        <v>0.61299999999999999</v>
      </c>
    </row>
    <row r="102" spans="2:60">
      <c r="B102" s="1" t="s">
        <v>270</v>
      </c>
      <c r="C102" s="1" t="s">
        <v>74</v>
      </c>
      <c r="D102" s="1" t="s">
        <v>271</v>
      </c>
      <c r="E102" s="1" t="s">
        <v>7</v>
      </c>
      <c r="F102" s="5">
        <v>438776</v>
      </c>
      <c r="G102" s="5">
        <v>1886202</v>
      </c>
      <c r="H102" s="6">
        <v>23.26</v>
      </c>
      <c r="I102" s="6">
        <v>130712</v>
      </c>
      <c r="J102" s="6">
        <v>441</v>
      </c>
      <c r="K102" s="6">
        <v>445</v>
      </c>
      <c r="L102" s="6">
        <v>2323</v>
      </c>
      <c r="M102" s="6">
        <v>14</v>
      </c>
      <c r="N102" s="6">
        <v>9.4290000000000003</v>
      </c>
      <c r="O102" s="6">
        <v>69299.046000000002</v>
      </c>
      <c r="P102" s="6">
        <v>233.803</v>
      </c>
      <c r="Q102" s="6">
        <v>235.92400000000001</v>
      </c>
      <c r="R102" s="6">
        <v>1231.575</v>
      </c>
      <c r="S102" s="6">
        <v>7.4219999999999997</v>
      </c>
      <c r="T102" s="6">
        <v>4.9989999999999997</v>
      </c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>
        <v>605625</v>
      </c>
      <c r="AN102" s="6">
        <v>175711</v>
      </c>
      <c r="AO102" s="6">
        <v>7433</v>
      </c>
      <c r="AP102" s="6">
        <v>13224</v>
      </c>
      <c r="AQ102" s="6">
        <v>32.11</v>
      </c>
      <c r="AR102" s="6">
        <v>9.32</v>
      </c>
      <c r="AS102" s="6">
        <v>7011</v>
      </c>
      <c r="AT102" s="6"/>
      <c r="AU102" s="6">
        <v>31.212</v>
      </c>
      <c r="AV102" s="6">
        <v>43.9</v>
      </c>
      <c r="AW102" s="6">
        <v>19.754000000000001</v>
      </c>
      <c r="AX102" s="6">
        <v>14.135999999999999</v>
      </c>
      <c r="AY102" s="6">
        <v>25063.846000000001</v>
      </c>
      <c r="AZ102" s="6">
        <v>0.7</v>
      </c>
      <c r="BA102" s="6">
        <v>350.06</v>
      </c>
      <c r="BB102" s="6">
        <v>4.91</v>
      </c>
      <c r="BC102" s="6">
        <v>25.6</v>
      </c>
      <c r="BD102" s="6">
        <v>51</v>
      </c>
      <c r="BE102" s="6"/>
      <c r="BF102" s="6">
        <v>5.57</v>
      </c>
      <c r="BG102" s="6">
        <v>75.290000000000006</v>
      </c>
      <c r="BH102" s="6">
        <v>0.86599999999999999</v>
      </c>
    </row>
    <row r="103" spans="2:60">
      <c r="B103" s="1" t="s">
        <v>272</v>
      </c>
      <c r="C103" s="1" t="s">
        <v>71</v>
      </c>
      <c r="D103" s="1" t="s">
        <v>273</v>
      </c>
      <c r="E103" s="1" t="s">
        <v>7</v>
      </c>
      <c r="F103" s="5">
        <v>444282</v>
      </c>
      <c r="G103" s="5">
        <v>6825442</v>
      </c>
      <c r="H103" s="6">
        <v>6.51</v>
      </c>
      <c r="I103" s="6">
        <v>538218</v>
      </c>
      <c r="J103" s="6">
        <v>331</v>
      </c>
      <c r="K103" s="6">
        <v>396</v>
      </c>
      <c r="L103" s="6">
        <v>7670</v>
      </c>
      <c r="M103" s="6">
        <v>6</v>
      </c>
      <c r="N103" s="6">
        <v>9.7140000000000004</v>
      </c>
      <c r="O103" s="6">
        <v>78854.672999999995</v>
      </c>
      <c r="P103" s="6">
        <v>48.494999999999997</v>
      </c>
      <c r="Q103" s="6">
        <v>58.018000000000001</v>
      </c>
      <c r="R103" s="6">
        <v>1123.7370000000001</v>
      </c>
      <c r="S103" s="6">
        <v>0.879</v>
      </c>
      <c r="T103" s="6">
        <v>1.423</v>
      </c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>
        <v>661609</v>
      </c>
      <c r="AN103" s="6">
        <v>217327</v>
      </c>
      <c r="AO103" s="6">
        <v>560</v>
      </c>
      <c r="AP103" s="6">
        <v>11442</v>
      </c>
      <c r="AQ103" s="6">
        <v>9.69</v>
      </c>
      <c r="AR103" s="6">
        <v>3.18</v>
      </c>
      <c r="AS103" s="6">
        <v>1676</v>
      </c>
      <c r="AT103" s="6"/>
      <c r="AU103" s="6">
        <v>594.56100000000004</v>
      </c>
      <c r="AV103" s="6">
        <v>31.1</v>
      </c>
      <c r="AW103" s="6">
        <v>8.5139999999999993</v>
      </c>
      <c r="AX103" s="6">
        <v>5.43</v>
      </c>
      <c r="AY103" s="6">
        <v>13367.565000000001</v>
      </c>
      <c r="AZ103" s="6"/>
      <c r="BA103" s="6">
        <v>266.59100000000001</v>
      </c>
      <c r="BB103" s="6">
        <v>12.71</v>
      </c>
      <c r="BC103" s="6">
        <v>26.9</v>
      </c>
      <c r="BD103" s="6">
        <v>40.700000000000003</v>
      </c>
      <c r="BE103" s="6"/>
      <c r="BF103" s="6">
        <v>2.9</v>
      </c>
      <c r="BG103" s="6">
        <v>78.930000000000007</v>
      </c>
      <c r="BH103" s="6">
        <v>0.74399999999999999</v>
      </c>
    </row>
    <row r="104" spans="2:60">
      <c r="B104" s="1" t="s">
        <v>274</v>
      </c>
      <c r="C104" s="1" t="s">
        <v>77</v>
      </c>
      <c r="D104" s="1" t="s">
        <v>275</v>
      </c>
      <c r="E104" s="1" t="s">
        <v>7</v>
      </c>
      <c r="F104" s="5"/>
      <c r="G104" s="5">
        <v>2142252</v>
      </c>
      <c r="H104" s="6"/>
      <c r="I104" s="6">
        <v>10815</v>
      </c>
      <c r="J104" s="6">
        <v>9</v>
      </c>
      <c r="K104" s="6">
        <v>4.7140000000000004</v>
      </c>
      <c r="L104" s="6">
        <v>326</v>
      </c>
      <c r="M104" s="6">
        <v>6</v>
      </c>
      <c r="N104" s="6">
        <v>0.85699999999999998</v>
      </c>
      <c r="O104" s="6">
        <v>5048.4260000000004</v>
      </c>
      <c r="P104" s="6">
        <v>4.2009999999999996</v>
      </c>
      <c r="Q104" s="6">
        <v>2.2010000000000001</v>
      </c>
      <c r="R104" s="6">
        <v>152.17599999999999</v>
      </c>
      <c r="S104" s="6">
        <v>2.8010000000000002</v>
      </c>
      <c r="T104" s="6">
        <v>0.4</v>
      </c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>
        <v>73.561999999999998</v>
      </c>
      <c r="AV104" s="6">
        <v>22.2</v>
      </c>
      <c r="AW104" s="6">
        <v>4.5060000000000002</v>
      </c>
      <c r="AX104" s="6">
        <v>2.6469999999999998</v>
      </c>
      <c r="AY104" s="6">
        <v>2851.1529999999998</v>
      </c>
      <c r="AZ104" s="6">
        <v>59.6</v>
      </c>
      <c r="BA104" s="6">
        <v>405.12599999999998</v>
      </c>
      <c r="BB104" s="6">
        <v>3.94</v>
      </c>
      <c r="BC104" s="6">
        <v>0.4</v>
      </c>
      <c r="BD104" s="6">
        <v>53.9</v>
      </c>
      <c r="BE104" s="6">
        <v>2.117</v>
      </c>
      <c r="BF104" s="6"/>
      <c r="BG104" s="6">
        <v>54.33</v>
      </c>
      <c r="BH104" s="6">
        <v>0.52700000000000002</v>
      </c>
    </row>
    <row r="105" spans="2:60">
      <c r="B105" s="1" t="s">
        <v>276</v>
      </c>
      <c r="C105" s="1" t="s">
        <v>77</v>
      </c>
      <c r="D105" s="1" t="s">
        <v>277</v>
      </c>
      <c r="E105" s="1" t="s">
        <v>7</v>
      </c>
      <c r="F105" s="5"/>
      <c r="G105" s="5">
        <v>5057677</v>
      </c>
      <c r="H105" s="6"/>
      <c r="I105" s="6">
        <v>2142</v>
      </c>
      <c r="J105" s="6">
        <v>0</v>
      </c>
      <c r="K105" s="6">
        <v>4</v>
      </c>
      <c r="L105" s="6">
        <v>85</v>
      </c>
      <c r="M105" s="6">
        <v>0</v>
      </c>
      <c r="N105" s="6">
        <v>0</v>
      </c>
      <c r="O105" s="6">
        <v>423.51499999999999</v>
      </c>
      <c r="P105" s="6">
        <v>0</v>
      </c>
      <c r="Q105" s="6">
        <v>0.79100000000000004</v>
      </c>
      <c r="R105" s="6">
        <v>16.806000000000001</v>
      </c>
      <c r="S105" s="6">
        <v>0</v>
      </c>
      <c r="T105" s="6">
        <v>0</v>
      </c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>
        <v>49.127000000000002</v>
      </c>
      <c r="AV105" s="6">
        <v>19.2</v>
      </c>
      <c r="AW105" s="6">
        <v>3.0569999999999999</v>
      </c>
      <c r="AX105" s="6">
        <v>1.756</v>
      </c>
      <c r="AY105" s="6">
        <v>752.78800000000001</v>
      </c>
      <c r="AZ105" s="6">
        <v>38.6</v>
      </c>
      <c r="BA105" s="6">
        <v>272.50900000000001</v>
      </c>
      <c r="BB105" s="6">
        <v>2.42</v>
      </c>
      <c r="BC105" s="6">
        <v>1.5</v>
      </c>
      <c r="BD105" s="6">
        <v>18.100000000000001</v>
      </c>
      <c r="BE105" s="6">
        <v>1.1879999999999999</v>
      </c>
      <c r="BF105" s="6">
        <v>0.8</v>
      </c>
      <c r="BG105" s="6">
        <v>64.099999999999994</v>
      </c>
      <c r="BH105" s="6">
        <v>0.48</v>
      </c>
    </row>
    <row r="106" spans="2:60">
      <c r="B106" s="1" t="s">
        <v>278</v>
      </c>
      <c r="C106" s="1" t="s">
        <v>77</v>
      </c>
      <c r="D106" s="1" t="s">
        <v>279</v>
      </c>
      <c r="E106" s="1" t="s">
        <v>7</v>
      </c>
      <c r="F106" s="5"/>
      <c r="G106" s="5">
        <v>6871287</v>
      </c>
      <c r="H106" s="6"/>
      <c r="I106" s="6">
        <v>182899</v>
      </c>
      <c r="J106" s="6">
        <v>0</v>
      </c>
      <c r="K106" s="6">
        <v>245.714</v>
      </c>
      <c r="L106" s="6">
        <v>3105</v>
      </c>
      <c r="M106" s="6">
        <v>0</v>
      </c>
      <c r="N106" s="6">
        <v>2.8570000000000002</v>
      </c>
      <c r="O106" s="6">
        <v>26617.866000000002</v>
      </c>
      <c r="P106" s="6">
        <v>0</v>
      </c>
      <c r="Q106" s="6">
        <v>35.76</v>
      </c>
      <c r="R106" s="6">
        <v>451.88</v>
      </c>
      <c r="S106" s="6">
        <v>0</v>
      </c>
      <c r="T106" s="6">
        <v>0.41599999999999998</v>
      </c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>
        <v>3.6230000000000002</v>
      </c>
      <c r="AV106" s="6">
        <v>29</v>
      </c>
      <c r="AW106" s="6">
        <v>4.4240000000000004</v>
      </c>
      <c r="AX106" s="6">
        <v>2.8159999999999998</v>
      </c>
      <c r="AY106" s="6">
        <v>17881.508999999998</v>
      </c>
      <c r="AZ106" s="6"/>
      <c r="BA106" s="6">
        <v>341.86200000000002</v>
      </c>
      <c r="BB106" s="6">
        <v>10.43</v>
      </c>
      <c r="BC106" s="6"/>
      <c r="BD106" s="6"/>
      <c r="BE106" s="6"/>
      <c r="BF106" s="6">
        <v>3.7</v>
      </c>
      <c r="BG106" s="6">
        <v>72.91</v>
      </c>
      <c r="BH106" s="6">
        <v>0.72399999999999998</v>
      </c>
    </row>
    <row r="107" spans="2:60">
      <c r="B107" s="1" t="s">
        <v>280</v>
      </c>
      <c r="C107" s="1" t="s">
        <v>74</v>
      </c>
      <c r="D107" s="1" t="s">
        <v>281</v>
      </c>
      <c r="E107" s="1" t="s">
        <v>7</v>
      </c>
      <c r="F107" s="5"/>
      <c r="G107" s="5">
        <v>38137</v>
      </c>
      <c r="H107" s="6"/>
      <c r="I107" s="6">
        <v>2998</v>
      </c>
      <c r="J107" s="6">
        <v>1</v>
      </c>
      <c r="K107" s="6">
        <v>2</v>
      </c>
      <c r="L107" s="6">
        <v>58</v>
      </c>
      <c r="M107" s="6">
        <v>0</v>
      </c>
      <c r="N107" s="6">
        <v>0</v>
      </c>
      <c r="O107" s="6">
        <v>78611.322</v>
      </c>
      <c r="P107" s="6">
        <v>26.221</v>
      </c>
      <c r="Q107" s="6">
        <v>52.442999999999998</v>
      </c>
      <c r="R107" s="6">
        <v>1520.8330000000001</v>
      </c>
      <c r="S107" s="6">
        <v>0</v>
      </c>
      <c r="T107" s="6">
        <v>0</v>
      </c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>
        <v>237.012</v>
      </c>
      <c r="AV107" s="6"/>
      <c r="AW107" s="6"/>
      <c r="AX107" s="6"/>
      <c r="AY107" s="6"/>
      <c r="AZ107" s="6"/>
      <c r="BA107" s="6"/>
      <c r="BB107" s="6">
        <v>7.77</v>
      </c>
      <c r="BC107" s="6"/>
      <c r="BD107" s="6"/>
      <c r="BE107" s="6"/>
      <c r="BF107" s="6">
        <v>2.3969999999999998</v>
      </c>
      <c r="BG107" s="6">
        <v>82.49</v>
      </c>
      <c r="BH107" s="6">
        <v>0.91900000000000004</v>
      </c>
    </row>
    <row r="108" spans="2:60">
      <c r="B108" s="1" t="s">
        <v>282</v>
      </c>
      <c r="C108" s="1" t="s">
        <v>74</v>
      </c>
      <c r="D108" s="1" t="s">
        <v>283</v>
      </c>
      <c r="E108" s="1" t="s">
        <v>7</v>
      </c>
      <c r="F108" s="5">
        <v>931794</v>
      </c>
      <c r="G108" s="5">
        <v>2722291</v>
      </c>
      <c r="H108" s="6">
        <v>34.229999999999997</v>
      </c>
      <c r="I108" s="6">
        <v>270376</v>
      </c>
      <c r="J108" s="6">
        <v>1013</v>
      </c>
      <c r="K108" s="6">
        <v>807.42899999999997</v>
      </c>
      <c r="L108" s="6">
        <v>4173</v>
      </c>
      <c r="M108" s="6">
        <v>12</v>
      </c>
      <c r="N108" s="6">
        <v>12.143000000000001</v>
      </c>
      <c r="O108" s="6">
        <v>99319.286999999997</v>
      </c>
      <c r="P108" s="6">
        <v>372.113</v>
      </c>
      <c r="Q108" s="6">
        <v>296.59899999999999</v>
      </c>
      <c r="R108" s="6">
        <v>1532.9</v>
      </c>
      <c r="S108" s="6">
        <v>4.4080000000000004</v>
      </c>
      <c r="T108" s="6">
        <v>4.4610000000000003</v>
      </c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>
        <v>1447849</v>
      </c>
      <c r="AN108" s="6">
        <v>516055</v>
      </c>
      <c r="AO108" s="6">
        <v>8324</v>
      </c>
      <c r="AP108" s="6">
        <v>19219</v>
      </c>
      <c r="AQ108" s="6">
        <v>53.18</v>
      </c>
      <c r="AR108" s="6">
        <v>18.96</v>
      </c>
      <c r="AS108" s="6">
        <v>7060</v>
      </c>
      <c r="AT108" s="6"/>
      <c r="AU108" s="6">
        <v>45.134999999999998</v>
      </c>
      <c r="AV108" s="6">
        <v>43.5</v>
      </c>
      <c r="AW108" s="6">
        <v>19.001999999999999</v>
      </c>
      <c r="AX108" s="6">
        <v>13.778</v>
      </c>
      <c r="AY108" s="6">
        <v>29524.264999999999</v>
      </c>
      <c r="AZ108" s="6">
        <v>0.7</v>
      </c>
      <c r="BA108" s="6">
        <v>342.98899999999998</v>
      </c>
      <c r="BB108" s="6">
        <v>3.67</v>
      </c>
      <c r="BC108" s="6">
        <v>21.3</v>
      </c>
      <c r="BD108" s="6">
        <v>38</v>
      </c>
      <c r="BE108" s="6"/>
      <c r="BF108" s="6">
        <v>6.56</v>
      </c>
      <c r="BG108" s="6">
        <v>75.930000000000007</v>
      </c>
      <c r="BH108" s="6">
        <v>0.88200000000000001</v>
      </c>
    </row>
    <row r="109" spans="2:60">
      <c r="B109" s="1" t="s">
        <v>284</v>
      </c>
      <c r="C109" s="1" t="s">
        <v>74</v>
      </c>
      <c r="D109" s="1" t="s">
        <v>285</v>
      </c>
      <c r="E109" s="1" t="s">
        <v>7</v>
      </c>
      <c r="F109" s="5"/>
      <c r="G109" s="5">
        <v>625976</v>
      </c>
      <c r="H109" s="6"/>
      <c r="I109" s="6">
        <v>69545</v>
      </c>
      <c r="J109" s="6">
        <v>0</v>
      </c>
      <c r="K109" s="6">
        <v>89</v>
      </c>
      <c r="L109" s="6">
        <v>810</v>
      </c>
      <c r="M109" s="6">
        <v>0</v>
      </c>
      <c r="N109" s="6">
        <v>0.57099999999999995</v>
      </c>
      <c r="O109" s="6">
        <v>111098.50900000001</v>
      </c>
      <c r="P109" s="6">
        <v>0</v>
      </c>
      <c r="Q109" s="6">
        <v>142.178</v>
      </c>
      <c r="R109" s="6">
        <v>1293.979</v>
      </c>
      <c r="S109" s="6">
        <v>0</v>
      </c>
      <c r="T109" s="6">
        <v>0.91300000000000003</v>
      </c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>
        <v>231.447</v>
      </c>
      <c r="AV109" s="6">
        <v>39.700000000000003</v>
      </c>
      <c r="AW109" s="6">
        <v>14.311999999999999</v>
      </c>
      <c r="AX109" s="6">
        <v>9.8420000000000005</v>
      </c>
      <c r="AY109" s="6">
        <v>94277.964999999997</v>
      </c>
      <c r="AZ109" s="6">
        <v>0.2</v>
      </c>
      <c r="BA109" s="6">
        <v>128.27500000000001</v>
      </c>
      <c r="BB109" s="6">
        <v>4.42</v>
      </c>
      <c r="BC109" s="6">
        <v>20.9</v>
      </c>
      <c r="BD109" s="6">
        <v>26</v>
      </c>
      <c r="BE109" s="6"/>
      <c r="BF109" s="6">
        <v>4.51</v>
      </c>
      <c r="BG109" s="6">
        <v>82.25</v>
      </c>
      <c r="BH109" s="6">
        <v>0.91600000000000004</v>
      </c>
    </row>
    <row r="110" spans="2:60">
      <c r="B110" s="1" t="s">
        <v>286</v>
      </c>
      <c r="C110" s="1" t="s">
        <v>71</v>
      </c>
      <c r="D110" s="1" t="s">
        <v>287</v>
      </c>
      <c r="E110" s="1" t="s">
        <v>6</v>
      </c>
      <c r="F110" s="5">
        <v>92135</v>
      </c>
      <c r="G110" s="5">
        <v>649342</v>
      </c>
      <c r="H110" s="6">
        <v>14.19</v>
      </c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>
        <v>146189</v>
      </c>
      <c r="AN110" s="6">
        <v>54383</v>
      </c>
      <c r="AO110" s="6">
        <v>3289</v>
      </c>
      <c r="AP110" s="6">
        <v>2204</v>
      </c>
      <c r="AQ110" s="6">
        <v>22.51</v>
      </c>
      <c r="AR110" s="6">
        <v>8.3800000000000008</v>
      </c>
      <c r="AS110" s="6">
        <v>3394</v>
      </c>
      <c r="AT110" s="6"/>
      <c r="AU110" s="6">
        <v>20546.766</v>
      </c>
      <c r="AV110" s="6">
        <v>39.200000000000003</v>
      </c>
      <c r="AW110" s="6">
        <v>9.798</v>
      </c>
      <c r="AX110" s="6">
        <v>4.9909999999999997</v>
      </c>
      <c r="AY110" s="6">
        <v>104861.851</v>
      </c>
      <c r="AZ110" s="6"/>
      <c r="BA110" s="6"/>
      <c r="BB110" s="6"/>
      <c r="BC110" s="6"/>
      <c r="BD110" s="6"/>
      <c r="BE110" s="6"/>
      <c r="BF110" s="6"/>
      <c r="BG110" s="6">
        <v>84.24</v>
      </c>
      <c r="BH110" s="6"/>
    </row>
    <row r="111" spans="2:60">
      <c r="B111" s="1" t="s">
        <v>288</v>
      </c>
      <c r="C111" s="1" t="s">
        <v>77</v>
      </c>
      <c r="D111" s="1" t="s">
        <v>289</v>
      </c>
      <c r="E111" s="1" t="s">
        <v>7</v>
      </c>
      <c r="F111" s="5"/>
      <c r="G111" s="5">
        <v>27691019</v>
      </c>
      <c r="H111" s="6"/>
      <c r="I111" s="6">
        <v>40780</v>
      </c>
      <c r="J111" s="6">
        <v>88</v>
      </c>
      <c r="K111" s="6">
        <v>110.714</v>
      </c>
      <c r="L111" s="6">
        <v>793</v>
      </c>
      <c r="M111" s="6">
        <v>7</v>
      </c>
      <c r="N111" s="6">
        <v>5.5709999999999997</v>
      </c>
      <c r="O111" s="6">
        <v>1472.68</v>
      </c>
      <c r="P111" s="6">
        <v>3.1779999999999999</v>
      </c>
      <c r="Q111" s="6">
        <v>3.9980000000000002</v>
      </c>
      <c r="R111" s="6">
        <v>28.637</v>
      </c>
      <c r="S111" s="6">
        <v>0.253</v>
      </c>
      <c r="T111" s="6">
        <v>0.20100000000000001</v>
      </c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>
        <v>43.951000000000001</v>
      </c>
      <c r="AV111" s="6">
        <v>19.600000000000001</v>
      </c>
      <c r="AW111" s="6">
        <v>2.9289999999999998</v>
      </c>
      <c r="AX111" s="6">
        <v>1.6859999999999999</v>
      </c>
      <c r="AY111" s="6">
        <v>1416.44</v>
      </c>
      <c r="AZ111" s="6">
        <v>77.599999999999994</v>
      </c>
      <c r="BA111" s="6">
        <v>405.99400000000003</v>
      </c>
      <c r="BB111" s="6">
        <v>3.94</v>
      </c>
      <c r="BC111" s="6"/>
      <c r="BD111" s="6"/>
      <c r="BE111" s="6">
        <v>50.54</v>
      </c>
      <c r="BF111" s="6">
        <v>0.2</v>
      </c>
      <c r="BG111" s="6">
        <v>67.040000000000006</v>
      </c>
      <c r="BH111" s="6">
        <v>0.52800000000000002</v>
      </c>
    </row>
    <row r="112" spans="2:60">
      <c r="B112" s="1" t="s">
        <v>290</v>
      </c>
      <c r="C112" s="1" t="s">
        <v>77</v>
      </c>
      <c r="D112" s="1" t="s">
        <v>291</v>
      </c>
      <c r="E112" s="1" t="s">
        <v>7</v>
      </c>
      <c r="F112" s="5"/>
      <c r="G112" s="5">
        <v>19129955</v>
      </c>
      <c r="H112" s="6"/>
      <c r="I112" s="6">
        <v>34274</v>
      </c>
      <c r="J112" s="6">
        <v>13</v>
      </c>
      <c r="K112" s="6">
        <v>9.1430000000000007</v>
      </c>
      <c r="L112" s="6">
        <v>1153</v>
      </c>
      <c r="M112" s="6">
        <v>0</v>
      </c>
      <c r="N112" s="6">
        <v>0</v>
      </c>
      <c r="O112" s="6">
        <v>1791.64</v>
      </c>
      <c r="P112" s="6">
        <v>0.68</v>
      </c>
      <c r="Q112" s="6">
        <v>0.47799999999999998</v>
      </c>
      <c r="R112" s="6">
        <v>60.271999999999998</v>
      </c>
      <c r="S112" s="6">
        <v>0</v>
      </c>
      <c r="T112" s="6">
        <v>0</v>
      </c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>
        <v>42.59</v>
      </c>
      <c r="AU112" s="6">
        <v>197.51900000000001</v>
      </c>
      <c r="AV112" s="6">
        <v>18.100000000000001</v>
      </c>
      <c r="AW112" s="6">
        <v>2.9790000000000001</v>
      </c>
      <c r="AX112" s="6">
        <v>1.7829999999999999</v>
      </c>
      <c r="AY112" s="6">
        <v>1095.0419999999999</v>
      </c>
      <c r="AZ112" s="6">
        <v>71.400000000000006</v>
      </c>
      <c r="BA112" s="6">
        <v>227.34899999999999</v>
      </c>
      <c r="BB112" s="6">
        <v>3.94</v>
      </c>
      <c r="BC112" s="6">
        <v>4.4000000000000004</v>
      </c>
      <c r="BD112" s="6">
        <v>24.7</v>
      </c>
      <c r="BE112" s="6">
        <v>8.7040000000000006</v>
      </c>
      <c r="BF112" s="6">
        <v>1.3</v>
      </c>
      <c r="BG112" s="6">
        <v>64.260000000000005</v>
      </c>
      <c r="BH112" s="6">
        <v>0.48299999999999998</v>
      </c>
    </row>
    <row r="113" spans="2:60">
      <c r="B113" s="1" t="s">
        <v>292</v>
      </c>
      <c r="C113" s="1" t="s">
        <v>71</v>
      </c>
      <c r="D113" s="1" t="s">
        <v>293</v>
      </c>
      <c r="E113" s="1" t="s">
        <v>6</v>
      </c>
      <c r="F113" s="5">
        <v>1555497</v>
      </c>
      <c r="G113" s="5">
        <v>32365998</v>
      </c>
      <c r="H113" s="6">
        <v>4.8099999999999996</v>
      </c>
      <c r="I113" s="6">
        <v>505115</v>
      </c>
      <c r="J113" s="6">
        <v>6320</v>
      </c>
      <c r="K113" s="6">
        <v>5540.7139999999999</v>
      </c>
      <c r="L113" s="6">
        <v>2199</v>
      </c>
      <c r="M113" s="6">
        <v>50</v>
      </c>
      <c r="N113" s="6">
        <v>47.570999999999998</v>
      </c>
      <c r="O113" s="6">
        <v>15606.347</v>
      </c>
      <c r="P113" s="6">
        <v>195.267</v>
      </c>
      <c r="Q113" s="6">
        <v>171.18899999999999</v>
      </c>
      <c r="R113" s="6">
        <v>67.941999999999993</v>
      </c>
      <c r="S113" s="6">
        <v>1.5449999999999999</v>
      </c>
      <c r="T113" s="6">
        <v>1.47</v>
      </c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>
        <v>2489988</v>
      </c>
      <c r="AN113" s="6">
        <v>934491</v>
      </c>
      <c r="AO113" s="6">
        <v>45208</v>
      </c>
      <c r="AP113" s="6">
        <v>83494</v>
      </c>
      <c r="AQ113" s="6">
        <v>7.69</v>
      </c>
      <c r="AR113" s="6">
        <v>2.89</v>
      </c>
      <c r="AS113" s="6">
        <v>2580</v>
      </c>
      <c r="AT113" s="6"/>
      <c r="AU113" s="6">
        <v>96.254000000000005</v>
      </c>
      <c r="AV113" s="6">
        <v>29.9</v>
      </c>
      <c r="AW113" s="6">
        <v>6.2930000000000001</v>
      </c>
      <c r="AX113" s="6">
        <v>3.407</v>
      </c>
      <c r="AY113" s="6">
        <v>26808.164000000001</v>
      </c>
      <c r="AZ113" s="6">
        <v>0.1</v>
      </c>
      <c r="BA113" s="6">
        <v>260.94200000000001</v>
      </c>
      <c r="BB113" s="6">
        <v>16.739999999999998</v>
      </c>
      <c r="BC113" s="6">
        <v>1</v>
      </c>
      <c r="BD113" s="6">
        <v>42.4</v>
      </c>
      <c r="BE113" s="6"/>
      <c r="BF113" s="6">
        <v>1.9</v>
      </c>
      <c r="BG113" s="6">
        <v>76.16</v>
      </c>
      <c r="BH113" s="6">
        <v>0.81</v>
      </c>
    </row>
    <row r="114" spans="2:60">
      <c r="B114" s="1" t="s">
        <v>294</v>
      </c>
      <c r="C114" s="1" t="s">
        <v>71</v>
      </c>
      <c r="D114" s="1" t="s">
        <v>295</v>
      </c>
      <c r="E114" s="1" t="s">
        <v>6</v>
      </c>
      <c r="F114" s="5"/>
      <c r="G114" s="5">
        <v>540542</v>
      </c>
      <c r="H114" s="6"/>
      <c r="I114" s="6">
        <v>54365</v>
      </c>
      <c r="J114" s="6">
        <v>1960</v>
      </c>
      <c r="K114" s="6">
        <v>1511.857</v>
      </c>
      <c r="L114" s="6">
        <v>123</v>
      </c>
      <c r="M114" s="6">
        <v>3</v>
      </c>
      <c r="N114" s="6">
        <v>4.1429999999999998</v>
      </c>
      <c r="O114" s="6">
        <v>100574.978</v>
      </c>
      <c r="P114" s="6">
        <v>3625.99</v>
      </c>
      <c r="Q114" s="6">
        <v>2796.9279999999999</v>
      </c>
      <c r="R114" s="6">
        <v>227.54900000000001</v>
      </c>
      <c r="S114" s="6">
        <v>5.55</v>
      </c>
      <c r="T114" s="6">
        <v>7.6639999999999997</v>
      </c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>
        <v>1454.433</v>
      </c>
      <c r="AV114" s="6">
        <v>30.6</v>
      </c>
      <c r="AW114" s="6">
        <v>4.12</v>
      </c>
      <c r="AX114" s="6">
        <v>2.875</v>
      </c>
      <c r="AY114" s="6">
        <v>15183.616</v>
      </c>
      <c r="AZ114" s="6"/>
      <c r="BA114" s="6">
        <v>164.905</v>
      </c>
      <c r="BB114" s="6">
        <v>9.19</v>
      </c>
      <c r="BC114" s="6">
        <v>2.1</v>
      </c>
      <c r="BD114" s="6">
        <v>55</v>
      </c>
      <c r="BE114" s="6">
        <v>95.802999999999997</v>
      </c>
      <c r="BF114" s="6"/>
      <c r="BG114" s="6">
        <v>78.92</v>
      </c>
      <c r="BH114" s="6">
        <v>0.74</v>
      </c>
    </row>
    <row r="115" spans="2:60">
      <c r="B115" s="1" t="s">
        <v>296</v>
      </c>
      <c r="C115" s="1" t="s">
        <v>77</v>
      </c>
      <c r="D115" s="1" t="s">
        <v>297</v>
      </c>
      <c r="E115" s="1" t="s">
        <v>7</v>
      </c>
      <c r="F115" s="5"/>
      <c r="G115" s="5">
        <v>20250834</v>
      </c>
      <c r="H115" s="6"/>
      <c r="I115" s="6">
        <v>14240</v>
      </c>
      <c r="J115" s="6">
        <v>4</v>
      </c>
      <c r="K115" s="6">
        <v>9.1430000000000007</v>
      </c>
      <c r="L115" s="6">
        <v>513</v>
      </c>
      <c r="M115" s="6">
        <v>1</v>
      </c>
      <c r="N115" s="6">
        <v>0.28599999999999998</v>
      </c>
      <c r="O115" s="6">
        <v>703.18100000000004</v>
      </c>
      <c r="P115" s="6">
        <v>0.19800000000000001</v>
      </c>
      <c r="Q115" s="6">
        <v>0.45100000000000001</v>
      </c>
      <c r="R115" s="6">
        <v>25.332000000000001</v>
      </c>
      <c r="S115" s="6">
        <v>4.9000000000000002E-2</v>
      </c>
      <c r="T115" s="6">
        <v>1.4E-2</v>
      </c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>
        <v>15.196</v>
      </c>
      <c r="AV115" s="6">
        <v>16.399999999999999</v>
      </c>
      <c r="AW115" s="6">
        <v>2.5190000000000001</v>
      </c>
      <c r="AX115" s="6">
        <v>1.486</v>
      </c>
      <c r="AY115" s="6">
        <v>2014.306</v>
      </c>
      <c r="AZ115" s="6"/>
      <c r="BA115" s="6">
        <v>268.024</v>
      </c>
      <c r="BB115" s="6">
        <v>2.42</v>
      </c>
      <c r="BC115" s="6">
        <v>1.6</v>
      </c>
      <c r="BD115" s="6">
        <v>23</v>
      </c>
      <c r="BE115" s="6">
        <v>52.231999999999999</v>
      </c>
      <c r="BF115" s="6">
        <v>0.1</v>
      </c>
      <c r="BG115" s="6">
        <v>59.31</v>
      </c>
      <c r="BH115" s="6">
        <v>0.434</v>
      </c>
    </row>
    <row r="116" spans="2:60">
      <c r="B116" s="1" t="s">
        <v>298</v>
      </c>
      <c r="C116" s="1" t="s">
        <v>74</v>
      </c>
      <c r="D116" s="1" t="s">
        <v>299</v>
      </c>
      <c r="E116" s="1" t="s">
        <v>7</v>
      </c>
      <c r="F116" s="5"/>
      <c r="G116" s="5">
        <v>441539</v>
      </c>
      <c r="H116" s="6"/>
      <c r="I116" s="6">
        <v>30499</v>
      </c>
      <c r="J116" s="6">
        <v>2</v>
      </c>
      <c r="K116" s="6">
        <v>3</v>
      </c>
      <c r="L116" s="6">
        <v>417</v>
      </c>
      <c r="M116" s="6">
        <v>0</v>
      </c>
      <c r="N116" s="6">
        <v>0</v>
      </c>
      <c r="O116" s="6">
        <v>69074.305999999997</v>
      </c>
      <c r="P116" s="6">
        <v>4.53</v>
      </c>
      <c r="Q116" s="6">
        <v>6.7939999999999996</v>
      </c>
      <c r="R116" s="6">
        <v>944.42399999999998</v>
      </c>
      <c r="S116" s="6">
        <v>0</v>
      </c>
      <c r="T116" s="6">
        <v>0</v>
      </c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>
        <v>1454.037</v>
      </c>
      <c r="AV116" s="6">
        <v>42.4</v>
      </c>
      <c r="AW116" s="6">
        <v>19.425999999999998</v>
      </c>
      <c r="AX116" s="6">
        <v>11.324</v>
      </c>
      <c r="AY116" s="6">
        <v>36513.322999999997</v>
      </c>
      <c r="AZ116" s="6">
        <v>0.2</v>
      </c>
      <c r="BA116" s="6">
        <v>168.71100000000001</v>
      </c>
      <c r="BB116" s="6">
        <v>8.83</v>
      </c>
      <c r="BC116" s="6">
        <v>20.9</v>
      </c>
      <c r="BD116" s="6">
        <v>30.2</v>
      </c>
      <c r="BE116" s="6"/>
      <c r="BF116" s="6">
        <v>4.4850000000000003</v>
      </c>
      <c r="BG116" s="6">
        <v>82.53</v>
      </c>
      <c r="BH116" s="6">
        <v>0.89500000000000002</v>
      </c>
    </row>
    <row r="117" spans="2:60">
      <c r="B117" s="1" t="s">
        <v>300</v>
      </c>
      <c r="C117" s="1" t="s">
        <v>94</v>
      </c>
      <c r="D117" s="1" t="s">
        <v>301</v>
      </c>
      <c r="E117" s="1" t="s">
        <v>6</v>
      </c>
      <c r="F117" s="5"/>
      <c r="G117" s="5">
        <v>59194</v>
      </c>
      <c r="H117" s="6"/>
      <c r="I117" s="6">
        <v>4</v>
      </c>
      <c r="J117" s="6">
        <v>0</v>
      </c>
      <c r="K117" s="6">
        <v>0</v>
      </c>
      <c r="L117" s="6"/>
      <c r="M117" s="6"/>
      <c r="N117" s="6">
        <v>0</v>
      </c>
      <c r="O117" s="6">
        <v>67.573999999999998</v>
      </c>
      <c r="P117" s="6">
        <v>0</v>
      </c>
      <c r="Q117" s="6">
        <v>0</v>
      </c>
      <c r="R117" s="6"/>
      <c r="S117" s="6"/>
      <c r="T117" s="6">
        <v>0</v>
      </c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>
        <v>295.14999999999998</v>
      </c>
      <c r="AV117" s="6"/>
      <c r="AW117" s="6"/>
      <c r="AX117" s="6"/>
      <c r="AY117" s="6">
        <v>3819.2020000000002</v>
      </c>
      <c r="AZ117" s="6"/>
      <c r="BA117" s="6">
        <v>557.79300000000001</v>
      </c>
      <c r="BB117" s="6">
        <v>30.53</v>
      </c>
      <c r="BC117" s="6"/>
      <c r="BD117" s="6"/>
      <c r="BE117" s="6">
        <v>82.501999999999995</v>
      </c>
      <c r="BF117" s="6">
        <v>2.7</v>
      </c>
      <c r="BG117" s="6">
        <v>73.7</v>
      </c>
      <c r="BH117" s="6">
        <v>0.70399999999999996</v>
      </c>
    </row>
    <row r="118" spans="2:60">
      <c r="B118" s="1" t="s">
        <v>302</v>
      </c>
      <c r="C118" s="1" t="s">
        <v>77</v>
      </c>
      <c r="D118" s="1" t="s">
        <v>303</v>
      </c>
      <c r="E118" s="1" t="s">
        <v>7</v>
      </c>
      <c r="F118" s="5"/>
      <c r="G118" s="5">
        <v>4649660</v>
      </c>
      <c r="H118" s="6"/>
      <c r="I118" s="6">
        <v>19114</v>
      </c>
      <c r="J118" s="6">
        <v>65</v>
      </c>
      <c r="K118" s="6">
        <v>44</v>
      </c>
      <c r="L118" s="6">
        <v>458</v>
      </c>
      <c r="M118" s="6">
        <v>0</v>
      </c>
      <c r="N118" s="6">
        <v>0.14299999999999999</v>
      </c>
      <c r="O118" s="6">
        <v>4110.8379999999997</v>
      </c>
      <c r="P118" s="6">
        <v>13.98</v>
      </c>
      <c r="Q118" s="6">
        <v>9.4629999999999992</v>
      </c>
      <c r="R118" s="6">
        <v>98.501999999999995</v>
      </c>
      <c r="S118" s="6">
        <v>0</v>
      </c>
      <c r="T118" s="6">
        <v>3.1E-2</v>
      </c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>
        <v>4.2889999999999997</v>
      </c>
      <c r="AV118" s="6">
        <v>20.3</v>
      </c>
      <c r="AW118" s="6">
        <v>3.1379999999999999</v>
      </c>
      <c r="AX118" s="6">
        <v>1.792</v>
      </c>
      <c r="AY118" s="6">
        <v>3597.6329999999998</v>
      </c>
      <c r="AZ118" s="6">
        <v>6</v>
      </c>
      <c r="BA118" s="6">
        <v>232.34700000000001</v>
      </c>
      <c r="BB118" s="6">
        <v>2.42</v>
      </c>
      <c r="BC118" s="6"/>
      <c r="BD118" s="6"/>
      <c r="BE118" s="6">
        <v>15.95</v>
      </c>
      <c r="BF118" s="6"/>
      <c r="BG118" s="6">
        <v>64.92</v>
      </c>
      <c r="BH118" s="6">
        <v>0.54600000000000004</v>
      </c>
    </row>
    <row r="119" spans="2:60">
      <c r="B119" s="1" t="s">
        <v>304</v>
      </c>
      <c r="C119" s="1" t="s">
        <v>77</v>
      </c>
      <c r="D119" s="1" t="s">
        <v>305</v>
      </c>
      <c r="E119" s="1" t="s">
        <v>7</v>
      </c>
      <c r="F119" s="5"/>
      <c r="G119" s="5">
        <v>1271767</v>
      </c>
      <c r="H119" s="6"/>
      <c r="I119" s="6">
        <v>1293</v>
      </c>
      <c r="J119" s="6">
        <v>1</v>
      </c>
      <c r="K119" s="6">
        <v>1.857</v>
      </c>
      <c r="L119" s="6">
        <v>17</v>
      </c>
      <c r="M119" s="6">
        <v>0</v>
      </c>
      <c r="N119" s="6">
        <v>0</v>
      </c>
      <c r="O119" s="6">
        <v>1016.696</v>
      </c>
      <c r="P119" s="6">
        <v>0.78600000000000003</v>
      </c>
      <c r="Q119" s="6">
        <v>1.46</v>
      </c>
      <c r="R119" s="6">
        <v>13.367000000000001</v>
      </c>
      <c r="S119" s="6">
        <v>0</v>
      </c>
      <c r="T119" s="6">
        <v>0</v>
      </c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>
        <v>622.96199999999999</v>
      </c>
      <c r="AV119" s="6">
        <v>37.4</v>
      </c>
      <c r="AW119" s="6">
        <v>10.945</v>
      </c>
      <c r="AX119" s="6">
        <v>5.8840000000000003</v>
      </c>
      <c r="AY119" s="6">
        <v>20292.744999999999</v>
      </c>
      <c r="AZ119" s="6">
        <v>0.5</v>
      </c>
      <c r="BA119" s="6">
        <v>224.64400000000001</v>
      </c>
      <c r="BB119" s="6">
        <v>22.02</v>
      </c>
      <c r="BC119" s="6">
        <v>3.2</v>
      </c>
      <c r="BD119" s="6">
        <v>40.700000000000003</v>
      </c>
      <c r="BE119" s="6"/>
      <c r="BF119" s="6">
        <v>3.4</v>
      </c>
      <c r="BG119" s="6">
        <v>74.989999999999995</v>
      </c>
      <c r="BH119" s="6">
        <v>0.80400000000000005</v>
      </c>
    </row>
    <row r="120" spans="2:60">
      <c r="B120" s="1" t="s">
        <v>306</v>
      </c>
      <c r="C120" s="1" t="s">
        <v>84</v>
      </c>
      <c r="D120" s="1" t="s">
        <v>307</v>
      </c>
      <c r="E120" s="1" t="s">
        <v>9</v>
      </c>
      <c r="F120" s="5"/>
      <c r="G120" s="5">
        <v>128932753</v>
      </c>
      <c r="H120" s="6"/>
      <c r="I120" s="6">
        <v>2395330</v>
      </c>
      <c r="J120" s="6">
        <v>2586</v>
      </c>
      <c r="K120" s="6">
        <v>2091.4290000000001</v>
      </c>
      <c r="L120" s="6">
        <v>221597</v>
      </c>
      <c r="M120" s="6">
        <v>341</v>
      </c>
      <c r="N120" s="6">
        <v>173.286</v>
      </c>
      <c r="O120" s="6">
        <v>18578.133999999998</v>
      </c>
      <c r="P120" s="6">
        <v>20.056999999999999</v>
      </c>
      <c r="Q120" s="6">
        <v>16.221</v>
      </c>
      <c r="R120" s="6">
        <v>1718.702</v>
      </c>
      <c r="S120" s="6">
        <v>2.645</v>
      </c>
      <c r="T120" s="6">
        <v>1.3440000000000001</v>
      </c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>
        <v>66.444000000000003</v>
      </c>
      <c r="AV120" s="6">
        <v>29.3</v>
      </c>
      <c r="AW120" s="6">
        <v>6.8570000000000002</v>
      </c>
      <c r="AX120" s="6">
        <v>4.3209999999999997</v>
      </c>
      <c r="AY120" s="6">
        <v>17336.469000000001</v>
      </c>
      <c r="AZ120" s="6">
        <v>2.5</v>
      </c>
      <c r="BA120" s="6">
        <v>152.78299999999999</v>
      </c>
      <c r="BB120" s="6">
        <v>13.06</v>
      </c>
      <c r="BC120" s="6">
        <v>6.9</v>
      </c>
      <c r="BD120" s="6">
        <v>21.4</v>
      </c>
      <c r="BE120" s="6">
        <v>87.846999999999994</v>
      </c>
      <c r="BF120" s="6">
        <v>1.38</v>
      </c>
      <c r="BG120" s="6">
        <v>75.05</v>
      </c>
      <c r="BH120" s="6">
        <v>0.77900000000000003</v>
      </c>
    </row>
    <row r="121" spans="2:60">
      <c r="B121" s="1" t="s">
        <v>308</v>
      </c>
      <c r="C121" s="1" t="s">
        <v>74</v>
      </c>
      <c r="D121" s="1" t="s">
        <v>309</v>
      </c>
      <c r="E121" s="1" t="s">
        <v>7</v>
      </c>
      <c r="F121" s="5">
        <v>256175</v>
      </c>
      <c r="G121" s="5">
        <v>4033963</v>
      </c>
      <c r="H121" s="6">
        <v>6.35</v>
      </c>
      <c r="I121" s="6">
        <v>254601</v>
      </c>
      <c r="J121" s="6">
        <v>102</v>
      </c>
      <c r="K121" s="6">
        <v>123.571</v>
      </c>
      <c r="L121" s="6">
        <v>6072</v>
      </c>
      <c r="M121" s="6">
        <v>5</v>
      </c>
      <c r="N121" s="6">
        <v>8</v>
      </c>
      <c r="O121" s="6">
        <v>63114.362000000001</v>
      </c>
      <c r="P121" s="6">
        <v>25.285</v>
      </c>
      <c r="Q121" s="6">
        <v>30.632999999999999</v>
      </c>
      <c r="R121" s="6">
        <v>1505.22</v>
      </c>
      <c r="S121" s="6">
        <v>1.2390000000000001</v>
      </c>
      <c r="T121" s="6">
        <v>1.9830000000000001</v>
      </c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>
        <v>294794</v>
      </c>
      <c r="AN121" s="6">
        <v>38619</v>
      </c>
      <c r="AO121" s="6">
        <v>6697</v>
      </c>
      <c r="AP121" s="6">
        <v>8742</v>
      </c>
      <c r="AQ121" s="6">
        <v>7.31</v>
      </c>
      <c r="AR121" s="6">
        <v>0.96</v>
      </c>
      <c r="AS121" s="6">
        <v>2167</v>
      </c>
      <c r="AT121" s="6"/>
      <c r="AU121" s="6">
        <v>123.655</v>
      </c>
      <c r="AV121" s="6">
        <v>37.6</v>
      </c>
      <c r="AW121" s="6">
        <v>10.864000000000001</v>
      </c>
      <c r="AX121" s="6">
        <v>6.9550000000000001</v>
      </c>
      <c r="AY121" s="6">
        <v>5189.9719999999998</v>
      </c>
      <c r="AZ121" s="6">
        <v>0.2</v>
      </c>
      <c r="BA121" s="6">
        <v>408.50200000000001</v>
      </c>
      <c r="BB121" s="6">
        <v>5.72</v>
      </c>
      <c r="BC121" s="6">
        <v>5.9</v>
      </c>
      <c r="BD121" s="6">
        <v>44.6</v>
      </c>
      <c r="BE121" s="6">
        <v>86.978999999999999</v>
      </c>
      <c r="BF121" s="6">
        <v>5.8</v>
      </c>
      <c r="BG121" s="6">
        <v>71.900000000000006</v>
      </c>
      <c r="BH121" s="6">
        <v>0.75</v>
      </c>
    </row>
    <row r="122" spans="2:60">
      <c r="B122" s="1" t="s">
        <v>310</v>
      </c>
      <c r="C122" s="1" t="s">
        <v>74</v>
      </c>
      <c r="D122" s="1" t="s">
        <v>311</v>
      </c>
      <c r="E122" s="1" t="s">
        <v>7</v>
      </c>
      <c r="F122" s="5"/>
      <c r="G122" s="5">
        <v>39244</v>
      </c>
      <c r="H122" s="6"/>
      <c r="I122" s="6">
        <v>2501</v>
      </c>
      <c r="J122" s="6">
        <v>1</v>
      </c>
      <c r="K122" s="6">
        <v>1.143</v>
      </c>
      <c r="L122" s="6">
        <v>32</v>
      </c>
      <c r="M122" s="6">
        <v>0</v>
      </c>
      <c r="N122" s="6">
        <v>0</v>
      </c>
      <c r="O122" s="6">
        <v>63729.487000000001</v>
      </c>
      <c r="P122" s="6">
        <v>25.481999999999999</v>
      </c>
      <c r="Q122" s="6">
        <v>29.122</v>
      </c>
      <c r="R122" s="6">
        <v>815.41099999999994</v>
      </c>
      <c r="S122" s="6">
        <v>0</v>
      </c>
      <c r="T122" s="6">
        <v>0</v>
      </c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>
        <v>19347.5</v>
      </c>
      <c r="AV122" s="6"/>
      <c r="AW122" s="6"/>
      <c r="AX122" s="6"/>
      <c r="AY122" s="6"/>
      <c r="AZ122" s="6"/>
      <c r="BA122" s="6"/>
      <c r="BB122" s="6">
        <v>5.46</v>
      </c>
      <c r="BC122" s="6"/>
      <c r="BD122" s="6"/>
      <c r="BE122" s="6"/>
      <c r="BF122" s="6">
        <v>13.8</v>
      </c>
      <c r="BG122" s="6">
        <v>86.75</v>
      </c>
      <c r="BH122" s="6"/>
    </row>
    <row r="123" spans="2:60">
      <c r="B123" s="1" t="s">
        <v>312</v>
      </c>
      <c r="C123" s="1" t="s">
        <v>71</v>
      </c>
      <c r="D123" s="1" t="s">
        <v>313</v>
      </c>
      <c r="E123" s="1" t="s">
        <v>6</v>
      </c>
      <c r="F123" s="5">
        <v>1827826</v>
      </c>
      <c r="G123" s="5">
        <v>3278292</v>
      </c>
      <c r="H123" s="6">
        <v>55.76</v>
      </c>
      <c r="I123" s="6">
        <v>52470</v>
      </c>
      <c r="J123" s="6">
        <v>539</v>
      </c>
      <c r="K123" s="6">
        <v>546.85699999999997</v>
      </c>
      <c r="L123" s="6">
        <v>248</v>
      </c>
      <c r="M123" s="6">
        <v>4</v>
      </c>
      <c r="N123" s="6">
        <v>5.8570000000000002</v>
      </c>
      <c r="O123" s="6">
        <v>16005.286</v>
      </c>
      <c r="P123" s="6">
        <v>164.41499999999999</v>
      </c>
      <c r="Q123" s="6">
        <v>166.81200000000001</v>
      </c>
      <c r="R123" s="6">
        <v>75.649000000000001</v>
      </c>
      <c r="S123" s="6">
        <v>1.22</v>
      </c>
      <c r="T123" s="6">
        <v>1.7869999999999999</v>
      </c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>
        <v>2580962</v>
      </c>
      <c r="AN123" s="6">
        <v>753136</v>
      </c>
      <c r="AO123" s="6">
        <v>24685</v>
      </c>
      <c r="AP123" s="6">
        <v>24201</v>
      </c>
      <c r="AQ123" s="6">
        <v>78.73</v>
      </c>
      <c r="AR123" s="6">
        <v>22.97</v>
      </c>
      <c r="AS123" s="6">
        <v>7382</v>
      </c>
      <c r="AT123" s="6"/>
      <c r="AU123" s="6">
        <v>1.98</v>
      </c>
      <c r="AV123" s="6">
        <v>28.6</v>
      </c>
      <c r="AW123" s="6">
        <v>4.0309999999999997</v>
      </c>
      <c r="AX123" s="6">
        <v>2.4209999999999998</v>
      </c>
      <c r="AY123" s="6">
        <v>11840.846</v>
      </c>
      <c r="AZ123" s="6">
        <v>0.5</v>
      </c>
      <c r="BA123" s="6">
        <v>460.04300000000001</v>
      </c>
      <c r="BB123" s="6">
        <v>4.82</v>
      </c>
      <c r="BC123" s="6">
        <v>5.5</v>
      </c>
      <c r="BD123" s="6">
        <v>46.5</v>
      </c>
      <c r="BE123" s="6">
        <v>71.180000000000007</v>
      </c>
      <c r="BF123" s="6">
        <v>7</v>
      </c>
      <c r="BG123" s="6">
        <v>69.87</v>
      </c>
      <c r="BH123" s="6">
        <v>0.73699999999999999</v>
      </c>
    </row>
    <row r="124" spans="2:60">
      <c r="B124" s="1" t="s">
        <v>314</v>
      </c>
      <c r="C124" s="1" t="s">
        <v>74</v>
      </c>
      <c r="D124" s="1" t="s">
        <v>315</v>
      </c>
      <c r="E124" s="1" t="s">
        <v>7</v>
      </c>
      <c r="F124" s="5"/>
      <c r="G124" s="5">
        <v>628062</v>
      </c>
      <c r="H124" s="6"/>
      <c r="I124" s="6">
        <v>99203</v>
      </c>
      <c r="J124" s="6">
        <v>50</v>
      </c>
      <c r="K124" s="6">
        <v>60.713999999999999</v>
      </c>
      <c r="L124" s="6">
        <v>1572</v>
      </c>
      <c r="M124" s="6">
        <v>0</v>
      </c>
      <c r="N124" s="6">
        <v>1.714</v>
      </c>
      <c r="O124" s="6">
        <v>157950.967</v>
      </c>
      <c r="P124" s="6">
        <v>79.61</v>
      </c>
      <c r="Q124" s="6">
        <v>96.668999999999997</v>
      </c>
      <c r="R124" s="6">
        <v>2502.9380000000001</v>
      </c>
      <c r="S124" s="6">
        <v>0</v>
      </c>
      <c r="T124" s="6">
        <v>2.7290000000000001</v>
      </c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>
        <v>46.28</v>
      </c>
      <c r="AV124" s="6">
        <v>39.1</v>
      </c>
      <c r="AW124" s="6">
        <v>14.762</v>
      </c>
      <c r="AX124" s="6">
        <v>9.3949999999999996</v>
      </c>
      <c r="AY124" s="6">
        <v>16409.288</v>
      </c>
      <c r="AZ124" s="6">
        <v>1</v>
      </c>
      <c r="BA124" s="6">
        <v>387.30500000000001</v>
      </c>
      <c r="BB124" s="6">
        <v>10.08</v>
      </c>
      <c r="BC124" s="6">
        <v>44</v>
      </c>
      <c r="BD124" s="6">
        <v>47.9</v>
      </c>
      <c r="BE124" s="6"/>
      <c r="BF124" s="6">
        <v>3.8610000000000002</v>
      </c>
      <c r="BG124" s="6">
        <v>76.88</v>
      </c>
      <c r="BH124" s="6">
        <v>0.82899999999999996</v>
      </c>
    </row>
    <row r="125" spans="2:60">
      <c r="B125" s="1" t="s">
        <v>316</v>
      </c>
      <c r="C125" s="1" t="s">
        <v>77</v>
      </c>
      <c r="D125" s="1" t="s">
        <v>317</v>
      </c>
      <c r="E125" s="1" t="s">
        <v>7</v>
      </c>
      <c r="F125" s="5">
        <v>7635674</v>
      </c>
      <c r="G125" s="5">
        <v>36910558</v>
      </c>
      <c r="H125" s="6">
        <v>20.69</v>
      </c>
      <c r="I125" s="6">
        <v>516812</v>
      </c>
      <c r="J125" s="6">
        <v>363</v>
      </c>
      <c r="K125" s="6">
        <v>285</v>
      </c>
      <c r="L125" s="6">
        <v>9119</v>
      </c>
      <c r="M125" s="6">
        <v>4</v>
      </c>
      <c r="N125" s="6">
        <v>3</v>
      </c>
      <c r="O125" s="6">
        <v>14001.739</v>
      </c>
      <c r="P125" s="6">
        <v>9.8350000000000009</v>
      </c>
      <c r="Q125" s="6">
        <v>7.7210000000000001</v>
      </c>
      <c r="R125" s="6">
        <v>247.05699999999999</v>
      </c>
      <c r="S125" s="6">
        <v>0.108</v>
      </c>
      <c r="T125" s="6">
        <v>8.1000000000000003E-2</v>
      </c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>
        <v>12467071</v>
      </c>
      <c r="AN125" s="6">
        <v>4831397</v>
      </c>
      <c r="AO125" s="6">
        <v>181773</v>
      </c>
      <c r="AP125" s="6">
        <v>256428</v>
      </c>
      <c r="AQ125" s="6">
        <v>33.78</v>
      </c>
      <c r="AR125" s="6">
        <v>13.09</v>
      </c>
      <c r="AS125" s="6">
        <v>6947</v>
      </c>
      <c r="AT125" s="6">
        <v>71.3</v>
      </c>
      <c r="AU125" s="6">
        <v>80.08</v>
      </c>
      <c r="AV125" s="6">
        <v>29.6</v>
      </c>
      <c r="AW125" s="6">
        <v>6.7690000000000001</v>
      </c>
      <c r="AX125" s="6">
        <v>4.2089999999999996</v>
      </c>
      <c r="AY125" s="6">
        <v>7485.0129999999999</v>
      </c>
      <c r="AZ125" s="6">
        <v>1</v>
      </c>
      <c r="BA125" s="6">
        <v>419.14600000000002</v>
      </c>
      <c r="BB125" s="6">
        <v>7.14</v>
      </c>
      <c r="BC125" s="6">
        <v>0.8</v>
      </c>
      <c r="BD125" s="6">
        <v>47.1</v>
      </c>
      <c r="BE125" s="6"/>
      <c r="BF125" s="6">
        <v>1.1000000000000001</v>
      </c>
      <c r="BG125" s="6">
        <v>76.680000000000007</v>
      </c>
      <c r="BH125" s="6">
        <v>0.68600000000000005</v>
      </c>
    </row>
    <row r="126" spans="2:60">
      <c r="B126" s="1" t="s">
        <v>318</v>
      </c>
      <c r="C126" s="1" t="s">
        <v>77</v>
      </c>
      <c r="D126" s="1" t="s">
        <v>319</v>
      </c>
      <c r="E126" s="1" t="s">
        <v>7</v>
      </c>
      <c r="F126" s="5"/>
      <c r="G126" s="5">
        <v>31255435</v>
      </c>
      <c r="H126" s="6"/>
      <c r="I126" s="6">
        <v>70568</v>
      </c>
      <c r="J126" s="6">
        <v>17</v>
      </c>
      <c r="K126" s="6">
        <v>22.571000000000002</v>
      </c>
      <c r="L126" s="6">
        <v>831</v>
      </c>
      <c r="M126" s="6">
        <v>0</v>
      </c>
      <c r="N126" s="6">
        <v>0.71399999999999997</v>
      </c>
      <c r="O126" s="6">
        <v>2257.7829999999999</v>
      </c>
      <c r="P126" s="6">
        <v>0.54400000000000004</v>
      </c>
      <c r="Q126" s="6">
        <v>0.72199999999999998</v>
      </c>
      <c r="R126" s="6">
        <v>26.587</v>
      </c>
      <c r="S126" s="6">
        <v>0</v>
      </c>
      <c r="T126" s="6">
        <v>2.3E-2</v>
      </c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>
        <v>37.728000000000002</v>
      </c>
      <c r="AV126" s="6">
        <v>17.7</v>
      </c>
      <c r="AW126" s="6">
        <v>3.1579999999999999</v>
      </c>
      <c r="AX126" s="6">
        <v>1.87</v>
      </c>
      <c r="AY126" s="6">
        <v>1136.1030000000001</v>
      </c>
      <c r="AZ126" s="6">
        <v>62.9</v>
      </c>
      <c r="BA126" s="6">
        <v>329.94200000000001</v>
      </c>
      <c r="BB126" s="6">
        <v>3.3</v>
      </c>
      <c r="BC126" s="6">
        <v>5.0999999999999996</v>
      </c>
      <c r="BD126" s="6">
        <v>29.1</v>
      </c>
      <c r="BE126" s="6">
        <v>12.227</v>
      </c>
      <c r="BF126" s="6">
        <v>0.7</v>
      </c>
      <c r="BG126" s="6">
        <v>60.85</v>
      </c>
      <c r="BH126" s="6">
        <v>0.45600000000000002</v>
      </c>
    </row>
    <row r="127" spans="2:60">
      <c r="B127" s="1" t="s">
        <v>320</v>
      </c>
      <c r="C127" s="1" t="s">
        <v>71</v>
      </c>
      <c r="D127" s="1" t="s">
        <v>321</v>
      </c>
      <c r="E127" s="1" t="s">
        <v>6</v>
      </c>
      <c r="F127" s="5"/>
      <c r="G127" s="5">
        <v>54409794</v>
      </c>
      <c r="H127" s="6"/>
      <c r="I127" s="6">
        <v>143228</v>
      </c>
      <c r="J127" s="6">
        <v>17</v>
      </c>
      <c r="K127" s="6">
        <v>24.143000000000001</v>
      </c>
      <c r="L127" s="6">
        <v>3216</v>
      </c>
      <c r="M127" s="6">
        <v>0</v>
      </c>
      <c r="N127" s="6">
        <v>0.57099999999999995</v>
      </c>
      <c r="O127" s="6">
        <v>2632.3939999999998</v>
      </c>
      <c r="P127" s="6">
        <v>0.312</v>
      </c>
      <c r="Q127" s="6">
        <v>0.44400000000000001</v>
      </c>
      <c r="R127" s="6">
        <v>59.106999999999999</v>
      </c>
      <c r="S127" s="6">
        <v>0</v>
      </c>
      <c r="T127" s="6">
        <v>1.0999999999999999E-2</v>
      </c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>
        <v>81.721000000000004</v>
      </c>
      <c r="AV127" s="6">
        <v>29.1</v>
      </c>
      <c r="AW127" s="6">
        <v>5.7320000000000002</v>
      </c>
      <c r="AX127" s="6">
        <v>3.12</v>
      </c>
      <c r="AY127" s="6">
        <v>5591.5969999999998</v>
      </c>
      <c r="AZ127" s="6">
        <v>6.4</v>
      </c>
      <c r="BA127" s="6">
        <v>202.10400000000001</v>
      </c>
      <c r="BB127" s="6">
        <v>4.6100000000000003</v>
      </c>
      <c r="BC127" s="6">
        <v>6.3</v>
      </c>
      <c r="BD127" s="6">
        <v>35.200000000000003</v>
      </c>
      <c r="BE127" s="6">
        <v>79.287000000000006</v>
      </c>
      <c r="BF127" s="6">
        <v>0.9</v>
      </c>
      <c r="BG127" s="6">
        <v>67.13</v>
      </c>
      <c r="BH127" s="6">
        <v>0.58299999999999996</v>
      </c>
    </row>
    <row r="128" spans="2:60">
      <c r="B128" s="1" t="s">
        <v>322</v>
      </c>
      <c r="C128" s="1" t="s">
        <v>77</v>
      </c>
      <c r="D128" s="1" t="s">
        <v>323</v>
      </c>
      <c r="E128" s="1" t="s">
        <v>7</v>
      </c>
      <c r="F128" s="5">
        <v>61086</v>
      </c>
      <c r="G128" s="5">
        <v>2540916</v>
      </c>
      <c r="H128" s="6">
        <v>2.4</v>
      </c>
      <c r="I128" s="6">
        <v>52712</v>
      </c>
      <c r="J128" s="6">
        <v>279</v>
      </c>
      <c r="K128" s="6">
        <v>251.857</v>
      </c>
      <c r="L128" s="6">
        <v>763</v>
      </c>
      <c r="M128" s="6">
        <v>4</v>
      </c>
      <c r="N128" s="6">
        <v>8.2859999999999996</v>
      </c>
      <c r="O128" s="6">
        <v>20745.275000000001</v>
      </c>
      <c r="P128" s="6">
        <v>109.803</v>
      </c>
      <c r="Q128" s="6">
        <v>99.120999999999995</v>
      </c>
      <c r="R128" s="6">
        <v>300.28500000000003</v>
      </c>
      <c r="S128" s="6">
        <v>1.5740000000000001</v>
      </c>
      <c r="T128" s="6">
        <v>3.2610000000000001</v>
      </c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>
        <v>66759</v>
      </c>
      <c r="AN128" s="6">
        <v>5673</v>
      </c>
      <c r="AO128" s="6">
        <v>771</v>
      </c>
      <c r="AP128" s="6">
        <v>1942</v>
      </c>
      <c r="AQ128" s="6">
        <v>2.63</v>
      </c>
      <c r="AR128" s="6">
        <v>0.22</v>
      </c>
      <c r="AS128" s="6">
        <v>764</v>
      </c>
      <c r="AT128" s="6"/>
      <c r="AU128" s="6">
        <v>3.0779999999999998</v>
      </c>
      <c r="AV128" s="6">
        <v>22</v>
      </c>
      <c r="AW128" s="6">
        <v>3.552</v>
      </c>
      <c r="AX128" s="6">
        <v>2.085</v>
      </c>
      <c r="AY128" s="6">
        <v>9541.8080000000009</v>
      </c>
      <c r="AZ128" s="6">
        <v>13.4</v>
      </c>
      <c r="BA128" s="6">
        <v>243.81100000000001</v>
      </c>
      <c r="BB128" s="6">
        <v>3.94</v>
      </c>
      <c r="BC128" s="6">
        <v>9.6999999999999993</v>
      </c>
      <c r="BD128" s="6">
        <v>34.200000000000003</v>
      </c>
      <c r="BE128" s="6">
        <v>44.6</v>
      </c>
      <c r="BF128" s="6"/>
      <c r="BG128" s="6">
        <v>63.71</v>
      </c>
      <c r="BH128" s="6">
        <v>0.64600000000000002</v>
      </c>
    </row>
    <row r="129" spans="2:60">
      <c r="B129" s="1" t="s">
        <v>324</v>
      </c>
      <c r="C129" s="1" t="s">
        <v>71</v>
      </c>
      <c r="D129" s="1" t="s">
        <v>325</v>
      </c>
      <c r="E129" s="1" t="s">
        <v>6</v>
      </c>
      <c r="F129" s="5"/>
      <c r="G129" s="5">
        <v>29136808</v>
      </c>
      <c r="H129" s="6"/>
      <c r="I129" s="6">
        <v>505643</v>
      </c>
      <c r="J129" s="6">
        <v>8591</v>
      </c>
      <c r="K129" s="6">
        <v>8277</v>
      </c>
      <c r="L129" s="6">
        <v>6153</v>
      </c>
      <c r="M129" s="6">
        <v>129</v>
      </c>
      <c r="N129" s="6">
        <v>185.286</v>
      </c>
      <c r="O129" s="6">
        <v>17354.097000000002</v>
      </c>
      <c r="P129" s="6">
        <v>294.85000000000002</v>
      </c>
      <c r="Q129" s="6">
        <v>284.07400000000001</v>
      </c>
      <c r="R129" s="6">
        <v>211.17599999999999</v>
      </c>
      <c r="S129" s="6">
        <v>4.4269999999999996</v>
      </c>
      <c r="T129" s="6">
        <v>6.359</v>
      </c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>
        <v>204.43</v>
      </c>
      <c r="AV129" s="6">
        <v>25</v>
      </c>
      <c r="AW129" s="6">
        <v>5.8090000000000002</v>
      </c>
      <c r="AX129" s="6">
        <v>3.2120000000000002</v>
      </c>
      <c r="AY129" s="6">
        <v>2442.8040000000001</v>
      </c>
      <c r="AZ129" s="6">
        <v>15</v>
      </c>
      <c r="BA129" s="6">
        <v>260.79700000000003</v>
      </c>
      <c r="BB129" s="6">
        <v>7.26</v>
      </c>
      <c r="BC129" s="6">
        <v>9.5</v>
      </c>
      <c r="BD129" s="6">
        <v>37.799999999999997</v>
      </c>
      <c r="BE129" s="6">
        <v>47.781999999999996</v>
      </c>
      <c r="BF129" s="6">
        <v>0.3</v>
      </c>
      <c r="BG129" s="6">
        <v>70.78</v>
      </c>
      <c r="BH129" s="6">
        <v>0.60199999999999998</v>
      </c>
    </row>
    <row r="130" spans="2:60">
      <c r="B130" s="1" t="s">
        <v>326</v>
      </c>
      <c r="C130" s="1" t="s">
        <v>74</v>
      </c>
      <c r="D130" s="1" t="s">
        <v>327</v>
      </c>
      <c r="E130" s="1" t="s">
        <v>7</v>
      </c>
      <c r="F130" s="5">
        <v>5740416</v>
      </c>
      <c r="G130" s="5">
        <v>17134873</v>
      </c>
      <c r="H130" s="6">
        <v>33.5</v>
      </c>
      <c r="I130" s="6">
        <v>1649960</v>
      </c>
      <c r="J130" s="6">
        <v>3179</v>
      </c>
      <c r="K130" s="6">
        <v>4179.7139999999999</v>
      </c>
      <c r="L130" s="6">
        <v>17810</v>
      </c>
      <c r="M130" s="6">
        <v>20</v>
      </c>
      <c r="N130" s="6">
        <v>15.286</v>
      </c>
      <c r="O130" s="6">
        <v>96292.513999999996</v>
      </c>
      <c r="P130" s="6">
        <v>185.52799999999999</v>
      </c>
      <c r="Q130" s="6">
        <v>243.93</v>
      </c>
      <c r="R130" s="6">
        <v>1039.4010000000001</v>
      </c>
      <c r="S130" s="6">
        <v>1.167</v>
      </c>
      <c r="T130" s="6">
        <v>0.89200000000000002</v>
      </c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>
        <v>7600981</v>
      </c>
      <c r="AN130" s="6">
        <v>1989047</v>
      </c>
      <c r="AO130" s="6"/>
      <c r="AP130" s="6">
        <v>41470</v>
      </c>
      <c r="AQ130" s="6">
        <v>44.36</v>
      </c>
      <c r="AR130" s="6">
        <v>11.61</v>
      </c>
      <c r="AS130" s="6">
        <v>2420</v>
      </c>
      <c r="AT130" s="6"/>
      <c r="AU130" s="6">
        <v>508.54399999999998</v>
      </c>
      <c r="AV130" s="6">
        <v>43.2</v>
      </c>
      <c r="AW130" s="6">
        <v>18.779</v>
      </c>
      <c r="AX130" s="6">
        <v>11.881</v>
      </c>
      <c r="AY130" s="6">
        <v>48472.544999999998</v>
      </c>
      <c r="AZ130" s="6"/>
      <c r="BA130" s="6">
        <v>109.361</v>
      </c>
      <c r="BB130" s="6">
        <v>5.29</v>
      </c>
      <c r="BC130" s="6">
        <v>24.4</v>
      </c>
      <c r="BD130" s="6">
        <v>27.3</v>
      </c>
      <c r="BE130" s="6"/>
      <c r="BF130" s="6">
        <v>3.32</v>
      </c>
      <c r="BG130" s="6">
        <v>82.28</v>
      </c>
      <c r="BH130" s="6">
        <v>0.94399999999999995</v>
      </c>
    </row>
    <row r="131" spans="2:60">
      <c r="B131" s="1" t="s">
        <v>328</v>
      </c>
      <c r="C131" s="1" t="s">
        <v>94</v>
      </c>
      <c r="D131" s="1" t="s">
        <v>329</v>
      </c>
      <c r="E131" s="1" t="s">
        <v>6</v>
      </c>
      <c r="F131" s="5"/>
      <c r="G131" s="5">
        <v>4822233</v>
      </c>
      <c r="H131" s="6"/>
      <c r="I131" s="6">
        <v>2668</v>
      </c>
      <c r="J131" s="6">
        <v>6</v>
      </c>
      <c r="K131" s="6">
        <v>3.1429999999999998</v>
      </c>
      <c r="L131" s="6">
        <v>26</v>
      </c>
      <c r="M131" s="6">
        <v>0</v>
      </c>
      <c r="N131" s="6">
        <v>0</v>
      </c>
      <c r="O131" s="6">
        <v>553.27099999999996</v>
      </c>
      <c r="P131" s="6">
        <v>1.244</v>
      </c>
      <c r="Q131" s="6">
        <v>0.65200000000000002</v>
      </c>
      <c r="R131" s="6">
        <v>5.3920000000000003</v>
      </c>
      <c r="S131" s="6">
        <v>0</v>
      </c>
      <c r="T131" s="6">
        <v>0</v>
      </c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>
        <v>18.206</v>
      </c>
      <c r="AV131" s="6">
        <v>37.9</v>
      </c>
      <c r="AW131" s="6">
        <v>15.321999999999999</v>
      </c>
      <c r="AX131" s="6">
        <v>9.7200000000000006</v>
      </c>
      <c r="AY131" s="6">
        <v>36085.843000000001</v>
      </c>
      <c r="AZ131" s="6"/>
      <c r="BA131" s="6">
        <v>128.797</v>
      </c>
      <c r="BB131" s="6">
        <v>8.08</v>
      </c>
      <c r="BC131" s="6">
        <v>14.8</v>
      </c>
      <c r="BD131" s="6">
        <v>17.2</v>
      </c>
      <c r="BE131" s="6"/>
      <c r="BF131" s="6">
        <v>2.61</v>
      </c>
      <c r="BG131" s="6">
        <v>82.29</v>
      </c>
      <c r="BH131" s="6">
        <v>0.93100000000000005</v>
      </c>
    </row>
    <row r="132" spans="2:60">
      <c r="B132" s="1" t="s">
        <v>330</v>
      </c>
      <c r="C132" s="1" t="s">
        <v>84</v>
      </c>
      <c r="D132" s="1" t="s">
        <v>331</v>
      </c>
      <c r="E132" s="1" t="s">
        <v>9</v>
      </c>
      <c r="F132" s="5"/>
      <c r="G132" s="5">
        <v>6624554</v>
      </c>
      <c r="H132" s="6"/>
      <c r="I132" s="6">
        <v>7193</v>
      </c>
      <c r="J132" s="6">
        <v>0</v>
      </c>
      <c r="K132" s="6">
        <v>15.286</v>
      </c>
      <c r="L132" s="6">
        <v>185</v>
      </c>
      <c r="M132" s="6">
        <v>0</v>
      </c>
      <c r="N132" s="6">
        <v>0.14299999999999999</v>
      </c>
      <c r="O132" s="6">
        <v>1085.809</v>
      </c>
      <c r="P132" s="6">
        <v>0</v>
      </c>
      <c r="Q132" s="6">
        <v>2.3069999999999999</v>
      </c>
      <c r="R132" s="6">
        <v>27.925999999999998</v>
      </c>
      <c r="S132" s="6">
        <v>0</v>
      </c>
      <c r="T132" s="6">
        <v>2.1999999999999999E-2</v>
      </c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>
        <v>51.667000000000002</v>
      </c>
      <c r="AV132" s="6">
        <v>27.3</v>
      </c>
      <c r="AW132" s="6">
        <v>5.4450000000000003</v>
      </c>
      <c r="AX132" s="6">
        <v>3.5190000000000001</v>
      </c>
      <c r="AY132" s="6">
        <v>5321.4440000000004</v>
      </c>
      <c r="AZ132" s="6">
        <v>3.2</v>
      </c>
      <c r="BA132" s="6">
        <v>137.01599999999999</v>
      </c>
      <c r="BB132" s="6">
        <v>11.47</v>
      </c>
      <c r="BC132" s="6"/>
      <c r="BD132" s="6"/>
      <c r="BE132" s="6"/>
      <c r="BF132" s="6">
        <v>0.9</v>
      </c>
      <c r="BG132" s="6">
        <v>74.48</v>
      </c>
      <c r="BH132" s="6">
        <v>0.66</v>
      </c>
    </row>
    <row r="133" spans="2:60">
      <c r="B133" s="1" t="s">
        <v>332</v>
      </c>
      <c r="C133" s="1" t="s">
        <v>77</v>
      </c>
      <c r="D133" s="1" t="s">
        <v>333</v>
      </c>
      <c r="E133" s="1" t="s">
        <v>7</v>
      </c>
      <c r="F133" s="5"/>
      <c r="G133" s="5">
        <v>24206636</v>
      </c>
      <c r="H133" s="6"/>
      <c r="I133" s="6">
        <v>5369</v>
      </c>
      <c r="J133" s="6">
        <v>5</v>
      </c>
      <c r="K133" s="6">
        <v>5.5709999999999997</v>
      </c>
      <c r="L133" s="6">
        <v>192</v>
      </c>
      <c r="M133" s="6">
        <v>0</v>
      </c>
      <c r="N133" s="6">
        <v>0</v>
      </c>
      <c r="O133" s="6">
        <v>221.79900000000001</v>
      </c>
      <c r="P133" s="6">
        <v>0.20699999999999999</v>
      </c>
      <c r="Q133" s="6">
        <v>0.23</v>
      </c>
      <c r="R133" s="6">
        <v>7.9320000000000004</v>
      </c>
      <c r="S133" s="6">
        <v>0</v>
      </c>
      <c r="T133" s="6">
        <v>0</v>
      </c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>
        <v>16.954999999999998</v>
      </c>
      <c r="AV133" s="6">
        <v>15.1</v>
      </c>
      <c r="AW133" s="6">
        <v>2.5529999999999999</v>
      </c>
      <c r="AX133" s="6">
        <v>1.3779999999999999</v>
      </c>
      <c r="AY133" s="6">
        <v>926</v>
      </c>
      <c r="AZ133" s="6">
        <v>44.5</v>
      </c>
      <c r="BA133" s="6">
        <v>238.339</v>
      </c>
      <c r="BB133" s="6">
        <v>2.42</v>
      </c>
      <c r="BC133" s="6">
        <v>0.1</v>
      </c>
      <c r="BD133" s="6">
        <v>15.4</v>
      </c>
      <c r="BE133" s="6">
        <v>8.9779999999999998</v>
      </c>
      <c r="BF133" s="6">
        <v>0.3</v>
      </c>
      <c r="BG133" s="6">
        <v>62.42</v>
      </c>
      <c r="BH133" s="6">
        <v>0.39400000000000002</v>
      </c>
    </row>
    <row r="134" spans="2:60">
      <c r="B134" s="1" t="s">
        <v>334</v>
      </c>
      <c r="C134" s="1" t="s">
        <v>77</v>
      </c>
      <c r="D134" s="1" t="s">
        <v>335</v>
      </c>
      <c r="E134" s="1" t="s">
        <v>7</v>
      </c>
      <c r="F134" s="5"/>
      <c r="G134" s="5">
        <v>206139587</v>
      </c>
      <c r="H134" s="6"/>
      <c r="I134" s="6">
        <v>165979</v>
      </c>
      <c r="J134" s="6">
        <v>35</v>
      </c>
      <c r="K134" s="6">
        <v>39.570999999999998</v>
      </c>
      <c r="L134" s="6">
        <v>2067</v>
      </c>
      <c r="M134" s="6">
        <v>0</v>
      </c>
      <c r="N134" s="6">
        <v>0.14299999999999999</v>
      </c>
      <c r="O134" s="6">
        <v>805.178</v>
      </c>
      <c r="P134" s="6">
        <v>0.17</v>
      </c>
      <c r="Q134" s="6">
        <v>0.192</v>
      </c>
      <c r="R134" s="6">
        <v>10.026999999999999</v>
      </c>
      <c r="S134" s="6">
        <v>0</v>
      </c>
      <c r="T134" s="6">
        <v>1E-3</v>
      </c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>
        <v>209.58799999999999</v>
      </c>
      <c r="AV134" s="6">
        <v>18.100000000000001</v>
      </c>
      <c r="AW134" s="6">
        <v>2.7509999999999999</v>
      </c>
      <c r="AX134" s="6">
        <v>1.4470000000000001</v>
      </c>
      <c r="AY134" s="6">
        <v>5338.4539999999997</v>
      </c>
      <c r="AZ134" s="6"/>
      <c r="BA134" s="6">
        <v>181.01300000000001</v>
      </c>
      <c r="BB134" s="6">
        <v>2.42</v>
      </c>
      <c r="BC134" s="6">
        <v>0.6</v>
      </c>
      <c r="BD134" s="6">
        <v>10.8</v>
      </c>
      <c r="BE134" s="6">
        <v>41.948999999999998</v>
      </c>
      <c r="BF134" s="6"/>
      <c r="BG134" s="6">
        <v>54.69</v>
      </c>
      <c r="BH134" s="6">
        <v>0.53900000000000003</v>
      </c>
    </row>
    <row r="135" spans="2:60">
      <c r="B135" s="1" t="s">
        <v>336</v>
      </c>
      <c r="C135" s="1" t="s">
        <v>74</v>
      </c>
      <c r="D135" s="1" t="s">
        <v>337</v>
      </c>
      <c r="E135" s="1" t="s">
        <v>7</v>
      </c>
      <c r="F135" s="5"/>
      <c r="G135" s="5">
        <v>2083380</v>
      </c>
      <c r="H135" s="6"/>
      <c r="I135" s="6">
        <v>155028</v>
      </c>
      <c r="J135" s="6">
        <v>46</v>
      </c>
      <c r="K135" s="6">
        <v>56</v>
      </c>
      <c r="L135" s="6">
        <v>5296</v>
      </c>
      <c r="M135" s="6">
        <v>16</v>
      </c>
      <c r="N135" s="6">
        <v>14.143000000000001</v>
      </c>
      <c r="O135" s="6">
        <v>74411.773000000001</v>
      </c>
      <c r="P135" s="6">
        <v>22.08</v>
      </c>
      <c r="Q135" s="6">
        <v>26.879000000000001</v>
      </c>
      <c r="R135" s="6">
        <v>2542.0230000000001</v>
      </c>
      <c r="S135" s="6">
        <v>7.68</v>
      </c>
      <c r="T135" s="6">
        <v>6.7880000000000003</v>
      </c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>
        <v>82.6</v>
      </c>
      <c r="AV135" s="6">
        <v>39.1</v>
      </c>
      <c r="AW135" s="6">
        <v>13.26</v>
      </c>
      <c r="AX135" s="6">
        <v>8.16</v>
      </c>
      <c r="AY135" s="6">
        <v>13111.214</v>
      </c>
      <c r="AZ135" s="6">
        <v>5</v>
      </c>
      <c r="BA135" s="6">
        <v>322.68799999999999</v>
      </c>
      <c r="BB135" s="6">
        <v>10.08</v>
      </c>
      <c r="BC135" s="6"/>
      <c r="BD135" s="6"/>
      <c r="BE135" s="6"/>
      <c r="BF135" s="6">
        <v>4.28</v>
      </c>
      <c r="BG135" s="6">
        <v>75.8</v>
      </c>
      <c r="BH135" s="6">
        <v>0.77400000000000002</v>
      </c>
    </row>
    <row r="136" spans="2:60">
      <c r="B136" s="1" t="s">
        <v>338</v>
      </c>
      <c r="C136" s="1" t="s">
        <v>71</v>
      </c>
      <c r="D136" s="1" t="s">
        <v>339</v>
      </c>
      <c r="E136" s="1" t="s">
        <v>6</v>
      </c>
      <c r="F136" s="5">
        <v>74507</v>
      </c>
      <c r="G136" s="5"/>
      <c r="H136" s="6">
        <v>19.489999999999998</v>
      </c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>
        <v>126668</v>
      </c>
      <c r="AN136" s="6">
        <v>52161</v>
      </c>
      <c r="AO136" s="6"/>
      <c r="AP136" s="6">
        <v>343</v>
      </c>
      <c r="AQ136" s="6">
        <v>33.14</v>
      </c>
      <c r="AR136" s="6">
        <v>13.65</v>
      </c>
      <c r="AS136" s="6">
        <v>897</v>
      </c>
      <c r="AT136" s="6"/>
      <c r="AU136" s="6"/>
      <c r="AV136" s="6"/>
      <c r="AW136" s="6"/>
      <c r="AX136" s="6"/>
      <c r="AY136" s="6"/>
      <c r="AZ136" s="6"/>
      <c r="BA136" s="6"/>
      <c r="BB136" s="6"/>
      <c r="BC136" s="6"/>
      <c r="BD136" s="6"/>
      <c r="BE136" s="6"/>
      <c r="BF136" s="6"/>
      <c r="BG136" s="6"/>
      <c r="BH136" s="6"/>
    </row>
    <row r="137" spans="2:60">
      <c r="B137" s="1" t="s">
        <v>340</v>
      </c>
      <c r="C137" s="1" t="s">
        <v>74</v>
      </c>
      <c r="D137" s="1" t="s">
        <v>341</v>
      </c>
      <c r="E137" s="1" t="s">
        <v>7</v>
      </c>
      <c r="F137" s="5"/>
      <c r="G137" s="5">
        <v>5421242</v>
      </c>
      <c r="H137" s="6"/>
      <c r="I137" s="6">
        <v>121963</v>
      </c>
      <c r="J137" s="6">
        <v>452</v>
      </c>
      <c r="K137" s="6">
        <v>415.85700000000003</v>
      </c>
      <c r="L137" s="6">
        <v>781</v>
      </c>
      <c r="M137" s="6">
        <v>0</v>
      </c>
      <c r="N137" s="6">
        <v>1</v>
      </c>
      <c r="O137" s="6">
        <v>22497.242999999999</v>
      </c>
      <c r="P137" s="6">
        <v>83.376000000000005</v>
      </c>
      <c r="Q137" s="6">
        <v>76.709000000000003</v>
      </c>
      <c r="R137" s="6">
        <v>144.06299999999999</v>
      </c>
      <c r="S137" s="6">
        <v>0</v>
      </c>
      <c r="T137" s="6">
        <v>0.184</v>
      </c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>
        <v>14.462</v>
      </c>
      <c r="AV137" s="6">
        <v>39.700000000000003</v>
      </c>
      <c r="AW137" s="6">
        <v>16.821000000000002</v>
      </c>
      <c r="AX137" s="6">
        <v>10.813000000000001</v>
      </c>
      <c r="AY137" s="6">
        <v>64800.057000000001</v>
      </c>
      <c r="AZ137" s="6">
        <v>0.2</v>
      </c>
      <c r="BA137" s="6">
        <v>114.316</v>
      </c>
      <c r="BB137" s="6">
        <v>5.31</v>
      </c>
      <c r="BC137" s="6">
        <v>19.600000000000001</v>
      </c>
      <c r="BD137" s="6">
        <v>20.7</v>
      </c>
      <c r="BE137" s="6"/>
      <c r="BF137" s="6">
        <v>3.6</v>
      </c>
      <c r="BG137" s="6">
        <v>82.4</v>
      </c>
      <c r="BH137" s="6">
        <v>0.95699999999999996</v>
      </c>
    </row>
    <row r="138" spans="2:60">
      <c r="B138" s="1" t="s">
        <v>342</v>
      </c>
      <c r="C138" s="1" t="s">
        <v>71</v>
      </c>
      <c r="D138" s="1" t="s">
        <v>343</v>
      </c>
      <c r="E138" s="1" t="s">
        <v>7</v>
      </c>
      <c r="F138" s="5"/>
      <c r="G138" s="5">
        <v>5106622</v>
      </c>
      <c r="H138" s="6"/>
      <c r="I138" s="6">
        <v>208607</v>
      </c>
      <c r="J138" s="6">
        <v>0</v>
      </c>
      <c r="K138" s="6">
        <v>842</v>
      </c>
      <c r="L138" s="6">
        <v>2239</v>
      </c>
      <c r="M138" s="6">
        <v>0</v>
      </c>
      <c r="N138" s="6">
        <v>13</v>
      </c>
      <c r="O138" s="6">
        <v>40850.292000000001</v>
      </c>
      <c r="P138" s="6">
        <v>0</v>
      </c>
      <c r="Q138" s="6">
        <v>164.88399999999999</v>
      </c>
      <c r="R138" s="6">
        <v>438.45</v>
      </c>
      <c r="S138" s="6">
        <v>0</v>
      </c>
      <c r="T138" s="6">
        <v>2.5459999999999998</v>
      </c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>
        <v>14.98</v>
      </c>
      <c r="AV138" s="6">
        <v>30.7</v>
      </c>
      <c r="AW138" s="6">
        <v>2.355</v>
      </c>
      <c r="AX138" s="6">
        <v>1.53</v>
      </c>
      <c r="AY138" s="6">
        <v>37960.709000000003</v>
      </c>
      <c r="AZ138" s="6"/>
      <c r="BA138" s="6">
        <v>266.34199999999998</v>
      </c>
      <c r="BB138" s="6">
        <v>12.61</v>
      </c>
      <c r="BC138" s="6">
        <v>0.5</v>
      </c>
      <c r="BD138" s="6">
        <v>15.6</v>
      </c>
      <c r="BE138" s="6">
        <v>97.4</v>
      </c>
      <c r="BF138" s="6">
        <v>1.6</v>
      </c>
      <c r="BG138" s="6">
        <v>77.86</v>
      </c>
      <c r="BH138" s="6">
        <v>0.81299999999999994</v>
      </c>
    </row>
    <row r="139" spans="2:60">
      <c r="B139" s="1" t="s">
        <v>344</v>
      </c>
      <c r="C139" s="1" t="s">
        <v>71</v>
      </c>
      <c r="D139" s="1" t="s">
        <v>345</v>
      </c>
      <c r="E139" s="1" t="s">
        <v>6</v>
      </c>
      <c r="F139" s="5"/>
      <c r="G139" s="5">
        <v>220892331</v>
      </c>
      <c r="H139" s="6"/>
      <c r="I139" s="6">
        <v>900552</v>
      </c>
      <c r="J139" s="6">
        <v>3084</v>
      </c>
      <c r="K139" s="6">
        <v>3346</v>
      </c>
      <c r="L139" s="6">
        <v>20251</v>
      </c>
      <c r="M139" s="6">
        <v>74</v>
      </c>
      <c r="N139" s="6">
        <v>101.143</v>
      </c>
      <c r="O139" s="6">
        <v>4076.8820000000001</v>
      </c>
      <c r="P139" s="6">
        <v>13.962</v>
      </c>
      <c r="Q139" s="6">
        <v>15.148</v>
      </c>
      <c r="R139" s="6">
        <v>91.677999999999997</v>
      </c>
      <c r="S139" s="6">
        <v>0.33500000000000002</v>
      </c>
      <c r="T139" s="6">
        <v>0.45800000000000002</v>
      </c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>
        <v>255.57300000000001</v>
      </c>
      <c r="AV139" s="6">
        <v>23.5</v>
      </c>
      <c r="AW139" s="6">
        <v>4.4950000000000001</v>
      </c>
      <c r="AX139" s="6">
        <v>2.78</v>
      </c>
      <c r="AY139" s="6">
        <v>5034.7079999999996</v>
      </c>
      <c r="AZ139" s="6">
        <v>4</v>
      </c>
      <c r="BA139" s="6">
        <v>423.03100000000001</v>
      </c>
      <c r="BB139" s="6">
        <v>8.35</v>
      </c>
      <c r="BC139" s="6">
        <v>2.8</v>
      </c>
      <c r="BD139" s="6">
        <v>36.700000000000003</v>
      </c>
      <c r="BE139" s="6">
        <v>59.606999999999999</v>
      </c>
      <c r="BF139" s="6">
        <v>0.6</v>
      </c>
      <c r="BG139" s="6">
        <v>67.27</v>
      </c>
      <c r="BH139" s="6">
        <v>0.55700000000000005</v>
      </c>
    </row>
    <row r="140" spans="2:60">
      <c r="B140" s="1" t="s">
        <v>346</v>
      </c>
      <c r="C140" s="1" t="s">
        <v>71</v>
      </c>
      <c r="D140" s="1" t="s">
        <v>347</v>
      </c>
      <c r="E140" s="1" t="s">
        <v>7</v>
      </c>
      <c r="F140" s="5"/>
      <c r="G140" s="5">
        <v>5101416</v>
      </c>
      <c r="H140" s="6"/>
      <c r="I140" s="6">
        <v>305201</v>
      </c>
      <c r="J140" s="6">
        <v>233</v>
      </c>
      <c r="K140" s="6">
        <v>220.429</v>
      </c>
      <c r="L140" s="6">
        <v>3459</v>
      </c>
      <c r="M140" s="6">
        <v>7</v>
      </c>
      <c r="N140" s="6">
        <v>5.1429999999999998</v>
      </c>
      <c r="O140" s="6">
        <v>59826.722999999998</v>
      </c>
      <c r="P140" s="6">
        <v>45.673999999999999</v>
      </c>
      <c r="Q140" s="6">
        <v>43.209000000000003</v>
      </c>
      <c r="R140" s="6">
        <v>678.04700000000003</v>
      </c>
      <c r="S140" s="6">
        <v>1.3720000000000001</v>
      </c>
      <c r="T140" s="6">
        <v>1.008</v>
      </c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>
        <v>778.202</v>
      </c>
      <c r="AV140" s="6">
        <v>20.399999999999999</v>
      </c>
      <c r="AW140" s="6">
        <v>3.0430000000000001</v>
      </c>
      <c r="AX140" s="6">
        <v>1.726</v>
      </c>
      <c r="AY140" s="6">
        <v>4449.8980000000001</v>
      </c>
      <c r="AZ140" s="6">
        <v>1</v>
      </c>
      <c r="BA140" s="6">
        <v>265.91000000000003</v>
      </c>
      <c r="BB140" s="6">
        <v>10.59</v>
      </c>
      <c r="BC140" s="6"/>
      <c r="BD140" s="6"/>
      <c r="BE140" s="6"/>
      <c r="BF140" s="6"/>
      <c r="BG140" s="6">
        <v>74.05</v>
      </c>
      <c r="BH140" s="6">
        <v>0.70799999999999996</v>
      </c>
    </row>
    <row r="141" spans="2:60">
      <c r="B141" s="1" t="s">
        <v>348</v>
      </c>
      <c r="C141" s="1" t="s">
        <v>84</v>
      </c>
      <c r="D141" s="1" t="s">
        <v>349</v>
      </c>
      <c r="E141" s="1" t="s">
        <v>9</v>
      </c>
      <c r="F141" s="5"/>
      <c r="G141" s="5">
        <v>4314768</v>
      </c>
      <c r="H141" s="6"/>
      <c r="I141" s="6">
        <v>373774</v>
      </c>
      <c r="J141" s="6">
        <v>466</v>
      </c>
      <c r="K141" s="6">
        <v>463</v>
      </c>
      <c r="L141" s="6">
        <v>6328</v>
      </c>
      <c r="M141" s="6">
        <v>7</v>
      </c>
      <c r="N141" s="6">
        <v>4.5709999999999997</v>
      </c>
      <c r="O141" s="6">
        <v>86626.673999999999</v>
      </c>
      <c r="P141" s="6">
        <v>108.001</v>
      </c>
      <c r="Q141" s="6">
        <v>107.306</v>
      </c>
      <c r="R141" s="6">
        <v>1466.5909999999999</v>
      </c>
      <c r="S141" s="6">
        <v>1.6220000000000001</v>
      </c>
      <c r="T141" s="6">
        <v>1.0589999999999999</v>
      </c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>
        <v>55.133000000000003</v>
      </c>
      <c r="AV141" s="6">
        <v>29.7</v>
      </c>
      <c r="AW141" s="6">
        <v>7.9180000000000001</v>
      </c>
      <c r="AX141" s="6">
        <v>5.03</v>
      </c>
      <c r="AY141" s="6">
        <v>22267.037</v>
      </c>
      <c r="AZ141" s="6">
        <v>2.2000000000000002</v>
      </c>
      <c r="BA141" s="6">
        <v>128.346</v>
      </c>
      <c r="BB141" s="6">
        <v>8.33</v>
      </c>
      <c r="BC141" s="6">
        <v>2.4</v>
      </c>
      <c r="BD141" s="6">
        <v>9.9</v>
      </c>
      <c r="BE141" s="6"/>
      <c r="BF141" s="6">
        <v>2.2999999999999998</v>
      </c>
      <c r="BG141" s="6">
        <v>78.510000000000005</v>
      </c>
      <c r="BH141" s="6">
        <v>0.81499999999999995</v>
      </c>
    </row>
    <row r="142" spans="2:60">
      <c r="B142" s="1" t="s">
        <v>350</v>
      </c>
      <c r="C142" s="1" t="s">
        <v>94</v>
      </c>
      <c r="D142" s="1" t="s">
        <v>351</v>
      </c>
      <c r="E142" s="1" t="s">
        <v>6</v>
      </c>
      <c r="F142" s="5"/>
      <c r="G142" s="5">
        <v>8947027</v>
      </c>
      <c r="H142" s="6"/>
      <c r="I142" s="6">
        <v>14910</v>
      </c>
      <c r="J142" s="6">
        <v>0</v>
      </c>
      <c r="K142" s="6">
        <v>171.857</v>
      </c>
      <c r="L142" s="6">
        <v>154</v>
      </c>
      <c r="M142" s="6">
        <v>0</v>
      </c>
      <c r="N142" s="6">
        <v>2.5710000000000002</v>
      </c>
      <c r="O142" s="6">
        <v>1666.4749999999999</v>
      </c>
      <c r="P142" s="6">
        <v>0</v>
      </c>
      <c r="Q142" s="6">
        <v>19.207999999999998</v>
      </c>
      <c r="R142" s="6">
        <v>17.212</v>
      </c>
      <c r="S142" s="6">
        <v>0</v>
      </c>
      <c r="T142" s="6">
        <v>0.28699999999999998</v>
      </c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>
        <v>18.22</v>
      </c>
      <c r="AV142" s="6">
        <v>22.6</v>
      </c>
      <c r="AW142" s="6">
        <v>3.8079999999999998</v>
      </c>
      <c r="AX142" s="6">
        <v>2.1419999999999999</v>
      </c>
      <c r="AY142" s="6">
        <v>3823.194</v>
      </c>
      <c r="AZ142" s="6"/>
      <c r="BA142" s="6">
        <v>561.49400000000003</v>
      </c>
      <c r="BB142" s="6">
        <v>17.649999999999999</v>
      </c>
      <c r="BC142" s="6">
        <v>23.5</v>
      </c>
      <c r="BD142" s="6">
        <v>48.8</v>
      </c>
      <c r="BE142" s="6"/>
      <c r="BF142" s="6"/>
      <c r="BG142" s="6">
        <v>64.5</v>
      </c>
      <c r="BH142" s="6">
        <v>0.55500000000000005</v>
      </c>
    </row>
    <row r="143" spans="2:60">
      <c r="B143" s="1" t="s">
        <v>352</v>
      </c>
      <c r="C143" s="1" t="s">
        <v>87</v>
      </c>
      <c r="D143" s="1" t="s">
        <v>353</v>
      </c>
      <c r="E143" s="1" t="s">
        <v>8</v>
      </c>
      <c r="F143" s="5"/>
      <c r="G143" s="5">
        <v>7132530</v>
      </c>
      <c r="H143" s="6"/>
      <c r="I143" s="6">
        <v>330457</v>
      </c>
      <c r="J143" s="6">
        <v>3228</v>
      </c>
      <c r="K143" s="6">
        <v>2673</v>
      </c>
      <c r="L143" s="6">
        <v>8235</v>
      </c>
      <c r="M143" s="6">
        <v>120</v>
      </c>
      <c r="N143" s="6">
        <v>100.143</v>
      </c>
      <c r="O143" s="6">
        <v>46330.964999999997</v>
      </c>
      <c r="P143" s="6">
        <v>452.57400000000001</v>
      </c>
      <c r="Q143" s="6">
        <v>374.762</v>
      </c>
      <c r="R143" s="6">
        <v>1154.569</v>
      </c>
      <c r="S143" s="6">
        <v>16.824000000000002</v>
      </c>
      <c r="T143" s="6">
        <v>14.04</v>
      </c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>
        <v>17.143999999999998</v>
      </c>
      <c r="AV143" s="6">
        <v>26.5</v>
      </c>
      <c r="AW143" s="6">
        <v>6.3780000000000001</v>
      </c>
      <c r="AX143" s="6">
        <v>3.8330000000000002</v>
      </c>
      <c r="AY143" s="6">
        <v>8827.01</v>
      </c>
      <c r="AZ143" s="6">
        <v>1.7</v>
      </c>
      <c r="BA143" s="6">
        <v>199.12799999999999</v>
      </c>
      <c r="BB143" s="6">
        <v>8.27</v>
      </c>
      <c r="BC143" s="6">
        <v>5</v>
      </c>
      <c r="BD143" s="6">
        <v>21.6</v>
      </c>
      <c r="BE143" s="6">
        <v>79.602000000000004</v>
      </c>
      <c r="BF143" s="6">
        <v>1.3</v>
      </c>
      <c r="BG143" s="6">
        <v>74.25</v>
      </c>
      <c r="BH143" s="6">
        <v>0.72799999999999998</v>
      </c>
    </row>
    <row r="144" spans="2:60">
      <c r="B144" s="1" t="s">
        <v>354</v>
      </c>
      <c r="C144" s="1" t="s">
        <v>87</v>
      </c>
      <c r="D144" s="1" t="s">
        <v>355</v>
      </c>
      <c r="E144" s="1" t="s">
        <v>8</v>
      </c>
      <c r="F144" s="5"/>
      <c r="G144" s="5">
        <v>32971846</v>
      </c>
      <c r="H144" s="6"/>
      <c r="I144" s="6">
        <v>1920851</v>
      </c>
      <c r="J144" s="6">
        <v>10491</v>
      </c>
      <c r="K144" s="6">
        <v>5971.7139999999999</v>
      </c>
      <c r="L144" s="6">
        <v>67807</v>
      </c>
      <c r="M144" s="6">
        <v>554</v>
      </c>
      <c r="N144" s="6">
        <v>314.14299999999997</v>
      </c>
      <c r="O144" s="6">
        <v>58257.307999999997</v>
      </c>
      <c r="P144" s="6">
        <v>318.18099999999998</v>
      </c>
      <c r="Q144" s="6">
        <v>181.11600000000001</v>
      </c>
      <c r="R144" s="6">
        <v>2056.5120000000002</v>
      </c>
      <c r="S144" s="6">
        <v>16.802</v>
      </c>
      <c r="T144" s="6">
        <v>9.5280000000000005</v>
      </c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>
        <v>25.129000000000001</v>
      </c>
      <c r="AV144" s="6">
        <v>29.1</v>
      </c>
      <c r="AW144" s="6">
        <v>7.1509999999999998</v>
      </c>
      <c r="AX144" s="6">
        <v>4.4550000000000001</v>
      </c>
      <c r="AY144" s="6">
        <v>12236.706</v>
      </c>
      <c r="AZ144" s="6">
        <v>3.5</v>
      </c>
      <c r="BA144" s="6">
        <v>85.754999999999995</v>
      </c>
      <c r="BB144" s="6">
        <v>5.95</v>
      </c>
      <c r="BC144" s="6">
        <v>4.8</v>
      </c>
      <c r="BD144" s="6"/>
      <c r="BE144" s="6"/>
      <c r="BF144" s="6">
        <v>1.6</v>
      </c>
      <c r="BG144" s="6">
        <v>76.739999999999995</v>
      </c>
      <c r="BH144" s="6">
        <v>0.77700000000000002</v>
      </c>
    </row>
    <row r="145" spans="2:60">
      <c r="B145" s="1" t="s">
        <v>356</v>
      </c>
      <c r="C145" s="1" t="s">
        <v>71</v>
      </c>
      <c r="D145" s="1" t="s">
        <v>357</v>
      </c>
      <c r="E145" s="1" t="s">
        <v>6</v>
      </c>
      <c r="F145" s="5">
        <v>3147486</v>
      </c>
      <c r="G145" s="5">
        <v>109581085</v>
      </c>
      <c r="H145" s="6">
        <v>2.87</v>
      </c>
      <c r="I145" s="6">
        <v>1178217</v>
      </c>
      <c r="J145" s="6">
        <v>6814</v>
      </c>
      <c r="K145" s="6">
        <v>5718.5709999999999</v>
      </c>
      <c r="L145" s="6">
        <v>19946</v>
      </c>
      <c r="M145" s="6">
        <v>183</v>
      </c>
      <c r="N145" s="6">
        <v>127.857</v>
      </c>
      <c r="O145" s="6">
        <v>10752.011</v>
      </c>
      <c r="P145" s="6">
        <v>62.182000000000002</v>
      </c>
      <c r="Q145" s="6">
        <v>52.186</v>
      </c>
      <c r="R145" s="6">
        <v>182.02</v>
      </c>
      <c r="S145" s="6">
        <v>1.67</v>
      </c>
      <c r="T145" s="6">
        <v>1.167</v>
      </c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>
        <v>4097425</v>
      </c>
      <c r="AN145" s="6">
        <v>949939</v>
      </c>
      <c r="AO145" s="6"/>
      <c r="AP145" s="6">
        <v>168033</v>
      </c>
      <c r="AQ145" s="6">
        <v>3.74</v>
      </c>
      <c r="AR145" s="6">
        <v>0.87</v>
      </c>
      <c r="AS145" s="6">
        <v>1533</v>
      </c>
      <c r="AT145" s="6"/>
      <c r="AU145" s="6">
        <v>351.87299999999999</v>
      </c>
      <c r="AV145" s="6">
        <v>25.2</v>
      </c>
      <c r="AW145" s="6">
        <v>4.8029999999999999</v>
      </c>
      <c r="AX145" s="6">
        <v>2.661</v>
      </c>
      <c r="AY145" s="6">
        <v>7599.1880000000001</v>
      </c>
      <c r="AZ145" s="6"/>
      <c r="BA145" s="6">
        <v>370.43700000000001</v>
      </c>
      <c r="BB145" s="6">
        <v>7.07</v>
      </c>
      <c r="BC145" s="6">
        <v>7.8</v>
      </c>
      <c r="BD145" s="6">
        <v>40.799999999999997</v>
      </c>
      <c r="BE145" s="6">
        <v>78.462999999999994</v>
      </c>
      <c r="BF145" s="6">
        <v>1</v>
      </c>
      <c r="BG145" s="6">
        <v>71.23</v>
      </c>
      <c r="BH145" s="6">
        <v>0.71799999999999997</v>
      </c>
    </row>
    <row r="146" spans="2:60">
      <c r="B146" s="1" t="s">
        <v>358</v>
      </c>
      <c r="C146" s="1" t="s">
        <v>74</v>
      </c>
      <c r="D146" s="1" t="s">
        <v>359</v>
      </c>
      <c r="E146" s="1" t="s">
        <v>7</v>
      </c>
      <c r="F146" s="5">
        <v>12710402</v>
      </c>
      <c r="G146" s="5">
        <v>37846605</v>
      </c>
      <c r="H146" s="6">
        <v>33.58</v>
      </c>
      <c r="I146" s="6">
        <v>2864546</v>
      </c>
      <c r="J146" s="6">
        <v>1515</v>
      </c>
      <c r="K146" s="6">
        <v>1805</v>
      </c>
      <c r="L146" s="6">
        <v>72882</v>
      </c>
      <c r="M146" s="6">
        <v>191</v>
      </c>
      <c r="N146" s="6">
        <v>181.857</v>
      </c>
      <c r="O146" s="6">
        <v>75688.320999999996</v>
      </c>
      <c r="P146" s="6">
        <v>40.03</v>
      </c>
      <c r="Q146" s="6">
        <v>47.692999999999998</v>
      </c>
      <c r="R146" s="6">
        <v>1925.721</v>
      </c>
      <c r="S146" s="6">
        <v>5.0469999999999997</v>
      </c>
      <c r="T146" s="6">
        <v>4.8049999999999997</v>
      </c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>
        <v>17866586</v>
      </c>
      <c r="AN146" s="6">
        <v>5553678</v>
      </c>
      <c r="AO146" s="6">
        <v>246248</v>
      </c>
      <c r="AP146" s="6">
        <v>298651</v>
      </c>
      <c r="AQ146" s="6">
        <v>47.21</v>
      </c>
      <c r="AR146" s="6">
        <v>14.67</v>
      </c>
      <c r="AS146" s="6">
        <v>7891</v>
      </c>
      <c r="AT146" s="6"/>
      <c r="AU146" s="6">
        <v>124.027</v>
      </c>
      <c r="AV146" s="6">
        <v>41.8</v>
      </c>
      <c r="AW146" s="6">
        <v>16.763000000000002</v>
      </c>
      <c r="AX146" s="6">
        <v>10.202</v>
      </c>
      <c r="AY146" s="6">
        <v>27216.445</v>
      </c>
      <c r="AZ146" s="6"/>
      <c r="BA146" s="6">
        <v>227.33099999999999</v>
      </c>
      <c r="BB146" s="6">
        <v>5.91</v>
      </c>
      <c r="BC146" s="6">
        <v>23.3</v>
      </c>
      <c r="BD146" s="6">
        <v>33.1</v>
      </c>
      <c r="BE146" s="6"/>
      <c r="BF146" s="6">
        <v>6.62</v>
      </c>
      <c r="BG146" s="6">
        <v>78.73</v>
      </c>
      <c r="BH146" s="6">
        <v>0.88</v>
      </c>
    </row>
    <row r="147" spans="2:60">
      <c r="B147" s="1" t="s">
        <v>360</v>
      </c>
      <c r="C147" s="1" t="s">
        <v>74</v>
      </c>
      <c r="D147" s="1" t="s">
        <v>361</v>
      </c>
      <c r="E147" s="1" t="s">
        <v>7</v>
      </c>
      <c r="F147" s="5">
        <v>3514557</v>
      </c>
      <c r="G147" s="5">
        <v>10196707</v>
      </c>
      <c r="H147" s="6">
        <v>34.47</v>
      </c>
      <c r="I147" s="6">
        <v>844811</v>
      </c>
      <c r="J147" s="6">
        <v>523</v>
      </c>
      <c r="K147" s="6">
        <v>423.286</v>
      </c>
      <c r="L147" s="6">
        <v>17017</v>
      </c>
      <c r="M147" s="6">
        <v>0</v>
      </c>
      <c r="N147" s="6">
        <v>1.571</v>
      </c>
      <c r="O147" s="6">
        <v>82851.356</v>
      </c>
      <c r="P147" s="6">
        <v>51.290999999999997</v>
      </c>
      <c r="Q147" s="6">
        <v>41.512</v>
      </c>
      <c r="R147" s="6">
        <v>1668.8720000000001</v>
      </c>
      <c r="S147" s="6">
        <v>0</v>
      </c>
      <c r="T147" s="6">
        <v>0.154</v>
      </c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>
        <v>5056626</v>
      </c>
      <c r="AN147" s="6">
        <v>1542045</v>
      </c>
      <c r="AO147" s="6">
        <v>85454</v>
      </c>
      <c r="AP147" s="6">
        <v>88236</v>
      </c>
      <c r="AQ147" s="6">
        <v>49.59</v>
      </c>
      <c r="AR147" s="6">
        <v>15.12</v>
      </c>
      <c r="AS147" s="6">
        <v>8653</v>
      </c>
      <c r="AT147" s="6">
        <v>62.04</v>
      </c>
      <c r="AU147" s="6">
        <v>112.371</v>
      </c>
      <c r="AV147" s="6">
        <v>46.2</v>
      </c>
      <c r="AW147" s="6">
        <v>21.501999999999999</v>
      </c>
      <c r="AX147" s="6">
        <v>14.923999999999999</v>
      </c>
      <c r="AY147" s="6">
        <v>27936.896000000001</v>
      </c>
      <c r="AZ147" s="6">
        <v>0.5</v>
      </c>
      <c r="BA147" s="6">
        <v>127.842</v>
      </c>
      <c r="BB147" s="6">
        <v>9.85</v>
      </c>
      <c r="BC147" s="6">
        <v>16.3</v>
      </c>
      <c r="BD147" s="6">
        <v>30</v>
      </c>
      <c r="BE147" s="6"/>
      <c r="BF147" s="6">
        <v>3.39</v>
      </c>
      <c r="BG147" s="6">
        <v>82.05</v>
      </c>
      <c r="BH147" s="6">
        <v>0.86399999999999999</v>
      </c>
    </row>
    <row r="148" spans="2:60">
      <c r="B148" s="1" t="s">
        <v>362</v>
      </c>
      <c r="C148" s="1" t="s">
        <v>71</v>
      </c>
      <c r="D148" s="1" t="s">
        <v>363</v>
      </c>
      <c r="E148" s="1" t="s">
        <v>7</v>
      </c>
      <c r="F148" s="5"/>
      <c r="G148" s="5">
        <v>2881060</v>
      </c>
      <c r="H148" s="6"/>
      <c r="I148" s="6">
        <v>215160</v>
      </c>
      <c r="J148" s="6">
        <v>330</v>
      </c>
      <c r="K148" s="6">
        <v>319</v>
      </c>
      <c r="L148" s="6">
        <v>543</v>
      </c>
      <c r="M148" s="6">
        <v>2</v>
      </c>
      <c r="N148" s="6">
        <v>2.4289999999999998</v>
      </c>
      <c r="O148" s="6">
        <v>74680.846999999994</v>
      </c>
      <c r="P148" s="6">
        <v>114.541</v>
      </c>
      <c r="Q148" s="6">
        <v>110.723</v>
      </c>
      <c r="R148" s="6">
        <v>188.47200000000001</v>
      </c>
      <c r="S148" s="6">
        <v>0.69399999999999995</v>
      </c>
      <c r="T148" s="6">
        <v>0.84299999999999997</v>
      </c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>
        <v>227.322</v>
      </c>
      <c r="AV148" s="6">
        <v>31.9</v>
      </c>
      <c r="AW148" s="6">
        <v>1.3069999999999999</v>
      </c>
      <c r="AX148" s="6">
        <v>0.61699999999999999</v>
      </c>
      <c r="AY148" s="6">
        <v>116935.6</v>
      </c>
      <c r="AZ148" s="6"/>
      <c r="BA148" s="6">
        <v>176.69</v>
      </c>
      <c r="BB148" s="6">
        <v>16.52</v>
      </c>
      <c r="BC148" s="6">
        <v>0.8</v>
      </c>
      <c r="BD148" s="6">
        <v>26.9</v>
      </c>
      <c r="BE148" s="6"/>
      <c r="BF148" s="6">
        <v>1.2</v>
      </c>
      <c r="BG148" s="6">
        <v>80.23</v>
      </c>
      <c r="BH148" s="6">
        <v>0.84799999999999998</v>
      </c>
    </row>
    <row r="149" spans="2:60">
      <c r="B149" s="1" t="s">
        <v>364</v>
      </c>
      <c r="C149" s="1" t="s">
        <v>74</v>
      </c>
      <c r="D149" s="1" t="s">
        <v>365</v>
      </c>
      <c r="E149" s="1" t="s">
        <v>7</v>
      </c>
      <c r="F149" s="5">
        <v>4113110</v>
      </c>
      <c r="G149" s="5">
        <v>19237682</v>
      </c>
      <c r="H149" s="6">
        <v>21.38</v>
      </c>
      <c r="I149" s="6">
        <v>1075236</v>
      </c>
      <c r="J149" s="6">
        <v>455</v>
      </c>
      <c r="K149" s="6">
        <v>557.42899999999997</v>
      </c>
      <c r="L149" s="6">
        <v>29885</v>
      </c>
      <c r="M149" s="6">
        <v>59</v>
      </c>
      <c r="N149" s="6">
        <v>57.143000000000001</v>
      </c>
      <c r="O149" s="6">
        <v>55892.180999999997</v>
      </c>
      <c r="P149" s="6">
        <v>23.651</v>
      </c>
      <c r="Q149" s="6">
        <v>28.975999999999999</v>
      </c>
      <c r="R149" s="6">
        <v>1553.462</v>
      </c>
      <c r="S149" s="6">
        <v>3.0670000000000002</v>
      </c>
      <c r="T149" s="6">
        <v>2.97</v>
      </c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>
        <v>7274491</v>
      </c>
      <c r="AN149" s="6">
        <v>3224111</v>
      </c>
      <c r="AO149" s="6">
        <v>75453</v>
      </c>
      <c r="AP149" s="6">
        <v>90868</v>
      </c>
      <c r="AQ149" s="6">
        <v>37.81</v>
      </c>
      <c r="AR149" s="6">
        <v>16.760000000000002</v>
      </c>
      <c r="AS149" s="6">
        <v>4723</v>
      </c>
      <c r="AT149" s="6">
        <v>48.15</v>
      </c>
      <c r="AU149" s="6">
        <v>85.129000000000005</v>
      </c>
      <c r="AV149" s="6">
        <v>43</v>
      </c>
      <c r="AW149" s="6">
        <v>17.850000000000001</v>
      </c>
      <c r="AX149" s="6">
        <v>11.69</v>
      </c>
      <c r="AY149" s="6">
        <v>23313.199000000001</v>
      </c>
      <c r="AZ149" s="6">
        <v>5.7</v>
      </c>
      <c r="BA149" s="6">
        <v>370.94600000000003</v>
      </c>
      <c r="BB149" s="6">
        <v>9.74</v>
      </c>
      <c r="BC149" s="6">
        <v>22.9</v>
      </c>
      <c r="BD149" s="6">
        <v>37.1</v>
      </c>
      <c r="BE149" s="6"/>
      <c r="BF149" s="6">
        <v>6.8920000000000003</v>
      </c>
      <c r="BG149" s="6">
        <v>76.05</v>
      </c>
      <c r="BH149" s="6">
        <v>0.82799999999999996</v>
      </c>
    </row>
    <row r="150" spans="2:60">
      <c r="B150" s="1" t="s">
        <v>366</v>
      </c>
      <c r="C150" s="1" t="s">
        <v>74</v>
      </c>
      <c r="D150" s="1" t="s">
        <v>367</v>
      </c>
      <c r="E150" s="1" t="s">
        <v>6</v>
      </c>
      <c r="F150" s="5">
        <v>15325919</v>
      </c>
      <c r="G150" s="5">
        <v>145934460</v>
      </c>
      <c r="H150" s="6">
        <v>10.5</v>
      </c>
      <c r="I150" s="6">
        <v>4935302</v>
      </c>
      <c r="J150" s="6">
        <v>8585</v>
      </c>
      <c r="K150" s="6">
        <v>8570.5709999999999</v>
      </c>
      <c r="L150" s="6">
        <v>116144</v>
      </c>
      <c r="M150" s="6">
        <v>380</v>
      </c>
      <c r="N150" s="6">
        <v>371.85700000000003</v>
      </c>
      <c r="O150" s="6">
        <v>33818.620000000003</v>
      </c>
      <c r="P150" s="6">
        <v>58.828000000000003</v>
      </c>
      <c r="Q150" s="6">
        <v>58.728999999999999</v>
      </c>
      <c r="R150" s="6">
        <v>795.86400000000003</v>
      </c>
      <c r="S150" s="6">
        <v>2.6040000000000001</v>
      </c>
      <c r="T150" s="6">
        <v>2.548</v>
      </c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>
        <v>26419720</v>
      </c>
      <c r="AN150" s="6">
        <v>11093801</v>
      </c>
      <c r="AO150" s="6">
        <v>951663</v>
      </c>
      <c r="AP150" s="6">
        <v>365931</v>
      </c>
      <c r="AQ150" s="6">
        <v>18.100000000000001</v>
      </c>
      <c r="AR150" s="6">
        <v>7.6</v>
      </c>
      <c r="AS150" s="6">
        <v>2508</v>
      </c>
      <c r="AT150" s="6"/>
      <c r="AU150" s="6">
        <v>8.8230000000000004</v>
      </c>
      <c r="AV150" s="6">
        <v>39.6</v>
      </c>
      <c r="AW150" s="6">
        <v>14.178000000000001</v>
      </c>
      <c r="AX150" s="6">
        <v>9.3930000000000007</v>
      </c>
      <c r="AY150" s="6">
        <v>24765.954000000002</v>
      </c>
      <c r="AZ150" s="6">
        <v>0.1</v>
      </c>
      <c r="BA150" s="6">
        <v>431.29700000000003</v>
      </c>
      <c r="BB150" s="6">
        <v>6.18</v>
      </c>
      <c r="BC150" s="6">
        <v>23.4</v>
      </c>
      <c r="BD150" s="6">
        <v>58.3</v>
      </c>
      <c r="BE150" s="6"/>
      <c r="BF150" s="6">
        <v>8.0500000000000007</v>
      </c>
      <c r="BG150" s="6">
        <v>72.58</v>
      </c>
      <c r="BH150" s="6">
        <v>0.82399999999999995</v>
      </c>
    </row>
    <row r="151" spans="2:60">
      <c r="B151" s="1" t="s">
        <v>368</v>
      </c>
      <c r="C151" s="1" t="s">
        <v>77</v>
      </c>
      <c r="D151" s="1" t="s">
        <v>369</v>
      </c>
      <c r="E151" s="1" t="s">
        <v>7</v>
      </c>
      <c r="F151" s="5"/>
      <c r="G151" s="5">
        <v>12952209</v>
      </c>
      <c r="H151" s="6"/>
      <c r="I151" s="6">
        <v>26658</v>
      </c>
      <c r="J151" s="6">
        <v>57</v>
      </c>
      <c r="K151" s="6">
        <v>79.856999999999999</v>
      </c>
      <c r="L151" s="6">
        <v>349</v>
      </c>
      <c r="M151" s="6">
        <v>0</v>
      </c>
      <c r="N151" s="6">
        <v>0.85699999999999998</v>
      </c>
      <c r="O151" s="6">
        <v>2058.1819999999998</v>
      </c>
      <c r="P151" s="6">
        <v>4.4009999999999998</v>
      </c>
      <c r="Q151" s="6">
        <v>6.1660000000000004</v>
      </c>
      <c r="R151" s="6">
        <v>26.945</v>
      </c>
      <c r="S151" s="6">
        <v>0</v>
      </c>
      <c r="T151" s="6">
        <v>6.6000000000000003E-2</v>
      </c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>
        <v>494.86900000000003</v>
      </c>
      <c r="AV151" s="6">
        <v>20.3</v>
      </c>
      <c r="AW151" s="6">
        <v>2.9740000000000002</v>
      </c>
      <c r="AX151" s="6">
        <v>1.6419999999999999</v>
      </c>
      <c r="AY151" s="6">
        <v>1854.211</v>
      </c>
      <c r="AZ151" s="6">
        <v>56</v>
      </c>
      <c r="BA151" s="6">
        <v>191.375</v>
      </c>
      <c r="BB151" s="6">
        <v>4.28</v>
      </c>
      <c r="BC151" s="6">
        <v>4.7</v>
      </c>
      <c r="BD151" s="6">
        <v>21</v>
      </c>
      <c r="BE151" s="6">
        <v>4.617</v>
      </c>
      <c r="BF151" s="6"/>
      <c r="BG151" s="6">
        <v>69.02</v>
      </c>
      <c r="BH151" s="6">
        <v>0.54300000000000004</v>
      </c>
    </row>
    <row r="152" spans="2:60">
      <c r="B152" s="1" t="s">
        <v>370</v>
      </c>
      <c r="C152" s="1" t="s">
        <v>84</v>
      </c>
      <c r="D152" s="1" t="s">
        <v>371</v>
      </c>
      <c r="E152" s="1" t="s">
        <v>9</v>
      </c>
      <c r="F152" s="5"/>
      <c r="G152" s="5">
        <v>53192</v>
      </c>
      <c r="H152" s="6"/>
      <c r="I152" s="6">
        <v>46</v>
      </c>
      <c r="J152" s="6">
        <v>0</v>
      </c>
      <c r="K152" s="6">
        <v>0.14299999999999999</v>
      </c>
      <c r="L152" s="6"/>
      <c r="M152" s="6"/>
      <c r="N152" s="6">
        <v>0</v>
      </c>
      <c r="O152" s="6">
        <v>864.79200000000003</v>
      </c>
      <c r="P152" s="6">
        <v>0</v>
      </c>
      <c r="Q152" s="6">
        <v>2.6859999999999999</v>
      </c>
      <c r="R152" s="6"/>
      <c r="S152" s="6"/>
      <c r="T152" s="6">
        <v>0</v>
      </c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>
        <v>212.86500000000001</v>
      </c>
      <c r="AV152" s="6"/>
      <c r="AW152" s="6"/>
      <c r="AX152" s="6"/>
      <c r="AY152" s="6">
        <v>24654.384999999998</v>
      </c>
      <c r="AZ152" s="6"/>
      <c r="BA152" s="6"/>
      <c r="BB152" s="6">
        <v>12.84</v>
      </c>
      <c r="BC152" s="6"/>
      <c r="BD152" s="6"/>
      <c r="BE152" s="6"/>
      <c r="BF152" s="6">
        <v>2.2999999999999998</v>
      </c>
      <c r="BG152" s="6">
        <v>76.23</v>
      </c>
      <c r="BH152" s="6">
        <v>0.77900000000000003</v>
      </c>
    </row>
    <row r="153" spans="2:60">
      <c r="B153" s="1" t="s">
        <v>372</v>
      </c>
      <c r="C153" s="1" t="s">
        <v>84</v>
      </c>
      <c r="D153" s="1" t="s">
        <v>373</v>
      </c>
      <c r="E153" s="1" t="s">
        <v>9</v>
      </c>
      <c r="F153" s="5">
        <v>27395</v>
      </c>
      <c r="G153" s="5">
        <v>183629</v>
      </c>
      <c r="H153" s="6">
        <v>14.92</v>
      </c>
      <c r="I153" s="6">
        <v>4935</v>
      </c>
      <c r="J153" s="6">
        <v>0</v>
      </c>
      <c r="K153" s="6">
        <v>16.713999999999999</v>
      </c>
      <c r="L153" s="6">
        <v>77</v>
      </c>
      <c r="M153" s="6">
        <v>0</v>
      </c>
      <c r="N153" s="6">
        <v>0.28599999999999998</v>
      </c>
      <c r="O153" s="6">
        <v>26874.84</v>
      </c>
      <c r="P153" s="6">
        <v>0</v>
      </c>
      <c r="Q153" s="6">
        <v>91.022000000000006</v>
      </c>
      <c r="R153" s="6">
        <v>419.32400000000001</v>
      </c>
      <c r="S153" s="6">
        <v>0</v>
      </c>
      <c r="T153" s="6">
        <v>1.556</v>
      </c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>
        <v>45297</v>
      </c>
      <c r="AN153" s="6">
        <v>17902</v>
      </c>
      <c r="AO153" s="6">
        <v>429</v>
      </c>
      <c r="AP153" s="6">
        <v>784</v>
      </c>
      <c r="AQ153" s="6">
        <v>24.67</v>
      </c>
      <c r="AR153" s="6">
        <v>9.75</v>
      </c>
      <c r="AS153" s="6">
        <v>4269</v>
      </c>
      <c r="AT153" s="6"/>
      <c r="AU153" s="6">
        <v>293.18700000000001</v>
      </c>
      <c r="AV153" s="6">
        <v>34.9</v>
      </c>
      <c r="AW153" s="6">
        <v>9.7210000000000001</v>
      </c>
      <c r="AX153" s="6">
        <v>6.4050000000000002</v>
      </c>
      <c r="AY153" s="6">
        <v>12951.839</v>
      </c>
      <c r="AZ153" s="6"/>
      <c r="BA153" s="6">
        <v>204.62</v>
      </c>
      <c r="BB153" s="6">
        <v>11.62</v>
      </c>
      <c r="BC153" s="6"/>
      <c r="BD153" s="6"/>
      <c r="BE153" s="6">
        <v>87.201999999999998</v>
      </c>
      <c r="BF153" s="6">
        <v>1.3</v>
      </c>
      <c r="BG153" s="6">
        <v>76.2</v>
      </c>
      <c r="BH153" s="6">
        <v>0.75900000000000001</v>
      </c>
    </row>
    <row r="154" spans="2:60">
      <c r="B154" s="1" t="s">
        <v>374</v>
      </c>
      <c r="C154" s="1" t="s">
        <v>84</v>
      </c>
      <c r="D154" s="1" t="s">
        <v>375</v>
      </c>
      <c r="E154" s="1" t="s">
        <v>9</v>
      </c>
      <c r="F154" s="5"/>
      <c r="G154" s="5">
        <v>110947</v>
      </c>
      <c r="H154" s="6"/>
      <c r="I154" s="6">
        <v>1973</v>
      </c>
      <c r="J154" s="6">
        <v>11</v>
      </c>
      <c r="K154" s="6">
        <v>5.8570000000000002</v>
      </c>
      <c r="L154" s="6">
        <v>12</v>
      </c>
      <c r="M154" s="6">
        <v>0</v>
      </c>
      <c r="N154" s="6">
        <v>0</v>
      </c>
      <c r="O154" s="6">
        <v>17783.266</v>
      </c>
      <c r="P154" s="6">
        <v>99.146000000000001</v>
      </c>
      <c r="Q154" s="6">
        <v>52.792000000000002</v>
      </c>
      <c r="R154" s="6">
        <v>108.16</v>
      </c>
      <c r="S154" s="6">
        <v>0</v>
      </c>
      <c r="T154" s="6">
        <v>0</v>
      </c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>
        <v>281.78699999999998</v>
      </c>
      <c r="AV154" s="6">
        <v>31.8</v>
      </c>
      <c r="AW154" s="6">
        <v>7.7240000000000002</v>
      </c>
      <c r="AX154" s="6">
        <v>4.8319999999999999</v>
      </c>
      <c r="AY154" s="6">
        <v>10727.146000000001</v>
      </c>
      <c r="AZ154" s="6"/>
      <c r="BA154" s="6">
        <v>252.67500000000001</v>
      </c>
      <c r="BB154" s="6">
        <v>11.62</v>
      </c>
      <c r="BC154" s="6"/>
      <c r="BD154" s="6"/>
      <c r="BE154" s="6"/>
      <c r="BF154" s="6">
        <v>2.6</v>
      </c>
      <c r="BG154" s="6">
        <v>72.53</v>
      </c>
      <c r="BH154" s="6">
        <v>0.73799999999999999</v>
      </c>
    </row>
    <row r="155" spans="2:60">
      <c r="B155" s="1" t="s">
        <v>376</v>
      </c>
      <c r="C155" s="1" t="s">
        <v>94</v>
      </c>
      <c r="D155" s="1" t="s">
        <v>377</v>
      </c>
      <c r="E155" s="1" t="s">
        <v>6</v>
      </c>
      <c r="F155" s="5"/>
      <c r="G155" s="5">
        <v>198410</v>
      </c>
      <c r="H155" s="6"/>
      <c r="I155" s="6">
        <v>3</v>
      </c>
      <c r="J155" s="6">
        <v>0</v>
      </c>
      <c r="K155" s="6">
        <v>0</v>
      </c>
      <c r="L155" s="6"/>
      <c r="M155" s="6"/>
      <c r="N155" s="6">
        <v>0</v>
      </c>
      <c r="O155" s="6">
        <v>15.12</v>
      </c>
      <c r="P155" s="6">
        <v>0</v>
      </c>
      <c r="Q155" s="6">
        <v>0</v>
      </c>
      <c r="R155" s="6"/>
      <c r="S155" s="6"/>
      <c r="T155" s="6">
        <v>0</v>
      </c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>
        <v>69.412999999999997</v>
      </c>
      <c r="AV155" s="6">
        <v>22</v>
      </c>
      <c r="AW155" s="6">
        <v>5.6059999999999999</v>
      </c>
      <c r="AX155" s="6">
        <v>3.5640000000000001</v>
      </c>
      <c r="AY155" s="6">
        <v>6021.5569999999998</v>
      </c>
      <c r="AZ155" s="6"/>
      <c r="BA155" s="6">
        <v>348.97699999999998</v>
      </c>
      <c r="BB155" s="6">
        <v>9.2100000000000009</v>
      </c>
      <c r="BC155" s="6">
        <v>16.7</v>
      </c>
      <c r="BD155" s="6">
        <v>38.1</v>
      </c>
      <c r="BE155" s="6"/>
      <c r="BF155" s="6"/>
      <c r="BG155" s="6">
        <v>73.319999999999993</v>
      </c>
      <c r="BH155" s="6">
        <v>0.71499999999999997</v>
      </c>
    </row>
    <row r="156" spans="2:60">
      <c r="B156" s="1" t="s">
        <v>378</v>
      </c>
      <c r="C156" s="1" t="s">
        <v>74</v>
      </c>
      <c r="D156" s="1" t="s">
        <v>379</v>
      </c>
      <c r="E156" s="1" t="s">
        <v>7</v>
      </c>
      <c r="F156" s="5"/>
      <c r="G156" s="5">
        <v>33938</v>
      </c>
      <c r="H156" s="6"/>
      <c r="I156" s="6">
        <v>5087</v>
      </c>
      <c r="J156" s="6">
        <v>0</v>
      </c>
      <c r="K156" s="6">
        <v>0.57099999999999995</v>
      </c>
      <c r="L156" s="6">
        <v>90</v>
      </c>
      <c r="M156" s="6">
        <v>0</v>
      </c>
      <c r="N156" s="6">
        <v>0</v>
      </c>
      <c r="O156" s="6">
        <v>149890.978</v>
      </c>
      <c r="P156" s="6">
        <v>0</v>
      </c>
      <c r="Q156" s="6">
        <v>16.837</v>
      </c>
      <c r="R156" s="6">
        <v>2651.895</v>
      </c>
      <c r="S156" s="6">
        <v>0</v>
      </c>
      <c r="T156" s="6">
        <v>0</v>
      </c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6"/>
      <c r="AU156" s="6">
        <v>556.66700000000003</v>
      </c>
      <c r="AV156" s="6"/>
      <c r="AW156" s="6"/>
      <c r="AX156" s="6"/>
      <c r="AY156" s="6">
        <v>56861.47</v>
      </c>
      <c r="AZ156" s="6"/>
      <c r="BA156" s="6"/>
      <c r="BB156" s="6">
        <v>5.64</v>
      </c>
      <c r="BC156" s="6"/>
      <c r="BD156" s="6"/>
      <c r="BE156" s="6"/>
      <c r="BF156" s="6">
        <v>3.8</v>
      </c>
      <c r="BG156" s="6">
        <v>84.97</v>
      </c>
      <c r="BH156" s="6"/>
    </row>
    <row r="157" spans="2:60">
      <c r="B157" s="1" t="s">
        <v>380</v>
      </c>
      <c r="C157" s="1" t="s">
        <v>77</v>
      </c>
      <c r="D157" s="1" t="s">
        <v>381</v>
      </c>
      <c r="E157" s="1" t="s">
        <v>7</v>
      </c>
      <c r="F157" s="5"/>
      <c r="G157" s="5">
        <v>219161</v>
      </c>
      <c r="H157" s="6"/>
      <c r="I157" s="6">
        <v>2338</v>
      </c>
      <c r="J157" s="6">
        <v>3</v>
      </c>
      <c r="K157" s="6">
        <v>1.571</v>
      </c>
      <c r="L157" s="6">
        <v>36</v>
      </c>
      <c r="M157" s="6">
        <v>1</v>
      </c>
      <c r="N157" s="6">
        <v>0.14299999999999999</v>
      </c>
      <c r="O157" s="6">
        <v>10667.956</v>
      </c>
      <c r="P157" s="6">
        <v>13.689</v>
      </c>
      <c r="Q157" s="6">
        <v>7.17</v>
      </c>
      <c r="R157" s="6">
        <v>164.26300000000001</v>
      </c>
      <c r="S157" s="6">
        <v>4.5629999999999997</v>
      </c>
      <c r="T157" s="6">
        <v>0.65200000000000002</v>
      </c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>
        <v>212.84100000000001</v>
      </c>
      <c r="AV157" s="6">
        <v>18.7</v>
      </c>
      <c r="AW157" s="6">
        <v>2.8860000000000001</v>
      </c>
      <c r="AX157" s="6">
        <v>2.1619999999999999</v>
      </c>
      <c r="AY157" s="6">
        <v>3052.7139999999999</v>
      </c>
      <c r="AZ157" s="6">
        <v>32.299999999999997</v>
      </c>
      <c r="BA157" s="6">
        <v>270.113</v>
      </c>
      <c r="BB157" s="6">
        <v>2.42</v>
      </c>
      <c r="BC157" s="6"/>
      <c r="BD157" s="6"/>
      <c r="BE157" s="6">
        <v>41.34</v>
      </c>
      <c r="BF157" s="6">
        <v>2.9</v>
      </c>
      <c r="BG157" s="6">
        <v>70.39</v>
      </c>
      <c r="BH157" s="6">
        <v>0.625</v>
      </c>
    </row>
    <row r="158" spans="2:60">
      <c r="B158" s="1" t="s">
        <v>382</v>
      </c>
      <c r="C158" s="1" t="s">
        <v>71</v>
      </c>
      <c r="D158" s="1" t="s">
        <v>383</v>
      </c>
      <c r="E158" s="1" t="s">
        <v>7</v>
      </c>
      <c r="F158" s="5"/>
      <c r="G158" s="5">
        <v>34813867</v>
      </c>
      <c r="H158" s="6"/>
      <c r="I158" s="6">
        <v>439847</v>
      </c>
      <c r="J158" s="6">
        <v>1142</v>
      </c>
      <c r="K158" s="6">
        <v>1082.5709999999999</v>
      </c>
      <c r="L158" s="6">
        <v>7237</v>
      </c>
      <c r="M158" s="6">
        <v>13</v>
      </c>
      <c r="N158" s="6">
        <v>12.856999999999999</v>
      </c>
      <c r="O158" s="6">
        <v>12634.246999999999</v>
      </c>
      <c r="P158" s="6">
        <v>32.802999999999997</v>
      </c>
      <c r="Q158" s="6">
        <v>31.096</v>
      </c>
      <c r="R158" s="6">
        <v>207.87700000000001</v>
      </c>
      <c r="S158" s="6">
        <v>0.373</v>
      </c>
      <c r="T158" s="6">
        <v>0.36899999999999999</v>
      </c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>
        <v>12791781</v>
      </c>
      <c r="AN158" s="6"/>
      <c r="AO158" s="6">
        <v>175101</v>
      </c>
      <c r="AP158" s="6">
        <v>186060</v>
      </c>
      <c r="AQ158" s="6">
        <v>36.74</v>
      </c>
      <c r="AR158" s="6"/>
      <c r="AS158" s="6">
        <v>5344</v>
      </c>
      <c r="AT158" s="6"/>
      <c r="AU158" s="6">
        <v>15.321999999999999</v>
      </c>
      <c r="AV158" s="6">
        <v>31.9</v>
      </c>
      <c r="AW158" s="6">
        <v>3.2949999999999999</v>
      </c>
      <c r="AX158" s="6">
        <v>1.845</v>
      </c>
      <c r="AY158" s="6">
        <v>49045.411</v>
      </c>
      <c r="AZ158" s="6"/>
      <c r="BA158" s="6">
        <v>259.53800000000001</v>
      </c>
      <c r="BB158" s="6">
        <v>17.72</v>
      </c>
      <c r="BC158" s="6">
        <v>1.8</v>
      </c>
      <c r="BD158" s="6">
        <v>25.4</v>
      </c>
      <c r="BE158" s="6"/>
      <c r="BF158" s="6">
        <v>2.7</v>
      </c>
      <c r="BG158" s="6">
        <v>75.13</v>
      </c>
      <c r="BH158" s="6">
        <v>0.85399999999999998</v>
      </c>
    </row>
    <row r="159" spans="2:60">
      <c r="B159" s="1" t="s">
        <v>384</v>
      </c>
      <c r="C159" s="1" t="s">
        <v>77</v>
      </c>
      <c r="D159" s="1" t="s">
        <v>385</v>
      </c>
      <c r="E159" s="1" t="s">
        <v>7</v>
      </c>
      <c r="F159" s="5"/>
      <c r="G159" s="5">
        <v>16743930</v>
      </c>
      <c r="H159" s="6"/>
      <c r="I159" s="6">
        <v>41062</v>
      </c>
      <c r="J159" s="6">
        <v>39</v>
      </c>
      <c r="K159" s="6">
        <v>33.429000000000002</v>
      </c>
      <c r="L159" s="6">
        <v>1130</v>
      </c>
      <c r="M159" s="6">
        <v>1</v>
      </c>
      <c r="N159" s="6">
        <v>0.85699999999999998</v>
      </c>
      <c r="O159" s="6">
        <v>2452.3510000000001</v>
      </c>
      <c r="P159" s="6">
        <v>2.3290000000000002</v>
      </c>
      <c r="Q159" s="6">
        <v>1.996</v>
      </c>
      <c r="R159" s="6">
        <v>67.486999999999995</v>
      </c>
      <c r="S159" s="6">
        <v>0.06</v>
      </c>
      <c r="T159" s="6">
        <v>5.0999999999999997E-2</v>
      </c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  <c r="AT159" s="6"/>
      <c r="AU159" s="6">
        <v>82.328000000000003</v>
      </c>
      <c r="AV159" s="6">
        <v>18.7</v>
      </c>
      <c r="AW159" s="6">
        <v>3.008</v>
      </c>
      <c r="AX159" s="6">
        <v>1.796</v>
      </c>
      <c r="AY159" s="6">
        <v>2470.58</v>
      </c>
      <c r="AZ159" s="6">
        <v>38</v>
      </c>
      <c r="BA159" s="6">
        <v>241.21899999999999</v>
      </c>
      <c r="BB159" s="6">
        <v>2.42</v>
      </c>
      <c r="BC159" s="6">
        <v>0.4</v>
      </c>
      <c r="BD159" s="6">
        <v>16.600000000000001</v>
      </c>
      <c r="BE159" s="6">
        <v>20.859000000000002</v>
      </c>
      <c r="BF159" s="6"/>
      <c r="BG159" s="6">
        <v>67.94</v>
      </c>
      <c r="BH159" s="6">
        <v>0.51200000000000001</v>
      </c>
    </row>
    <row r="160" spans="2:60">
      <c r="B160" s="1" t="s">
        <v>386</v>
      </c>
      <c r="C160" s="1" t="s">
        <v>74</v>
      </c>
      <c r="D160" s="1" t="s">
        <v>387</v>
      </c>
      <c r="E160" s="1" t="s">
        <v>7</v>
      </c>
      <c r="F160" s="5"/>
      <c r="G160" s="5">
        <v>6804596</v>
      </c>
      <c r="H160" s="6"/>
      <c r="I160" s="6">
        <v>709673</v>
      </c>
      <c r="J160" s="6">
        <v>404</v>
      </c>
      <c r="K160" s="6">
        <v>540.42899999999997</v>
      </c>
      <c r="L160" s="6">
        <v>6766</v>
      </c>
      <c r="M160" s="6">
        <v>14</v>
      </c>
      <c r="N160" s="6">
        <v>14.571</v>
      </c>
      <c r="O160" s="6">
        <v>104293.18700000001</v>
      </c>
      <c r="P160" s="6">
        <v>59.372</v>
      </c>
      <c r="Q160" s="6">
        <v>79.421000000000006</v>
      </c>
      <c r="R160" s="6">
        <v>994.32799999999997</v>
      </c>
      <c r="S160" s="6">
        <v>2.0569999999999999</v>
      </c>
      <c r="T160" s="6">
        <v>2.141</v>
      </c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>
        <v>80.290999999999997</v>
      </c>
      <c r="AV160" s="6">
        <v>41.2</v>
      </c>
      <c r="AW160" s="6">
        <v>17.366</v>
      </c>
      <c r="AX160" s="6"/>
      <c r="AY160" s="6">
        <v>14048.880999999999</v>
      </c>
      <c r="AZ160" s="6"/>
      <c r="BA160" s="6">
        <v>439.41500000000002</v>
      </c>
      <c r="BB160" s="6">
        <v>10.08</v>
      </c>
      <c r="BC160" s="6">
        <v>37.700000000000003</v>
      </c>
      <c r="BD160" s="6">
        <v>40.200000000000003</v>
      </c>
      <c r="BE160" s="6">
        <v>97.718999999999994</v>
      </c>
      <c r="BF160" s="6">
        <v>5.609</v>
      </c>
      <c r="BG160" s="6">
        <v>76</v>
      </c>
      <c r="BH160" s="6">
        <v>0.80600000000000005</v>
      </c>
    </row>
    <row r="161" spans="2:60">
      <c r="B161" s="1" t="s">
        <v>388</v>
      </c>
      <c r="C161" s="1" t="s">
        <v>77</v>
      </c>
      <c r="D161" s="1" t="s">
        <v>389</v>
      </c>
      <c r="E161" s="1" t="s">
        <v>7</v>
      </c>
      <c r="F161" s="5"/>
      <c r="G161" s="5">
        <v>98340</v>
      </c>
      <c r="H161" s="6"/>
      <c r="I161" s="6">
        <v>9764</v>
      </c>
      <c r="J161" s="6">
        <v>0</v>
      </c>
      <c r="K161" s="6">
        <v>82.856999999999999</v>
      </c>
      <c r="L161" s="6">
        <v>35</v>
      </c>
      <c r="M161" s="6">
        <v>0</v>
      </c>
      <c r="N161" s="6">
        <v>0.42899999999999999</v>
      </c>
      <c r="O161" s="6">
        <v>99288.183999999994</v>
      </c>
      <c r="P161" s="6">
        <v>0</v>
      </c>
      <c r="Q161" s="6">
        <v>842.55799999999999</v>
      </c>
      <c r="R161" s="6">
        <v>355.90800000000002</v>
      </c>
      <c r="S161" s="6">
        <v>0</v>
      </c>
      <c r="T161" s="6">
        <v>4.3579999999999997</v>
      </c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>
        <v>208.35400000000001</v>
      </c>
      <c r="AV161" s="6">
        <v>36.200000000000003</v>
      </c>
      <c r="AW161" s="6">
        <v>8.6059999999999999</v>
      </c>
      <c r="AX161" s="6">
        <v>5.5860000000000003</v>
      </c>
      <c r="AY161" s="6">
        <v>26382.287</v>
      </c>
      <c r="AZ161" s="6">
        <v>1.1000000000000001</v>
      </c>
      <c r="BA161" s="6">
        <v>242.648</v>
      </c>
      <c r="BB161" s="6">
        <v>10.55</v>
      </c>
      <c r="BC161" s="6">
        <v>7.1</v>
      </c>
      <c r="BD161" s="6">
        <v>35.700000000000003</v>
      </c>
      <c r="BE161" s="6"/>
      <c r="BF161" s="6">
        <v>3.6</v>
      </c>
      <c r="BG161" s="6">
        <v>73.400000000000006</v>
      </c>
      <c r="BH161" s="6">
        <v>0.79600000000000004</v>
      </c>
    </row>
    <row r="162" spans="2:60">
      <c r="B162" s="1" t="s">
        <v>390</v>
      </c>
      <c r="C162" s="1" t="s">
        <v>77</v>
      </c>
      <c r="D162" s="1" t="s">
        <v>391</v>
      </c>
      <c r="E162" s="1" t="s">
        <v>7</v>
      </c>
      <c r="F162" s="5"/>
      <c r="G162" s="5">
        <v>7976985</v>
      </c>
      <c r="H162" s="6"/>
      <c r="I162" s="6">
        <v>4121</v>
      </c>
      <c r="J162" s="6">
        <v>6</v>
      </c>
      <c r="K162" s="6">
        <v>2.5710000000000002</v>
      </c>
      <c r="L162" s="6">
        <v>79</v>
      </c>
      <c r="M162" s="6">
        <v>0</v>
      </c>
      <c r="N162" s="6">
        <v>0</v>
      </c>
      <c r="O162" s="6">
        <v>516.61099999999999</v>
      </c>
      <c r="P162" s="6">
        <v>0.752</v>
      </c>
      <c r="Q162" s="6">
        <v>0.32200000000000001</v>
      </c>
      <c r="R162" s="6">
        <v>9.9030000000000005</v>
      </c>
      <c r="S162" s="6">
        <v>0</v>
      </c>
      <c r="T162" s="6">
        <v>0</v>
      </c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>
        <v>104.7</v>
      </c>
      <c r="AV162" s="6">
        <v>19.100000000000001</v>
      </c>
      <c r="AW162" s="6">
        <v>2.5379999999999998</v>
      </c>
      <c r="AX162" s="6">
        <v>1.2849999999999999</v>
      </c>
      <c r="AY162" s="6">
        <v>1390.3</v>
      </c>
      <c r="AZ162" s="6">
        <v>52.2</v>
      </c>
      <c r="BA162" s="6">
        <v>325.721</v>
      </c>
      <c r="BB162" s="6">
        <v>2.42</v>
      </c>
      <c r="BC162" s="6">
        <v>8.8000000000000007</v>
      </c>
      <c r="BD162" s="6">
        <v>41.3</v>
      </c>
      <c r="BE162" s="6">
        <v>19.274999999999999</v>
      </c>
      <c r="BF162" s="6"/>
      <c r="BG162" s="6">
        <v>54.7</v>
      </c>
      <c r="BH162" s="6">
        <v>0.45200000000000001</v>
      </c>
    </row>
    <row r="163" spans="2:60">
      <c r="B163" s="1" t="s">
        <v>392</v>
      </c>
      <c r="C163" s="1" t="s">
        <v>71</v>
      </c>
      <c r="D163" s="1" t="s">
        <v>393</v>
      </c>
      <c r="E163" s="1" t="s">
        <v>6</v>
      </c>
      <c r="F163" s="5"/>
      <c r="G163" s="5">
        <v>5850343</v>
      </c>
      <c r="H163" s="6"/>
      <c r="I163" s="6">
        <v>61799</v>
      </c>
      <c r="J163" s="6">
        <v>29</v>
      </c>
      <c r="K163" s="6">
        <v>37.570999999999998</v>
      </c>
      <c r="L163" s="6">
        <v>32</v>
      </c>
      <c r="M163" s="6">
        <v>0</v>
      </c>
      <c r="N163" s="6">
        <v>0.14299999999999999</v>
      </c>
      <c r="O163" s="6">
        <v>10563.312</v>
      </c>
      <c r="P163" s="6">
        <v>4.9569999999999999</v>
      </c>
      <c r="Q163" s="6">
        <v>6.4219999999999997</v>
      </c>
      <c r="R163" s="6">
        <v>5.47</v>
      </c>
      <c r="S163" s="6">
        <v>0</v>
      </c>
      <c r="T163" s="6">
        <v>2.4E-2</v>
      </c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>
        <v>7915.7309999999998</v>
      </c>
      <c r="AV163" s="6">
        <v>42.4</v>
      </c>
      <c r="AW163" s="6">
        <v>12.922000000000001</v>
      </c>
      <c r="AX163" s="6">
        <v>7.0490000000000004</v>
      </c>
      <c r="AY163" s="6">
        <v>85535.383000000002</v>
      </c>
      <c r="AZ163" s="6"/>
      <c r="BA163" s="6">
        <v>92.242999999999995</v>
      </c>
      <c r="BB163" s="6">
        <v>10.99</v>
      </c>
      <c r="BC163" s="6">
        <v>5.2</v>
      </c>
      <c r="BD163" s="6">
        <v>28.3</v>
      </c>
      <c r="BE163" s="6"/>
      <c r="BF163" s="6">
        <v>2.4</v>
      </c>
      <c r="BG163" s="6">
        <v>83.62</v>
      </c>
      <c r="BH163" s="6">
        <v>0.93799999999999994</v>
      </c>
    </row>
    <row r="164" spans="2:60">
      <c r="B164" s="1" t="s">
        <v>394</v>
      </c>
      <c r="C164" s="1" t="s">
        <v>74</v>
      </c>
      <c r="D164" s="1" t="s">
        <v>395</v>
      </c>
      <c r="E164" s="1" t="s">
        <v>7</v>
      </c>
      <c r="F164" s="5">
        <v>1545527</v>
      </c>
      <c r="G164" s="5">
        <v>5459643</v>
      </c>
      <c r="H164" s="6">
        <v>28.31</v>
      </c>
      <c r="I164" s="6">
        <v>388719</v>
      </c>
      <c r="J164" s="6">
        <v>190</v>
      </c>
      <c r="K164" s="6">
        <v>185.571</v>
      </c>
      <c r="L164" s="6">
        <v>12286</v>
      </c>
      <c r="M164" s="6">
        <v>6</v>
      </c>
      <c r="N164" s="6">
        <v>11.856999999999999</v>
      </c>
      <c r="O164" s="6">
        <v>71198.611000000004</v>
      </c>
      <c r="P164" s="6">
        <v>34.801000000000002</v>
      </c>
      <c r="Q164" s="6">
        <v>33.99</v>
      </c>
      <c r="R164" s="6">
        <v>2250.33</v>
      </c>
      <c r="S164" s="6">
        <v>1.099</v>
      </c>
      <c r="T164" s="6">
        <v>2.1720000000000002</v>
      </c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>
        <v>2283160</v>
      </c>
      <c r="AN164" s="6">
        <v>737633</v>
      </c>
      <c r="AO164" s="6">
        <v>20051</v>
      </c>
      <c r="AP164" s="6">
        <v>32416</v>
      </c>
      <c r="AQ164" s="6">
        <v>41.82</v>
      </c>
      <c r="AR164" s="6">
        <v>13.51</v>
      </c>
      <c r="AS164" s="6">
        <v>5937</v>
      </c>
      <c r="AT164" s="6"/>
      <c r="AU164" s="6">
        <v>113.128</v>
      </c>
      <c r="AV164" s="6">
        <v>41.2</v>
      </c>
      <c r="AW164" s="6">
        <v>15.07</v>
      </c>
      <c r="AX164" s="6">
        <v>9.1669999999999998</v>
      </c>
      <c r="AY164" s="6">
        <v>30155.151999999998</v>
      </c>
      <c r="AZ164" s="6">
        <v>0.7</v>
      </c>
      <c r="BA164" s="6">
        <v>287.959</v>
      </c>
      <c r="BB164" s="6">
        <v>7.29</v>
      </c>
      <c r="BC164" s="6">
        <v>23.1</v>
      </c>
      <c r="BD164" s="6">
        <v>37.700000000000003</v>
      </c>
      <c r="BE164" s="6"/>
      <c r="BF164" s="6">
        <v>5.82</v>
      </c>
      <c r="BG164" s="6">
        <v>77.540000000000006</v>
      </c>
      <c r="BH164" s="6">
        <v>0.86</v>
      </c>
    </row>
    <row r="165" spans="2:60">
      <c r="B165" s="1" t="s">
        <v>396</v>
      </c>
      <c r="C165" s="1" t="s">
        <v>74</v>
      </c>
      <c r="D165" s="1" t="s">
        <v>397</v>
      </c>
      <c r="E165" s="1" t="s">
        <v>7</v>
      </c>
      <c r="F165" s="5">
        <v>629744</v>
      </c>
      <c r="G165" s="5">
        <v>2078932</v>
      </c>
      <c r="H165" s="6">
        <v>30.29</v>
      </c>
      <c r="I165" s="6">
        <v>251531</v>
      </c>
      <c r="J165" s="6">
        <v>383</v>
      </c>
      <c r="K165" s="6">
        <v>359.57100000000003</v>
      </c>
      <c r="L165" s="6">
        <v>4349</v>
      </c>
      <c r="M165" s="6">
        <v>1</v>
      </c>
      <c r="N165" s="6">
        <v>4.1429999999999998</v>
      </c>
      <c r="O165" s="6">
        <v>120990.489</v>
      </c>
      <c r="P165" s="6">
        <v>184.22900000000001</v>
      </c>
      <c r="Q165" s="6">
        <v>172.96</v>
      </c>
      <c r="R165" s="6">
        <v>2091.94</v>
      </c>
      <c r="S165" s="6">
        <v>0.48099999999999998</v>
      </c>
      <c r="T165" s="6">
        <v>1.9930000000000001</v>
      </c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>
        <v>962620</v>
      </c>
      <c r="AN165" s="6">
        <v>332876</v>
      </c>
      <c r="AO165" s="6">
        <v>9162</v>
      </c>
      <c r="AP165" s="6">
        <v>16425</v>
      </c>
      <c r="AQ165" s="6">
        <v>46.3</v>
      </c>
      <c r="AR165" s="6">
        <v>16.010000000000002</v>
      </c>
      <c r="AS165" s="6">
        <v>7901</v>
      </c>
      <c r="AT165" s="6"/>
      <c r="AU165" s="6">
        <v>102.619</v>
      </c>
      <c r="AV165" s="6">
        <v>44.5</v>
      </c>
      <c r="AW165" s="6">
        <v>19.062000000000001</v>
      </c>
      <c r="AX165" s="6">
        <v>12.93</v>
      </c>
      <c r="AY165" s="6">
        <v>31400.84</v>
      </c>
      <c r="AZ165" s="6"/>
      <c r="BA165" s="6">
        <v>153.49299999999999</v>
      </c>
      <c r="BB165" s="6">
        <v>7.25</v>
      </c>
      <c r="BC165" s="6">
        <v>20.100000000000001</v>
      </c>
      <c r="BD165" s="6">
        <v>25</v>
      </c>
      <c r="BE165" s="6"/>
      <c r="BF165" s="6">
        <v>4.5</v>
      </c>
      <c r="BG165" s="6">
        <v>81.319999999999993</v>
      </c>
      <c r="BH165" s="6">
        <v>0.91700000000000004</v>
      </c>
    </row>
    <row r="166" spans="2:60">
      <c r="B166" s="1" t="s">
        <v>398</v>
      </c>
      <c r="C166" s="1" t="s">
        <v>94</v>
      </c>
      <c r="D166" s="1" t="s">
        <v>399</v>
      </c>
      <c r="E166" s="1" t="s">
        <v>6</v>
      </c>
      <c r="F166" s="5"/>
      <c r="G166" s="5">
        <v>686878</v>
      </c>
      <c r="H166" s="6"/>
      <c r="I166" s="6">
        <v>20</v>
      </c>
      <c r="J166" s="6">
        <v>0</v>
      </c>
      <c r="K166" s="6">
        <v>0</v>
      </c>
      <c r="L166" s="6"/>
      <c r="M166" s="6"/>
      <c r="N166" s="6">
        <v>0</v>
      </c>
      <c r="O166" s="6">
        <v>29.117000000000001</v>
      </c>
      <c r="P166" s="6">
        <v>0</v>
      </c>
      <c r="Q166" s="6">
        <v>0</v>
      </c>
      <c r="R166" s="6"/>
      <c r="S166" s="6"/>
      <c r="T166" s="6">
        <v>0</v>
      </c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>
        <v>21.841000000000001</v>
      </c>
      <c r="AV166" s="6">
        <v>20.8</v>
      </c>
      <c r="AW166" s="6">
        <v>3.5070000000000001</v>
      </c>
      <c r="AX166" s="6">
        <v>2.0430000000000001</v>
      </c>
      <c r="AY166" s="6">
        <v>2205.9229999999998</v>
      </c>
      <c r="AZ166" s="6">
        <v>25.1</v>
      </c>
      <c r="BA166" s="6">
        <v>459.78</v>
      </c>
      <c r="BB166" s="6">
        <v>18.68</v>
      </c>
      <c r="BC166" s="6"/>
      <c r="BD166" s="6"/>
      <c r="BE166" s="6">
        <v>35.89</v>
      </c>
      <c r="BF166" s="6">
        <v>1.4</v>
      </c>
      <c r="BG166" s="6">
        <v>73</v>
      </c>
      <c r="BH166" s="6">
        <v>0.56699999999999995</v>
      </c>
    </row>
    <row r="167" spans="2:60">
      <c r="B167" s="1" t="s">
        <v>400</v>
      </c>
      <c r="C167" s="1" t="s">
        <v>77</v>
      </c>
      <c r="D167" s="1" t="s">
        <v>401</v>
      </c>
      <c r="E167" s="1" t="s">
        <v>7</v>
      </c>
      <c r="F167" s="5"/>
      <c r="G167" s="5">
        <v>15893219</v>
      </c>
      <c r="H167" s="6"/>
      <c r="I167" s="6">
        <v>14623</v>
      </c>
      <c r="J167" s="6">
        <v>29</v>
      </c>
      <c r="K167" s="6">
        <v>19.571000000000002</v>
      </c>
      <c r="L167" s="6">
        <v>767</v>
      </c>
      <c r="M167" s="6">
        <v>0</v>
      </c>
      <c r="N167" s="6">
        <v>2</v>
      </c>
      <c r="O167" s="6">
        <v>920.07799999999997</v>
      </c>
      <c r="P167" s="6">
        <v>1.825</v>
      </c>
      <c r="Q167" s="6">
        <v>1.2310000000000001</v>
      </c>
      <c r="R167" s="6">
        <v>48.26</v>
      </c>
      <c r="S167" s="6">
        <v>0</v>
      </c>
      <c r="T167" s="6">
        <v>0.126</v>
      </c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>
        <v>23.5</v>
      </c>
      <c r="AV167" s="6">
        <v>16.8</v>
      </c>
      <c r="AW167" s="6">
        <v>2.7309999999999999</v>
      </c>
      <c r="AX167" s="6">
        <v>1.496</v>
      </c>
      <c r="AY167" s="6"/>
      <c r="AZ167" s="6"/>
      <c r="BA167" s="6">
        <v>365.76900000000001</v>
      </c>
      <c r="BB167" s="6">
        <v>6.05</v>
      </c>
      <c r="BC167" s="6"/>
      <c r="BD167" s="6"/>
      <c r="BE167" s="6">
        <v>9.8309999999999995</v>
      </c>
      <c r="BF167" s="6">
        <v>0.9</v>
      </c>
      <c r="BG167" s="6">
        <v>57.4</v>
      </c>
      <c r="BH167" s="6"/>
    </row>
    <row r="168" spans="2:60">
      <c r="B168" s="1" t="s">
        <v>402</v>
      </c>
      <c r="C168" s="1" t="s">
        <v>77</v>
      </c>
      <c r="D168" s="1" t="s">
        <v>403</v>
      </c>
      <c r="E168" s="1" t="s">
        <v>7</v>
      </c>
      <c r="F168" s="5">
        <v>642946</v>
      </c>
      <c r="G168" s="5">
        <v>59308690</v>
      </c>
      <c r="H168" s="6">
        <v>1.08</v>
      </c>
      <c r="I168" s="6">
        <v>1632571</v>
      </c>
      <c r="J168" s="6">
        <v>4236</v>
      </c>
      <c r="K168" s="6">
        <v>3061.143</v>
      </c>
      <c r="L168" s="6">
        <v>55772</v>
      </c>
      <c r="M168" s="6">
        <v>53</v>
      </c>
      <c r="N168" s="6">
        <v>84.143000000000001</v>
      </c>
      <c r="O168" s="6">
        <v>27526.673999999999</v>
      </c>
      <c r="P168" s="6">
        <v>71.423000000000002</v>
      </c>
      <c r="Q168" s="6">
        <v>51.613999999999997</v>
      </c>
      <c r="R168" s="6">
        <v>940.36800000000005</v>
      </c>
      <c r="S168" s="6">
        <v>0.89400000000000002</v>
      </c>
      <c r="T168" s="6">
        <v>1.419</v>
      </c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>
        <v>642946</v>
      </c>
      <c r="AN168" s="6">
        <v>642946</v>
      </c>
      <c r="AO168" s="6">
        <v>564</v>
      </c>
      <c r="AP168" s="6">
        <v>23499</v>
      </c>
      <c r="AQ168" s="6">
        <v>1.08</v>
      </c>
      <c r="AR168" s="6">
        <v>1.08</v>
      </c>
      <c r="AS168" s="6">
        <v>396</v>
      </c>
      <c r="AT168" s="6"/>
      <c r="AU168" s="6">
        <v>46.753999999999998</v>
      </c>
      <c r="AV168" s="6">
        <v>27.3</v>
      </c>
      <c r="AW168" s="6">
        <v>5.3440000000000003</v>
      </c>
      <c r="AX168" s="6">
        <v>3.0529999999999999</v>
      </c>
      <c r="AY168" s="6">
        <v>12294.876</v>
      </c>
      <c r="AZ168" s="6">
        <v>18.899999999999999</v>
      </c>
      <c r="BA168" s="6">
        <v>200.38</v>
      </c>
      <c r="BB168" s="6">
        <v>5.52</v>
      </c>
      <c r="BC168" s="6">
        <v>8.1</v>
      </c>
      <c r="BD168" s="6">
        <v>33.200000000000003</v>
      </c>
      <c r="BE168" s="6">
        <v>43.993000000000002</v>
      </c>
      <c r="BF168" s="6">
        <v>2.3199999999999998</v>
      </c>
      <c r="BG168" s="6">
        <v>64.13</v>
      </c>
      <c r="BH168" s="6">
        <v>0.70899999999999996</v>
      </c>
    </row>
    <row r="169" spans="2:60">
      <c r="B169" s="1" t="s">
        <v>404</v>
      </c>
      <c r="C169" s="1" t="s">
        <v>71</v>
      </c>
      <c r="D169" s="1" t="s">
        <v>405</v>
      </c>
      <c r="E169" s="1" t="s">
        <v>6</v>
      </c>
      <c r="F169" s="5">
        <v>3792660</v>
      </c>
      <c r="G169" s="5">
        <v>51269183</v>
      </c>
      <c r="H169" s="6">
        <v>7.4</v>
      </c>
      <c r="I169" s="6">
        <v>135929</v>
      </c>
      <c r="J169" s="6">
        <v>585</v>
      </c>
      <c r="K169" s="6">
        <v>608.28599999999994</v>
      </c>
      <c r="L169" s="6">
        <v>1931</v>
      </c>
      <c r="M169" s="6">
        <v>5</v>
      </c>
      <c r="N169" s="6">
        <v>4.4290000000000003</v>
      </c>
      <c r="O169" s="6">
        <v>2651.2809999999999</v>
      </c>
      <c r="P169" s="6">
        <v>11.41</v>
      </c>
      <c r="Q169" s="6">
        <v>11.865</v>
      </c>
      <c r="R169" s="6">
        <v>37.664000000000001</v>
      </c>
      <c r="S169" s="6">
        <v>9.8000000000000004E-2</v>
      </c>
      <c r="T169" s="6">
        <v>8.5999999999999993E-2</v>
      </c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>
        <v>5536097</v>
      </c>
      <c r="AN169" s="6">
        <v>1743437</v>
      </c>
      <c r="AO169" s="6">
        <v>40999</v>
      </c>
      <c r="AP169" s="6">
        <v>123849</v>
      </c>
      <c r="AQ169" s="6">
        <v>10.8</v>
      </c>
      <c r="AR169" s="6">
        <v>3.4</v>
      </c>
      <c r="AS169" s="6">
        <v>2416</v>
      </c>
      <c r="AT169" s="6"/>
      <c r="AU169" s="6">
        <v>527.96699999999998</v>
      </c>
      <c r="AV169" s="6">
        <v>43.4</v>
      </c>
      <c r="AW169" s="6">
        <v>13.914</v>
      </c>
      <c r="AX169" s="6">
        <v>8.6219999999999999</v>
      </c>
      <c r="AY169" s="6">
        <v>35938.374000000003</v>
      </c>
      <c r="AZ169" s="6">
        <v>0.2</v>
      </c>
      <c r="BA169" s="6">
        <v>85.998000000000005</v>
      </c>
      <c r="BB169" s="6">
        <v>6.8</v>
      </c>
      <c r="BC169" s="6">
        <v>6.2</v>
      </c>
      <c r="BD169" s="6">
        <v>40.9</v>
      </c>
      <c r="BE169" s="6"/>
      <c r="BF169" s="6">
        <v>12.27</v>
      </c>
      <c r="BG169" s="6">
        <v>83.03</v>
      </c>
      <c r="BH169" s="6">
        <v>0.91600000000000004</v>
      </c>
    </row>
    <row r="170" spans="2:60">
      <c r="B170" s="1" t="s">
        <v>406</v>
      </c>
      <c r="C170" s="1" t="s">
        <v>77</v>
      </c>
      <c r="D170" s="1" t="s">
        <v>407</v>
      </c>
      <c r="E170" s="1" t="s">
        <v>7</v>
      </c>
      <c r="F170" s="5"/>
      <c r="G170" s="5">
        <v>11193729</v>
      </c>
      <c r="H170" s="6"/>
      <c r="I170" s="6">
        <v>10652</v>
      </c>
      <c r="J170" s="6">
        <v>0</v>
      </c>
      <c r="K170" s="6">
        <v>0</v>
      </c>
      <c r="L170" s="6">
        <v>115</v>
      </c>
      <c r="M170" s="6">
        <v>0</v>
      </c>
      <c r="N170" s="6">
        <v>0</v>
      </c>
      <c r="O170" s="6">
        <v>951.60400000000004</v>
      </c>
      <c r="P170" s="6">
        <v>0</v>
      </c>
      <c r="Q170" s="6">
        <v>0</v>
      </c>
      <c r="R170" s="6">
        <v>10.273999999999999</v>
      </c>
      <c r="S170" s="6">
        <v>0</v>
      </c>
      <c r="T170" s="6">
        <v>0</v>
      </c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>
        <v>19.2</v>
      </c>
      <c r="AW170" s="6">
        <v>3.4409999999999998</v>
      </c>
      <c r="AX170" s="6">
        <v>2.032</v>
      </c>
      <c r="AY170" s="6">
        <v>1569.8879999999999</v>
      </c>
      <c r="AZ170" s="6"/>
      <c r="BA170" s="6">
        <v>280.77499999999998</v>
      </c>
      <c r="BB170" s="6">
        <v>10.43</v>
      </c>
      <c r="BC170" s="6"/>
      <c r="BD170" s="6"/>
      <c r="BE170" s="6"/>
      <c r="BF170" s="6"/>
      <c r="BG170" s="6">
        <v>57.85</v>
      </c>
      <c r="BH170" s="6">
        <v>0.433</v>
      </c>
    </row>
    <row r="171" spans="2:60">
      <c r="B171" s="1" t="s">
        <v>408</v>
      </c>
      <c r="C171" s="1" t="s">
        <v>74</v>
      </c>
      <c r="D171" s="1" t="s">
        <v>409</v>
      </c>
      <c r="E171" s="1" t="s">
        <v>7</v>
      </c>
      <c r="F171" s="5"/>
      <c r="G171" s="5">
        <v>46754783</v>
      </c>
      <c r="H171" s="6"/>
      <c r="I171" s="6">
        <v>3636453</v>
      </c>
      <c r="J171" s="6">
        <v>0</v>
      </c>
      <c r="K171" s="6">
        <v>4522</v>
      </c>
      <c r="L171" s="6">
        <v>79620</v>
      </c>
      <c r="M171" s="6">
        <v>0</v>
      </c>
      <c r="N171" s="6">
        <v>40.143000000000001</v>
      </c>
      <c r="O171" s="6">
        <v>77777.134000000005</v>
      </c>
      <c r="P171" s="6">
        <v>0</v>
      </c>
      <c r="Q171" s="6">
        <v>96.716999999999999</v>
      </c>
      <c r="R171" s="6">
        <v>1702.9269999999999</v>
      </c>
      <c r="S171" s="6">
        <v>0</v>
      </c>
      <c r="T171" s="6">
        <v>0.85899999999999999</v>
      </c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>
        <v>61.57</v>
      </c>
      <c r="AU171" s="6">
        <v>93.105000000000004</v>
      </c>
      <c r="AV171" s="6">
        <v>45.5</v>
      </c>
      <c r="AW171" s="6">
        <v>19.436</v>
      </c>
      <c r="AX171" s="6">
        <v>13.798999999999999</v>
      </c>
      <c r="AY171" s="6">
        <v>34272.36</v>
      </c>
      <c r="AZ171" s="6">
        <v>1</v>
      </c>
      <c r="BA171" s="6">
        <v>99.403000000000006</v>
      </c>
      <c r="BB171" s="6">
        <v>7.17</v>
      </c>
      <c r="BC171" s="6">
        <v>27.4</v>
      </c>
      <c r="BD171" s="6">
        <v>31.4</v>
      </c>
      <c r="BE171" s="6"/>
      <c r="BF171" s="6">
        <v>2.97</v>
      </c>
      <c r="BG171" s="6">
        <v>83.56</v>
      </c>
      <c r="BH171" s="6">
        <v>0.90400000000000003</v>
      </c>
    </row>
    <row r="172" spans="2:60">
      <c r="B172" s="1" t="s">
        <v>410</v>
      </c>
      <c r="C172" s="1" t="s">
        <v>71</v>
      </c>
      <c r="D172" s="1" t="s">
        <v>411</v>
      </c>
      <c r="E172" s="1" t="s">
        <v>6</v>
      </c>
      <c r="F172" s="5">
        <v>1426735</v>
      </c>
      <c r="G172" s="5">
        <v>21413250</v>
      </c>
      <c r="H172" s="6">
        <v>6.66</v>
      </c>
      <c r="I172" s="6">
        <v>161242</v>
      </c>
      <c r="J172" s="6">
        <v>2909</v>
      </c>
      <c r="K172" s="6">
        <v>2967.2860000000001</v>
      </c>
      <c r="L172" s="6">
        <v>1178</v>
      </c>
      <c r="M172" s="6">
        <v>45</v>
      </c>
      <c r="N172" s="6">
        <v>33.856999999999999</v>
      </c>
      <c r="O172" s="6">
        <v>7530.0110000000004</v>
      </c>
      <c r="P172" s="6">
        <v>135.85</v>
      </c>
      <c r="Q172" s="6">
        <v>138.572</v>
      </c>
      <c r="R172" s="6">
        <v>55.012999999999998</v>
      </c>
      <c r="S172" s="6">
        <v>2.1019999999999999</v>
      </c>
      <c r="T172" s="6">
        <v>1.581</v>
      </c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>
        <v>1749366</v>
      </c>
      <c r="AN172" s="6">
        <v>322631</v>
      </c>
      <c r="AO172" s="6">
        <v>22617</v>
      </c>
      <c r="AP172" s="6">
        <v>40921</v>
      </c>
      <c r="AQ172" s="6">
        <v>8.17</v>
      </c>
      <c r="AR172" s="6">
        <v>1.51</v>
      </c>
      <c r="AS172" s="6">
        <v>1911</v>
      </c>
      <c r="AT172" s="6"/>
      <c r="AU172" s="6">
        <v>341.95499999999998</v>
      </c>
      <c r="AV172" s="6">
        <v>34.1</v>
      </c>
      <c r="AW172" s="6">
        <v>10.069000000000001</v>
      </c>
      <c r="AX172" s="6">
        <v>5.3310000000000004</v>
      </c>
      <c r="AY172" s="6">
        <v>11669.076999999999</v>
      </c>
      <c r="AZ172" s="6">
        <v>0.7</v>
      </c>
      <c r="BA172" s="6">
        <v>197.09299999999999</v>
      </c>
      <c r="BB172" s="6">
        <v>10.68</v>
      </c>
      <c r="BC172" s="6">
        <v>0.3</v>
      </c>
      <c r="BD172" s="6">
        <v>27</v>
      </c>
      <c r="BE172" s="6"/>
      <c r="BF172" s="6">
        <v>3.6</v>
      </c>
      <c r="BG172" s="6">
        <v>76.98</v>
      </c>
      <c r="BH172" s="6">
        <v>0.78200000000000003</v>
      </c>
    </row>
    <row r="173" spans="2:60">
      <c r="B173" s="1" t="s">
        <v>412</v>
      </c>
      <c r="C173" s="1" t="s">
        <v>77</v>
      </c>
      <c r="D173" s="1" t="s">
        <v>413</v>
      </c>
      <c r="E173" s="1" t="s">
        <v>7</v>
      </c>
      <c r="F173" s="5"/>
      <c r="G173" s="5">
        <v>43849269</v>
      </c>
      <c r="H173" s="6"/>
      <c r="I173" s="6">
        <v>34889</v>
      </c>
      <c r="J173" s="6">
        <v>0</v>
      </c>
      <c r="K173" s="6">
        <v>0</v>
      </c>
      <c r="L173" s="6">
        <v>2568</v>
      </c>
      <c r="M173" s="6">
        <v>0</v>
      </c>
      <c r="N173" s="6">
        <v>17.428999999999998</v>
      </c>
      <c r="O173" s="6">
        <v>795.65800000000002</v>
      </c>
      <c r="P173" s="6">
        <v>0</v>
      </c>
      <c r="Q173" s="6">
        <v>0</v>
      </c>
      <c r="R173" s="6">
        <v>58.564</v>
      </c>
      <c r="S173" s="6">
        <v>0</v>
      </c>
      <c r="T173" s="6">
        <v>0.39700000000000002</v>
      </c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>
        <v>23.257999999999999</v>
      </c>
      <c r="AV173" s="6">
        <v>19.7</v>
      </c>
      <c r="AW173" s="6">
        <v>3.548</v>
      </c>
      <c r="AX173" s="6">
        <v>2.0339999999999998</v>
      </c>
      <c r="AY173" s="6">
        <v>4466.5069999999996</v>
      </c>
      <c r="AZ173" s="6"/>
      <c r="BA173" s="6">
        <v>431.38799999999998</v>
      </c>
      <c r="BB173" s="6">
        <v>15.67</v>
      </c>
      <c r="BC173" s="6"/>
      <c r="BD173" s="6"/>
      <c r="BE173" s="6">
        <v>23.437000000000001</v>
      </c>
      <c r="BF173" s="6">
        <v>0.8</v>
      </c>
      <c r="BG173" s="6">
        <v>65.31</v>
      </c>
      <c r="BH173" s="6">
        <v>0.51</v>
      </c>
    </row>
    <row r="174" spans="2:60">
      <c r="B174" s="1" t="s">
        <v>414</v>
      </c>
      <c r="C174" s="1" t="s">
        <v>87</v>
      </c>
      <c r="D174" s="1" t="s">
        <v>415</v>
      </c>
      <c r="E174" s="1" t="s">
        <v>8</v>
      </c>
      <c r="F174" s="5"/>
      <c r="G174" s="5">
        <v>586634</v>
      </c>
      <c r="H174" s="6"/>
      <c r="I174" s="6">
        <v>12928</v>
      </c>
      <c r="J174" s="6">
        <v>186</v>
      </c>
      <c r="K174" s="6">
        <v>157.143</v>
      </c>
      <c r="L174" s="6">
        <v>245</v>
      </c>
      <c r="M174" s="6">
        <v>2</v>
      </c>
      <c r="N174" s="6">
        <v>3</v>
      </c>
      <c r="O174" s="6">
        <v>22037.591</v>
      </c>
      <c r="P174" s="6">
        <v>317.06299999999999</v>
      </c>
      <c r="Q174" s="6">
        <v>267.87200000000001</v>
      </c>
      <c r="R174" s="6">
        <v>417.637</v>
      </c>
      <c r="S174" s="6">
        <v>3.4089999999999998</v>
      </c>
      <c r="T174" s="6">
        <v>5.1139999999999999</v>
      </c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>
        <v>3.6120000000000001</v>
      </c>
      <c r="AV174" s="6">
        <v>29.6</v>
      </c>
      <c r="AW174" s="6">
        <v>6.9329999999999998</v>
      </c>
      <c r="AX174" s="6">
        <v>4.2290000000000001</v>
      </c>
      <c r="AY174" s="6">
        <v>13767.119000000001</v>
      </c>
      <c r="AZ174" s="6"/>
      <c r="BA174" s="6">
        <v>258.31400000000002</v>
      </c>
      <c r="BB174" s="6">
        <v>12.54</v>
      </c>
      <c r="BC174" s="6">
        <v>7.4</v>
      </c>
      <c r="BD174" s="6">
        <v>42.9</v>
      </c>
      <c r="BE174" s="6">
        <v>67.778999999999996</v>
      </c>
      <c r="BF174" s="6">
        <v>3.1</v>
      </c>
      <c r="BG174" s="6">
        <v>71.680000000000007</v>
      </c>
      <c r="BH174" s="6">
        <v>0.73799999999999999</v>
      </c>
    </row>
    <row r="175" spans="2:60">
      <c r="B175" s="1" t="s">
        <v>416</v>
      </c>
      <c r="C175" s="1" t="s">
        <v>74</v>
      </c>
      <c r="D175" s="1" t="s">
        <v>417</v>
      </c>
      <c r="E175" s="1" t="s">
        <v>7</v>
      </c>
      <c r="F175" s="5"/>
      <c r="G175" s="5">
        <v>10099270</v>
      </c>
      <c r="H175" s="6"/>
      <c r="I175" s="6">
        <v>1058341</v>
      </c>
      <c r="J175" s="6">
        <v>0</v>
      </c>
      <c r="K175" s="6">
        <v>3030.7139999999999</v>
      </c>
      <c r="L175" s="6">
        <v>14366</v>
      </c>
      <c r="M175" s="6">
        <v>0</v>
      </c>
      <c r="N175" s="6">
        <v>13</v>
      </c>
      <c r="O175" s="6">
        <v>104793.81200000001</v>
      </c>
      <c r="P175" s="6">
        <v>0</v>
      </c>
      <c r="Q175" s="6">
        <v>300.09199999999998</v>
      </c>
      <c r="R175" s="6">
        <v>1422.479</v>
      </c>
      <c r="S175" s="6">
        <v>0</v>
      </c>
      <c r="T175" s="6">
        <v>1.2869999999999999</v>
      </c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>
        <v>24.718</v>
      </c>
      <c r="AV175" s="6">
        <v>41</v>
      </c>
      <c r="AW175" s="6">
        <v>19.984999999999999</v>
      </c>
      <c r="AX175" s="6">
        <v>13.433</v>
      </c>
      <c r="AY175" s="6">
        <v>46949.283000000003</v>
      </c>
      <c r="AZ175" s="6">
        <v>0.5</v>
      </c>
      <c r="BA175" s="6">
        <v>133.982</v>
      </c>
      <c r="BB175" s="6">
        <v>4.79</v>
      </c>
      <c r="BC175" s="6">
        <v>18.8</v>
      </c>
      <c r="BD175" s="6">
        <v>18.899999999999999</v>
      </c>
      <c r="BE175" s="6"/>
      <c r="BF175" s="6">
        <v>2.2200000000000002</v>
      </c>
      <c r="BG175" s="6">
        <v>82.8</v>
      </c>
      <c r="BH175" s="6">
        <v>0.94499999999999995</v>
      </c>
    </row>
    <row r="176" spans="2:60">
      <c r="B176" s="1" t="s">
        <v>418</v>
      </c>
      <c r="C176" s="1" t="s">
        <v>74</v>
      </c>
      <c r="D176" s="1" t="s">
        <v>419</v>
      </c>
      <c r="E176" s="1" t="s">
        <v>7</v>
      </c>
      <c r="F176" s="5"/>
      <c r="G176" s="5">
        <v>8654618</v>
      </c>
      <c r="H176" s="6"/>
      <c r="I176" s="6">
        <v>687353</v>
      </c>
      <c r="J176" s="6">
        <v>1201</v>
      </c>
      <c r="K176" s="6">
        <v>1120.4290000000001</v>
      </c>
      <c r="L176" s="6">
        <v>10775</v>
      </c>
      <c r="M176" s="6">
        <v>7</v>
      </c>
      <c r="N176" s="6">
        <v>6.4290000000000003</v>
      </c>
      <c r="O176" s="6">
        <v>79420.373999999996</v>
      </c>
      <c r="P176" s="6">
        <v>138.77000000000001</v>
      </c>
      <c r="Q176" s="6">
        <v>129.46</v>
      </c>
      <c r="R176" s="6">
        <v>1245</v>
      </c>
      <c r="S176" s="6">
        <v>0.80900000000000005</v>
      </c>
      <c r="T176" s="6">
        <v>0.74299999999999999</v>
      </c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>
        <v>214.24299999999999</v>
      </c>
      <c r="AV176" s="6">
        <v>43.1</v>
      </c>
      <c r="AW176" s="6">
        <v>18.436</v>
      </c>
      <c r="AX176" s="6">
        <v>12.644</v>
      </c>
      <c r="AY176" s="6">
        <v>57410.165999999997</v>
      </c>
      <c r="AZ176" s="6"/>
      <c r="BA176" s="6">
        <v>99.739000000000004</v>
      </c>
      <c r="BB176" s="6">
        <v>5.59</v>
      </c>
      <c r="BC176" s="6">
        <v>22.6</v>
      </c>
      <c r="BD176" s="6">
        <v>28.9</v>
      </c>
      <c r="BE176" s="6"/>
      <c r="BF176" s="6">
        <v>4.53</v>
      </c>
      <c r="BG176" s="6">
        <v>83.78</v>
      </c>
      <c r="BH176" s="6">
        <v>0.95499999999999996</v>
      </c>
    </row>
    <row r="177" spans="2:60">
      <c r="B177" s="1" t="s">
        <v>420</v>
      </c>
      <c r="C177" s="1" t="s">
        <v>71</v>
      </c>
      <c r="D177" s="1" t="s">
        <v>421</v>
      </c>
      <c r="E177" s="1" t="s">
        <v>7</v>
      </c>
      <c r="F177" s="5"/>
      <c r="G177" s="5">
        <v>17500657</v>
      </c>
      <c r="H177" s="6"/>
      <c r="I177" s="6">
        <v>24052</v>
      </c>
      <c r="J177" s="6">
        <v>56</v>
      </c>
      <c r="K177" s="6">
        <v>51.286000000000001</v>
      </c>
      <c r="L177" s="6">
        <v>1729</v>
      </c>
      <c r="M177" s="6">
        <v>5</v>
      </c>
      <c r="N177" s="6">
        <v>5.1429999999999998</v>
      </c>
      <c r="O177" s="6">
        <v>1374.348</v>
      </c>
      <c r="P177" s="6">
        <v>3.2</v>
      </c>
      <c r="Q177" s="6">
        <v>2.931</v>
      </c>
      <c r="R177" s="6">
        <v>98.796000000000006</v>
      </c>
      <c r="S177" s="6">
        <v>0.28599999999999998</v>
      </c>
      <c r="T177" s="6">
        <v>0.29399999999999998</v>
      </c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>
        <v>21.7</v>
      </c>
      <c r="AW177" s="6"/>
      <c r="AX177" s="6">
        <v>2.577</v>
      </c>
      <c r="AY177" s="6"/>
      <c r="AZ177" s="6"/>
      <c r="BA177" s="6">
        <v>376.26400000000001</v>
      </c>
      <c r="BB177" s="6"/>
      <c r="BC177" s="6"/>
      <c r="BD177" s="6"/>
      <c r="BE177" s="6">
        <v>70.597999999999999</v>
      </c>
      <c r="BF177" s="6">
        <v>1.5</v>
      </c>
      <c r="BG177" s="6">
        <v>72.7</v>
      </c>
      <c r="BH177" s="6">
        <v>0.56699999999999995</v>
      </c>
    </row>
    <row r="178" spans="2:60">
      <c r="B178" s="1" t="s">
        <v>422</v>
      </c>
      <c r="C178" s="1" t="s">
        <v>71</v>
      </c>
      <c r="D178" s="1" t="s">
        <v>423</v>
      </c>
      <c r="E178" s="1" t="s">
        <v>6</v>
      </c>
      <c r="F178" s="5"/>
      <c r="G178" s="5">
        <v>23816775</v>
      </c>
      <c r="H178" s="6"/>
      <c r="I178" s="6">
        <v>3862</v>
      </c>
      <c r="J178" s="6">
        <v>723</v>
      </c>
      <c r="K178" s="6">
        <v>341</v>
      </c>
      <c r="L178" s="6">
        <v>17</v>
      </c>
      <c r="M178" s="6">
        <v>2</v>
      </c>
      <c r="N178" s="6">
        <v>0.71399999999999997</v>
      </c>
      <c r="O178" s="6">
        <v>162.155</v>
      </c>
      <c r="P178" s="6">
        <v>30.356999999999999</v>
      </c>
      <c r="Q178" s="6">
        <v>14.318</v>
      </c>
      <c r="R178" s="6">
        <v>0.71399999999999997</v>
      </c>
      <c r="S178" s="6">
        <v>8.4000000000000005E-2</v>
      </c>
      <c r="T178" s="6">
        <v>0.03</v>
      </c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>
        <v>42.2</v>
      </c>
      <c r="AW178" s="6"/>
      <c r="AX178" s="6">
        <v>8.3529999999999998</v>
      </c>
      <c r="AY178" s="6"/>
      <c r="AZ178" s="6"/>
      <c r="BA178" s="6">
        <v>103.95699999999999</v>
      </c>
      <c r="BB178" s="6"/>
      <c r="BC178" s="6"/>
      <c r="BD178" s="6"/>
      <c r="BE178" s="6"/>
      <c r="BF178" s="6"/>
      <c r="BG178" s="6">
        <v>80.459999999999994</v>
      </c>
      <c r="BH178" s="6"/>
    </row>
    <row r="179" spans="2:60">
      <c r="B179" s="1" t="s">
        <v>424</v>
      </c>
      <c r="C179" s="1" t="s">
        <v>71</v>
      </c>
      <c r="D179" s="1" t="s">
        <v>425</v>
      </c>
      <c r="E179" s="1" t="s">
        <v>6</v>
      </c>
      <c r="F179" s="5"/>
      <c r="G179" s="5">
        <v>9537642</v>
      </c>
      <c r="H179" s="6"/>
      <c r="I179" s="6">
        <v>13308</v>
      </c>
      <c r="J179" s="6">
        <v>0</v>
      </c>
      <c r="K179" s="6">
        <v>0</v>
      </c>
      <c r="L179" s="6">
        <v>90</v>
      </c>
      <c r="M179" s="6">
        <v>0</v>
      </c>
      <c r="N179" s="6">
        <v>0</v>
      </c>
      <c r="O179" s="6">
        <v>1395.3130000000001</v>
      </c>
      <c r="P179" s="6">
        <v>0</v>
      </c>
      <c r="Q179" s="6">
        <v>0</v>
      </c>
      <c r="R179" s="6">
        <v>9.4359999999999999</v>
      </c>
      <c r="S179" s="6">
        <v>0</v>
      </c>
      <c r="T179" s="6">
        <v>0</v>
      </c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>
        <v>64.281000000000006</v>
      </c>
      <c r="AV179" s="6">
        <v>23.3</v>
      </c>
      <c r="AW179" s="6">
        <v>3.4660000000000002</v>
      </c>
      <c r="AX179" s="6">
        <v>2.1549999999999998</v>
      </c>
      <c r="AY179" s="6">
        <v>2896.913</v>
      </c>
      <c r="AZ179" s="6">
        <v>4.8</v>
      </c>
      <c r="BA179" s="6">
        <v>427.69799999999998</v>
      </c>
      <c r="BB179" s="6">
        <v>7.11</v>
      </c>
      <c r="BC179" s="6"/>
      <c r="BD179" s="6"/>
      <c r="BE179" s="6">
        <v>72.703999999999994</v>
      </c>
      <c r="BF179" s="6">
        <v>4.8</v>
      </c>
      <c r="BG179" s="6">
        <v>71.099999999999994</v>
      </c>
      <c r="BH179" s="6">
        <v>0.66800000000000004</v>
      </c>
    </row>
    <row r="180" spans="2:60">
      <c r="B180" s="1" t="s">
        <v>426</v>
      </c>
      <c r="C180" s="1" t="s">
        <v>77</v>
      </c>
      <c r="D180" s="1" t="s">
        <v>427</v>
      </c>
      <c r="E180" s="1" t="s">
        <v>7</v>
      </c>
      <c r="F180" s="5"/>
      <c r="G180" s="5">
        <v>59734213</v>
      </c>
      <c r="H180" s="6"/>
      <c r="I180" s="6">
        <v>509</v>
      </c>
      <c r="J180" s="6">
        <v>0</v>
      </c>
      <c r="K180" s="6">
        <v>0</v>
      </c>
      <c r="L180" s="6">
        <v>21</v>
      </c>
      <c r="M180" s="6">
        <v>0</v>
      </c>
      <c r="N180" s="6">
        <v>0</v>
      </c>
      <c r="O180" s="6">
        <v>8.5210000000000008</v>
      </c>
      <c r="P180" s="6">
        <v>0</v>
      </c>
      <c r="Q180" s="6">
        <v>0</v>
      </c>
      <c r="R180" s="6">
        <v>0.35199999999999998</v>
      </c>
      <c r="S180" s="6">
        <v>0</v>
      </c>
      <c r="T180" s="6">
        <v>0</v>
      </c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>
        <v>64.698999999999998</v>
      </c>
      <c r="AV180" s="6">
        <v>17.7</v>
      </c>
      <c r="AW180" s="6">
        <v>3.1080000000000001</v>
      </c>
      <c r="AX180" s="6">
        <v>1.8740000000000001</v>
      </c>
      <c r="AY180" s="6">
        <v>2683.3040000000001</v>
      </c>
      <c r="AZ180" s="6">
        <v>49.1</v>
      </c>
      <c r="BA180" s="6">
        <v>217.28800000000001</v>
      </c>
      <c r="BB180" s="6">
        <v>5.75</v>
      </c>
      <c r="BC180" s="6">
        <v>3.3</v>
      </c>
      <c r="BD180" s="6">
        <v>26.7</v>
      </c>
      <c r="BE180" s="6">
        <v>47.953000000000003</v>
      </c>
      <c r="BF180" s="6">
        <v>0.7</v>
      </c>
      <c r="BG180" s="6">
        <v>65.459999999999994</v>
      </c>
      <c r="BH180" s="6">
        <v>0.52900000000000003</v>
      </c>
    </row>
    <row r="181" spans="2:60">
      <c r="B181" s="1" t="s">
        <v>428</v>
      </c>
      <c r="C181" s="1" t="s">
        <v>71</v>
      </c>
      <c r="D181" s="1" t="s">
        <v>429</v>
      </c>
      <c r="E181" s="1" t="s">
        <v>6</v>
      </c>
      <c r="F181" s="5">
        <v>1898332</v>
      </c>
      <c r="G181" s="5">
        <v>69799978</v>
      </c>
      <c r="H181" s="6">
        <v>2.72</v>
      </c>
      <c r="I181" s="6">
        <v>126118</v>
      </c>
      <c r="J181" s="6">
        <v>3052</v>
      </c>
      <c r="K181" s="6">
        <v>3853.2860000000001</v>
      </c>
      <c r="L181" s="6">
        <v>759</v>
      </c>
      <c r="M181" s="6">
        <v>24</v>
      </c>
      <c r="N181" s="6">
        <v>27.713999999999999</v>
      </c>
      <c r="O181" s="6">
        <v>1806.8489999999999</v>
      </c>
      <c r="P181" s="6">
        <v>43.725000000000001</v>
      </c>
      <c r="Q181" s="6">
        <v>55.204999999999998</v>
      </c>
      <c r="R181" s="6">
        <v>10.874000000000001</v>
      </c>
      <c r="S181" s="6">
        <v>0.34399999999999997</v>
      </c>
      <c r="T181" s="6">
        <v>0.39700000000000002</v>
      </c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>
        <v>2865091</v>
      </c>
      <c r="AN181" s="6">
        <v>966759</v>
      </c>
      <c r="AO181" s="6">
        <v>53542</v>
      </c>
      <c r="AP181" s="6">
        <v>92473</v>
      </c>
      <c r="AQ181" s="6">
        <v>4.0999999999999996</v>
      </c>
      <c r="AR181" s="6">
        <v>1.39</v>
      </c>
      <c r="AS181" s="6">
        <v>1325</v>
      </c>
      <c r="AT181" s="6"/>
      <c r="AU181" s="6">
        <v>135.13200000000001</v>
      </c>
      <c r="AV181" s="6">
        <v>40.1</v>
      </c>
      <c r="AW181" s="6">
        <v>11.372999999999999</v>
      </c>
      <c r="AX181" s="6">
        <v>6.89</v>
      </c>
      <c r="AY181" s="6">
        <v>16277.671</v>
      </c>
      <c r="AZ181" s="6">
        <v>0.1</v>
      </c>
      <c r="BA181" s="6">
        <v>109.861</v>
      </c>
      <c r="BB181" s="6">
        <v>7.04</v>
      </c>
      <c r="BC181" s="6">
        <v>1.9</v>
      </c>
      <c r="BD181" s="6">
        <v>38.799999999999997</v>
      </c>
      <c r="BE181" s="6">
        <v>90.67</v>
      </c>
      <c r="BF181" s="6">
        <v>2.1</v>
      </c>
      <c r="BG181" s="6">
        <v>77.150000000000006</v>
      </c>
      <c r="BH181" s="6">
        <v>0.77700000000000002</v>
      </c>
    </row>
    <row r="182" spans="2:60">
      <c r="B182" s="1" t="s">
        <v>430</v>
      </c>
      <c r="C182" s="1" t="s">
        <v>71</v>
      </c>
      <c r="D182" s="1" t="s">
        <v>431</v>
      </c>
      <c r="E182" s="1" t="s">
        <v>6</v>
      </c>
      <c r="F182" s="5"/>
      <c r="G182" s="5">
        <v>1318442</v>
      </c>
      <c r="H182" s="6"/>
      <c r="I182" s="6">
        <v>5481</v>
      </c>
      <c r="J182" s="6">
        <v>194</v>
      </c>
      <c r="K182" s="6">
        <v>171.714</v>
      </c>
      <c r="L182" s="6">
        <v>11</v>
      </c>
      <c r="M182" s="6">
        <v>0</v>
      </c>
      <c r="N182" s="6">
        <v>0.42899999999999999</v>
      </c>
      <c r="O182" s="6">
        <v>4157.1790000000001</v>
      </c>
      <c r="P182" s="6">
        <v>147.143</v>
      </c>
      <c r="Q182" s="6">
        <v>130.24</v>
      </c>
      <c r="R182" s="6">
        <v>8.343</v>
      </c>
      <c r="S182" s="6">
        <v>0</v>
      </c>
      <c r="T182" s="6">
        <v>0.32500000000000001</v>
      </c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>
        <v>87.176000000000002</v>
      </c>
      <c r="AV182" s="6">
        <v>18</v>
      </c>
      <c r="AW182" s="6">
        <v>3.556</v>
      </c>
      <c r="AX182" s="6">
        <v>1.897</v>
      </c>
      <c r="AY182" s="6">
        <v>6570.1019999999999</v>
      </c>
      <c r="AZ182" s="6">
        <v>30.3</v>
      </c>
      <c r="BA182" s="6">
        <v>335.346</v>
      </c>
      <c r="BB182" s="6">
        <v>6.86</v>
      </c>
      <c r="BC182" s="6">
        <v>6.3</v>
      </c>
      <c r="BD182" s="6">
        <v>78.099999999999994</v>
      </c>
      <c r="BE182" s="6">
        <v>28.178000000000001</v>
      </c>
      <c r="BF182" s="6">
        <v>5.9</v>
      </c>
      <c r="BG182" s="6">
        <v>69.5</v>
      </c>
      <c r="BH182" s="6">
        <v>0.60599999999999998</v>
      </c>
    </row>
    <row r="183" spans="2:60">
      <c r="B183" s="1" t="s">
        <v>432</v>
      </c>
      <c r="C183" s="1" t="s">
        <v>77</v>
      </c>
      <c r="D183" s="1" t="s">
        <v>433</v>
      </c>
      <c r="E183" s="1" t="s">
        <v>7</v>
      </c>
      <c r="F183" s="5"/>
      <c r="G183" s="5">
        <v>8278737</v>
      </c>
      <c r="H183" s="6"/>
      <c r="I183" s="6">
        <v>13363</v>
      </c>
      <c r="J183" s="6">
        <v>11</v>
      </c>
      <c r="K183" s="6">
        <v>14</v>
      </c>
      <c r="L183" s="6">
        <v>125</v>
      </c>
      <c r="M183" s="6">
        <v>0</v>
      </c>
      <c r="N183" s="6">
        <v>0</v>
      </c>
      <c r="O183" s="6">
        <v>1614.135</v>
      </c>
      <c r="P183" s="6">
        <v>1.329</v>
      </c>
      <c r="Q183" s="6">
        <v>1.6910000000000001</v>
      </c>
      <c r="R183" s="6">
        <v>15.099</v>
      </c>
      <c r="S183" s="6">
        <v>0</v>
      </c>
      <c r="T183" s="6">
        <v>0</v>
      </c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>
        <v>143.36600000000001</v>
      </c>
      <c r="AV183" s="6">
        <v>19.399999999999999</v>
      </c>
      <c r="AW183" s="6">
        <v>2.839</v>
      </c>
      <c r="AX183" s="6">
        <v>1.5249999999999999</v>
      </c>
      <c r="AY183" s="6">
        <v>1429.8130000000001</v>
      </c>
      <c r="AZ183" s="6">
        <v>49.2</v>
      </c>
      <c r="BA183" s="6">
        <v>280.03300000000002</v>
      </c>
      <c r="BB183" s="6">
        <v>6.15</v>
      </c>
      <c r="BC183" s="6">
        <v>0.9</v>
      </c>
      <c r="BD183" s="6">
        <v>14.2</v>
      </c>
      <c r="BE183" s="6">
        <v>10.475</v>
      </c>
      <c r="BF183" s="6">
        <v>0.7</v>
      </c>
      <c r="BG183" s="6">
        <v>61.04</v>
      </c>
      <c r="BH183" s="6">
        <v>0.51500000000000001</v>
      </c>
    </row>
    <row r="184" spans="2:60">
      <c r="B184" s="1" t="s">
        <v>434</v>
      </c>
      <c r="C184" s="1" t="s">
        <v>84</v>
      </c>
      <c r="D184" s="1" t="s">
        <v>435</v>
      </c>
      <c r="E184" s="1" t="s">
        <v>9</v>
      </c>
      <c r="F184" s="5">
        <v>64639</v>
      </c>
      <c r="G184" s="5">
        <v>1399491</v>
      </c>
      <c r="H184" s="6">
        <v>4.62</v>
      </c>
      <c r="I184" s="6">
        <v>19444</v>
      </c>
      <c r="J184" s="6">
        <v>509</v>
      </c>
      <c r="K184" s="6">
        <v>506.42899999999997</v>
      </c>
      <c r="L184" s="6">
        <v>365</v>
      </c>
      <c r="M184" s="6">
        <v>17</v>
      </c>
      <c r="N184" s="6">
        <v>12.714</v>
      </c>
      <c r="O184" s="6">
        <v>13893.623</v>
      </c>
      <c r="P184" s="6">
        <v>363.70400000000001</v>
      </c>
      <c r="Q184" s="6">
        <v>361.86599999999999</v>
      </c>
      <c r="R184" s="6">
        <v>260.80900000000003</v>
      </c>
      <c r="S184" s="6">
        <v>12.147</v>
      </c>
      <c r="T184" s="6">
        <v>9.0850000000000009</v>
      </c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>
        <v>65818</v>
      </c>
      <c r="AN184" s="6">
        <v>1179</v>
      </c>
      <c r="AO184" s="6">
        <v>2279</v>
      </c>
      <c r="AP184" s="6">
        <v>567</v>
      </c>
      <c r="AQ184" s="6">
        <v>4.7</v>
      </c>
      <c r="AR184" s="6">
        <v>0.08</v>
      </c>
      <c r="AS184" s="6">
        <v>405</v>
      </c>
      <c r="AT184" s="6"/>
      <c r="AU184" s="6">
        <v>266.88600000000002</v>
      </c>
      <c r="AV184" s="6">
        <v>36.200000000000003</v>
      </c>
      <c r="AW184" s="6">
        <v>10.013999999999999</v>
      </c>
      <c r="AX184" s="6">
        <v>5.819</v>
      </c>
      <c r="AY184" s="6">
        <v>28763.071</v>
      </c>
      <c r="AZ184" s="6"/>
      <c r="BA184" s="6">
        <v>228.46700000000001</v>
      </c>
      <c r="BB184" s="6">
        <v>10.97</v>
      </c>
      <c r="BC184" s="6"/>
      <c r="BD184" s="6"/>
      <c r="BE184" s="6">
        <v>89.442999999999998</v>
      </c>
      <c r="BF184" s="6">
        <v>3</v>
      </c>
      <c r="BG184" s="6">
        <v>73.510000000000005</v>
      </c>
      <c r="BH184" s="6">
        <v>0.79600000000000004</v>
      </c>
    </row>
    <row r="185" spans="2:60">
      <c r="B185" s="1" t="s">
        <v>436</v>
      </c>
      <c r="C185" s="1" t="s">
        <v>77</v>
      </c>
      <c r="D185" s="1" t="s">
        <v>437</v>
      </c>
      <c r="E185" s="1" t="s">
        <v>7</v>
      </c>
      <c r="F185" s="5"/>
      <c r="G185" s="5">
        <v>11818618</v>
      </c>
      <c r="H185" s="6"/>
      <c r="I185" s="6">
        <v>334099</v>
      </c>
      <c r="J185" s="6">
        <v>1266</v>
      </c>
      <c r="K185" s="6">
        <v>1181</v>
      </c>
      <c r="L185" s="6">
        <v>12182</v>
      </c>
      <c r="M185" s="6">
        <v>41</v>
      </c>
      <c r="N185" s="6">
        <v>57.570999999999998</v>
      </c>
      <c r="O185" s="6">
        <v>28268.871999999999</v>
      </c>
      <c r="P185" s="6">
        <v>107.119</v>
      </c>
      <c r="Q185" s="6">
        <v>99.927000000000007</v>
      </c>
      <c r="R185" s="6">
        <v>1030.7470000000001</v>
      </c>
      <c r="S185" s="6">
        <v>3.4689999999999999</v>
      </c>
      <c r="T185" s="6">
        <v>4.8710000000000004</v>
      </c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>
        <v>74.227999999999994</v>
      </c>
      <c r="AV185" s="6">
        <v>32.700000000000003</v>
      </c>
      <c r="AW185" s="6">
        <v>8.0009999999999994</v>
      </c>
      <c r="AX185" s="6">
        <v>5.0750000000000002</v>
      </c>
      <c r="AY185" s="6">
        <v>10849.297</v>
      </c>
      <c r="AZ185" s="6">
        <v>2</v>
      </c>
      <c r="BA185" s="6">
        <v>318.99099999999999</v>
      </c>
      <c r="BB185" s="6">
        <v>8.52</v>
      </c>
      <c r="BC185" s="6">
        <v>1.1000000000000001</v>
      </c>
      <c r="BD185" s="6">
        <v>65.8</v>
      </c>
      <c r="BE185" s="6">
        <v>78.686999999999998</v>
      </c>
      <c r="BF185" s="6">
        <v>2.2999999999999998</v>
      </c>
      <c r="BG185" s="6">
        <v>76.7</v>
      </c>
      <c r="BH185" s="6">
        <v>0.74</v>
      </c>
    </row>
    <row r="186" spans="2:60">
      <c r="B186" s="1" t="s">
        <v>438</v>
      </c>
      <c r="C186" s="1" t="s">
        <v>71</v>
      </c>
      <c r="D186" s="1" t="s">
        <v>439</v>
      </c>
      <c r="E186" s="1" t="s">
        <v>7</v>
      </c>
      <c r="F186" s="5">
        <v>15919759</v>
      </c>
      <c r="G186" s="5">
        <v>84339067</v>
      </c>
      <c r="H186" s="6">
        <v>18.88</v>
      </c>
      <c r="I186" s="6">
        <v>5178648</v>
      </c>
      <c r="J186" s="6">
        <v>8697</v>
      </c>
      <c r="K186" s="6">
        <v>10255.143</v>
      </c>
      <c r="L186" s="6">
        <v>46071</v>
      </c>
      <c r="M186" s="6">
        <v>231</v>
      </c>
      <c r="N186" s="6">
        <v>219.143</v>
      </c>
      <c r="O186" s="6">
        <v>61402.718999999997</v>
      </c>
      <c r="P186" s="6">
        <v>103.119</v>
      </c>
      <c r="Q186" s="6">
        <v>121.59399999999999</v>
      </c>
      <c r="R186" s="6">
        <v>546.25900000000001</v>
      </c>
      <c r="S186" s="6">
        <v>2.7389999999999999</v>
      </c>
      <c r="T186" s="6">
        <v>2.5979999999999999</v>
      </c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>
        <v>27818947</v>
      </c>
      <c r="AN186" s="6">
        <v>11899188</v>
      </c>
      <c r="AO186" s="6">
        <v>73547</v>
      </c>
      <c r="AP186" s="6">
        <v>304503</v>
      </c>
      <c r="AQ186" s="6">
        <v>32.979999999999997</v>
      </c>
      <c r="AR186" s="6">
        <v>14.11</v>
      </c>
      <c r="AS186" s="6">
        <v>3610</v>
      </c>
      <c r="AT186" s="6"/>
      <c r="AU186" s="6">
        <v>104.914</v>
      </c>
      <c r="AV186" s="6">
        <v>31.6</v>
      </c>
      <c r="AW186" s="6">
        <v>8.1530000000000005</v>
      </c>
      <c r="AX186" s="6">
        <v>5.0609999999999999</v>
      </c>
      <c r="AY186" s="6">
        <v>25129.341</v>
      </c>
      <c r="AZ186" s="6">
        <v>0.2</v>
      </c>
      <c r="BA186" s="6">
        <v>171.285</v>
      </c>
      <c r="BB186" s="6">
        <v>12.13</v>
      </c>
      <c r="BC186" s="6">
        <v>14.1</v>
      </c>
      <c r="BD186" s="6">
        <v>41.1</v>
      </c>
      <c r="BE186" s="6"/>
      <c r="BF186" s="6">
        <v>2.81</v>
      </c>
      <c r="BG186" s="6">
        <v>77.69</v>
      </c>
      <c r="BH186" s="6">
        <v>0.82</v>
      </c>
    </row>
    <row r="187" spans="2:60">
      <c r="B187" s="1" t="s">
        <v>440</v>
      </c>
      <c r="C187" s="1" t="s">
        <v>77</v>
      </c>
      <c r="D187" s="1" t="s">
        <v>441</v>
      </c>
      <c r="E187" s="1" t="s">
        <v>7</v>
      </c>
      <c r="F187" s="5"/>
      <c r="G187" s="5">
        <v>45741000</v>
      </c>
      <c r="H187" s="6"/>
      <c r="I187" s="6">
        <v>43507</v>
      </c>
      <c r="J187" s="6">
        <v>137</v>
      </c>
      <c r="K187" s="6">
        <v>119</v>
      </c>
      <c r="L187" s="6">
        <v>350</v>
      </c>
      <c r="M187" s="6">
        <v>0</v>
      </c>
      <c r="N187" s="6">
        <v>0.42899999999999999</v>
      </c>
      <c r="O187" s="6">
        <v>951.16</v>
      </c>
      <c r="P187" s="6">
        <v>2.9950000000000001</v>
      </c>
      <c r="Q187" s="6">
        <v>2.6019999999999999</v>
      </c>
      <c r="R187" s="6">
        <v>7.6520000000000001</v>
      </c>
      <c r="S187" s="6">
        <v>0</v>
      </c>
      <c r="T187" s="6">
        <v>8.9999999999999993E-3</v>
      </c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>
        <v>213.75899999999999</v>
      </c>
      <c r="AV187" s="6">
        <v>16.399999999999999</v>
      </c>
      <c r="AW187" s="6">
        <v>2.1680000000000001</v>
      </c>
      <c r="AX187" s="6">
        <v>1.3080000000000001</v>
      </c>
      <c r="AY187" s="6">
        <v>1697.7070000000001</v>
      </c>
      <c r="AZ187" s="6">
        <v>41.6</v>
      </c>
      <c r="BA187" s="6">
        <v>213.333</v>
      </c>
      <c r="BB187" s="6">
        <v>2.5</v>
      </c>
      <c r="BC187" s="6">
        <v>3.4</v>
      </c>
      <c r="BD187" s="6">
        <v>16.7</v>
      </c>
      <c r="BE187" s="6">
        <v>21.222000000000001</v>
      </c>
      <c r="BF187" s="6">
        <v>0.5</v>
      </c>
      <c r="BG187" s="6">
        <v>63.37</v>
      </c>
      <c r="BH187" s="6">
        <v>0.54400000000000004</v>
      </c>
    </row>
    <row r="188" spans="2:60">
      <c r="B188" s="1" t="s">
        <v>442</v>
      </c>
      <c r="C188" s="1" t="s">
        <v>74</v>
      </c>
      <c r="D188" s="1" t="s">
        <v>443</v>
      </c>
      <c r="E188" s="1" t="s">
        <v>7</v>
      </c>
      <c r="F188" s="5">
        <v>978031</v>
      </c>
      <c r="G188" s="5">
        <v>43733759</v>
      </c>
      <c r="H188" s="6">
        <v>2.2400000000000002</v>
      </c>
      <c r="I188" s="6">
        <v>2237240</v>
      </c>
      <c r="J188" s="6">
        <v>4730</v>
      </c>
      <c r="K188" s="6">
        <v>4373.2860000000001</v>
      </c>
      <c r="L188" s="6">
        <v>51260</v>
      </c>
      <c r="M188" s="6">
        <v>184</v>
      </c>
      <c r="N188" s="6">
        <v>197</v>
      </c>
      <c r="O188" s="6">
        <v>51155.904999999999</v>
      </c>
      <c r="P188" s="6">
        <v>108.154</v>
      </c>
      <c r="Q188" s="6">
        <v>99.998000000000005</v>
      </c>
      <c r="R188" s="6">
        <v>1172.0920000000001</v>
      </c>
      <c r="S188" s="6">
        <v>4.2069999999999999</v>
      </c>
      <c r="T188" s="6">
        <v>4.5049999999999999</v>
      </c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>
        <v>1052814</v>
      </c>
      <c r="AN188" s="6">
        <v>74783</v>
      </c>
      <c r="AO188" s="6">
        <v>3503</v>
      </c>
      <c r="AP188" s="6">
        <v>13785</v>
      </c>
      <c r="AQ188" s="6">
        <v>2.41</v>
      </c>
      <c r="AR188" s="6">
        <v>0.17</v>
      </c>
      <c r="AS188" s="6">
        <v>315</v>
      </c>
      <c r="AT188" s="6"/>
      <c r="AU188" s="6">
        <v>77.39</v>
      </c>
      <c r="AV188" s="6">
        <v>41.4</v>
      </c>
      <c r="AW188" s="6">
        <v>16.462</v>
      </c>
      <c r="AX188" s="6">
        <v>11.132999999999999</v>
      </c>
      <c r="AY188" s="6">
        <v>7894.393</v>
      </c>
      <c r="AZ188" s="6">
        <v>0.1</v>
      </c>
      <c r="BA188" s="6">
        <v>539.84900000000005</v>
      </c>
      <c r="BB188" s="6">
        <v>7.11</v>
      </c>
      <c r="BC188" s="6">
        <v>13.5</v>
      </c>
      <c r="BD188" s="6">
        <v>47.4</v>
      </c>
      <c r="BE188" s="6"/>
      <c r="BF188" s="6">
        <v>8.8000000000000007</v>
      </c>
      <c r="BG188" s="6">
        <v>72.06</v>
      </c>
      <c r="BH188" s="6">
        <v>0.77900000000000003</v>
      </c>
    </row>
    <row r="189" spans="2:60">
      <c r="B189" s="1" t="s">
        <v>444</v>
      </c>
      <c r="C189" s="1" t="s">
        <v>71</v>
      </c>
      <c r="D189" s="1" t="s">
        <v>445</v>
      </c>
      <c r="E189" s="1" t="s">
        <v>7</v>
      </c>
      <c r="F189" s="5"/>
      <c r="G189" s="5">
        <v>9890400</v>
      </c>
      <c r="H189" s="6"/>
      <c r="I189" s="6">
        <v>554516</v>
      </c>
      <c r="J189" s="6">
        <v>1596</v>
      </c>
      <c r="K189" s="6">
        <v>1369.2860000000001</v>
      </c>
      <c r="L189" s="6">
        <v>1648</v>
      </c>
      <c r="M189" s="6">
        <v>4</v>
      </c>
      <c r="N189" s="6">
        <v>2.714</v>
      </c>
      <c r="O189" s="6">
        <v>56066.084000000003</v>
      </c>
      <c r="P189" s="6">
        <v>161.369</v>
      </c>
      <c r="Q189" s="6">
        <v>138.446</v>
      </c>
      <c r="R189" s="6">
        <v>166.626</v>
      </c>
      <c r="S189" s="6">
        <v>0.40400000000000003</v>
      </c>
      <c r="T189" s="6">
        <v>0.27400000000000002</v>
      </c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>
        <v>112.44199999999999</v>
      </c>
      <c r="AV189" s="6">
        <v>34</v>
      </c>
      <c r="AW189" s="6">
        <v>1.1439999999999999</v>
      </c>
      <c r="AX189" s="6">
        <v>0.52600000000000002</v>
      </c>
      <c r="AY189" s="6">
        <v>67293.482999999993</v>
      </c>
      <c r="AZ189" s="6"/>
      <c r="BA189" s="6">
        <v>317.83999999999997</v>
      </c>
      <c r="BB189" s="6">
        <v>17.260000000000002</v>
      </c>
      <c r="BC189" s="6">
        <v>1.2</v>
      </c>
      <c r="BD189" s="6">
        <v>37.4</v>
      </c>
      <c r="BE189" s="6"/>
      <c r="BF189" s="6">
        <v>1.2</v>
      </c>
      <c r="BG189" s="6">
        <v>77.97</v>
      </c>
      <c r="BH189" s="6">
        <v>0.89</v>
      </c>
    </row>
    <row r="190" spans="2:60">
      <c r="B190" s="1" t="s">
        <v>446</v>
      </c>
      <c r="C190" s="1" t="s">
        <v>74</v>
      </c>
      <c r="D190" s="1" t="s">
        <v>447</v>
      </c>
      <c r="E190" s="1" t="s">
        <v>7</v>
      </c>
      <c r="F190" s="5"/>
      <c r="G190" s="5">
        <v>67886004</v>
      </c>
      <c r="H190" s="6"/>
      <c r="I190" s="6">
        <v>4476297</v>
      </c>
      <c r="J190" s="6">
        <v>2524</v>
      </c>
      <c r="K190" s="6">
        <v>1662</v>
      </c>
      <c r="L190" s="6">
        <v>127978</v>
      </c>
      <c r="M190" s="6">
        <v>6</v>
      </c>
      <c r="N190" s="6">
        <v>5.8570000000000002</v>
      </c>
      <c r="O190" s="6">
        <v>65938.437000000005</v>
      </c>
      <c r="P190" s="6">
        <v>37.18</v>
      </c>
      <c r="Q190" s="6">
        <v>24.481999999999999</v>
      </c>
      <c r="R190" s="6">
        <v>1885.19</v>
      </c>
      <c r="S190" s="6">
        <v>8.7999999999999995E-2</v>
      </c>
      <c r="T190" s="6">
        <v>8.5999999999999993E-2</v>
      </c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>
        <v>272.89800000000002</v>
      </c>
      <c r="AV190" s="6">
        <v>40.799999999999997</v>
      </c>
      <c r="AW190" s="6">
        <v>18.516999999999999</v>
      </c>
      <c r="AX190" s="6">
        <v>12.526999999999999</v>
      </c>
      <c r="AY190" s="6">
        <v>39753.243999999999</v>
      </c>
      <c r="AZ190" s="6">
        <v>0.2</v>
      </c>
      <c r="BA190" s="6">
        <v>122.137</v>
      </c>
      <c r="BB190" s="6">
        <v>4.28</v>
      </c>
      <c r="BC190" s="6">
        <v>20</v>
      </c>
      <c r="BD190" s="6">
        <v>24.7</v>
      </c>
      <c r="BE190" s="6"/>
      <c r="BF190" s="6">
        <v>2.54</v>
      </c>
      <c r="BG190" s="6">
        <v>81.319999999999993</v>
      </c>
      <c r="BH190" s="6">
        <v>0.93200000000000005</v>
      </c>
    </row>
    <row r="191" spans="2:60">
      <c r="B191" s="1" t="s">
        <v>448</v>
      </c>
      <c r="C191" s="1" t="s">
        <v>84</v>
      </c>
      <c r="D191" s="1" t="s">
        <v>449</v>
      </c>
      <c r="E191" s="1" t="s">
        <v>9</v>
      </c>
      <c r="F191" s="5">
        <v>162470794</v>
      </c>
      <c r="G191" s="5">
        <v>331002647</v>
      </c>
      <c r="H191" s="6">
        <v>48.58</v>
      </c>
      <c r="I191" s="6">
        <v>33104884</v>
      </c>
      <c r="J191" s="6">
        <v>19778</v>
      </c>
      <c r="K191" s="6">
        <v>25843.143</v>
      </c>
      <c r="L191" s="6">
        <v>589703</v>
      </c>
      <c r="M191" s="6">
        <v>480</v>
      </c>
      <c r="N191" s="6">
        <v>556.42899999999997</v>
      </c>
      <c r="O191" s="6">
        <v>100013.955</v>
      </c>
      <c r="P191" s="6">
        <v>59.752000000000002</v>
      </c>
      <c r="Q191" s="6">
        <v>78.075000000000003</v>
      </c>
      <c r="R191" s="6">
        <v>1781.566</v>
      </c>
      <c r="S191" s="6">
        <v>1.45</v>
      </c>
      <c r="T191" s="6">
        <v>1.681</v>
      </c>
      <c r="U191" s="6"/>
      <c r="V191" s="6">
        <v>6613</v>
      </c>
      <c r="W191" s="6">
        <v>19.978999999999999</v>
      </c>
      <c r="X191" s="6">
        <v>23138</v>
      </c>
      <c r="Y191" s="6">
        <v>69.903000000000006</v>
      </c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>
        <v>283941223</v>
      </c>
      <c r="AN191" s="6">
        <v>129006463</v>
      </c>
      <c r="AO191" s="6">
        <v>2345872</v>
      </c>
      <c r="AP191" s="6">
        <v>1872697</v>
      </c>
      <c r="AQ191" s="6">
        <v>84.9</v>
      </c>
      <c r="AR191" s="6">
        <v>38.57</v>
      </c>
      <c r="AS191" s="6">
        <v>5599</v>
      </c>
      <c r="AT191" s="6">
        <v>52.31</v>
      </c>
      <c r="AU191" s="6">
        <v>35.607999999999997</v>
      </c>
      <c r="AV191" s="6">
        <v>38.299999999999997</v>
      </c>
      <c r="AW191" s="6">
        <v>15.413</v>
      </c>
      <c r="AX191" s="6">
        <v>9.7319999999999993</v>
      </c>
      <c r="AY191" s="6">
        <v>54225.446000000004</v>
      </c>
      <c r="AZ191" s="6">
        <v>1.2</v>
      </c>
      <c r="BA191" s="6">
        <v>151.089</v>
      </c>
      <c r="BB191" s="6">
        <v>10.79</v>
      </c>
      <c r="BC191" s="6">
        <v>19.100000000000001</v>
      </c>
      <c r="BD191" s="6">
        <v>24.6</v>
      </c>
      <c r="BE191" s="6"/>
      <c r="BF191" s="6">
        <v>2.77</v>
      </c>
      <c r="BG191" s="6">
        <v>78.86</v>
      </c>
      <c r="BH191" s="6">
        <v>0.92600000000000005</v>
      </c>
    </row>
    <row r="192" spans="2:60">
      <c r="B192" s="1" t="s">
        <v>450</v>
      </c>
      <c r="C192" s="1" t="s">
        <v>87</v>
      </c>
      <c r="D192" s="1" t="s">
        <v>451</v>
      </c>
      <c r="E192" s="1" t="s">
        <v>8</v>
      </c>
      <c r="F192" s="5">
        <v>1571246</v>
      </c>
      <c r="G192" s="5">
        <v>3473727</v>
      </c>
      <c r="H192" s="6">
        <v>45.23</v>
      </c>
      <c r="I192" s="6">
        <v>262009</v>
      </c>
      <c r="J192" s="6">
        <v>3469</v>
      </c>
      <c r="K192" s="6">
        <v>3418.5709999999999</v>
      </c>
      <c r="L192" s="6">
        <v>3811</v>
      </c>
      <c r="M192" s="6">
        <v>51</v>
      </c>
      <c r="N192" s="6">
        <v>56</v>
      </c>
      <c r="O192" s="6">
        <v>75425.903999999995</v>
      </c>
      <c r="P192" s="6">
        <v>998.63900000000001</v>
      </c>
      <c r="Q192" s="6">
        <v>984.12199999999996</v>
      </c>
      <c r="R192" s="6">
        <v>1097.0930000000001</v>
      </c>
      <c r="S192" s="6">
        <v>14.682</v>
      </c>
      <c r="T192" s="6">
        <v>16.120999999999999</v>
      </c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>
        <v>2547227</v>
      </c>
      <c r="AN192" s="6">
        <v>975981</v>
      </c>
      <c r="AO192" s="6">
        <v>14375</v>
      </c>
      <c r="AP192" s="6">
        <v>38001</v>
      </c>
      <c r="AQ192" s="6">
        <v>73.33</v>
      </c>
      <c r="AR192" s="6">
        <v>28.1</v>
      </c>
      <c r="AS192" s="6">
        <v>10940</v>
      </c>
      <c r="AT192" s="6"/>
      <c r="AU192" s="6">
        <v>19.751000000000001</v>
      </c>
      <c r="AV192" s="6">
        <v>35.6</v>
      </c>
      <c r="AW192" s="6">
        <v>14.654999999999999</v>
      </c>
      <c r="AX192" s="6">
        <v>10.361000000000001</v>
      </c>
      <c r="AY192" s="6">
        <v>20551.409</v>
      </c>
      <c r="AZ192" s="6">
        <v>0.1</v>
      </c>
      <c r="BA192" s="6">
        <v>160.708</v>
      </c>
      <c r="BB192" s="6">
        <v>6.93</v>
      </c>
      <c r="BC192" s="6">
        <v>14</v>
      </c>
      <c r="BD192" s="6">
        <v>19.899999999999999</v>
      </c>
      <c r="BE192" s="6"/>
      <c r="BF192" s="6">
        <v>2.8</v>
      </c>
      <c r="BG192" s="6">
        <v>77.91</v>
      </c>
      <c r="BH192" s="6">
        <v>0.81699999999999995</v>
      </c>
    </row>
    <row r="193" spans="2:60">
      <c r="B193" s="1" t="s">
        <v>452</v>
      </c>
      <c r="C193" s="1" t="s">
        <v>71</v>
      </c>
      <c r="D193" s="1" t="s">
        <v>453</v>
      </c>
      <c r="E193" s="1" t="s">
        <v>6</v>
      </c>
      <c r="F193" s="5"/>
      <c r="G193" s="5">
        <v>33469199</v>
      </c>
      <c r="H193" s="6"/>
      <c r="I193" s="6">
        <v>98164</v>
      </c>
      <c r="J193" s="6">
        <v>308</v>
      </c>
      <c r="K193" s="6">
        <v>256.57100000000003</v>
      </c>
      <c r="L193" s="6">
        <v>680</v>
      </c>
      <c r="M193" s="6">
        <v>2</v>
      </c>
      <c r="N193" s="6">
        <v>1.857</v>
      </c>
      <c r="O193" s="6">
        <v>2932.9650000000001</v>
      </c>
      <c r="P193" s="6">
        <v>9.202</v>
      </c>
      <c r="Q193" s="6">
        <v>7.6660000000000004</v>
      </c>
      <c r="R193" s="6">
        <v>20.317</v>
      </c>
      <c r="S193" s="6">
        <v>0.06</v>
      </c>
      <c r="T193" s="6">
        <v>5.5E-2</v>
      </c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>
        <v>76.134</v>
      </c>
      <c r="AV193" s="6">
        <v>28.2</v>
      </c>
      <c r="AW193" s="6">
        <v>4.4690000000000003</v>
      </c>
      <c r="AX193" s="6">
        <v>2.8730000000000002</v>
      </c>
      <c r="AY193" s="6">
        <v>6253.1040000000003</v>
      </c>
      <c r="AZ193" s="6"/>
      <c r="BA193" s="6">
        <v>724.41700000000003</v>
      </c>
      <c r="BB193" s="6">
        <v>7.57</v>
      </c>
      <c r="BC193" s="6">
        <v>1.3</v>
      </c>
      <c r="BD193" s="6">
        <v>24.7</v>
      </c>
      <c r="BE193" s="6"/>
      <c r="BF193" s="6">
        <v>4</v>
      </c>
      <c r="BG193" s="6">
        <v>71.72</v>
      </c>
      <c r="BH193" s="6">
        <v>0.72</v>
      </c>
    </row>
    <row r="194" spans="2:60">
      <c r="B194" s="1" t="s">
        <v>454</v>
      </c>
      <c r="C194" s="1" t="s">
        <v>94</v>
      </c>
      <c r="D194" s="1" t="s">
        <v>455</v>
      </c>
      <c r="E194" s="1" t="s">
        <v>6</v>
      </c>
      <c r="F194" s="5"/>
      <c r="G194" s="5">
        <v>307150</v>
      </c>
      <c r="H194" s="6"/>
      <c r="I194" s="6">
        <v>4</v>
      </c>
      <c r="J194" s="6">
        <v>0</v>
      </c>
      <c r="K194" s="6">
        <v>0</v>
      </c>
      <c r="L194" s="6">
        <v>1</v>
      </c>
      <c r="M194" s="6">
        <v>0</v>
      </c>
      <c r="N194" s="6">
        <v>0</v>
      </c>
      <c r="O194" s="6">
        <v>13.023</v>
      </c>
      <c r="P194" s="6">
        <v>0</v>
      </c>
      <c r="Q194" s="6">
        <v>0</v>
      </c>
      <c r="R194" s="6">
        <v>3.2559999999999998</v>
      </c>
      <c r="S194" s="6">
        <v>0</v>
      </c>
      <c r="T194" s="6">
        <v>0</v>
      </c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>
        <v>22.661999999999999</v>
      </c>
      <c r="AV194" s="6">
        <v>23.1</v>
      </c>
      <c r="AW194" s="6">
        <v>4.3940000000000001</v>
      </c>
      <c r="AX194" s="6">
        <v>2.62</v>
      </c>
      <c r="AY194" s="6">
        <v>2921.9090000000001</v>
      </c>
      <c r="AZ194" s="6">
        <v>13.2</v>
      </c>
      <c r="BA194" s="6">
        <v>546.29999999999995</v>
      </c>
      <c r="BB194" s="6">
        <v>12.02</v>
      </c>
      <c r="BC194" s="6">
        <v>2.8</v>
      </c>
      <c r="BD194" s="6">
        <v>34.5</v>
      </c>
      <c r="BE194" s="6">
        <v>25.209</v>
      </c>
      <c r="BF194" s="6"/>
      <c r="BG194" s="6">
        <v>70.47</v>
      </c>
      <c r="BH194" s="6">
        <v>0.60899999999999999</v>
      </c>
    </row>
    <row r="195" spans="2:60">
      <c r="B195" s="1" t="s">
        <v>456</v>
      </c>
      <c r="C195" s="1" t="s">
        <v>74</v>
      </c>
      <c r="D195" s="1" t="s">
        <v>457</v>
      </c>
      <c r="E195" s="1" t="s">
        <v>7</v>
      </c>
      <c r="F195" s="5"/>
      <c r="G195" s="5">
        <v>809</v>
      </c>
      <c r="H195" s="6"/>
      <c r="I195" s="6">
        <v>27</v>
      </c>
      <c r="J195" s="6">
        <v>0</v>
      </c>
      <c r="K195" s="6">
        <v>0</v>
      </c>
      <c r="L195" s="6"/>
      <c r="M195" s="6"/>
      <c r="N195" s="6">
        <v>0</v>
      </c>
      <c r="O195" s="6">
        <v>33374.536</v>
      </c>
      <c r="P195" s="6">
        <v>0</v>
      </c>
      <c r="Q195" s="6">
        <v>0</v>
      </c>
      <c r="R195" s="6"/>
      <c r="S195" s="6"/>
      <c r="T195" s="6">
        <v>0</v>
      </c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6"/>
      <c r="AX195" s="6"/>
      <c r="AY195" s="6"/>
      <c r="AZ195" s="6"/>
      <c r="BA195" s="6"/>
      <c r="BB195" s="6"/>
      <c r="BC195" s="6"/>
      <c r="BD195" s="6"/>
      <c r="BE195" s="6"/>
      <c r="BF195" s="6"/>
      <c r="BG195" s="6">
        <v>75.12</v>
      </c>
      <c r="BH195" s="6"/>
    </row>
    <row r="196" spans="2:60">
      <c r="B196" s="1" t="s">
        <v>458</v>
      </c>
      <c r="C196" s="1" t="s">
        <v>87</v>
      </c>
      <c r="D196" s="1" t="s">
        <v>459</v>
      </c>
      <c r="E196" s="1" t="s">
        <v>8</v>
      </c>
      <c r="F196" s="5"/>
      <c r="G196" s="5">
        <v>28435943</v>
      </c>
      <c r="H196" s="6"/>
      <c r="I196" s="6">
        <v>222052</v>
      </c>
      <c r="J196" s="6">
        <v>1010</v>
      </c>
      <c r="K196" s="6">
        <v>1293.4290000000001</v>
      </c>
      <c r="L196" s="6">
        <v>2499</v>
      </c>
      <c r="M196" s="6">
        <v>16</v>
      </c>
      <c r="N196" s="6">
        <v>19</v>
      </c>
      <c r="O196" s="6">
        <v>7808.85</v>
      </c>
      <c r="P196" s="6">
        <v>35.518000000000001</v>
      </c>
      <c r="Q196" s="6">
        <v>45.485999999999997</v>
      </c>
      <c r="R196" s="6">
        <v>87.882000000000005</v>
      </c>
      <c r="S196" s="6">
        <v>0.56299999999999994</v>
      </c>
      <c r="T196" s="6">
        <v>0.66800000000000004</v>
      </c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>
        <v>36.253</v>
      </c>
      <c r="AV196" s="6">
        <v>29</v>
      </c>
      <c r="AW196" s="6">
        <v>6.6139999999999999</v>
      </c>
      <c r="AX196" s="6">
        <v>3.915</v>
      </c>
      <c r="AY196" s="6">
        <v>16745.022000000001</v>
      </c>
      <c r="AZ196" s="6"/>
      <c r="BA196" s="6">
        <v>204.85</v>
      </c>
      <c r="BB196" s="6">
        <v>6.47</v>
      </c>
      <c r="BC196" s="6"/>
      <c r="BD196" s="6"/>
      <c r="BE196" s="6"/>
      <c r="BF196" s="6">
        <v>0.8</v>
      </c>
      <c r="BG196" s="6">
        <v>72.06</v>
      </c>
      <c r="BH196" s="6">
        <v>0.71099999999999997</v>
      </c>
    </row>
    <row r="197" spans="2:60">
      <c r="B197" s="1" t="s">
        <v>460</v>
      </c>
      <c r="C197" s="1" t="s">
        <v>71</v>
      </c>
      <c r="D197" s="1" t="s">
        <v>461</v>
      </c>
      <c r="E197" s="1" t="s">
        <v>6</v>
      </c>
      <c r="F197" s="5"/>
      <c r="G197" s="5">
        <v>97338583</v>
      </c>
      <c r="H197" s="6"/>
      <c r="I197" s="6">
        <v>5119</v>
      </c>
      <c r="J197" s="6">
        <v>178</v>
      </c>
      <c r="K197" s="6">
        <v>143.857</v>
      </c>
      <c r="L197" s="6">
        <v>42</v>
      </c>
      <c r="M197" s="6">
        <v>1</v>
      </c>
      <c r="N197" s="6">
        <v>0.85699999999999998</v>
      </c>
      <c r="O197" s="6">
        <v>52.59</v>
      </c>
      <c r="P197" s="6">
        <v>1.829</v>
      </c>
      <c r="Q197" s="6">
        <v>1.478</v>
      </c>
      <c r="R197" s="6">
        <v>0.43099999999999999</v>
      </c>
      <c r="S197" s="6">
        <v>0.01</v>
      </c>
      <c r="T197" s="6">
        <v>8.9999999999999993E-3</v>
      </c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>
        <v>308.12700000000001</v>
      </c>
      <c r="AV197" s="6">
        <v>32.6</v>
      </c>
      <c r="AW197" s="6">
        <v>7.15</v>
      </c>
      <c r="AX197" s="6">
        <v>4.718</v>
      </c>
      <c r="AY197" s="6">
        <v>6171.884</v>
      </c>
      <c r="AZ197" s="6">
        <v>2</v>
      </c>
      <c r="BA197" s="6">
        <v>245.465</v>
      </c>
      <c r="BB197" s="6">
        <v>6</v>
      </c>
      <c r="BC197" s="6">
        <v>1</v>
      </c>
      <c r="BD197" s="6">
        <v>45.9</v>
      </c>
      <c r="BE197" s="6">
        <v>85.846999999999994</v>
      </c>
      <c r="BF197" s="6">
        <v>2.6</v>
      </c>
      <c r="BG197" s="6">
        <v>75.400000000000006</v>
      </c>
      <c r="BH197" s="6">
        <v>0.70399999999999996</v>
      </c>
    </row>
    <row r="198" spans="2:60">
      <c r="B198" s="1" t="s">
        <v>462</v>
      </c>
      <c r="C198" s="1" t="s">
        <v>71</v>
      </c>
      <c r="D198" s="1" t="s">
        <v>463</v>
      </c>
      <c r="E198" s="1" t="s">
        <v>7</v>
      </c>
      <c r="F198" s="5"/>
      <c r="G198" s="5">
        <v>29825968</v>
      </c>
      <c r="H198" s="6"/>
      <c r="I198" s="6">
        <v>6649</v>
      </c>
      <c r="J198" s="6">
        <v>17</v>
      </c>
      <c r="K198" s="6">
        <v>15.856999999999999</v>
      </c>
      <c r="L198" s="6">
        <v>1304</v>
      </c>
      <c r="M198" s="6">
        <v>2</v>
      </c>
      <c r="N198" s="6">
        <v>2.714</v>
      </c>
      <c r="O198" s="6">
        <v>222.92699999999999</v>
      </c>
      <c r="P198" s="6">
        <v>0.56999999999999995</v>
      </c>
      <c r="Q198" s="6">
        <v>0.53200000000000003</v>
      </c>
      <c r="R198" s="6">
        <v>43.72</v>
      </c>
      <c r="S198" s="6">
        <v>6.7000000000000004E-2</v>
      </c>
      <c r="T198" s="6">
        <v>9.0999999999999998E-2</v>
      </c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>
        <v>53.508000000000003</v>
      </c>
      <c r="AV198" s="6">
        <v>20.3</v>
      </c>
      <c r="AW198" s="6">
        <v>2.9220000000000002</v>
      </c>
      <c r="AX198" s="6">
        <v>1.583</v>
      </c>
      <c r="AY198" s="6">
        <v>1479.1469999999999</v>
      </c>
      <c r="AZ198" s="6">
        <v>18.8</v>
      </c>
      <c r="BA198" s="6">
        <v>495.00299999999999</v>
      </c>
      <c r="BB198" s="6">
        <v>5.35</v>
      </c>
      <c r="BC198" s="6">
        <v>7.6</v>
      </c>
      <c r="BD198" s="6">
        <v>29.2</v>
      </c>
      <c r="BE198" s="6">
        <v>49.542000000000002</v>
      </c>
      <c r="BF198" s="6">
        <v>0.7</v>
      </c>
      <c r="BG198" s="6">
        <v>66.12</v>
      </c>
      <c r="BH198" s="6">
        <v>0.47</v>
      </c>
    </row>
    <row r="199" spans="2:60">
      <c r="B199" s="1" t="s">
        <v>464</v>
      </c>
      <c r="C199" s="1" t="s">
        <v>77</v>
      </c>
      <c r="D199" s="1" t="s">
        <v>465</v>
      </c>
      <c r="E199" s="1" t="s">
        <v>7</v>
      </c>
      <c r="F199" s="5">
        <v>131633</v>
      </c>
      <c r="G199" s="5">
        <v>18383956</v>
      </c>
      <c r="H199" s="6">
        <v>0.72</v>
      </c>
      <c r="I199" s="6">
        <v>93106</v>
      </c>
      <c r="J199" s="6">
        <v>186</v>
      </c>
      <c r="K199" s="6">
        <v>99.570999999999998</v>
      </c>
      <c r="L199" s="6">
        <v>1267</v>
      </c>
      <c r="M199" s="6">
        <v>1</v>
      </c>
      <c r="N199" s="6">
        <v>1</v>
      </c>
      <c r="O199" s="6">
        <v>5064.5249999999996</v>
      </c>
      <c r="P199" s="6">
        <v>10.118</v>
      </c>
      <c r="Q199" s="6">
        <v>5.4160000000000004</v>
      </c>
      <c r="R199" s="6">
        <v>68.918999999999997</v>
      </c>
      <c r="S199" s="6">
        <v>5.3999999999999999E-2</v>
      </c>
      <c r="T199" s="6">
        <v>5.3999999999999999E-2</v>
      </c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>
        <v>134832</v>
      </c>
      <c r="AN199" s="6">
        <v>3199</v>
      </c>
      <c r="AO199" s="6">
        <v>4891</v>
      </c>
      <c r="AP199" s="6">
        <v>3863</v>
      </c>
      <c r="AQ199" s="6">
        <v>0.73</v>
      </c>
      <c r="AR199" s="6">
        <v>0.02</v>
      </c>
      <c r="AS199" s="6">
        <v>210</v>
      </c>
      <c r="AT199" s="6"/>
      <c r="AU199" s="6">
        <v>22.995000000000001</v>
      </c>
      <c r="AV199" s="6">
        <v>17.7</v>
      </c>
      <c r="AW199" s="6">
        <v>2.48</v>
      </c>
      <c r="AX199" s="6">
        <v>1.542</v>
      </c>
      <c r="AY199" s="6">
        <v>3689.2510000000002</v>
      </c>
      <c r="AZ199" s="6">
        <v>57.5</v>
      </c>
      <c r="BA199" s="6">
        <v>234.499</v>
      </c>
      <c r="BB199" s="6">
        <v>3.94</v>
      </c>
      <c r="BC199" s="6">
        <v>3.1</v>
      </c>
      <c r="BD199" s="6">
        <v>24.7</v>
      </c>
      <c r="BE199" s="6">
        <v>13.938000000000001</v>
      </c>
      <c r="BF199" s="6">
        <v>2</v>
      </c>
      <c r="BG199" s="6">
        <v>63.89</v>
      </c>
      <c r="BH199" s="6">
        <v>0.58399999999999996</v>
      </c>
    </row>
    <row r="200" spans="2:60">
      <c r="B200" s="1" t="s">
        <v>466</v>
      </c>
      <c r="C200" s="1" t="s">
        <v>77</v>
      </c>
      <c r="D200" s="1" t="s">
        <v>467</v>
      </c>
      <c r="E200" s="1" t="s">
        <v>7</v>
      </c>
      <c r="F200" s="5"/>
      <c r="G200" s="5">
        <v>14862927</v>
      </c>
      <c r="H200" s="6"/>
      <c r="I200" s="6">
        <v>38679</v>
      </c>
      <c r="J200" s="6">
        <v>15</v>
      </c>
      <c r="K200" s="6">
        <v>17.856999999999999</v>
      </c>
      <c r="L200" s="6">
        <v>1586</v>
      </c>
      <c r="M200" s="6">
        <v>0</v>
      </c>
      <c r="N200" s="6">
        <v>0.57099999999999995</v>
      </c>
      <c r="O200" s="6">
        <v>2602.3809999999999</v>
      </c>
      <c r="P200" s="6">
        <v>1.0089999999999999</v>
      </c>
      <c r="Q200" s="6">
        <v>1.2010000000000001</v>
      </c>
      <c r="R200" s="6">
        <v>106.708</v>
      </c>
      <c r="S200" s="6">
        <v>0</v>
      </c>
      <c r="T200" s="6">
        <v>3.7999999999999999E-2</v>
      </c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>
        <v>42.728999999999999</v>
      </c>
      <c r="AV200" s="6">
        <v>19.600000000000001</v>
      </c>
      <c r="AW200" s="6">
        <v>2.8220000000000001</v>
      </c>
      <c r="AX200" s="6">
        <v>1.8819999999999999</v>
      </c>
      <c r="AY200" s="6">
        <v>1899.7750000000001</v>
      </c>
      <c r="AZ200" s="6">
        <v>21.4</v>
      </c>
      <c r="BA200" s="6">
        <v>307.846</v>
      </c>
      <c r="BB200" s="6">
        <v>1.82</v>
      </c>
      <c r="BC200" s="6">
        <v>1.6</v>
      </c>
      <c r="BD200" s="6">
        <v>30.7</v>
      </c>
      <c r="BE200" s="6">
        <v>36.790999999999997</v>
      </c>
      <c r="BF200" s="6">
        <v>1.7</v>
      </c>
      <c r="BG200" s="6">
        <v>61.49</v>
      </c>
      <c r="BH200" s="6">
        <v>0.57099999999999995</v>
      </c>
    </row>
  </sheetData>
  <autoFilter ref="B4:BH186" xr:uid="{2CF3A233-0C73-41C0-9C44-4F584B3D6707}"/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436FC7-857B-4494-AC10-EAD25AB44780}">
  <dimension ref="B2:C221"/>
  <sheetViews>
    <sheetView showGridLines="0" workbookViewId="0"/>
  </sheetViews>
  <sheetFormatPr defaultRowHeight="14.45"/>
  <cols>
    <col min="1" max="1" width="2.5703125" customWidth="1"/>
    <col min="2" max="2" width="28.7109375" bestFit="1" customWidth="1"/>
    <col min="3" max="3" width="7.5703125" customWidth="1"/>
  </cols>
  <sheetData>
    <row r="2" spans="2:3">
      <c r="B2" s="4" t="s">
        <v>468</v>
      </c>
    </row>
    <row r="3" spans="2:3">
      <c r="B3" s="4" t="s">
        <v>469</v>
      </c>
    </row>
    <row r="5" spans="2:3">
      <c r="B5" s="3" t="s">
        <v>470</v>
      </c>
      <c r="C5" s="3" t="s">
        <v>471</v>
      </c>
    </row>
    <row r="6" spans="2:3">
      <c r="B6" s="1" t="s">
        <v>75</v>
      </c>
      <c r="C6" s="1" t="s">
        <v>7</v>
      </c>
    </row>
    <row r="7" spans="2:3">
      <c r="B7" s="1" t="s">
        <v>78</v>
      </c>
      <c r="C7" s="1" t="s">
        <v>7</v>
      </c>
    </row>
    <row r="8" spans="2:3">
      <c r="B8" s="1" t="s">
        <v>80</v>
      </c>
      <c r="C8" s="1" t="s">
        <v>7</v>
      </c>
    </row>
    <row r="9" spans="2:3">
      <c r="B9" s="1" t="s">
        <v>82</v>
      </c>
      <c r="C9" s="1" t="s">
        <v>7</v>
      </c>
    </row>
    <row r="10" spans="2:3">
      <c r="B10" s="1" t="s">
        <v>97</v>
      </c>
      <c r="C10" s="1" t="s">
        <v>7</v>
      </c>
    </row>
    <row r="11" spans="2:3">
      <c r="B11" s="1" t="s">
        <v>103</v>
      </c>
      <c r="C11" s="1" t="s">
        <v>7</v>
      </c>
    </row>
    <row r="12" spans="2:3">
      <c r="B12" s="1" t="s">
        <v>109</v>
      </c>
      <c r="C12" s="1" t="s">
        <v>7</v>
      </c>
    </row>
    <row r="13" spans="2:3">
      <c r="B13" s="1" t="s">
        <v>111</v>
      </c>
      <c r="C13" s="1" t="s">
        <v>7</v>
      </c>
    </row>
    <row r="14" spans="2:3">
      <c r="B14" s="1" t="s">
        <v>115</v>
      </c>
      <c r="C14" s="1" t="s">
        <v>7</v>
      </c>
    </row>
    <row r="15" spans="2:3">
      <c r="B15" s="1" t="s">
        <v>121</v>
      </c>
      <c r="C15" s="1" t="s">
        <v>7</v>
      </c>
    </row>
    <row r="16" spans="2:3">
      <c r="B16" s="1" t="s">
        <v>123</v>
      </c>
      <c r="C16" s="1" t="s">
        <v>7</v>
      </c>
    </row>
    <row r="17" spans="2:3">
      <c r="B17" s="1" t="s">
        <v>129</v>
      </c>
      <c r="C17" s="1" t="s">
        <v>7</v>
      </c>
    </row>
    <row r="18" spans="2:3">
      <c r="B18" s="1" t="s">
        <v>131</v>
      </c>
      <c r="C18" s="1" t="s">
        <v>7</v>
      </c>
    </row>
    <row r="19" spans="2:3">
      <c r="B19" s="1" t="s">
        <v>133</v>
      </c>
      <c r="C19" s="1" t="s">
        <v>7</v>
      </c>
    </row>
    <row r="20" spans="2:3">
      <c r="B20" s="1" t="s">
        <v>137</v>
      </c>
      <c r="C20" s="1" t="s">
        <v>7</v>
      </c>
    </row>
    <row r="21" spans="2:3">
      <c r="B21" s="1" t="s">
        <v>141</v>
      </c>
      <c r="C21" s="1" t="s">
        <v>7</v>
      </c>
    </row>
    <row r="22" spans="2:3">
      <c r="B22" s="1" t="s">
        <v>143</v>
      </c>
      <c r="C22" s="1" t="s">
        <v>7</v>
      </c>
    </row>
    <row r="23" spans="2:3">
      <c r="B23" s="1" t="s">
        <v>145</v>
      </c>
      <c r="C23" s="1" t="s">
        <v>7</v>
      </c>
    </row>
    <row r="24" spans="2:3">
      <c r="B24" s="1" t="s">
        <v>153</v>
      </c>
      <c r="C24" s="1" t="s">
        <v>7</v>
      </c>
    </row>
    <row r="25" spans="2:3">
      <c r="B25" s="1" t="s">
        <v>161</v>
      </c>
      <c r="C25" s="1" t="s">
        <v>7</v>
      </c>
    </row>
    <row r="26" spans="2:3">
      <c r="B26" s="1" t="s">
        <v>167</v>
      </c>
      <c r="C26" s="1" t="s">
        <v>7</v>
      </c>
    </row>
    <row r="27" spans="2:3">
      <c r="B27" s="1" t="s">
        <v>173</v>
      </c>
      <c r="C27" s="1" t="s">
        <v>7</v>
      </c>
    </row>
    <row r="28" spans="2:3">
      <c r="B28" s="1" t="s">
        <v>175</v>
      </c>
      <c r="C28" s="1" t="s">
        <v>7</v>
      </c>
    </row>
    <row r="29" spans="2:3">
      <c r="B29" s="1" t="s">
        <v>183</v>
      </c>
      <c r="C29" s="1" t="s">
        <v>7</v>
      </c>
    </row>
    <row r="30" spans="2:3">
      <c r="B30" s="1" t="s">
        <v>187</v>
      </c>
      <c r="C30" s="1" t="s">
        <v>7</v>
      </c>
    </row>
    <row r="31" spans="2:3">
      <c r="B31" s="1" t="s">
        <v>189</v>
      </c>
      <c r="C31" s="1" t="s">
        <v>7</v>
      </c>
    </row>
    <row r="32" spans="2:3">
      <c r="B32" s="1" t="s">
        <v>191</v>
      </c>
      <c r="C32" s="1" t="s">
        <v>7</v>
      </c>
    </row>
    <row r="33" spans="2:3">
      <c r="B33" s="1" t="s">
        <v>195</v>
      </c>
      <c r="C33" s="1" t="s">
        <v>7</v>
      </c>
    </row>
    <row r="34" spans="2:3">
      <c r="B34" s="1" t="s">
        <v>201</v>
      </c>
      <c r="C34" s="1" t="s">
        <v>7</v>
      </c>
    </row>
    <row r="35" spans="2:3">
      <c r="B35" s="1" t="s">
        <v>203</v>
      </c>
      <c r="C35" s="1" t="s">
        <v>7</v>
      </c>
    </row>
    <row r="36" spans="2:3">
      <c r="B36" s="1" t="s">
        <v>205</v>
      </c>
      <c r="C36" s="1" t="s">
        <v>7</v>
      </c>
    </row>
    <row r="37" spans="2:3">
      <c r="B37" s="1" t="s">
        <v>207</v>
      </c>
      <c r="C37" s="1" t="s">
        <v>7</v>
      </c>
    </row>
    <row r="38" spans="2:3">
      <c r="B38" s="1" t="s">
        <v>209</v>
      </c>
      <c r="C38" s="1" t="s">
        <v>7</v>
      </c>
    </row>
    <row r="39" spans="2:3">
      <c r="B39" s="1" t="s">
        <v>211</v>
      </c>
      <c r="C39" s="1" t="s">
        <v>7</v>
      </c>
    </row>
    <row r="40" spans="2:3">
      <c r="B40" s="1" t="s">
        <v>213</v>
      </c>
      <c r="C40" s="1" t="s">
        <v>7</v>
      </c>
    </row>
    <row r="41" spans="2:3">
      <c r="B41" s="1" t="s">
        <v>472</v>
      </c>
      <c r="C41" s="1" t="s">
        <v>7</v>
      </c>
    </row>
    <row r="42" spans="2:3">
      <c r="B42" s="1" t="s">
        <v>215</v>
      </c>
      <c r="C42" s="1" t="s">
        <v>7</v>
      </c>
    </row>
    <row r="43" spans="2:3">
      <c r="B43" s="1" t="s">
        <v>473</v>
      </c>
      <c r="C43" s="1" t="s">
        <v>7</v>
      </c>
    </row>
    <row r="44" spans="2:3">
      <c r="B44" s="1" t="s">
        <v>221</v>
      </c>
      <c r="C44" s="1" t="s">
        <v>7</v>
      </c>
    </row>
    <row r="45" spans="2:3">
      <c r="B45" s="1" t="s">
        <v>223</v>
      </c>
      <c r="C45" s="1" t="s">
        <v>7</v>
      </c>
    </row>
    <row r="46" spans="2:3">
      <c r="B46" s="1" t="s">
        <v>233</v>
      </c>
      <c r="C46" s="1" t="s">
        <v>7</v>
      </c>
    </row>
    <row r="47" spans="2:3">
      <c r="B47" s="1" t="s">
        <v>235</v>
      </c>
      <c r="C47" s="1" t="s">
        <v>7</v>
      </c>
    </row>
    <row r="48" spans="2:3">
      <c r="B48" s="1" t="s">
        <v>241</v>
      </c>
      <c r="C48" s="1" t="s">
        <v>7</v>
      </c>
    </row>
    <row r="49" spans="2:3">
      <c r="B49" s="1" t="s">
        <v>243</v>
      </c>
      <c r="C49" s="1" t="s">
        <v>7</v>
      </c>
    </row>
    <row r="50" spans="2:3">
      <c r="B50" s="1" t="s">
        <v>245</v>
      </c>
      <c r="C50" s="1" t="s">
        <v>7</v>
      </c>
    </row>
    <row r="51" spans="2:3">
      <c r="B51" s="1" t="s">
        <v>474</v>
      </c>
      <c r="C51" s="1" t="s">
        <v>7</v>
      </c>
    </row>
    <row r="52" spans="2:3">
      <c r="B52" s="1" t="s">
        <v>249</v>
      </c>
      <c r="C52" s="1" t="s">
        <v>7</v>
      </c>
    </row>
    <row r="53" spans="2:3">
      <c r="B53" s="1" t="s">
        <v>251</v>
      </c>
      <c r="C53" s="1" t="s">
        <v>7</v>
      </c>
    </row>
    <row r="54" spans="2:3">
      <c r="B54" s="1" t="s">
        <v>475</v>
      </c>
      <c r="C54" s="1" t="s">
        <v>7</v>
      </c>
    </row>
    <row r="55" spans="2:3">
      <c r="B55" s="1" t="s">
        <v>257</v>
      </c>
      <c r="C55" s="1" t="s">
        <v>7</v>
      </c>
    </row>
    <row r="56" spans="2:3">
      <c r="B56" s="1" t="s">
        <v>261</v>
      </c>
      <c r="C56" s="1" t="s">
        <v>7</v>
      </c>
    </row>
    <row r="57" spans="2:3">
      <c r="B57" s="1" t="s">
        <v>265</v>
      </c>
      <c r="C57" s="1" t="s">
        <v>7</v>
      </c>
    </row>
    <row r="58" spans="2:3">
      <c r="B58" s="1" t="s">
        <v>271</v>
      </c>
      <c r="C58" s="1" t="s">
        <v>7</v>
      </c>
    </row>
    <row r="59" spans="2:3">
      <c r="B59" s="1" t="s">
        <v>273</v>
      </c>
      <c r="C59" s="1" t="s">
        <v>7</v>
      </c>
    </row>
    <row r="60" spans="2:3">
      <c r="B60" s="1" t="s">
        <v>275</v>
      </c>
      <c r="C60" s="1" t="s">
        <v>7</v>
      </c>
    </row>
    <row r="61" spans="2:3">
      <c r="B61" s="1" t="s">
        <v>277</v>
      </c>
      <c r="C61" s="1" t="s">
        <v>7</v>
      </c>
    </row>
    <row r="62" spans="2:3">
      <c r="B62" s="1" t="s">
        <v>279</v>
      </c>
      <c r="C62" s="1" t="s">
        <v>7</v>
      </c>
    </row>
    <row r="63" spans="2:3">
      <c r="B63" s="1" t="s">
        <v>281</v>
      </c>
      <c r="C63" s="1" t="s">
        <v>7</v>
      </c>
    </row>
    <row r="64" spans="2:3">
      <c r="B64" s="1" t="s">
        <v>283</v>
      </c>
      <c r="C64" s="1" t="s">
        <v>7</v>
      </c>
    </row>
    <row r="65" spans="2:3">
      <c r="B65" s="1" t="s">
        <v>285</v>
      </c>
      <c r="C65" s="1" t="s">
        <v>7</v>
      </c>
    </row>
    <row r="66" spans="2:3">
      <c r="B66" s="1" t="s">
        <v>289</v>
      </c>
      <c r="C66" s="1" t="s">
        <v>7</v>
      </c>
    </row>
    <row r="67" spans="2:3">
      <c r="B67" s="1" t="s">
        <v>291</v>
      </c>
      <c r="C67" s="1" t="s">
        <v>7</v>
      </c>
    </row>
    <row r="68" spans="2:3">
      <c r="B68" s="1" t="s">
        <v>297</v>
      </c>
      <c r="C68" s="1" t="s">
        <v>7</v>
      </c>
    </row>
    <row r="69" spans="2:3">
      <c r="B69" s="1" t="s">
        <v>299</v>
      </c>
      <c r="C69" s="1" t="s">
        <v>7</v>
      </c>
    </row>
    <row r="70" spans="2:3">
      <c r="B70" s="1" t="s">
        <v>303</v>
      </c>
      <c r="C70" s="1" t="s">
        <v>7</v>
      </c>
    </row>
    <row r="71" spans="2:3">
      <c r="B71" s="1" t="s">
        <v>305</v>
      </c>
      <c r="C71" s="1" t="s">
        <v>7</v>
      </c>
    </row>
    <row r="72" spans="2:3">
      <c r="B72" s="1" t="s">
        <v>309</v>
      </c>
      <c r="C72" s="1" t="s">
        <v>7</v>
      </c>
    </row>
    <row r="73" spans="2:3">
      <c r="B73" s="1" t="s">
        <v>311</v>
      </c>
      <c r="C73" s="1" t="s">
        <v>7</v>
      </c>
    </row>
    <row r="74" spans="2:3">
      <c r="B74" s="1" t="s">
        <v>315</v>
      </c>
      <c r="C74" s="1" t="s">
        <v>7</v>
      </c>
    </row>
    <row r="75" spans="2:3">
      <c r="B75" s="1" t="s">
        <v>317</v>
      </c>
      <c r="C75" s="1" t="s">
        <v>7</v>
      </c>
    </row>
    <row r="76" spans="2:3">
      <c r="B76" s="1" t="s">
        <v>319</v>
      </c>
      <c r="C76" s="1" t="s">
        <v>7</v>
      </c>
    </row>
    <row r="77" spans="2:3">
      <c r="B77" s="1" t="s">
        <v>323</v>
      </c>
      <c r="C77" s="1" t="s">
        <v>7</v>
      </c>
    </row>
    <row r="78" spans="2:3">
      <c r="B78" s="1" t="s">
        <v>327</v>
      </c>
      <c r="C78" s="1" t="s">
        <v>7</v>
      </c>
    </row>
    <row r="79" spans="2:3">
      <c r="B79" s="1" t="s">
        <v>333</v>
      </c>
      <c r="C79" s="1" t="s">
        <v>7</v>
      </c>
    </row>
    <row r="80" spans="2:3">
      <c r="B80" s="1" t="s">
        <v>335</v>
      </c>
      <c r="C80" s="1" t="s">
        <v>7</v>
      </c>
    </row>
    <row r="81" spans="2:3">
      <c r="B81" s="1" t="s">
        <v>341</v>
      </c>
      <c r="C81" s="1" t="s">
        <v>7</v>
      </c>
    </row>
    <row r="82" spans="2:3">
      <c r="B82" s="1" t="s">
        <v>343</v>
      </c>
      <c r="C82" s="1" t="s">
        <v>7</v>
      </c>
    </row>
    <row r="83" spans="2:3">
      <c r="B83" s="1" t="s">
        <v>347</v>
      </c>
      <c r="C83" s="1" t="s">
        <v>7</v>
      </c>
    </row>
    <row r="84" spans="2:3">
      <c r="B84" s="1" t="s">
        <v>359</v>
      </c>
      <c r="C84" s="1" t="s">
        <v>7</v>
      </c>
    </row>
    <row r="85" spans="2:3">
      <c r="B85" s="1" t="s">
        <v>361</v>
      </c>
      <c r="C85" s="1" t="s">
        <v>7</v>
      </c>
    </row>
    <row r="86" spans="2:3">
      <c r="B86" s="1" t="s">
        <v>363</v>
      </c>
      <c r="C86" s="1" t="s">
        <v>7</v>
      </c>
    </row>
    <row r="87" spans="2:3">
      <c r="B87" s="1" t="s">
        <v>365</v>
      </c>
      <c r="C87" s="1" t="s">
        <v>7</v>
      </c>
    </row>
    <row r="88" spans="2:3">
      <c r="B88" s="1" t="s">
        <v>369</v>
      </c>
      <c r="C88" s="1" t="s">
        <v>7</v>
      </c>
    </row>
    <row r="89" spans="2:3">
      <c r="B89" s="1" t="s">
        <v>379</v>
      </c>
      <c r="C89" s="1" t="s">
        <v>7</v>
      </c>
    </row>
    <row r="90" spans="2:3">
      <c r="B90" s="1" t="s">
        <v>383</v>
      </c>
      <c r="C90" s="1" t="s">
        <v>7</v>
      </c>
    </row>
    <row r="91" spans="2:3">
      <c r="B91" s="1" t="s">
        <v>385</v>
      </c>
      <c r="C91" s="1" t="s">
        <v>7</v>
      </c>
    </row>
    <row r="92" spans="2:3">
      <c r="B92" s="1" t="s">
        <v>387</v>
      </c>
      <c r="C92" s="1" t="s">
        <v>7</v>
      </c>
    </row>
    <row r="93" spans="2:3">
      <c r="B93" s="1" t="s">
        <v>395</v>
      </c>
      <c r="C93" s="1" t="s">
        <v>7</v>
      </c>
    </row>
    <row r="94" spans="2:3">
      <c r="B94" s="1" t="s">
        <v>397</v>
      </c>
      <c r="C94" s="1" t="s">
        <v>7</v>
      </c>
    </row>
    <row r="95" spans="2:3">
      <c r="B95" s="1" t="s">
        <v>401</v>
      </c>
      <c r="C95" s="1" t="s">
        <v>7</v>
      </c>
    </row>
    <row r="96" spans="2:3">
      <c r="B96" s="1" t="s">
        <v>403</v>
      </c>
      <c r="C96" s="1" t="s">
        <v>7</v>
      </c>
    </row>
    <row r="97" spans="2:3">
      <c r="B97" s="1" t="s">
        <v>409</v>
      </c>
      <c r="C97" s="1" t="s">
        <v>7</v>
      </c>
    </row>
    <row r="98" spans="2:3">
      <c r="B98" s="1" t="s">
        <v>413</v>
      </c>
      <c r="C98" s="1" t="s">
        <v>7</v>
      </c>
    </row>
    <row r="99" spans="2:3">
      <c r="B99" s="1" t="s">
        <v>417</v>
      </c>
      <c r="C99" s="1" t="s">
        <v>7</v>
      </c>
    </row>
    <row r="100" spans="2:3">
      <c r="B100" s="1" t="s">
        <v>419</v>
      </c>
      <c r="C100" s="1" t="s">
        <v>7</v>
      </c>
    </row>
    <row r="101" spans="2:3">
      <c r="B101" s="1" t="s">
        <v>421</v>
      </c>
      <c r="C101" s="1" t="s">
        <v>7</v>
      </c>
    </row>
    <row r="102" spans="2:3">
      <c r="B102" s="1" t="s">
        <v>427</v>
      </c>
      <c r="C102" s="1" t="s">
        <v>7</v>
      </c>
    </row>
    <row r="103" spans="2:3">
      <c r="B103" s="1" t="s">
        <v>433</v>
      </c>
      <c r="C103" s="1" t="s">
        <v>7</v>
      </c>
    </row>
    <row r="104" spans="2:3">
      <c r="B104" s="1" t="s">
        <v>437</v>
      </c>
      <c r="C104" s="1" t="s">
        <v>7</v>
      </c>
    </row>
    <row r="105" spans="2:3">
      <c r="B105" s="1" t="s">
        <v>439</v>
      </c>
      <c r="C105" s="1" t="s">
        <v>7</v>
      </c>
    </row>
    <row r="106" spans="2:3">
      <c r="B106" s="1" t="s">
        <v>441</v>
      </c>
      <c r="C106" s="1" t="s">
        <v>7</v>
      </c>
    </row>
    <row r="107" spans="2:3">
      <c r="B107" s="1" t="s">
        <v>443</v>
      </c>
      <c r="C107" s="1" t="s">
        <v>7</v>
      </c>
    </row>
    <row r="108" spans="2:3">
      <c r="B108" s="1" t="s">
        <v>445</v>
      </c>
      <c r="C108" s="1" t="s">
        <v>7</v>
      </c>
    </row>
    <row r="109" spans="2:3">
      <c r="B109" s="1" t="s">
        <v>447</v>
      </c>
      <c r="C109" s="1" t="s">
        <v>7</v>
      </c>
    </row>
    <row r="110" spans="2:3">
      <c r="B110" s="1" t="s">
        <v>463</v>
      </c>
      <c r="C110" s="1" t="s">
        <v>7</v>
      </c>
    </row>
    <row r="111" spans="2:3">
      <c r="B111" s="1" t="s">
        <v>465</v>
      </c>
      <c r="C111" s="1" t="s">
        <v>7</v>
      </c>
    </row>
    <row r="112" spans="2:3">
      <c r="B112" s="1" t="s">
        <v>467</v>
      </c>
      <c r="C112" s="1" t="s">
        <v>7</v>
      </c>
    </row>
    <row r="113" spans="2:3">
      <c r="B113" s="1" t="s">
        <v>476</v>
      </c>
      <c r="C113" s="1" t="s">
        <v>9</v>
      </c>
    </row>
    <row r="114" spans="2:3">
      <c r="B114" s="1" t="s">
        <v>85</v>
      </c>
      <c r="C114" s="1" t="s">
        <v>9</v>
      </c>
    </row>
    <row r="115" spans="2:3">
      <c r="B115" s="1" t="s">
        <v>92</v>
      </c>
      <c r="C115" s="1" t="s">
        <v>9</v>
      </c>
    </row>
    <row r="116" spans="2:3">
      <c r="B116" s="1" t="s">
        <v>101</v>
      </c>
      <c r="C116" s="1" t="s">
        <v>9</v>
      </c>
    </row>
    <row r="117" spans="2:3">
      <c r="B117" s="1" t="s">
        <v>107</v>
      </c>
      <c r="C117" s="1" t="s">
        <v>9</v>
      </c>
    </row>
    <row r="118" spans="2:3">
      <c r="B118" s="1" t="s">
        <v>113</v>
      </c>
      <c r="C118" s="1" t="s">
        <v>9</v>
      </c>
    </row>
    <row r="119" spans="2:3">
      <c r="B119" s="1" t="s">
        <v>477</v>
      </c>
      <c r="C119" s="1" t="s">
        <v>9</v>
      </c>
    </row>
    <row r="120" spans="2:3">
      <c r="B120" s="1" t="s">
        <v>478</v>
      </c>
      <c r="C120" s="1" t="s">
        <v>9</v>
      </c>
    </row>
    <row r="121" spans="2:3">
      <c r="B121" s="1" t="s">
        <v>139</v>
      </c>
      <c r="C121" s="1" t="s">
        <v>9</v>
      </c>
    </row>
    <row r="122" spans="2:3">
      <c r="B122" s="1" t="s">
        <v>479</v>
      </c>
      <c r="C122" s="1" t="s">
        <v>9</v>
      </c>
    </row>
    <row r="123" spans="2:3">
      <c r="B123" s="1" t="s">
        <v>157</v>
      </c>
      <c r="C123" s="1" t="s">
        <v>9</v>
      </c>
    </row>
    <row r="124" spans="2:3">
      <c r="B124" s="1" t="s">
        <v>163</v>
      </c>
      <c r="C124" s="1" t="s">
        <v>9</v>
      </c>
    </row>
    <row r="125" spans="2:3">
      <c r="B125" s="1" t="s">
        <v>165</v>
      </c>
      <c r="C125" s="1" t="s">
        <v>9</v>
      </c>
    </row>
    <row r="126" spans="2:3">
      <c r="B126" s="1" t="s">
        <v>177</v>
      </c>
      <c r="C126" s="1" t="s">
        <v>9</v>
      </c>
    </row>
    <row r="127" spans="2:3">
      <c r="B127" s="1" t="s">
        <v>179</v>
      </c>
      <c r="C127" s="1" t="s">
        <v>9</v>
      </c>
    </row>
    <row r="128" spans="2:3">
      <c r="B128" s="1" t="s">
        <v>185</v>
      </c>
      <c r="C128" s="1" t="s">
        <v>9</v>
      </c>
    </row>
    <row r="129" spans="2:3">
      <c r="B129" s="1" t="s">
        <v>480</v>
      </c>
      <c r="C129" s="1" t="s">
        <v>9</v>
      </c>
    </row>
    <row r="130" spans="2:3">
      <c r="B130" s="1" t="s">
        <v>217</v>
      </c>
      <c r="C130" s="1" t="s">
        <v>9</v>
      </c>
    </row>
    <row r="131" spans="2:3">
      <c r="B131" s="1" t="s">
        <v>219</v>
      </c>
      <c r="C131" s="1" t="s">
        <v>9</v>
      </c>
    </row>
    <row r="132" spans="2:3">
      <c r="B132" s="1" t="s">
        <v>227</v>
      </c>
      <c r="C132" s="1" t="s">
        <v>9</v>
      </c>
    </row>
    <row r="133" spans="2:3">
      <c r="B133" s="1" t="s">
        <v>229</v>
      </c>
      <c r="C133" s="1" t="s">
        <v>9</v>
      </c>
    </row>
    <row r="134" spans="2:3">
      <c r="B134" s="1" t="s">
        <v>253</v>
      </c>
      <c r="C134" s="1" t="s">
        <v>9</v>
      </c>
    </row>
    <row r="135" spans="2:3">
      <c r="B135" s="1" t="s">
        <v>307</v>
      </c>
      <c r="C135" s="1" t="s">
        <v>9</v>
      </c>
    </row>
    <row r="136" spans="2:3">
      <c r="B136" s="1" t="s">
        <v>481</v>
      </c>
      <c r="C136" s="1" t="s">
        <v>9</v>
      </c>
    </row>
    <row r="137" spans="2:3">
      <c r="B137" s="1" t="s">
        <v>331</v>
      </c>
      <c r="C137" s="1" t="s">
        <v>9</v>
      </c>
    </row>
    <row r="138" spans="2:3">
      <c r="B138" s="1" t="s">
        <v>349</v>
      </c>
      <c r="C138" s="1" t="s">
        <v>9</v>
      </c>
    </row>
    <row r="139" spans="2:3">
      <c r="B139" s="1" t="s">
        <v>371</v>
      </c>
      <c r="C139" s="1" t="s">
        <v>9</v>
      </c>
    </row>
    <row r="140" spans="2:3">
      <c r="B140" s="1" t="s">
        <v>373</v>
      </c>
      <c r="C140" s="1" t="s">
        <v>9</v>
      </c>
    </row>
    <row r="141" spans="2:3">
      <c r="B141" s="1" t="s">
        <v>375</v>
      </c>
      <c r="C141" s="1" t="s">
        <v>9</v>
      </c>
    </row>
    <row r="142" spans="2:3">
      <c r="B142" s="1" t="s">
        <v>482</v>
      </c>
      <c r="C142" s="1" t="s">
        <v>9</v>
      </c>
    </row>
    <row r="143" spans="2:3">
      <c r="B143" s="1" t="s">
        <v>435</v>
      </c>
      <c r="C143" s="1" t="s">
        <v>9</v>
      </c>
    </row>
    <row r="144" spans="2:3">
      <c r="B144" s="1" t="s">
        <v>483</v>
      </c>
      <c r="C144" s="1" t="s">
        <v>9</v>
      </c>
    </row>
    <row r="145" spans="2:3">
      <c r="B145" s="1" t="s">
        <v>449</v>
      </c>
      <c r="C145" s="1" t="s">
        <v>9</v>
      </c>
    </row>
    <row r="146" spans="2:3">
      <c r="B146" s="1" t="s">
        <v>88</v>
      </c>
      <c r="C146" s="1" t="s">
        <v>8</v>
      </c>
    </row>
    <row r="147" spans="2:3">
      <c r="B147" s="1" t="s">
        <v>119</v>
      </c>
      <c r="C147" s="1" t="s">
        <v>8</v>
      </c>
    </row>
    <row r="148" spans="2:3">
      <c r="B148" s="1" t="s">
        <v>125</v>
      </c>
      <c r="C148" s="1" t="s">
        <v>8</v>
      </c>
    </row>
    <row r="149" spans="2:3">
      <c r="B149" s="1" t="s">
        <v>147</v>
      </c>
      <c r="C149" s="1" t="s">
        <v>8</v>
      </c>
    </row>
    <row r="150" spans="2:3">
      <c r="B150" s="1" t="s">
        <v>151</v>
      </c>
      <c r="C150" s="1" t="s">
        <v>8</v>
      </c>
    </row>
    <row r="151" spans="2:3">
      <c r="B151" s="1" t="s">
        <v>181</v>
      </c>
      <c r="C151" s="1" t="s">
        <v>8</v>
      </c>
    </row>
    <row r="152" spans="2:3">
      <c r="B152" s="1" t="s">
        <v>484</v>
      </c>
      <c r="C152" s="1" t="s">
        <v>8</v>
      </c>
    </row>
    <row r="153" spans="2:3">
      <c r="B153" s="1" t="s">
        <v>225</v>
      </c>
      <c r="C153" s="1" t="s">
        <v>8</v>
      </c>
    </row>
    <row r="154" spans="2:3">
      <c r="B154" s="1" t="s">
        <v>353</v>
      </c>
      <c r="C154" s="1" t="s">
        <v>8</v>
      </c>
    </row>
    <row r="155" spans="2:3">
      <c r="B155" s="1" t="s">
        <v>355</v>
      </c>
      <c r="C155" s="1" t="s">
        <v>8</v>
      </c>
    </row>
    <row r="156" spans="2:3">
      <c r="B156" s="1" t="s">
        <v>415</v>
      </c>
      <c r="C156" s="1" t="s">
        <v>8</v>
      </c>
    </row>
    <row r="157" spans="2:3">
      <c r="B157" s="1" t="s">
        <v>451</v>
      </c>
      <c r="C157" s="1" t="s">
        <v>8</v>
      </c>
    </row>
    <row r="158" spans="2:3">
      <c r="B158" s="1" t="s">
        <v>459</v>
      </c>
      <c r="C158" s="1" t="s">
        <v>8</v>
      </c>
    </row>
    <row r="159" spans="2:3">
      <c r="B159" s="1" t="s">
        <v>149</v>
      </c>
      <c r="C159" s="1" t="s">
        <v>6</v>
      </c>
    </row>
    <row r="160" spans="2:3">
      <c r="B160" s="1" t="s">
        <v>237</v>
      </c>
      <c r="C160" s="1" t="s">
        <v>6</v>
      </c>
    </row>
    <row r="161" spans="2:3">
      <c r="B161" s="1" t="s">
        <v>239</v>
      </c>
      <c r="C161" s="1" t="s">
        <v>6</v>
      </c>
    </row>
    <row r="162" spans="2:3">
      <c r="B162" s="1" t="s">
        <v>345</v>
      </c>
      <c r="C162" s="1" t="s">
        <v>6</v>
      </c>
    </row>
    <row r="163" spans="2:3">
      <c r="B163" s="1" t="s">
        <v>105</v>
      </c>
      <c r="C163" s="1" t="s">
        <v>6</v>
      </c>
    </row>
    <row r="164" spans="2:3">
      <c r="B164" s="1" t="s">
        <v>367</v>
      </c>
      <c r="C164" s="1" t="s">
        <v>6</v>
      </c>
    </row>
    <row r="165" spans="2:3">
      <c r="B165" s="1" t="s">
        <v>255</v>
      </c>
      <c r="C165" s="1" t="s">
        <v>6</v>
      </c>
    </row>
    <row r="166" spans="2:3">
      <c r="B166" s="1" t="s">
        <v>357</v>
      </c>
      <c r="C166" s="1" t="s">
        <v>6</v>
      </c>
    </row>
    <row r="167" spans="2:3">
      <c r="B167" s="1" t="s">
        <v>461</v>
      </c>
      <c r="C167" s="1" t="s">
        <v>6</v>
      </c>
    </row>
    <row r="168" spans="2:3">
      <c r="B168" s="1" t="s">
        <v>429</v>
      </c>
      <c r="C168" s="1" t="s">
        <v>6</v>
      </c>
    </row>
    <row r="169" spans="2:3">
      <c r="B169" s="1" t="s">
        <v>321</v>
      </c>
      <c r="C169" s="1" t="s">
        <v>6</v>
      </c>
    </row>
    <row r="170" spans="2:3">
      <c r="B170" s="1" t="s">
        <v>405</v>
      </c>
      <c r="C170" s="1" t="s">
        <v>6</v>
      </c>
    </row>
    <row r="171" spans="2:3">
      <c r="B171" s="1" t="s">
        <v>293</v>
      </c>
      <c r="C171" s="1" t="s">
        <v>6</v>
      </c>
    </row>
    <row r="172" spans="2:3">
      <c r="B172" s="1" t="s">
        <v>325</v>
      </c>
      <c r="C172" s="1" t="s">
        <v>6</v>
      </c>
    </row>
    <row r="173" spans="2:3">
      <c r="B173" s="1" t="s">
        <v>95</v>
      </c>
      <c r="C173" s="1" t="s">
        <v>6</v>
      </c>
    </row>
    <row r="174" spans="2:3">
      <c r="B174" s="1" t="s">
        <v>423</v>
      </c>
      <c r="C174" s="1" t="s">
        <v>6</v>
      </c>
    </row>
    <row r="175" spans="2:3">
      <c r="B175" s="1" t="s">
        <v>411</v>
      </c>
      <c r="C175" s="1" t="s">
        <v>6</v>
      </c>
    </row>
    <row r="176" spans="2:3">
      <c r="B176" s="1" t="s">
        <v>135</v>
      </c>
      <c r="C176" s="1" t="s">
        <v>6</v>
      </c>
    </row>
    <row r="177" spans="2:3">
      <c r="B177" s="1" t="s">
        <v>351</v>
      </c>
      <c r="C177" s="1" t="s">
        <v>6</v>
      </c>
    </row>
    <row r="178" spans="2:3">
      <c r="B178" s="1" t="s">
        <v>269</v>
      </c>
      <c r="C178" s="1" t="s">
        <v>6</v>
      </c>
    </row>
    <row r="179" spans="2:3">
      <c r="B179" s="1" t="s">
        <v>393</v>
      </c>
      <c r="C179" s="1" t="s">
        <v>6</v>
      </c>
    </row>
    <row r="180" spans="2:3">
      <c r="B180" s="1" t="s">
        <v>329</v>
      </c>
      <c r="C180" s="1" t="s">
        <v>6</v>
      </c>
    </row>
    <row r="181" spans="2:3">
      <c r="B181" s="1" t="s">
        <v>313</v>
      </c>
      <c r="C181" s="1" t="s">
        <v>6</v>
      </c>
    </row>
    <row r="182" spans="2:3">
      <c r="B182" s="1" t="s">
        <v>199</v>
      </c>
      <c r="C182" s="1" t="s">
        <v>6</v>
      </c>
    </row>
    <row r="183" spans="2:3">
      <c r="B183" s="1" t="s">
        <v>117</v>
      </c>
      <c r="C183" s="1" t="s">
        <v>6</v>
      </c>
    </row>
    <row r="184" spans="2:3">
      <c r="B184" s="1" t="s">
        <v>399</v>
      </c>
      <c r="C184" s="1" t="s">
        <v>6</v>
      </c>
    </row>
    <row r="185" spans="2:3">
      <c r="B185" s="1" t="s">
        <v>295</v>
      </c>
      <c r="C185" s="1" t="s">
        <v>6</v>
      </c>
    </row>
    <row r="186" spans="2:3">
      <c r="B186" s="1" t="s">
        <v>127</v>
      </c>
      <c r="C186" s="1" t="s">
        <v>6</v>
      </c>
    </row>
    <row r="187" spans="2:3">
      <c r="B187" s="1" t="s">
        <v>455</v>
      </c>
      <c r="C187" s="1" t="s">
        <v>6</v>
      </c>
    </row>
    <row r="188" spans="2:3">
      <c r="B188" s="1" t="s">
        <v>485</v>
      </c>
      <c r="C188" s="1" t="s">
        <v>6</v>
      </c>
    </row>
    <row r="189" spans="2:3">
      <c r="B189" s="1" t="s">
        <v>486</v>
      </c>
      <c r="C189" s="1" t="s">
        <v>6</v>
      </c>
    </row>
    <row r="190" spans="2:3">
      <c r="B190" s="1" t="s">
        <v>377</v>
      </c>
      <c r="C190" s="1" t="s">
        <v>6</v>
      </c>
    </row>
    <row r="191" spans="2:3">
      <c r="B191" s="1" t="s">
        <v>487</v>
      </c>
      <c r="C191" s="1" t="s">
        <v>6</v>
      </c>
    </row>
    <row r="192" spans="2:3">
      <c r="B192" s="1" t="s">
        <v>301</v>
      </c>
      <c r="C192" s="1" t="s">
        <v>6</v>
      </c>
    </row>
    <row r="193" spans="2:3">
      <c r="B193" s="1" t="s">
        <v>488</v>
      </c>
      <c r="C193" s="1" t="s">
        <v>6</v>
      </c>
    </row>
    <row r="194" spans="2:3">
      <c r="B194" s="1" t="s">
        <v>489</v>
      </c>
      <c r="C194" s="1" t="s">
        <v>6</v>
      </c>
    </row>
    <row r="195" spans="2:3">
      <c r="B195" s="1" t="s">
        <v>490</v>
      </c>
      <c r="C195" s="1" t="s">
        <v>6</v>
      </c>
    </row>
    <row r="196" spans="2:3">
      <c r="B196" s="1" t="s">
        <v>72</v>
      </c>
      <c r="C196" s="1" t="s">
        <v>6</v>
      </c>
    </row>
    <row r="197" spans="2:3">
      <c r="B197" s="1" t="s">
        <v>90</v>
      </c>
      <c r="C197" s="1" t="s">
        <v>6</v>
      </c>
    </row>
    <row r="198" spans="2:3">
      <c r="B198" s="1" t="s">
        <v>99</v>
      </c>
      <c r="C198" s="1" t="s">
        <v>6</v>
      </c>
    </row>
    <row r="199" spans="2:3">
      <c r="B199" s="1" t="s">
        <v>231</v>
      </c>
      <c r="C199" s="1" t="s">
        <v>6</v>
      </c>
    </row>
    <row r="200" spans="2:3">
      <c r="B200" s="1" t="s">
        <v>259</v>
      </c>
      <c r="C200" s="1" t="s">
        <v>6</v>
      </c>
    </row>
    <row r="201" spans="2:3">
      <c r="B201" s="1" t="s">
        <v>267</v>
      </c>
      <c r="C201" s="1" t="s">
        <v>6</v>
      </c>
    </row>
    <row r="202" spans="2:3">
      <c r="B202" s="1" t="s">
        <v>287</v>
      </c>
      <c r="C202" s="1" t="s">
        <v>6</v>
      </c>
    </row>
    <row r="203" spans="2:3">
      <c r="B203" s="1" t="s">
        <v>339</v>
      </c>
      <c r="C203" s="1" t="s">
        <v>6</v>
      </c>
    </row>
    <row r="204" spans="2:3">
      <c r="B204" s="1" t="s">
        <v>425</v>
      </c>
      <c r="C204" s="1" t="s">
        <v>6</v>
      </c>
    </row>
    <row r="205" spans="2:3">
      <c r="B205" s="1" t="s">
        <v>431</v>
      </c>
      <c r="C205" s="1" t="s">
        <v>6</v>
      </c>
    </row>
    <row r="206" spans="2:3">
      <c r="B206" s="1" t="s">
        <v>491</v>
      </c>
      <c r="C206" s="1" t="s">
        <v>6</v>
      </c>
    </row>
    <row r="207" spans="2:3">
      <c r="B207" s="1" t="s">
        <v>453</v>
      </c>
      <c r="C207" s="1" t="s">
        <v>6</v>
      </c>
    </row>
    <row r="208" spans="2:3">
      <c r="B208" s="1" t="s">
        <v>155</v>
      </c>
      <c r="C208" s="1" t="s">
        <v>7</v>
      </c>
    </row>
    <row r="209" spans="2:3">
      <c r="B209" s="1" t="s">
        <v>159</v>
      </c>
      <c r="C209" s="1" t="s">
        <v>7</v>
      </c>
    </row>
    <row r="210" spans="2:3">
      <c r="B210" s="1" t="s">
        <v>169</v>
      </c>
      <c r="C210" s="1" t="s">
        <v>7</v>
      </c>
    </row>
    <row r="211" spans="2:3">
      <c r="B211" s="1" t="s">
        <v>171</v>
      </c>
      <c r="C211" s="1" t="s">
        <v>7</v>
      </c>
    </row>
    <row r="212" spans="2:3">
      <c r="B212" s="1" t="s">
        <v>193</v>
      </c>
      <c r="C212" s="1" t="s">
        <v>7</v>
      </c>
    </row>
    <row r="213" spans="2:3">
      <c r="B213" s="1" t="s">
        <v>197</v>
      </c>
      <c r="C213" s="1" t="s">
        <v>7</v>
      </c>
    </row>
    <row r="214" spans="2:3">
      <c r="B214" s="1" t="s">
        <v>263</v>
      </c>
      <c r="C214" s="1" t="s">
        <v>7</v>
      </c>
    </row>
    <row r="215" spans="2:3">
      <c r="B215" s="1" t="s">
        <v>337</v>
      </c>
      <c r="C215" s="1" t="s">
        <v>7</v>
      </c>
    </row>
    <row r="216" spans="2:3">
      <c r="B216" s="1" t="s">
        <v>492</v>
      </c>
      <c r="C216" s="1" t="s">
        <v>7</v>
      </c>
    </row>
    <row r="217" spans="2:3">
      <c r="B217" s="1" t="s">
        <v>381</v>
      </c>
      <c r="C217" s="1" t="s">
        <v>7</v>
      </c>
    </row>
    <row r="218" spans="2:3">
      <c r="B218" s="1" t="s">
        <v>389</v>
      </c>
      <c r="C218" s="1" t="s">
        <v>7</v>
      </c>
    </row>
    <row r="219" spans="2:3">
      <c r="B219" s="1" t="s">
        <v>391</v>
      </c>
      <c r="C219" s="1" t="s">
        <v>7</v>
      </c>
    </row>
    <row r="220" spans="2:3">
      <c r="B220" s="1" t="s">
        <v>407</v>
      </c>
      <c r="C220" s="1" t="s">
        <v>7</v>
      </c>
    </row>
    <row r="221" spans="2:3">
      <c r="B221" s="1" t="s">
        <v>457</v>
      </c>
      <c r="C221" s="1" t="s">
        <v>7</v>
      </c>
    </row>
  </sheetData>
  <pageMargins left="0.7" right="0.7" top="0.75" bottom="0.75" header="0.3" footer="0.3"/>
  <pageSetup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E6BF7A06997424ABB7C3E2A3224B626" ma:contentTypeVersion="12" ma:contentTypeDescription="Create a new document." ma:contentTypeScope="" ma:versionID="158f635ce8702af62df96054fedb3e9a">
  <xsd:schema xmlns:xsd="http://www.w3.org/2001/XMLSchema" xmlns:xs="http://www.w3.org/2001/XMLSchema" xmlns:p="http://schemas.microsoft.com/office/2006/metadata/properties" xmlns:ns2="9f387379-9da4-4724-b2b0-3d8783a6d6c9" xmlns:ns3="7d5aa030-9ef7-4181-a1d2-aebabfc97ce9" targetNamespace="http://schemas.microsoft.com/office/2006/metadata/properties" ma:root="true" ma:fieldsID="9c1409d443156bc69cc8349f424a7be1" ns2:_="" ns3:_="">
    <xsd:import namespace="9f387379-9da4-4724-b2b0-3d8783a6d6c9"/>
    <xsd:import namespace="7d5aa030-9ef7-4181-a1d2-aebabfc97ce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f387379-9da4-4724-b2b0-3d8783a6d6c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5aa030-9ef7-4181-a1d2-aebabfc97ce9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696BD61-3C60-49DD-BE40-44E4FE3173BB}"/>
</file>

<file path=customXml/itemProps2.xml><?xml version="1.0" encoding="utf-8"?>
<ds:datastoreItem xmlns:ds="http://schemas.openxmlformats.org/officeDocument/2006/customXml" ds:itemID="{BF77928D-85F1-4A0E-AA0F-B32BFD9763DD}"/>
</file>

<file path=customXml/itemProps3.xml><?xml version="1.0" encoding="utf-8"?>
<ds:datastoreItem xmlns:ds="http://schemas.openxmlformats.org/officeDocument/2006/customXml" ds:itemID="{26C94E08-9AE3-4D9B-AE67-FDD6A52207E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2021-05-24T05:02:39Z</dcterms:created>
  <dcterms:modified xsi:type="dcterms:W3CDTF">2021-06-04T17:39:20Z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0x0101003E6BF7A06997424ABB7C3E2A3224B626</vt:lpwstr>
  </property>
</Properties>
</file>