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b.ossi\Python\"/>
    </mc:Choice>
  </mc:AlternateContent>
  <xr:revisionPtr revIDLastSave="0" documentId="8_{10224C5B-9D78-45B8-BCD4-67DFE6EE4DB3}" xr6:coauthVersionLast="46" xr6:coauthVersionMax="46" xr10:uidLastSave="{00000000-0000-0000-0000-000000000000}"/>
  <bookViews>
    <workbookView xWindow="-110" yWindow="-110" windowWidth="19420" windowHeight="10420" firstSheet="1" activeTab="1" xr2:uid="{A9FF4111-BD94-42BA-A0D6-FB7E4B801319}"/>
  </bookViews>
  <sheets>
    <sheet name="TSA List" sheetId="1" state="hidden" r:id="rId1"/>
    <sheet name="TSA_Data Table" sheetId="6" r:id="rId2"/>
    <sheet name="PVT" sheetId="5" state="hidden" r:id="rId3"/>
    <sheet name="Per Week" sheetId="2" r:id="rId4"/>
    <sheet name="Per Month" sheetId="3" r:id="rId5"/>
    <sheet name="Quarterly" sheetId="10" r:id="rId6"/>
    <sheet name="Dashboard" sheetId="9" r:id="rId7"/>
  </sheets>
  <definedNames>
    <definedName name="ExternalData_1" localSheetId="1" hidden="1">'TSA_Data Table'!$A$1:$I$366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4c9e5517-3151-4f5f-823d-c155fb5c4575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6" l="1" a="1"/>
  <c r="G2" i="6" s="1"/>
  <c r="G3" i="6" a="1"/>
  <c r="G3" i="6" s="1"/>
  <c r="G4" i="6" a="1"/>
  <c r="G4" i="6" s="1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32" i="6" a="1"/>
  <c r="G32" i="6" s="1"/>
  <c r="G33" i="6" a="1"/>
  <c r="G33" i="6" s="1"/>
  <c r="G34" i="6" a="1"/>
  <c r="G34" i="6"/>
  <c r="G35" i="6" a="1"/>
  <c r="G35" i="6" s="1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/>
  <c r="G43" i="6" a="1"/>
  <c r="G43" i="6" s="1"/>
  <c r="G44" i="6" a="1"/>
  <c r="G44" i="6" s="1"/>
  <c r="G45" i="6" a="1"/>
  <c r="G45" i="6" s="1"/>
  <c r="G46" i="6" a="1"/>
  <c r="G46" i="6" s="1"/>
  <c r="G47" i="6" a="1"/>
  <c r="G47" i="6" s="1"/>
  <c r="G48" i="6" a="1"/>
  <c r="G48" i="6" s="1"/>
  <c r="G49" i="6" a="1"/>
  <c r="G49" i="6" s="1"/>
  <c r="G50" i="6" a="1"/>
  <c r="G50" i="6"/>
  <c r="G51" i="6" a="1"/>
  <c r="G51" i="6" s="1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/>
  <c r="G59" i="6" a="1"/>
  <c r="G59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/>
  <c r="G75" i="6" a="1"/>
  <c r="G75" i="6" s="1"/>
  <c r="G76" i="6" a="1"/>
  <c r="G76" i="6" s="1"/>
  <c r="G77" i="6" a="1"/>
  <c r="G77" i="6" s="1"/>
  <c r="G78" i="6" a="1"/>
  <c r="G78" i="6" s="1"/>
  <c r="G79" i="6" a="1"/>
  <c r="G79" i="6" s="1"/>
  <c r="G80" i="6" a="1"/>
  <c r="G80" i="6" s="1"/>
  <c r="G81" i="6" a="1"/>
  <c r="G81" i="6" s="1"/>
  <c r="G82" i="6" a="1"/>
  <c r="G82" i="6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88" i="6" a="1"/>
  <c r="G88" i="6" s="1"/>
  <c r="G89" i="6" a="1"/>
  <c r="G89" i="6" s="1"/>
  <c r="G90" i="6" a="1"/>
  <c r="G90" i="6"/>
  <c r="G91" i="6" a="1"/>
  <c r="G91" i="6" s="1"/>
  <c r="G92" i="6" a="1"/>
  <c r="G92" i="6" s="1"/>
  <c r="G93" i="6" a="1"/>
  <c r="G93" i="6" s="1"/>
  <c r="G94" i="6" a="1"/>
  <c r="G94" i="6" s="1"/>
  <c r="G95" i="6" a="1"/>
  <c r="G95" i="6" s="1"/>
  <c r="G96" i="6" a="1"/>
  <c r="G96" i="6" s="1"/>
  <c r="G97" i="6" a="1"/>
  <c r="G97" i="6" s="1"/>
  <c r="G98" i="6" a="1"/>
  <c r="G98" i="6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 s="1"/>
  <c r="G105" i="6" a="1"/>
  <c r="G105" i="6" s="1"/>
  <c r="G106" i="6" a="1"/>
  <c r="G106" i="6"/>
  <c r="G107" i="6" a="1"/>
  <c r="G107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13" i="6" a="1"/>
  <c r="G113" i="6" s="1"/>
  <c r="G114" i="6" a="1"/>
  <c r="G114" i="6"/>
  <c r="G115" i="6" a="1"/>
  <c r="G115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 s="1"/>
  <c r="G129" i="6" a="1"/>
  <c r="G129" i="6" s="1"/>
  <c r="G130" i="6" a="1"/>
  <c r="G130" i="6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138" i="6" a="1"/>
  <c r="G138" i="6" s="1"/>
  <c r="G139" i="6" a="1"/>
  <c r="G139" i="6"/>
  <c r="G140" i="6" a="1"/>
  <c r="G140" i="6" s="1"/>
  <c r="G141" i="6" a="1"/>
  <c r="G141" i="6" s="1"/>
  <c r="G142" i="6" a="1"/>
  <c r="G142" i="6" s="1"/>
  <c r="G143" i="6" a="1"/>
  <c r="G143" i="6" s="1"/>
  <c r="G137" i="6" a="1"/>
  <c r="G137" i="6" s="1"/>
  <c r="G144" i="6" a="1"/>
  <c r="G144" i="6" s="1"/>
  <c r="G145" i="6" a="1"/>
  <c r="G145" i="6" s="1"/>
  <c r="G146" i="6" a="1"/>
  <c r="G146" i="6"/>
  <c r="G147" i="6" a="1"/>
  <c r="G147" i="6" s="1"/>
  <c r="G148" i="6" a="1"/>
  <c r="G148" i="6" s="1"/>
  <c r="G149" i="6" a="1"/>
  <c r="G149" i="6" s="1"/>
  <c r="G150" i="6" a="1"/>
  <c r="G150" i="6" s="1"/>
  <c r="G151" i="6" a="1"/>
  <c r="G151" i="6" s="1"/>
  <c r="G152" i="6" a="1"/>
  <c r="G152" i="6" s="1"/>
  <c r="G153" i="6" a="1"/>
  <c r="G153" i="6" s="1"/>
  <c r="G154" i="6" a="1"/>
  <c r="G154" i="6"/>
  <c r="G155" i="6" a="1"/>
  <c r="G155" i="6" s="1"/>
  <c r="G156" i="6" a="1"/>
  <c r="G156" i="6" s="1"/>
  <c r="G157" i="6" a="1"/>
  <c r="G157" i="6" s="1"/>
  <c r="G158" i="6" a="1"/>
  <c r="G158" i="6" s="1"/>
  <c r="G159" i="6" a="1"/>
  <c r="G159" i="6" s="1"/>
  <c r="G160" i="6" a="1"/>
  <c r="G160" i="6" s="1"/>
  <c r="G161" i="6" a="1"/>
  <c r="G161" i="6" s="1"/>
  <c r="G162" i="6" a="1"/>
  <c r="G162" i="6"/>
  <c r="G163" i="6" a="1"/>
  <c r="G163" i="6" s="1"/>
  <c r="G164" i="6" a="1"/>
  <c r="G164" i="6" s="1"/>
  <c r="G165" i="6" a="1"/>
  <c r="G165" i="6" s="1"/>
  <c r="G166" i="6" a="1"/>
  <c r="G166" i="6" s="1"/>
  <c r="G167" i="6" a="1"/>
  <c r="G167" i="6" s="1"/>
  <c r="G168" i="6" a="1"/>
  <c r="G168" i="6" s="1"/>
  <c r="G169" i="6" a="1"/>
  <c r="G169" i="6" s="1"/>
  <c r="G170" i="6" a="1"/>
  <c r="G170" i="6"/>
  <c r="G171" i="6" a="1"/>
  <c r="G171" i="6" s="1"/>
  <c r="G172" i="6" a="1"/>
  <c r="G172" i="6" s="1"/>
  <c r="G173" i="6" a="1"/>
  <c r="G173" i="6" s="1"/>
  <c r="G174" i="6" a="1"/>
  <c r="G174" i="6" s="1"/>
  <c r="G175" i="6" a="1"/>
  <c r="G175" i="6" s="1"/>
  <c r="G176" i="6" a="1"/>
  <c r="G176" i="6" s="1"/>
  <c r="G177" i="6" a="1"/>
  <c r="G177" i="6" s="1"/>
  <c r="G178" i="6" a="1"/>
  <c r="G178" i="6" s="1"/>
  <c r="G179" i="6" a="1"/>
  <c r="G179" i="6" s="1"/>
  <c r="G180" i="6" a="1"/>
  <c r="G180" i="6" s="1"/>
  <c r="G181" i="6" a="1"/>
  <c r="G181" i="6" s="1"/>
  <c r="G182" i="6" a="1"/>
  <c r="G182" i="6" s="1"/>
  <c r="G183" i="6" a="1"/>
  <c r="G183" i="6" s="1"/>
  <c r="G184" i="6" a="1"/>
  <c r="G184" i="6" s="1"/>
  <c r="G185" i="6" a="1"/>
  <c r="G185" i="6" s="1"/>
  <c r="G186" i="6" a="1"/>
  <c r="G186" i="6" s="1"/>
  <c r="G187" i="6" a="1"/>
  <c r="G187" i="6" s="1"/>
  <c r="G188" i="6" a="1"/>
  <c r="G188" i="6" s="1"/>
  <c r="G189" i="6" a="1"/>
  <c r="G189" i="6" s="1"/>
  <c r="G190" i="6" a="1"/>
  <c r="G190" i="6" s="1"/>
  <c r="G191" i="6" a="1"/>
  <c r="G191" i="6" s="1"/>
  <c r="G192" i="6" a="1"/>
  <c r="G192" i="6" s="1"/>
  <c r="G193" i="6" a="1"/>
  <c r="G193" i="6" s="1"/>
  <c r="G194" i="6" a="1"/>
  <c r="G194" i="6" s="1"/>
  <c r="G195" i="6" a="1"/>
  <c r="G195" i="6" s="1"/>
  <c r="G196" i="6" a="1"/>
  <c r="G196" i="6" s="1"/>
  <c r="G197" i="6" a="1"/>
  <c r="G197" i="6" s="1"/>
  <c r="G198" i="6" a="1"/>
  <c r="G198" i="6" s="1"/>
  <c r="G199" i="6" a="1"/>
  <c r="G199" i="6" s="1"/>
  <c r="G200" i="6" a="1"/>
  <c r="G200" i="6" s="1"/>
  <c r="G201" i="6" a="1"/>
  <c r="G201" i="6" s="1"/>
  <c r="G202" i="6" a="1"/>
  <c r="G202" i="6" s="1"/>
  <c r="G203" i="6" a="1"/>
  <c r="G203" i="6" s="1"/>
  <c r="G204" i="6" a="1"/>
  <c r="G204" i="6" s="1"/>
  <c r="G205" i="6" a="1"/>
  <c r="G205" i="6" s="1"/>
  <c r="G206" i="6" a="1"/>
  <c r="G206" i="6" s="1"/>
  <c r="G207" i="6" a="1"/>
  <c r="G207" i="6" s="1"/>
  <c r="G208" i="6" a="1"/>
  <c r="G208" i="6" s="1"/>
  <c r="G209" i="6" a="1"/>
  <c r="G209" i="6" s="1"/>
  <c r="G210" i="6" a="1"/>
  <c r="G210" i="6" s="1"/>
  <c r="G211" i="6" a="1"/>
  <c r="G211" i="6" s="1"/>
  <c r="G212" i="6" a="1"/>
  <c r="G212" i="6" s="1"/>
  <c r="G213" i="6" a="1"/>
  <c r="G213" i="6" s="1"/>
  <c r="G214" i="6" a="1"/>
  <c r="G214" i="6" s="1"/>
  <c r="G215" i="6" a="1"/>
  <c r="G215" i="6" s="1"/>
  <c r="G216" i="6" a="1"/>
  <c r="G216" i="6" s="1"/>
  <c r="G217" i="6" a="1"/>
  <c r="G217" i="6" s="1"/>
  <c r="G218" i="6" a="1"/>
  <c r="G218" i="6" s="1"/>
  <c r="G219" i="6" a="1"/>
  <c r="G219" i="6" s="1"/>
  <c r="G220" i="6" a="1"/>
  <c r="G220" i="6" s="1"/>
  <c r="G221" i="6" a="1"/>
  <c r="G221" i="6" s="1"/>
  <c r="G222" i="6" a="1"/>
  <c r="G222" i="6" s="1"/>
  <c r="G223" i="6" a="1"/>
  <c r="G223" i="6" s="1"/>
  <c r="G224" i="6" a="1"/>
  <c r="G224" i="6" s="1"/>
  <c r="G225" i="6" a="1"/>
  <c r="G225" i="6" s="1"/>
  <c r="G226" i="6" a="1"/>
  <c r="G226" i="6" s="1"/>
  <c r="G227" i="6" a="1"/>
  <c r="G227" i="6" s="1"/>
  <c r="G228" i="6" a="1"/>
  <c r="G228" i="6" s="1"/>
  <c r="G229" i="6" a="1"/>
  <c r="G229" i="6" s="1"/>
  <c r="G230" i="6" a="1"/>
  <c r="G230" i="6" s="1"/>
  <c r="G231" i="6" a="1"/>
  <c r="G231" i="6" s="1"/>
  <c r="G232" i="6" a="1"/>
  <c r="G232" i="6" s="1"/>
  <c r="G233" i="6" a="1"/>
  <c r="G233" i="6" s="1"/>
  <c r="G234" i="6" a="1"/>
  <c r="G234" i="6" s="1"/>
  <c r="G235" i="6" a="1"/>
  <c r="G235" i="6" s="1"/>
  <c r="G236" i="6" a="1"/>
  <c r="G236" i="6" s="1"/>
  <c r="G237" i="6" a="1"/>
  <c r="G237" i="6" s="1"/>
  <c r="G238" i="6" a="1"/>
  <c r="G238" i="6" s="1"/>
  <c r="G239" i="6" a="1"/>
  <c r="G239" i="6" s="1"/>
  <c r="G240" i="6" a="1"/>
  <c r="G240" i="6" s="1"/>
  <c r="G241" i="6" a="1"/>
  <c r="G241" i="6" s="1"/>
  <c r="G242" i="6" a="1"/>
  <c r="G242" i="6" s="1"/>
  <c r="G243" i="6" a="1"/>
  <c r="G243" i="6" s="1"/>
  <c r="G244" i="6" a="1"/>
  <c r="G244" i="6" s="1"/>
  <c r="G245" i="6" a="1"/>
  <c r="G245" i="6" s="1"/>
  <c r="G246" i="6" a="1"/>
  <c r="G246" i="6" s="1"/>
  <c r="G247" i="6" a="1"/>
  <c r="G247" i="6" s="1"/>
  <c r="G248" i="6" a="1"/>
  <c r="G248" i="6" s="1"/>
  <c r="G249" i="6" a="1"/>
  <c r="G249" i="6" s="1"/>
  <c r="G250" i="6" a="1"/>
  <c r="G250" i="6" s="1"/>
  <c r="G251" i="6" a="1"/>
  <c r="G251" i="6" s="1"/>
  <c r="G252" i="6" a="1"/>
  <c r="G252" i="6" s="1"/>
  <c r="G253" i="6" a="1"/>
  <c r="G253" i="6" s="1"/>
  <c r="G254" i="6" a="1"/>
  <c r="G254" i="6" s="1"/>
  <c r="G255" i="6" a="1"/>
  <c r="G255" i="6" s="1"/>
  <c r="G256" i="6" a="1"/>
  <c r="G256" i="6" s="1"/>
  <c r="G257" i="6" a="1"/>
  <c r="G257" i="6" s="1"/>
  <c r="G258" i="6" a="1"/>
  <c r="G258" i="6" s="1"/>
  <c r="G259" i="6" a="1"/>
  <c r="G259" i="6" s="1"/>
  <c r="G260" i="6" a="1"/>
  <c r="G260" i="6" s="1"/>
  <c r="G261" i="6" a="1"/>
  <c r="G261" i="6" s="1"/>
  <c r="G262" i="6" a="1"/>
  <c r="G262" i="6" s="1"/>
  <c r="G263" i="6" a="1"/>
  <c r="G263" i="6" s="1"/>
  <c r="G264" i="6" a="1"/>
  <c r="G264" i="6" s="1"/>
  <c r="G265" i="6" a="1"/>
  <c r="G265" i="6" s="1"/>
  <c r="G266" i="6" a="1"/>
  <c r="G266" i="6" s="1"/>
  <c r="G267" i="6" a="1"/>
  <c r="G267" i="6" s="1"/>
  <c r="G268" i="6" a="1"/>
  <c r="G268" i="6" s="1"/>
  <c r="G269" i="6" a="1"/>
  <c r="G269" i="6" s="1"/>
  <c r="G270" i="6" a="1"/>
  <c r="G270" i="6" s="1"/>
  <c r="G271" i="6" a="1"/>
  <c r="G271" i="6" s="1"/>
  <c r="G272" i="6" a="1"/>
  <c r="G272" i="6" s="1"/>
  <c r="G273" i="6" a="1"/>
  <c r="G273" i="6" s="1"/>
  <c r="G274" i="6" a="1"/>
  <c r="G274" i="6" s="1"/>
  <c r="G275" i="6" a="1"/>
  <c r="G275" i="6" s="1"/>
  <c r="G276" i="6" a="1"/>
  <c r="G276" i="6" s="1"/>
  <c r="G277" i="6" a="1"/>
  <c r="G277" i="6" s="1"/>
  <c r="G278" i="6" a="1"/>
  <c r="G278" i="6" s="1"/>
  <c r="G279" i="6" a="1"/>
  <c r="G279" i="6" s="1"/>
  <c r="G280" i="6" a="1"/>
  <c r="G280" i="6" s="1"/>
  <c r="G281" i="6" a="1"/>
  <c r="G281" i="6" s="1"/>
  <c r="G282" i="6" a="1"/>
  <c r="G282" i="6" s="1"/>
  <c r="G283" i="6" a="1"/>
  <c r="G283" i="6" s="1"/>
  <c r="G284" i="6" a="1"/>
  <c r="G284" i="6" s="1"/>
  <c r="G285" i="6" a="1"/>
  <c r="G285" i="6" s="1"/>
  <c r="G286" i="6" a="1"/>
  <c r="G286" i="6" s="1"/>
  <c r="G287" i="6" a="1"/>
  <c r="G287" i="6" s="1"/>
  <c r="G288" i="6" a="1"/>
  <c r="G288" i="6" s="1"/>
  <c r="G289" i="6" a="1"/>
  <c r="G289" i="6" s="1"/>
  <c r="G290" i="6" a="1"/>
  <c r="G290" i="6" s="1"/>
  <c r="G291" i="6" a="1"/>
  <c r="G291" i="6" s="1"/>
  <c r="G292" i="6" a="1"/>
  <c r="G292" i="6" s="1"/>
  <c r="G293" i="6" a="1"/>
  <c r="G293" i="6" s="1"/>
  <c r="G294" i="6" a="1"/>
  <c r="G294" i="6" s="1"/>
  <c r="G295" i="6" a="1"/>
  <c r="G295" i="6" s="1"/>
  <c r="G296" i="6" a="1"/>
  <c r="G296" i="6" s="1"/>
  <c r="G297" i="6" a="1"/>
  <c r="G297" i="6" s="1"/>
  <c r="G298" i="6" a="1"/>
  <c r="G298" i="6" s="1"/>
  <c r="G299" i="6" a="1"/>
  <c r="G299" i="6" s="1"/>
  <c r="G300" i="6" a="1"/>
  <c r="G300" i="6" s="1"/>
  <c r="G301" i="6" a="1"/>
  <c r="G301" i="6" s="1"/>
  <c r="G302" i="6" a="1"/>
  <c r="G302" i="6" s="1"/>
  <c r="G303" i="6" a="1"/>
  <c r="G303" i="6" s="1"/>
  <c r="G304" i="6" a="1"/>
  <c r="G304" i="6" s="1"/>
  <c r="G305" i="6" a="1"/>
  <c r="G305" i="6" s="1"/>
  <c r="G306" i="6" a="1"/>
  <c r="G306" i="6" s="1"/>
  <c r="G307" i="6" a="1"/>
  <c r="G307" i="6" s="1"/>
  <c r="G308" i="6" a="1"/>
  <c r="G308" i="6" s="1"/>
  <c r="G309" i="6" a="1"/>
  <c r="G309" i="6" s="1"/>
  <c r="G310" i="6" a="1"/>
  <c r="G310" i="6" s="1"/>
  <c r="G311" i="6" a="1"/>
  <c r="G311" i="6" s="1"/>
  <c r="G312" i="6" a="1"/>
  <c r="G312" i="6" s="1"/>
  <c r="G313" i="6" a="1"/>
  <c r="G313" i="6" s="1"/>
  <c r="G314" i="6" a="1"/>
  <c r="G314" i="6" s="1"/>
  <c r="G315" i="6" a="1"/>
  <c r="G315" i="6" s="1"/>
  <c r="G316" i="6" a="1"/>
  <c r="G316" i="6" s="1"/>
  <c r="G317" i="6" a="1"/>
  <c r="G317" i="6" s="1"/>
  <c r="G318" i="6" a="1"/>
  <c r="G318" i="6" s="1"/>
  <c r="G319" i="6" a="1"/>
  <c r="G319" i="6" s="1"/>
  <c r="G320" i="6" a="1"/>
  <c r="G320" i="6" s="1"/>
  <c r="G321" i="6" a="1"/>
  <c r="G321" i="6" s="1"/>
  <c r="G322" i="6" a="1"/>
  <c r="G322" i="6" s="1"/>
  <c r="G323" i="6" a="1"/>
  <c r="G323" i="6" s="1"/>
  <c r="G324" i="6" a="1"/>
  <c r="G324" i="6" s="1"/>
  <c r="G325" i="6" a="1"/>
  <c r="G325" i="6" s="1"/>
  <c r="G326" i="6" a="1"/>
  <c r="G326" i="6" s="1"/>
  <c r="G327" i="6" a="1"/>
  <c r="G327" i="6" s="1"/>
  <c r="G328" i="6" a="1"/>
  <c r="G328" i="6" s="1"/>
  <c r="G329" i="6" a="1"/>
  <c r="G329" i="6" s="1"/>
  <c r="G330" i="6" a="1"/>
  <c r="G330" i="6" s="1"/>
  <c r="G331" i="6" a="1"/>
  <c r="G331" i="6" s="1"/>
  <c r="G332" i="6" a="1"/>
  <c r="G332" i="6" s="1"/>
  <c r="G333" i="6" a="1"/>
  <c r="G333" i="6" s="1"/>
  <c r="G334" i="6" a="1"/>
  <c r="G334" i="6" s="1"/>
  <c r="G335" i="6" a="1"/>
  <c r="G335" i="6" s="1"/>
  <c r="G336" i="6" a="1"/>
  <c r="G336" i="6" s="1"/>
  <c r="G337" i="6" a="1"/>
  <c r="G337" i="6" s="1"/>
  <c r="G338" i="6" a="1"/>
  <c r="G338" i="6" s="1"/>
  <c r="G339" i="6" a="1"/>
  <c r="G339" i="6" s="1"/>
  <c r="G340" i="6" a="1"/>
  <c r="G340" i="6" s="1"/>
  <c r="G341" i="6" a="1"/>
  <c r="G341" i="6" s="1"/>
  <c r="G342" i="6" a="1"/>
  <c r="G342" i="6" s="1"/>
  <c r="G343" i="6" a="1"/>
  <c r="G343" i="6" s="1"/>
  <c r="G344" i="6" a="1"/>
  <c r="G344" i="6" s="1"/>
  <c r="G345" i="6" a="1"/>
  <c r="G345" i="6" s="1"/>
  <c r="G346" i="6" a="1"/>
  <c r="G346" i="6" s="1"/>
  <c r="G347" i="6" a="1"/>
  <c r="G347" i="6" s="1"/>
  <c r="G348" i="6" a="1"/>
  <c r="G348" i="6" s="1"/>
  <c r="G349" i="6" a="1"/>
  <c r="G349" i="6" s="1"/>
  <c r="G350" i="6" a="1"/>
  <c r="G350" i="6" s="1"/>
  <c r="G351" i="6" a="1"/>
  <c r="G351" i="6" s="1"/>
  <c r="G352" i="6" a="1"/>
  <c r="G352" i="6" s="1"/>
  <c r="G353" i="6" a="1"/>
  <c r="G353" i="6" s="1"/>
  <c r="G354" i="6" a="1"/>
  <c r="G354" i="6" s="1"/>
  <c r="G355" i="6" a="1"/>
  <c r="G355" i="6" s="1"/>
  <c r="G356" i="6" a="1"/>
  <c r="G356" i="6" s="1"/>
  <c r="G357" i="6" a="1"/>
  <c r="G357" i="6" s="1"/>
  <c r="G358" i="6" a="1"/>
  <c r="G358" i="6" s="1"/>
  <c r="G359" i="6" a="1"/>
  <c r="G359" i="6" s="1"/>
  <c r="G360" i="6" a="1"/>
  <c r="G360" i="6" s="1"/>
  <c r="G361" i="6" a="1"/>
  <c r="G361" i="6" s="1"/>
  <c r="G362" i="6" a="1"/>
  <c r="G362" i="6" s="1"/>
  <c r="G363" i="6" a="1"/>
  <c r="G363" i="6" s="1"/>
  <c r="G364" i="6" a="1"/>
  <c r="G364" i="6" s="1"/>
  <c r="G365" i="6" a="1"/>
  <c r="G365" i="6" s="1"/>
  <c r="G366" i="6" a="1"/>
  <c r="G366" i="6" s="1"/>
  <c r="B20" i="3"/>
  <c r="B27" i="3" s="1"/>
  <c r="B19" i="3"/>
  <c r="B26" i="3" s="1"/>
  <c r="D17" i="3"/>
  <c r="C17" i="3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2" i="1"/>
  <c r="J25" i="2"/>
  <c r="J2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A8B6FD-4180-4A05-9309-B051782E95C6}" keepAlive="1" name="ModelConnection_ExternalData_1" description="Data Model" type="5" refreshedVersion="7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D93217E-28BF-4053-A261-24A10FE85B2B}" name="Query - Table1" description="Connection to the 'Table1' query in the workbook." type="100" refreshedVersion="7" minRefreshableVersion="5">
    <extLst>
      <ext xmlns:x15="http://schemas.microsoft.com/office/spreadsheetml/2010/11/main" uri="{DE250136-89BD-433C-8126-D09CA5730AF9}">
        <x15:connection id="d0ae3557-c34a-4994-8e89-5c5ca09d1cf6"/>
      </ext>
    </extLst>
  </connection>
  <connection id="3" xr16:uid="{5172F5A6-A1ED-4171-B0ED-9BACD6625EF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<sst xmlns="http://schemas.openxmlformats.org/spreadsheetml/2006/main" count="452" uniqueCount="41">
  <si>
    <t>Date</t>
  </si>
  <si>
    <t>2021 Traveler Throughput</t>
  </si>
  <si>
    <t>2020 Traveler Throughput</t>
  </si>
  <si>
    <t>2019 Traveler Throughput</t>
  </si>
  <si>
    <t>Month/Day</t>
  </si>
  <si>
    <t>Week</t>
  </si>
  <si>
    <t>Sorted Ascending</t>
  </si>
  <si>
    <t>Month</t>
  </si>
  <si>
    <t>Monday to Sunday</t>
  </si>
  <si>
    <t>TSA checkpoint travel numbers (current year(s) versus prior year/same weekday)</t>
  </si>
  <si>
    <t>2019</t>
  </si>
  <si>
    <t>2020</t>
  </si>
  <si>
    <t>2021</t>
  </si>
  <si>
    <t>Month Name</t>
  </si>
  <si>
    <t>Week of Year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</si>
  <si>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</si>
  <si>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</si>
  <si>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</si>
  <si>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</si>
  <si>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</si>
  <si>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</si>
  <si>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</si>
  <si>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</si>
  <si>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</si>
  <si>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</si>
  <si>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</si>
  <si>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</si>
  <si>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Grand Total</t>
  </si>
  <si>
    <t>Sum of 2019</t>
  </si>
  <si>
    <t>Sum of 2020</t>
  </si>
  <si>
    <t>Sum of 2021</t>
  </si>
  <si>
    <t>Week PT</t>
  </si>
  <si>
    <t>Month PT</t>
  </si>
  <si>
    <t>TSA Checkpoint Travel Numbes by Month</t>
  </si>
  <si>
    <t>GAP</t>
  </si>
  <si>
    <t>Annual TSA Travel Numbers</t>
  </si>
  <si>
    <t>2021 Down From 2020</t>
  </si>
  <si>
    <t>2021 Down From 2019</t>
  </si>
  <si>
    <t>TSA Weekly TSA Checkpoint Traveler Numbers</t>
  </si>
  <si>
    <t>Quarter</t>
  </si>
  <si>
    <t>Quarterly TSA Checkpoint Traveler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</si>
</sst>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;@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rgb="FF1B1B1B"/>
      <name val="Roboto"/>
    </font>
    <font>
      <sz val="11"/>
      <color rgb="FF1B1B1B"/>
      <name val="Roboto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B1B1B"/>
      <name val="Roboto"/>
    </font>
    <font>
      <sz val="11"/>
      <color rgb="FF1B1B1B"/>
      <name val="Calibri"/>
      <family val="2"/>
      <scheme val="minor"/>
    </font>
    <font>
      <b/>
      <sz val="11"/>
      <color rgb="FF0070C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center"/>
    </xf>
    <xf numFmtId="3" fontId="2" fillId="2" borderId="1" xfId="1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165" fontId="0" fillId="0" borderId="0" xfId="1" applyNumberFormat="1" applyFont="1"/>
    <xf numFmtId="0" fontId="4" fillId="4" borderId="0" xfId="0" applyFont="1" applyFill="1"/>
    <xf numFmtId="1" fontId="6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22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9" fontId="0" fillId="0" borderId="0" xfId="2" applyFont="1"/>
    <xf numFmtId="0" fontId="9" fillId="5" borderId="0" xfId="0" applyFont="1" applyFill="1"/>
    <xf numFmtId="9" fontId="10" fillId="5" borderId="0" xfId="0" applyNumberFormat="1" applyFont="1" applyFill="1" applyAlignment="1">
      <alignment horizontal="center"/>
    </xf>
    <xf numFmtId="0" fontId="0" fillId="6" borderId="0" xfId="0" applyFill="1"/>
    <xf numFmtId="0" fontId="7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17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B1B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B1B"/>
        <name val="Calibri"/>
        <family val="2"/>
        <scheme val="minor"/>
      </font>
      <numFmt numFmtId="164" formatCode="m/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9" formatCode="m/d/yyyy"/>
    </dxf>
    <dxf>
      <numFmt numFmtId="0" formatCode="General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TSA Checkpoint Traveler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'Per Week'!$G$5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 Week'!$F$6:$F$25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'Per Week'!$G$6:$G$25</c:f>
              <c:numCache>
                <c:formatCode>_(* #,##0_);_(* \(#,##0\);_(* "-"??_);_(@_)</c:formatCode>
                <c:ptCount val="20"/>
                <c:pt idx="0">
                  <c:v>13828533</c:v>
                </c:pt>
                <c:pt idx="1">
                  <c:v>12952754</c:v>
                </c:pt>
                <c:pt idx="2">
                  <c:v>13387238</c:v>
                </c:pt>
                <c:pt idx="3">
                  <c:v>12563585</c:v>
                </c:pt>
                <c:pt idx="4">
                  <c:v>12940579</c:v>
                </c:pt>
                <c:pt idx="5">
                  <c:v>13742949</c:v>
                </c:pt>
                <c:pt idx="6">
                  <c:v>15514080</c:v>
                </c:pt>
                <c:pt idx="7">
                  <c:v>15148076</c:v>
                </c:pt>
                <c:pt idx="8">
                  <c:v>15969170</c:v>
                </c:pt>
                <c:pt idx="9">
                  <c:v>16647408</c:v>
                </c:pt>
                <c:pt idx="10">
                  <c:v>16806885</c:v>
                </c:pt>
                <c:pt idx="11">
                  <c:v>16568854</c:v>
                </c:pt>
                <c:pt idx="12">
                  <c:v>15900963</c:v>
                </c:pt>
                <c:pt idx="13">
                  <c:v>16288263</c:v>
                </c:pt>
                <c:pt idx="14">
                  <c:v>16428947</c:v>
                </c:pt>
                <c:pt idx="15">
                  <c:v>16621986</c:v>
                </c:pt>
                <c:pt idx="16">
                  <c:v>16297646</c:v>
                </c:pt>
                <c:pt idx="17">
                  <c:v>16411257</c:v>
                </c:pt>
                <c:pt idx="18">
                  <c:v>17554850</c:v>
                </c:pt>
                <c:pt idx="19">
                  <c:v>17578238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34-4FD1-85B6-FCE7C63FFC40}"/>
            </c:ext>
          </c:extLst>
        </c:ser>
        <c:ser>
          <c:idx val="2"/>
          <c:order val="1"/>
          <c:tx>
            <c:strRef>
              <c:f>'Per Week'!$H$5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'Per Week'!$F$6:$F$25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'Per Week'!$H$6:$H$25</c:f>
              <c:numCache>
                <c:formatCode>_(* #,##0_);_(* \(#,##0\);_(* "-"??_);_(@_)</c:formatCode>
                <c:ptCount val="20"/>
                <c:pt idx="0">
                  <c:v>13810785</c:v>
                </c:pt>
                <c:pt idx="1">
                  <c:v>13932324</c:v>
                </c:pt>
                <c:pt idx="2">
                  <c:v>13997763</c:v>
                </c:pt>
                <c:pt idx="3">
                  <c:v>13276754</c:v>
                </c:pt>
                <c:pt idx="4">
                  <c:v>14010875</c:v>
                </c:pt>
                <c:pt idx="5">
                  <c:v>15111051</c:v>
                </c:pt>
                <c:pt idx="6">
                  <c:v>15934978</c:v>
                </c:pt>
                <c:pt idx="7">
                  <c:v>15371955</c:v>
                </c:pt>
                <c:pt idx="8">
                  <c:v>13996645</c:v>
                </c:pt>
                <c:pt idx="9">
                  <c:v>11736842</c:v>
                </c:pt>
                <c:pt idx="10">
                  <c:v>5207851</c:v>
                </c:pt>
                <c:pt idx="11">
                  <c:v>1617214</c:v>
                </c:pt>
                <c:pt idx="12">
                  <c:v>930566</c:v>
                </c:pt>
                <c:pt idx="13">
                  <c:v>697593</c:v>
                </c:pt>
                <c:pt idx="14">
                  <c:v>684590</c:v>
                </c:pt>
                <c:pt idx="15">
                  <c:v>769596</c:v>
                </c:pt>
                <c:pt idx="16">
                  <c:v>981169</c:v>
                </c:pt>
                <c:pt idx="17">
                  <c:v>1211404</c:v>
                </c:pt>
                <c:pt idx="18">
                  <c:v>1529647</c:v>
                </c:pt>
                <c:pt idx="19">
                  <c:v>1779289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34-4FD1-85B6-FCE7C63FFC40}"/>
            </c:ext>
          </c:extLst>
        </c:ser>
        <c:ser>
          <c:idx val="3"/>
          <c:order val="2"/>
          <c:tx>
            <c:strRef>
              <c:f>'Per Week'!$I$5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alpha val="93000"/>
                  </a:schemeClr>
                </a:solidFill>
              </a:ln>
              <a:effectLst/>
            </c:spPr>
          </c:marker>
          <c:cat>
            <c:numRef>
              <c:f>'Per Week'!$F$6:$F$25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'Per Week'!$I$6:$I$25</c:f>
              <c:numCache>
                <c:formatCode>_(* #,##0_);_(* \(#,##0\);_(* "-"??_);_(@_)</c:formatCode>
                <c:ptCount val="20"/>
                <c:pt idx="0">
                  <c:v>5652980</c:v>
                </c:pt>
                <c:pt idx="1">
                  <c:v>5003514</c:v>
                </c:pt>
                <c:pt idx="2">
                  <c:v>4906225</c:v>
                </c:pt>
                <c:pt idx="3">
                  <c:v>4709351</c:v>
                </c:pt>
                <c:pt idx="4">
                  <c:v>4948218</c:v>
                </c:pt>
                <c:pt idx="5">
                  <c:v>6250499</c:v>
                </c:pt>
                <c:pt idx="6">
                  <c:v>6511932</c:v>
                </c:pt>
                <c:pt idx="7">
                  <c:v>6735696</c:v>
                </c:pt>
                <c:pt idx="8">
                  <c:v>7168659</c:v>
                </c:pt>
                <c:pt idx="9">
                  <c:v>8188702</c:v>
                </c:pt>
                <c:pt idx="10">
                  <c:v>9313809</c:v>
                </c:pt>
                <c:pt idx="11">
                  <c:v>9564023</c:v>
                </c:pt>
                <c:pt idx="12">
                  <c:v>9899323</c:v>
                </c:pt>
                <c:pt idx="13">
                  <c:v>9987946</c:v>
                </c:pt>
                <c:pt idx="14">
                  <c:v>9516560</c:v>
                </c:pt>
                <c:pt idx="15">
                  <c:v>9521028</c:v>
                </c:pt>
                <c:pt idx="16">
                  <c:v>9678666</c:v>
                </c:pt>
                <c:pt idx="17">
                  <c:v>10351492</c:v>
                </c:pt>
                <c:pt idx="18">
                  <c:v>11045763</c:v>
                </c:pt>
                <c:pt idx="19">
                  <c:v>11717307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34-4FD1-85B6-FCE7C63FF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999807"/>
        <c:axId val="1836000639"/>
      </c:lineChart>
      <c:catAx>
        <c:axId val="183599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Number in 2021</a:t>
                </a:r>
              </a:p>
            </c:rich>
          </c:tx>
          <c:layout>
            <c:manualLayout>
              <c:xMode val="edge"/>
              <c:yMode val="edge"/>
              <c:x val="0.45724074044496971"/>
              <c:y val="0.9338407355269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000639"/>
        <c:crosses val="autoZero"/>
        <c:auto val="1"/>
        <c:lblAlgn val="ctr"/>
        <c:lblOffset val="100"/>
        <c:noMultiLvlLbl val="0"/>
      </c:catAx>
      <c:valAx>
        <c:axId val="1836000639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9980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TSA Checkpoint Traveler Numbers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 Month'!$A$4:$A$7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'Per Month'!$B$4:$B$7</c:f>
              <c:numCache>
                <c:formatCode>_(* #,##0_);_(* \(#,##0\);_(* "-"??_);_(@_)</c:formatCode>
                <c:ptCount val="4"/>
                <c:pt idx="0">
                  <c:v>59405722</c:v>
                </c:pt>
                <c:pt idx="1">
                  <c:v>57345684</c:v>
                </c:pt>
                <c:pt idx="2">
                  <c:v>72530252</c:v>
                </c:pt>
                <c:pt idx="3">
                  <c:v>70518994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D-4899-A46A-76489703360E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'Per Month'!$A$4:$A$7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'Per Month'!$C$4:$C$7</c:f>
              <c:numCache>
                <c:formatCode>_(* #,##0_);_(* \(#,##0\);_(* "-"??_);_(@_)</c:formatCode>
                <c:ptCount val="4"/>
                <c:pt idx="0">
                  <c:v>61930286</c:v>
                </c:pt>
                <c:pt idx="1">
                  <c:v>60428859</c:v>
                </c:pt>
                <c:pt idx="2">
                  <c:v>32995003</c:v>
                </c:pt>
                <c:pt idx="3">
                  <c:v>3322548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D-4899-A46A-76489703360E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 Month'!$A$4:$A$7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'Per Month'!$D$4:$D$7</c:f>
              <c:numCache>
                <c:formatCode>_(* #,##0_);_(* \(#,##0\);_(* "-"??_);_(@_)</c:formatCode>
                <c:ptCount val="4"/>
                <c:pt idx="0">
                  <c:v>23598230</c:v>
                </c:pt>
                <c:pt idx="1">
                  <c:v>24446345</c:v>
                </c:pt>
                <c:pt idx="2">
                  <c:v>38050060</c:v>
                </c:pt>
                <c:pt idx="3">
                  <c:v>41826159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D-4899-A46A-764897033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086015"/>
        <c:axId val="1081088511"/>
      </c:lineChart>
      <c:catAx>
        <c:axId val="1081086015"/>
        <c:scaling>
          <c:orientation val="minMax"/>
        </c:scaling>
        <c:delete val="0"/>
        <c:axPos val="b"/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088511"/>
        <c:crosses val="autoZero"/>
        <c:auto val="1"/>
        <c:lblAlgn val="ctr"/>
        <c:lblOffset val="100"/>
        <c:tickMarkSkip val="1"/>
        <c:noMultiLvlLbl val="0"/>
      </c:catAx>
      <c:valAx>
        <c:axId val="1081088511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08601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'Per Month'!$A$22</c:f>
          <c:strCache>
            <c:ptCount val="1"/>
            <c:pt idx="0">
              <c:v>Annual TSA Travel Numbers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0545541-754F-4358-A413-59A32147CD45}" type="SERIESNAME">
                      <a:rPr lang="en-US"/>
                      <a:pPr/>
                      <a:t>[SERIES NAME]</a:t>
                    </a:fld>
                    <a:r>
                      <a:rPr lang="en-US" baseline="0"/>
                      <a:t>, </a:t>
                    </a:r>
                    <a:fld id="{8EE0D8F2-EED6-47F3-BE18-8B71B6AD69A2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M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A2A-489A-A722-539A7EE85A09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'Per Month'!$C$19</c:f>
              <c:numCache>
                <c:formatCode>General</c:formatCode>
                <c:ptCount val="1"/>
              </c:numCache>
            </c:numRef>
          </c:cat>
          <c:val>
            <c:numRef>
              <c:f>'Per Month'!$B$16</c:f>
              <c:numCache>
                <c:formatCode>_(* #,##0_);_(* \(#,##0\);_(* "-"??_);_(@_)</c:formatCode>
                <c:ptCount val="1"/>
                <c:pt idx="0">
                  <c:v>842907848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9-491A-8F57-0BA5F2063718}"/>
            </c:ext>
          </c:extLst>
        </c:ser>
        <c:ser>
          <c:idx val="1"/>
          <c:order val="1"/>
          <c:tx>
            <c:v>2020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D6015D6-1B82-4D1B-ACCE-FA0092E9E54E}" type="SERIESNAME">
                      <a:rPr lang="en-US"/>
                      <a:pPr/>
                      <a:t>[SERIES NAME]</a:t>
                    </a:fld>
                    <a:r>
                      <a:rPr lang="en-US" baseline="0"/>
                      <a:t>, </a:t>
                    </a:r>
                    <a:fld id="{F41DDCC0-2EE5-4164-A96E-C55240FE88A4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M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A2A-489A-A722-539A7EE85A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'Per Month'!$C$19</c:f>
              <c:numCache>
                <c:formatCode>General</c:formatCode>
                <c:ptCount val="1"/>
              </c:numCache>
            </c:numRef>
          </c:cat>
          <c:val>
            <c:numRef>
              <c:f>'Per Month'!$C$16</c:f>
              <c:numCache>
                <c:formatCode>_(* #,##0_);_(* \(#,##0\);_(* "-"??_);_(@_)</c:formatCode>
                <c:ptCount val="1"/>
                <c:pt idx="0">
                  <c:v>321866055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F9-491A-8F57-0BA5F2063718}"/>
            </c:ext>
          </c:extLst>
        </c:ser>
        <c:ser>
          <c:idx val="2"/>
          <c:order val="2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0B952FB-B98C-46EE-978A-E4D6DF216759}" type="SERIESNAME">
                      <a:rPr lang="en-US"/>
                      <a:pPr/>
                      <a:t>[SERIES NAME]</a:t>
                    </a:fld>
                    <a:r>
                      <a:rPr lang="en-US" baseline="0"/>
                      <a:t>, </a:t>
                    </a:r>
                    <a:fld id="{16049CEF-9BB0-417C-B691-FC9AB17C01DC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M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A2A-489A-A722-539A7EE85A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'Per Month'!$C$19</c:f>
              <c:numCache>
                <c:formatCode>General</c:formatCode>
                <c:ptCount val="1"/>
              </c:numCache>
            </c:numRef>
          </c:cat>
          <c:val>
            <c:numRef>
              <c:f>'Per Month'!$D$16</c:f>
              <c:numCache>
                <c:formatCode>_(* #,##0_);_(* \(#,##0\);_(* "-"??_);_(@_)</c:formatCode>
                <c:ptCount val="1"/>
                <c:pt idx="0">
                  <c:v>163997853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F9-491A-8F57-0BA5F206371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36000223"/>
        <c:axId val="1835998975"/>
      </c:barChart>
      <c:catAx>
        <c:axId val="183600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98975"/>
        <c:crosses val="autoZero"/>
        <c:auto val="1"/>
        <c:lblAlgn val="ctr"/>
        <c:lblOffset val="100"/>
        <c:noMultiLvlLbl val="0"/>
      </c:catAx>
      <c:valAx>
        <c:axId val="1835998975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00022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Quarterly!$B$2</c:f>
          <c:strCache>
            <c:ptCount val="1"/>
            <c:pt idx="0">
              <c:v>Quarterly TSA Checkpoint Traveler Numbers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Quarterly!$B$5:$B$8</c:f>
              <c:numCache>
                <c:formatCode>_(* #,##0_);_(* \(#,##0\);_(* "-"??_);_(@_)</c:formatCode>
                <c:ptCount val="4"/>
                <c:pt idx="0">
                  <c:v>189281658</c:v>
                </c:pt>
                <c:pt idx="1">
                  <c:v>221703442</c:v>
                </c:pt>
                <c:pt idx="2">
                  <c:v>220819236</c:v>
                </c:pt>
                <c:pt idx="3">
                  <c:v>211103512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7-4736-9EF4-0CB5CB0375B6}"/>
            </c:ext>
          </c:extLst>
        </c:ser>
        <c:ser>
          <c:idx val="1"/>
          <c:order val="1"/>
          <c:tx>
            <c:v>2020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Quarterly!$C$5:$C$8</c:f>
              <c:numCache>
                <c:formatCode>_(* #,##0_);_(* \(#,##0\);_(* "-"??_);_(@_)</c:formatCode>
                <c:ptCount val="4"/>
                <c:pt idx="0">
                  <c:v>155354148</c:v>
                </c:pt>
                <c:pt idx="1">
                  <c:v>25033544</c:v>
                </c:pt>
                <c:pt idx="2">
                  <c:v>63937115</c:v>
                </c:pt>
                <c:pt idx="3">
                  <c:v>77541248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77-4736-9EF4-0CB5CB0375B6}"/>
            </c:ext>
          </c:extLst>
        </c:ser>
        <c:ser>
          <c:idx val="2"/>
          <c:order val="2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Quarterly!$D$5:$D$8</c:f>
              <c:numCache>
                <c:formatCode>_(* #,##0_);_(* \(#,##0\);_(* "-"??_);_(@_)</c:formatCode>
                <c:ptCount val="4"/>
                <c:pt idx="0">
                  <c:v>86094635</c:v>
                </c:pt>
                <c:pt idx="1">
                  <c:v>77903218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77-4736-9EF4-0CB5CB037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3717695"/>
        <c:axId val="2133732255"/>
      </c:barChart>
      <c:catAx>
        <c:axId val="213371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732255"/>
        <c:crosses val="autoZero"/>
        <c:auto val="1"/>
        <c:lblAlgn val="ctr"/>
        <c:lblOffset val="100"/>
        <c:noMultiLvlLbl val="0"/>
      </c:catAx>
      <c:valAx>
        <c:axId val="213373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71769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26</xdr:col>
      <xdr:colOff>247650</xdr:colOff>
      <xdr:row>29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FA6B06-855F-449F-A32B-4CE8A50F9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546735</xdr:colOff>
      <xdr:row>0</xdr:row>
      <xdr:rowOff>161925</xdr:rowOff>
    </xdr:from>
    <xdr:to>
      <xdr:col>18</xdr:col>
      <xdr:colOff>552450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82DC2-941E-4F87-9160-3BBD452B0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21</xdr:row>
      <xdr:rowOff>123825</xdr:rowOff>
    </xdr:from>
    <xdr:to>
      <xdr:col>19</xdr:col>
      <xdr:colOff>0</xdr:colOff>
      <xdr:row>41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B25F19-6641-4C38-A6F8-17751A58A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281027</xdr:colOff>
          <xdr:row>26</xdr:row>
          <xdr:rowOff>133350</xdr:rowOff>
        </xdr:from>
        <xdr:to>
          <xdr:col>18</xdr:col>
          <xdr:colOff>352425</xdr:colOff>
          <xdr:row>30</xdr:row>
          <xdr:rowOff>7620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55DEE2D-9692-4D6E-9BC7-F4DE20F4B01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6:$B$27" spid="_x0000_s111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9066887" y="4933950"/>
              <a:ext cx="3119398" cy="60579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47625</xdr:rowOff>
    </xdr:from>
    <xdr:to>
      <xdr:col>19</xdr:col>
      <xdr:colOff>314325</xdr:colOff>
      <xdr:row>24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4EC43F-0668-4DF8-B9AD-B3312342F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548640</xdr:colOff>
          <xdr:row>23</xdr:row>
          <xdr:rowOff>0</xdr:rowOff>
        </xdr:from>
        <xdr:to>
          <xdr:col>15</xdr:col>
          <xdr:colOff>405765</xdr:colOff>
          <xdr:row>39</xdr:row>
          <xdr:rowOff>159963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610BE7B-3BB2-47A9-B1F4-23D70E6A5C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Per Month'!$G$1:$T$20" spid="_x0000_s94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77440" y="4381500"/>
              <a:ext cx="7172325" cy="320796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40</xdr:row>
          <xdr:rowOff>89535</xdr:rowOff>
        </xdr:from>
        <xdr:to>
          <xdr:col>18</xdr:col>
          <xdr:colOff>276225</xdr:colOff>
          <xdr:row>64</xdr:row>
          <xdr:rowOff>99060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D57C786-CB6D-4198-AEA8-767789E57A3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Per Week'!$K$8:$AA$31" spid="_x0000_s948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4800" y="7455535"/>
              <a:ext cx="10944225" cy="44291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193675</xdr:colOff>
          <xdr:row>0</xdr:row>
          <xdr:rowOff>38100</xdr:rowOff>
        </xdr:from>
        <xdr:to>
          <xdr:col>16</xdr:col>
          <xdr:colOff>203200</xdr:colOff>
          <xdr:row>22</xdr:row>
          <xdr:rowOff>47625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73B32329-A440-4899-955D-B00348E4AB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Quarterly!$H$4:$T$25" spid="_x0000_s948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022475" y="38100"/>
              <a:ext cx="7934325" cy="4060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Warner" refreshedDate="44340.366914467595" createdVersion="7" refreshedVersion="7" minRefreshableVersion="3" recordCount="365" xr:uid="{E9778C44-A21B-4E9D-85D9-AAC576EA0457}">
  <cacheSource type="worksheet">
    <worksheetSource name="TSA_Data"/>
  </cacheSource>
  <cacheFields count="9">
    <cacheField name="Sorted Ascending" numFmtId="22">
      <sharedItems containsSemiMixedTypes="0" containsNonDate="0" containsDate="1" containsString="0" minDate="2021-01-01T00:00:00" maxDate="2022-01-01T00:00:00"/>
    </cacheField>
    <cacheField name="Month" numFmtId="0">
      <sharedItems containsSemiMixedTypes="0" containsString="0" containsNumber="1" containsInteger="1" minValue="1" maxValue="12"/>
    </cacheField>
    <cacheField name="2019" numFmtId="165">
      <sharedItems containsSemiMixedTypes="0" containsString="0" containsNumber="1" containsInteger="1" minValue="1534386" maxValue="2882915"/>
    </cacheField>
    <cacheField name="2020" numFmtId="165">
      <sharedItems containsSemiMixedTypes="0" containsString="0" containsNumber="1" containsInteger="1" minValue="87534" maxValue="2507588"/>
    </cacheField>
    <cacheField name="2021" numFmtId="165">
      <sharedItems containsString="0" containsBlank="1" containsNumber="1" containsInteger="1" minValue="468933" maxValue="1863697"/>
    </cacheField>
    <cacheField name="Month Name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Week of Year" numFmtId="0">
      <sharedItems containsSemiMixedTypes="0" containsString="0" containsNumber="1" containsInteger="1" minValue="0" maxValue="53" count="5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 u="1"/>
      </sharedItems>
    </cacheField>
    <cacheField name="Date" numFmtId="14">
      <sharedItems containsSemiMixedTypes="0" containsNonDate="0" containsDate="1" containsString="0" minDate="2021-01-01T00:00:00" maxDate="2022-01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1-01-01T00:00:00"/>
    <n v="1"/>
    <n v="2126398"/>
    <n v="2311732"/>
    <n v="805990"/>
    <x v="0"/>
    <x v="0"/>
    <x v="0"/>
    <d v="2021-01-01T00:00:00"/>
  </r>
  <r>
    <d v="2021-01-02T00:00:00"/>
    <n v="1"/>
    <n v="2345103"/>
    <n v="2178656"/>
    <n v="1192881"/>
    <x v="0"/>
    <x v="0"/>
    <x v="0"/>
    <d v="2021-01-02T00:00:00"/>
  </r>
  <r>
    <d v="2021-01-03T00:00:00"/>
    <n v="1"/>
    <n v="2202111"/>
    <n v="2422272"/>
    <n v="1327289"/>
    <x v="0"/>
    <x v="0"/>
    <x v="0"/>
    <d v="2021-01-03T00:00:00"/>
  </r>
  <r>
    <d v="2021-01-04T00:00:00"/>
    <n v="1"/>
    <n v="2150571"/>
    <n v="2210542"/>
    <n v="1080346"/>
    <x v="0"/>
    <x v="0"/>
    <x v="1"/>
    <d v="2021-01-04T00:00:00"/>
  </r>
  <r>
    <d v="2021-01-05T00:00:00"/>
    <n v="1"/>
    <n v="1975947"/>
    <n v="1806480"/>
    <n v="766594"/>
    <x v="0"/>
    <x v="0"/>
    <x v="1"/>
    <d v="2021-01-05T00:00:00"/>
  </r>
  <r>
    <d v="2021-01-06T00:00:00"/>
    <n v="1"/>
    <n v="2229391"/>
    <n v="1815040"/>
    <n v="665855"/>
    <x v="0"/>
    <x v="0"/>
    <x v="1"/>
    <d v="2021-01-06T00:00:00"/>
  </r>
  <r>
    <d v="2021-01-07T00:00:00"/>
    <n v="1"/>
    <n v="2044043"/>
    <n v="2034472"/>
    <n v="771734"/>
    <x v="0"/>
    <x v="0"/>
    <x v="1"/>
    <d v="2021-01-07T00:00:00"/>
  </r>
  <r>
    <d v="2021-01-08T00:00:00"/>
    <n v="1"/>
    <n v="1733739"/>
    <n v="2072543"/>
    <n v="772471"/>
    <x v="0"/>
    <x v="0"/>
    <x v="1"/>
    <d v="2021-01-08T00:00:00"/>
  </r>
  <r>
    <d v="2021-01-09T00:00:00"/>
    <n v="1"/>
    <n v="1739642"/>
    <n v="1687974"/>
    <n v="709444"/>
    <x v="0"/>
    <x v="0"/>
    <x v="1"/>
    <d v="2021-01-09T00:00:00"/>
  </r>
  <r>
    <d v="2021-01-10T00:00:00"/>
    <n v="1"/>
    <n v="1955200"/>
    <n v="2183734"/>
    <n v="886536"/>
    <x v="0"/>
    <x v="0"/>
    <x v="1"/>
    <d v="2021-01-10T00:00:00"/>
  </r>
  <r>
    <d v="2021-01-11T00:00:00"/>
    <n v="1"/>
    <n v="1959788"/>
    <n v="1992453"/>
    <n v="708177"/>
    <x v="0"/>
    <x v="0"/>
    <x v="2"/>
    <d v="2021-01-11T00:00:00"/>
  </r>
  <r>
    <d v="2021-01-12T00:00:00"/>
    <n v="1"/>
    <n v="1604862"/>
    <n v="1691205"/>
    <n v="520117"/>
    <x v="0"/>
    <x v="0"/>
    <x v="2"/>
    <d v="2021-01-12T00:00:00"/>
  </r>
  <r>
    <d v="2021-01-13T00:00:00"/>
    <n v="1"/>
    <n v="1970450"/>
    <n v="1876782"/>
    <n v="567401"/>
    <x v="0"/>
    <x v="0"/>
    <x v="2"/>
    <d v="2021-01-13T00:00:00"/>
  </r>
  <r>
    <d v="2021-01-14T00:00:00"/>
    <n v="1"/>
    <n v="1886642"/>
    <n v="2242656"/>
    <n v="803688"/>
    <x v="0"/>
    <x v="0"/>
    <x v="2"/>
    <d v="2021-01-14T00:00:00"/>
  </r>
  <r>
    <d v="2021-01-15T00:00:00"/>
    <n v="1"/>
    <n v="1605758"/>
    <n v="2347075"/>
    <n v="903039"/>
    <x v="0"/>
    <x v="0"/>
    <x v="2"/>
    <d v="2021-01-15T00:00:00"/>
  </r>
  <r>
    <d v="2021-01-16T00:00:00"/>
    <n v="1"/>
    <n v="1786012"/>
    <n v="1781893"/>
    <n v="690438"/>
    <x v="0"/>
    <x v="0"/>
    <x v="2"/>
    <d v="2021-01-16T00:00:00"/>
  </r>
  <r>
    <d v="2021-01-17T00:00:00"/>
    <n v="1"/>
    <n v="2139242"/>
    <n v="2000260"/>
    <n v="810654"/>
    <x v="0"/>
    <x v="0"/>
    <x v="2"/>
    <d v="2021-01-17T00:00:00"/>
  </r>
  <r>
    <d v="2021-01-18T00:00:00"/>
    <n v="1"/>
    <n v="2271398"/>
    <n v="2298616"/>
    <n v="878048"/>
    <x v="0"/>
    <x v="0"/>
    <x v="3"/>
    <d v="2021-01-18T00:00:00"/>
  </r>
  <r>
    <d v="2021-01-19T00:00:00"/>
    <n v="1"/>
    <n v="1600698"/>
    <n v="1870459"/>
    <n v="560190"/>
    <x v="0"/>
    <x v="0"/>
    <x v="3"/>
    <d v="2021-01-19T00:00:00"/>
  </r>
  <r>
    <d v="2021-01-20T00:00:00"/>
    <n v="1"/>
    <n v="1776235"/>
    <n v="1801444"/>
    <n v="542338"/>
    <x v="0"/>
    <x v="0"/>
    <x v="3"/>
    <d v="2021-01-20T00:00:00"/>
  </r>
  <r>
    <d v="2021-01-21T00:00:00"/>
    <n v="1"/>
    <n v="2179066"/>
    <n v="2100401"/>
    <n v="728978"/>
    <x v="0"/>
    <x v="0"/>
    <x v="3"/>
    <d v="2021-01-21T00:00:00"/>
  </r>
  <r>
    <d v="2021-01-22T00:00:00"/>
    <n v="1"/>
    <n v="1804629"/>
    <n v="2145063"/>
    <n v="755028"/>
    <x v="0"/>
    <x v="0"/>
    <x v="3"/>
    <d v="2021-01-22T00:00:00"/>
  </r>
  <r>
    <d v="2021-01-23T00:00:00"/>
    <n v="1"/>
    <n v="1763884"/>
    <n v="1645196"/>
    <n v="603527"/>
    <x v="0"/>
    <x v="0"/>
    <x v="3"/>
    <d v="2021-01-23T00:00:00"/>
  </r>
  <r>
    <d v="2021-01-24T00:00:00"/>
    <n v="1"/>
    <n v="1991328"/>
    <n v="2136584"/>
    <n v="838116"/>
    <x v="0"/>
    <x v="0"/>
    <x v="3"/>
    <d v="2021-01-24T00:00:00"/>
  </r>
  <r>
    <d v="2021-01-25T00:00:00"/>
    <n v="1"/>
    <n v="2052814"/>
    <n v="2004609"/>
    <n v="701709"/>
    <x v="0"/>
    <x v="0"/>
    <x v="4"/>
    <d v="2021-01-25T00:00:00"/>
  </r>
  <r>
    <d v="2021-01-26T00:00:00"/>
    <n v="1"/>
    <n v="1571077"/>
    <n v="1643435"/>
    <n v="468933"/>
    <x v="0"/>
    <x v="0"/>
    <x v="4"/>
    <d v="2021-01-26T00:00:00"/>
  </r>
  <r>
    <d v="2021-01-27T00:00:00"/>
    <n v="1"/>
    <n v="2010374"/>
    <n v="1777171"/>
    <n v="536935"/>
    <x v="0"/>
    <x v="0"/>
    <x v="4"/>
    <d v="2021-01-27T00:00:00"/>
  </r>
  <r>
    <d v="2021-01-28T00:00:00"/>
    <n v="1"/>
    <n v="1862420"/>
    <n v="2085468"/>
    <n v="750558"/>
    <x v="0"/>
    <x v="0"/>
    <x v="4"/>
    <d v="2021-01-28T00:00:00"/>
  </r>
  <r>
    <d v="2021-01-29T00:00:00"/>
    <n v="1"/>
    <n v="1534386"/>
    <n v="2159047"/>
    <n v="774688"/>
    <x v="0"/>
    <x v="0"/>
    <x v="4"/>
    <d v="2021-01-29T00:00:00"/>
  </r>
  <r>
    <d v="2021-01-30T00:00:00"/>
    <n v="1"/>
    <n v="1593697"/>
    <n v="1658886"/>
    <n v="617489"/>
    <x v="0"/>
    <x v="0"/>
    <x v="4"/>
    <d v="2021-01-30T00:00:00"/>
  </r>
  <r>
    <d v="2021-01-31T00:00:00"/>
    <n v="1"/>
    <n v="1938817"/>
    <n v="1948138"/>
    <n v="859039"/>
    <x v="0"/>
    <x v="0"/>
    <x v="4"/>
    <d v="2021-01-31T00:00:00"/>
  </r>
  <r>
    <d v="2021-02-01T00:00:00"/>
    <n v="2"/>
    <n v="2078169"/>
    <n v="2054725"/>
    <n v="628989"/>
    <x v="1"/>
    <x v="0"/>
    <x v="5"/>
    <d v="2021-02-01T00:00:00"/>
  </r>
  <r>
    <d v="2021-02-02T00:00:00"/>
    <n v="2"/>
    <n v="1591591"/>
    <n v="1677798"/>
    <n v="493338"/>
    <x v="1"/>
    <x v="0"/>
    <x v="5"/>
    <d v="2021-02-02T00:00:00"/>
  </r>
  <r>
    <d v="2021-02-03T00:00:00"/>
    <n v="2"/>
    <n v="1792677"/>
    <n v="1843877"/>
    <n v="618615"/>
    <x v="1"/>
    <x v="0"/>
    <x v="5"/>
    <d v="2021-02-03T00:00:00"/>
  </r>
  <r>
    <d v="2021-02-04T00:00:00"/>
    <n v="2"/>
    <n v="2001482"/>
    <n v="2167857"/>
    <n v="778065"/>
    <x v="1"/>
    <x v="0"/>
    <x v="5"/>
    <d v="2021-02-04T00:00:00"/>
  </r>
  <r>
    <d v="2021-02-05T00:00:00"/>
    <n v="2"/>
    <n v="1655868"/>
    <n v="2271551"/>
    <n v="868624"/>
    <x v="1"/>
    <x v="0"/>
    <x v="5"/>
    <d v="2021-02-05T00:00:00"/>
  </r>
  <r>
    <d v="2021-02-06T00:00:00"/>
    <n v="2"/>
    <n v="1756152"/>
    <n v="1770241"/>
    <n v="705951"/>
    <x v="1"/>
    <x v="0"/>
    <x v="5"/>
    <d v="2021-02-06T00:00:00"/>
  </r>
  <r>
    <d v="2021-02-07T00:00:00"/>
    <n v="2"/>
    <n v="2064640"/>
    <n v="2224826"/>
    <n v="854636"/>
    <x v="1"/>
    <x v="0"/>
    <x v="5"/>
    <d v="2021-02-07T00:00:00"/>
  </r>
  <r>
    <d v="2021-02-08T00:00:00"/>
    <n v="2"/>
    <n v="2134744"/>
    <n v="2164951"/>
    <n v="864783"/>
    <x v="1"/>
    <x v="0"/>
    <x v="6"/>
    <d v="2021-02-08T00:00:00"/>
  </r>
  <r>
    <d v="2021-02-09T00:00:00"/>
    <n v="2"/>
    <n v="1648328"/>
    <n v="1814047"/>
    <n v="617619"/>
    <x v="1"/>
    <x v="0"/>
    <x v="6"/>
    <d v="2021-02-09T00:00:00"/>
  </r>
  <r>
    <d v="2021-02-10T00:00:00"/>
    <n v="2"/>
    <n v="2105696"/>
    <n v="2038375"/>
    <n v="735009"/>
    <x v="1"/>
    <x v="0"/>
    <x v="6"/>
    <d v="2021-02-10T00:00:00"/>
  </r>
  <r>
    <d v="2021-02-11T00:00:00"/>
    <n v="2"/>
    <n v="2055827"/>
    <n v="2415185"/>
    <n v="1034514"/>
    <x v="1"/>
    <x v="0"/>
    <x v="6"/>
    <d v="2021-02-11T00:00:00"/>
  </r>
  <r>
    <d v="2021-02-12T00:00:00"/>
    <n v="2"/>
    <n v="1620239"/>
    <n v="2507588"/>
    <n v="1151420"/>
    <x v="1"/>
    <x v="0"/>
    <x v="6"/>
    <d v="2021-02-12T00:00:00"/>
  </r>
  <r>
    <d v="2021-02-13T00:00:00"/>
    <n v="2"/>
    <n v="1950385"/>
    <n v="1972248"/>
    <n v="900696"/>
    <x v="1"/>
    <x v="0"/>
    <x v="6"/>
    <d v="2021-02-13T00:00:00"/>
  </r>
  <r>
    <d v="2021-02-14T00:00:00"/>
    <n v="2"/>
    <n v="2227730"/>
    <n v="2198657"/>
    <n v="946458"/>
    <x v="1"/>
    <x v="0"/>
    <x v="6"/>
    <d v="2021-02-14T00:00:00"/>
  </r>
  <r>
    <d v="2021-02-15T00:00:00"/>
    <n v="2"/>
    <n v="1922613"/>
    <n v="2494922"/>
    <n v="967693"/>
    <x v="1"/>
    <x v="0"/>
    <x v="7"/>
    <d v="2021-02-15T00:00:00"/>
  </r>
  <r>
    <d v="2021-02-16T00:00:00"/>
    <n v="2"/>
    <n v="2147045"/>
    <n v="2190300"/>
    <n v="738825"/>
    <x v="1"/>
    <x v="0"/>
    <x v="7"/>
    <d v="2021-02-16T00:00:00"/>
  </r>
  <r>
    <d v="2021-02-17T00:00:00"/>
    <n v="2"/>
    <n v="2476445"/>
    <n v="2129862"/>
    <n v="773422"/>
    <x v="1"/>
    <x v="0"/>
    <x v="7"/>
    <d v="2021-02-17T00:00:00"/>
  </r>
  <r>
    <d v="2021-02-18T00:00:00"/>
    <n v="2"/>
    <n v="2177690"/>
    <n v="2358511"/>
    <n v="914823"/>
    <x v="1"/>
    <x v="0"/>
    <x v="7"/>
    <d v="2021-02-18T00:00:00"/>
  </r>
  <r>
    <d v="2021-02-19T00:00:00"/>
    <n v="2"/>
    <n v="2022861"/>
    <n v="2429489"/>
    <n v="1059452"/>
    <x v="1"/>
    <x v="0"/>
    <x v="7"/>
    <d v="2021-02-19T00:00:00"/>
  </r>
  <r>
    <d v="2021-02-20T00:00:00"/>
    <n v="2"/>
    <n v="2351856"/>
    <n v="1951535"/>
    <n v="942238"/>
    <x v="1"/>
    <x v="0"/>
    <x v="7"/>
    <d v="2021-02-20T00:00:00"/>
  </r>
  <r>
    <d v="2021-02-21T00:00:00"/>
    <n v="2"/>
    <n v="2415570"/>
    <n v="2380359"/>
    <n v="1115479"/>
    <x v="1"/>
    <x v="0"/>
    <x v="7"/>
    <d v="2021-02-21T00:00:00"/>
  </r>
  <r>
    <d v="2021-02-22T00:00:00"/>
    <n v="2"/>
    <n v="2331841"/>
    <n v="2267382"/>
    <n v="963280"/>
    <x v="1"/>
    <x v="0"/>
    <x v="8"/>
    <d v="2021-02-22T00:00:00"/>
  </r>
  <r>
    <d v="2021-02-23T00:00:00"/>
    <n v="2"/>
    <n v="2274217"/>
    <n v="1919803"/>
    <n v="714725"/>
    <x v="1"/>
    <x v="0"/>
    <x v="8"/>
    <d v="2021-02-23T00:00:00"/>
  </r>
  <r>
    <d v="2021-02-24T00:00:00"/>
    <n v="2"/>
    <n v="2197938"/>
    <n v="2075554"/>
    <n v="802230"/>
    <x v="1"/>
    <x v="0"/>
    <x v="8"/>
    <d v="2021-02-24T00:00:00"/>
  </r>
  <r>
    <d v="2021-02-25T00:00:00"/>
    <n v="2"/>
    <n v="2160322"/>
    <n v="2364727"/>
    <n v="1051149"/>
    <x v="1"/>
    <x v="0"/>
    <x v="8"/>
    <d v="2021-02-25T00:00:00"/>
  </r>
  <r>
    <d v="2021-02-26T00:00:00"/>
    <n v="2"/>
    <n v="1861286"/>
    <n v="2441643"/>
    <n v="1096348"/>
    <x v="1"/>
    <x v="0"/>
    <x v="8"/>
    <d v="2021-02-26T00:00:00"/>
  </r>
  <r>
    <d v="2021-02-27T00:00:00"/>
    <n v="2"/>
    <n v="2015079"/>
    <n v="1949696"/>
    <n v="917282"/>
    <x v="1"/>
    <x v="0"/>
    <x v="8"/>
    <d v="2021-02-27T00:00:00"/>
  </r>
  <r>
    <d v="2021-02-28T00:00:00"/>
    <n v="2"/>
    <n v="2307393"/>
    <n v="2353150"/>
    <n v="1190682"/>
    <x v="1"/>
    <x v="0"/>
    <x v="8"/>
    <d v="2021-02-28T00:00:00"/>
  </r>
  <r>
    <d v="2021-03-01T00:00:00"/>
    <n v="3"/>
    <n v="2257920"/>
    <n v="2089641"/>
    <n v="1049692"/>
    <x v="2"/>
    <x v="0"/>
    <x v="9"/>
    <d v="2021-03-01T00:00:00"/>
  </r>
  <r>
    <d v="2021-03-02T00:00:00"/>
    <n v="3"/>
    <n v="1979558"/>
    <n v="1736393"/>
    <n v="744812"/>
    <x v="2"/>
    <x v="0"/>
    <x v="9"/>
    <d v="2021-03-02T00:00:00"/>
  </r>
  <r>
    <d v="2021-03-03T00:00:00"/>
    <n v="3"/>
    <n v="2143619"/>
    <n v="1877401"/>
    <n v="826924"/>
    <x v="2"/>
    <x v="0"/>
    <x v="9"/>
    <d v="2021-03-03T00:00:00"/>
  </r>
  <r>
    <d v="2021-03-04T00:00:00"/>
    <n v="3"/>
    <n v="2402692"/>
    <n v="2130015"/>
    <n v="1107534"/>
    <x v="2"/>
    <x v="0"/>
    <x v="9"/>
    <d v="2021-03-04T00:00:00"/>
  </r>
  <r>
    <d v="2021-03-05T00:00:00"/>
    <n v="3"/>
    <n v="2543689"/>
    <n v="2198517"/>
    <n v="1168734"/>
    <x v="2"/>
    <x v="0"/>
    <x v="9"/>
    <d v="2021-03-05T00:00:00"/>
  </r>
  <r>
    <d v="2021-03-06T00:00:00"/>
    <n v="3"/>
    <n v="2156262"/>
    <n v="1844811"/>
    <n v="992406"/>
    <x v="2"/>
    <x v="0"/>
    <x v="9"/>
    <d v="2021-03-06T00:00:00"/>
  </r>
  <r>
    <d v="2021-03-07T00:00:00"/>
    <n v="3"/>
    <n v="2485430"/>
    <n v="2119867"/>
    <n v="1278557"/>
    <x v="2"/>
    <x v="0"/>
    <x v="9"/>
    <d v="2021-03-07T00:00:00"/>
  </r>
  <r>
    <d v="2021-03-08T00:00:00"/>
    <n v="3"/>
    <n v="2378673"/>
    <n v="1909363"/>
    <n v="1119303"/>
    <x v="2"/>
    <x v="0"/>
    <x v="10"/>
    <d v="2021-03-08T00:00:00"/>
  </r>
  <r>
    <d v="2021-03-09T00:00:00"/>
    <n v="3"/>
    <n v="2122898"/>
    <n v="1617220"/>
    <n v="825745"/>
    <x v="2"/>
    <x v="0"/>
    <x v="10"/>
    <d v="2021-03-09T00:00:00"/>
  </r>
  <r>
    <d v="2021-03-10T00:00:00"/>
    <n v="3"/>
    <n v="2187298"/>
    <n v="1702686"/>
    <n v="974221"/>
    <x v="2"/>
    <x v="0"/>
    <x v="10"/>
    <d v="2021-03-10T00:00:00"/>
  </r>
  <r>
    <d v="2021-03-11T00:00:00"/>
    <n v="3"/>
    <n v="2503924"/>
    <n v="1788456"/>
    <n v="1286894"/>
    <x v="2"/>
    <x v="0"/>
    <x v="10"/>
    <d v="2021-03-11T00:00:00"/>
  </r>
  <r>
    <d v="2021-03-12T00:00:00"/>
    <n v="3"/>
    <n v="2634215"/>
    <n v="1714372"/>
    <n v="1409771"/>
    <x v="2"/>
    <x v="0"/>
    <x v="10"/>
    <d v="2021-03-12T00:00:00"/>
  </r>
  <r>
    <d v="2021-03-13T00:00:00"/>
    <n v="3"/>
    <n v="2274658"/>
    <n v="1485553"/>
    <n v="1227484"/>
    <x v="2"/>
    <x v="0"/>
    <x v="10"/>
    <d v="2021-03-13T00:00:00"/>
  </r>
  <r>
    <d v="2021-03-14T00:00:00"/>
    <n v="3"/>
    <n v="2545742"/>
    <n v="1519192"/>
    <n v="1345284"/>
    <x v="2"/>
    <x v="0"/>
    <x v="10"/>
    <d v="2021-03-14T00:00:00"/>
  </r>
  <r>
    <d v="2021-03-15T00:00:00"/>
    <n v="3"/>
    <n v="2465709"/>
    <n v="1257823"/>
    <n v="1267345"/>
    <x v="2"/>
    <x v="0"/>
    <x v="11"/>
    <d v="2021-03-15T00:00:00"/>
  </r>
  <r>
    <d v="2021-03-16T00:00:00"/>
    <n v="3"/>
    <n v="2177929"/>
    <n v="953699"/>
    <n v="1092548"/>
    <x v="2"/>
    <x v="0"/>
    <x v="11"/>
    <d v="2021-03-16T00:00:00"/>
  </r>
  <r>
    <d v="2021-03-17T00:00:00"/>
    <n v="3"/>
    <n v="2320885"/>
    <n v="779631"/>
    <n v="1146539"/>
    <x v="2"/>
    <x v="0"/>
    <x v="11"/>
    <d v="2021-03-17T00:00:00"/>
  </r>
  <r>
    <d v="2021-03-18T00:00:00"/>
    <n v="3"/>
    <n v="2513231"/>
    <n v="620883"/>
    <n v="1413141"/>
    <x v="2"/>
    <x v="0"/>
    <x v="11"/>
    <d v="2021-03-18T00:00:00"/>
  </r>
  <r>
    <d v="2021-03-19T00:00:00"/>
    <n v="3"/>
    <n v="2559307"/>
    <n v="593167"/>
    <n v="1477841"/>
    <x v="2"/>
    <x v="0"/>
    <x v="11"/>
    <d v="2021-03-19T00:00:00"/>
  </r>
  <r>
    <d v="2021-03-20T00:00:00"/>
    <n v="3"/>
    <n v="2227181"/>
    <n v="548132"/>
    <n v="1373259"/>
    <x v="2"/>
    <x v="0"/>
    <x v="11"/>
    <d v="2021-03-20T00:00:00"/>
  </r>
  <r>
    <d v="2021-03-21T00:00:00"/>
    <n v="3"/>
    <n v="2542643"/>
    <n v="454516"/>
    <n v="1543136"/>
    <x v="2"/>
    <x v="0"/>
    <x v="11"/>
    <d v="2021-03-21T00:00:00"/>
  </r>
  <r>
    <d v="2021-03-22T00:00:00"/>
    <n v="3"/>
    <n v="2434370"/>
    <n v="331431"/>
    <n v="1360290"/>
    <x v="2"/>
    <x v="0"/>
    <x v="12"/>
    <d v="2021-03-22T00:00:00"/>
  </r>
  <r>
    <d v="2021-03-23T00:00:00"/>
    <n v="3"/>
    <n v="2151913"/>
    <n v="279018"/>
    <n v="1076453"/>
    <x v="2"/>
    <x v="0"/>
    <x v="12"/>
    <d v="2021-03-23T00:00:00"/>
  </r>
  <r>
    <d v="2021-03-24T00:00:00"/>
    <n v="3"/>
    <n v="2273811"/>
    <n v="239234"/>
    <n v="1164954"/>
    <x v="2"/>
    <x v="0"/>
    <x v="12"/>
    <d v="2021-03-24T00:00:00"/>
  </r>
  <r>
    <d v="2021-03-25T00:00:00"/>
    <n v="3"/>
    <n v="2487162"/>
    <n v="203858"/>
    <n v="1444744"/>
    <x v="2"/>
    <x v="0"/>
    <x v="12"/>
    <d v="2021-03-25T00:00:00"/>
  </r>
  <r>
    <d v="2021-03-26T00:00:00"/>
    <n v="3"/>
    <n v="2538384"/>
    <n v="199644"/>
    <n v="1535156"/>
    <x v="2"/>
    <x v="0"/>
    <x v="12"/>
    <d v="2021-03-26T00:00:00"/>
  </r>
  <r>
    <d v="2021-03-27T00:00:00"/>
    <n v="3"/>
    <n v="2172920"/>
    <n v="184027"/>
    <n v="1408198"/>
    <x v="2"/>
    <x v="0"/>
    <x v="12"/>
    <d v="2021-03-27T00:00:00"/>
  </r>
  <r>
    <d v="2021-03-28T00:00:00"/>
    <n v="3"/>
    <n v="2510294"/>
    <n v="180002"/>
    <n v="1574228"/>
    <x v="2"/>
    <x v="0"/>
    <x v="12"/>
    <d v="2021-03-28T00:00:00"/>
  </r>
  <r>
    <d v="2021-03-29T00:00:00"/>
    <n v="3"/>
    <n v="2360053"/>
    <n v="154080"/>
    <n v="1406234"/>
    <x v="2"/>
    <x v="0"/>
    <x v="13"/>
    <d v="2021-03-29T00:00:00"/>
  </r>
  <r>
    <d v="2021-03-30T00:00:00"/>
    <n v="3"/>
    <n v="2026256"/>
    <n v="146348"/>
    <n v="1130520"/>
    <x v="2"/>
    <x v="0"/>
    <x v="13"/>
    <d v="2021-03-30T00:00:00"/>
  </r>
  <r>
    <d v="2021-03-31T00:00:00"/>
    <n v="3"/>
    <n v="2151626"/>
    <n v="136023"/>
    <n v="1278113"/>
    <x v="2"/>
    <x v="0"/>
    <x v="13"/>
    <d v="2021-03-31T00:00:00"/>
  </r>
  <r>
    <d v="2021-04-01T00:00:00"/>
    <n v="4"/>
    <n v="2411500"/>
    <n v="124021"/>
    <n v="1562239"/>
    <x v="3"/>
    <x v="1"/>
    <x v="13"/>
    <d v="2021-04-01T00:00:00"/>
  </r>
  <r>
    <d v="2021-04-02T00:00:00"/>
    <n v="4"/>
    <n v="2476884"/>
    <n v="129763"/>
    <n v="1580785"/>
    <x v="3"/>
    <x v="1"/>
    <x v="13"/>
    <d v="2021-04-02T00:00:00"/>
  </r>
  <r>
    <d v="2021-04-03T00:00:00"/>
    <n v="4"/>
    <n v="2011715"/>
    <n v="118302"/>
    <n v="1397958"/>
    <x v="3"/>
    <x v="1"/>
    <x v="13"/>
    <d v="2021-04-03T00:00:00"/>
  </r>
  <r>
    <d v="2021-04-04T00:00:00"/>
    <n v="4"/>
    <n v="2462929"/>
    <n v="122029"/>
    <n v="1543474"/>
    <x v="3"/>
    <x v="1"/>
    <x v="13"/>
    <d v="2021-04-04T00:00:00"/>
  </r>
  <r>
    <d v="2021-04-05T00:00:00"/>
    <n v="4"/>
    <n v="2384091"/>
    <n v="108310"/>
    <n v="1561959"/>
    <x v="3"/>
    <x v="1"/>
    <x v="14"/>
    <d v="2021-04-05T00:00:00"/>
  </r>
  <r>
    <d v="2021-04-06T00:00:00"/>
    <n v="4"/>
    <n v="2091056"/>
    <n v="97130"/>
    <n v="1195306"/>
    <x v="3"/>
    <x v="1"/>
    <x v="14"/>
    <d v="2021-04-06T00:00:00"/>
  </r>
  <r>
    <d v="2021-04-07T00:00:00"/>
    <n v="4"/>
    <n v="2229276"/>
    <n v="94931"/>
    <n v="1230939"/>
    <x v="3"/>
    <x v="1"/>
    <x v="14"/>
    <d v="2021-04-07T00:00:00"/>
  </r>
  <r>
    <d v="2021-04-08T00:00:00"/>
    <n v="4"/>
    <n v="2487398"/>
    <n v="104090"/>
    <n v="1510829"/>
    <x v="3"/>
    <x v="1"/>
    <x v="14"/>
    <d v="2021-04-08T00:00:00"/>
  </r>
  <r>
    <d v="2021-04-09T00:00:00"/>
    <n v="4"/>
    <n v="2590499"/>
    <n v="108977"/>
    <n v="1549181"/>
    <x v="3"/>
    <x v="1"/>
    <x v="14"/>
    <d v="2021-04-09T00:00:00"/>
  </r>
  <r>
    <d v="2021-04-10T00:00:00"/>
    <n v="4"/>
    <n v="2059142"/>
    <n v="93645"/>
    <n v="1378237"/>
    <x v="3"/>
    <x v="1"/>
    <x v="14"/>
    <d v="2021-04-10T00:00:00"/>
  </r>
  <r>
    <d v="2021-04-11T00:00:00"/>
    <n v="4"/>
    <n v="2446801"/>
    <n v="90510"/>
    <n v="1561495"/>
    <x v="3"/>
    <x v="1"/>
    <x v="14"/>
    <d v="2021-04-11T00:00:00"/>
  </r>
  <r>
    <d v="2021-04-12T00:00:00"/>
    <n v="4"/>
    <n v="2484580"/>
    <n v="102184"/>
    <n v="1468972"/>
    <x v="3"/>
    <x v="1"/>
    <x v="15"/>
    <d v="2021-04-12T00:00:00"/>
  </r>
  <r>
    <d v="2021-04-13T00:00:00"/>
    <n v="4"/>
    <n v="2208688"/>
    <n v="87534"/>
    <n v="1085034"/>
    <x v="3"/>
    <x v="1"/>
    <x v="15"/>
    <d v="2021-04-13T00:00:00"/>
  </r>
  <r>
    <d v="2021-04-14T00:00:00"/>
    <n v="4"/>
    <n v="2317381"/>
    <n v="90784"/>
    <n v="1152703"/>
    <x v="3"/>
    <x v="1"/>
    <x v="15"/>
    <d v="2021-04-14T00:00:00"/>
  </r>
  <r>
    <d v="2021-04-15T00:00:00"/>
    <n v="4"/>
    <n v="2616158"/>
    <n v="95085"/>
    <n v="1491435"/>
    <x v="3"/>
    <x v="1"/>
    <x v="15"/>
    <d v="2021-04-15T00:00:00"/>
  </r>
  <r>
    <d v="2021-04-16T00:00:00"/>
    <n v="4"/>
    <n v="2457133"/>
    <n v="106385"/>
    <n v="1468218"/>
    <x v="3"/>
    <x v="1"/>
    <x v="15"/>
    <d v="2021-04-16T00:00:00"/>
  </r>
  <r>
    <d v="2021-04-17T00:00:00"/>
    <n v="4"/>
    <n v="1988205"/>
    <n v="97236"/>
    <n v="1277815"/>
    <x v="3"/>
    <x v="1"/>
    <x v="15"/>
    <d v="2021-04-17T00:00:00"/>
  </r>
  <r>
    <d v="2021-04-18T00:00:00"/>
    <n v="4"/>
    <n v="2356802"/>
    <n v="105382"/>
    <n v="1572383"/>
    <x v="3"/>
    <x v="1"/>
    <x v="15"/>
    <d v="2021-04-18T00:00:00"/>
  </r>
  <r>
    <d v="2021-04-19T00:00:00"/>
    <n v="4"/>
    <n v="2594171"/>
    <n v="99344"/>
    <n v="1412500"/>
    <x v="3"/>
    <x v="1"/>
    <x v="16"/>
    <d v="2021-04-19T00:00:00"/>
  </r>
  <r>
    <d v="2021-04-20T00:00:00"/>
    <n v="4"/>
    <n v="2227475"/>
    <n v="92859"/>
    <n v="1082443"/>
    <x v="3"/>
    <x v="1"/>
    <x v="16"/>
    <d v="2021-04-20T00:00:00"/>
  </r>
  <r>
    <d v="2021-04-21T00:00:00"/>
    <n v="4"/>
    <n v="2254209"/>
    <n v="98968"/>
    <n v="1164099"/>
    <x v="3"/>
    <x v="1"/>
    <x v="16"/>
    <d v="2021-04-21T00:00:00"/>
  </r>
  <r>
    <d v="2021-04-22T00:00:00"/>
    <n v="4"/>
    <n v="2526961"/>
    <n v="111627"/>
    <n v="1509649"/>
    <x v="3"/>
    <x v="1"/>
    <x v="16"/>
    <d v="2021-04-22T00:00:00"/>
  </r>
  <r>
    <d v="2021-04-23T00:00:00"/>
    <n v="4"/>
    <n v="2521897"/>
    <n v="123464"/>
    <n v="1521393"/>
    <x v="3"/>
    <x v="1"/>
    <x v="16"/>
    <d v="2021-04-23T00:00:00"/>
  </r>
  <r>
    <d v="2021-04-24T00:00:00"/>
    <n v="4"/>
    <n v="1990464"/>
    <n v="114459"/>
    <n v="1259724"/>
    <x v="3"/>
    <x v="1"/>
    <x v="16"/>
    <d v="2021-04-24T00:00:00"/>
  </r>
  <r>
    <d v="2021-04-25T00:00:00"/>
    <n v="4"/>
    <n v="2506809"/>
    <n v="128875"/>
    <n v="1571220"/>
    <x v="3"/>
    <x v="1"/>
    <x v="16"/>
    <d v="2021-04-25T00:00:00"/>
  </r>
  <r>
    <d v="2021-04-26T00:00:00"/>
    <n v="4"/>
    <n v="2412770"/>
    <n v="119854"/>
    <n v="1369410"/>
    <x v="3"/>
    <x v="1"/>
    <x v="17"/>
    <d v="2021-04-26T00:00:00"/>
  </r>
  <r>
    <d v="2021-04-27T00:00:00"/>
    <n v="4"/>
    <n v="2102068"/>
    <n v="110913"/>
    <n v="1077199"/>
    <x v="3"/>
    <x v="1"/>
    <x v="17"/>
    <d v="2021-04-27T00:00:00"/>
  </r>
  <r>
    <d v="2021-04-28T00:00:00"/>
    <n v="4"/>
    <n v="2256442"/>
    <n v="119629"/>
    <n v="1184326"/>
    <x v="3"/>
    <x v="1"/>
    <x v="17"/>
    <d v="2021-04-28T00:00:00"/>
  </r>
  <r>
    <d v="2021-04-29T00:00:00"/>
    <n v="4"/>
    <n v="2499461"/>
    <n v="154695"/>
    <n v="1526681"/>
    <x v="3"/>
    <x v="1"/>
    <x v="17"/>
    <d v="2021-04-29T00:00:00"/>
  </r>
  <r>
    <d v="2021-04-30T00:00:00"/>
    <n v="4"/>
    <n v="2546029"/>
    <n v="171563"/>
    <n v="1558553"/>
    <x v="3"/>
    <x v="1"/>
    <x v="17"/>
    <d v="2021-04-30T00:00:00"/>
  </r>
  <r>
    <d v="2021-05-01T00:00:00"/>
    <n v="5"/>
    <n v="1968278"/>
    <n v="134261"/>
    <n v="1335535"/>
    <x v="4"/>
    <x v="1"/>
    <x v="17"/>
    <d v="2021-05-01T00:00:00"/>
  </r>
  <r>
    <d v="2021-05-02T00:00:00"/>
    <n v="5"/>
    <n v="2512598"/>
    <n v="170254"/>
    <n v="1626962"/>
    <x v="4"/>
    <x v="1"/>
    <x v="17"/>
    <d v="2021-05-02T00:00:00"/>
  </r>
  <r>
    <d v="2021-05-03T00:00:00"/>
    <n v="5"/>
    <n v="2470969"/>
    <n v="163692"/>
    <n v="1463672"/>
    <x v="4"/>
    <x v="1"/>
    <x v="18"/>
    <d v="2021-05-03T00:00:00"/>
  </r>
  <r>
    <d v="2021-05-04T00:00:00"/>
    <n v="5"/>
    <n v="2106597"/>
    <n v="130601"/>
    <n v="1134103"/>
    <x v="4"/>
    <x v="1"/>
    <x v="18"/>
    <d v="2021-05-04T00:00:00"/>
  </r>
  <r>
    <d v="2021-05-05T00:00:00"/>
    <n v="5"/>
    <n v="2270662"/>
    <n v="140409"/>
    <n v="1268938"/>
    <x v="4"/>
    <x v="1"/>
    <x v="18"/>
    <d v="2021-05-05T00:00:00"/>
  </r>
  <r>
    <d v="2021-05-06T00:00:00"/>
    <n v="5"/>
    <n v="2555342"/>
    <n v="190863"/>
    <n v="1644050"/>
    <x v="4"/>
    <x v="1"/>
    <x v="18"/>
    <d v="2021-05-06T00:00:00"/>
  </r>
  <r>
    <d v="2021-05-07T00:00:00"/>
    <n v="5"/>
    <n v="2602631"/>
    <n v="215444"/>
    <n v="1703267"/>
    <x v="4"/>
    <x v="1"/>
    <x v="18"/>
    <d v="2021-05-07T00:00:00"/>
  </r>
  <r>
    <d v="2021-05-08T00:00:00"/>
    <n v="5"/>
    <n v="1985942"/>
    <n v="169580"/>
    <n v="1429657"/>
    <x v="4"/>
    <x v="1"/>
    <x v="18"/>
    <d v="2021-05-08T00:00:00"/>
  </r>
  <r>
    <d v="2021-05-09T00:00:00"/>
    <n v="5"/>
    <n v="2419114"/>
    <n v="200815"/>
    <n v="1707805"/>
    <x v="4"/>
    <x v="1"/>
    <x v="18"/>
    <d v="2021-05-09T00:00:00"/>
  </r>
  <r>
    <d v="2021-05-10T00:00:00"/>
    <n v="5"/>
    <n v="2512315"/>
    <n v="215645"/>
    <n v="1657722"/>
    <x v="4"/>
    <x v="1"/>
    <x v="19"/>
    <d v="2021-05-10T00:00:00"/>
  </r>
  <r>
    <d v="2021-05-11T00:00:00"/>
    <n v="5"/>
    <n v="2191387"/>
    <n v="163205"/>
    <n v="1315493"/>
    <x v="4"/>
    <x v="1"/>
    <x v="19"/>
    <d v="2021-05-11T00:00:00"/>
  </r>
  <r>
    <d v="2021-05-12T00:00:00"/>
    <n v="5"/>
    <n v="2343675"/>
    <n v="176667"/>
    <n v="1424664"/>
    <x v="4"/>
    <x v="1"/>
    <x v="19"/>
    <d v="2021-05-12T00:00:00"/>
  </r>
  <r>
    <d v="2021-05-13T00:00:00"/>
    <n v="5"/>
    <n v="2611324"/>
    <n v="234928"/>
    <n v="1743515"/>
    <x v="4"/>
    <x v="1"/>
    <x v="19"/>
    <d v="2021-05-13T00:00:00"/>
  </r>
  <r>
    <d v="2021-05-14T00:00:00"/>
    <n v="5"/>
    <n v="2611324"/>
    <n v="234928"/>
    <n v="1716561"/>
    <x v="4"/>
    <x v="1"/>
    <x v="19"/>
    <d v="2021-05-14T00:00:00"/>
  </r>
  <r>
    <d v="2021-05-15T00:00:00"/>
    <n v="5"/>
    <n v="2664549"/>
    <n v="250467"/>
    <n v="1453267"/>
    <x v="4"/>
    <x v="1"/>
    <x v="19"/>
    <d v="2021-05-15T00:00:00"/>
  </r>
  <r>
    <d v="2021-05-16T00:00:00"/>
    <n v="5"/>
    <n v="2091116"/>
    <n v="193340"/>
    <n v="1850531"/>
    <x v="4"/>
    <x v="1"/>
    <x v="20"/>
    <d v="2021-05-16T00:00:00"/>
  </r>
  <r>
    <d v="2021-05-17T00:00:00"/>
    <n v="5"/>
    <n v="2620276"/>
    <n v="253807"/>
    <n v="1734541"/>
    <x v="4"/>
    <x v="1"/>
    <x v="19"/>
    <d v="2021-05-17T00:00:00"/>
  </r>
  <r>
    <d v="2021-05-18T00:00:00"/>
    <n v="5"/>
    <n v="2615691"/>
    <n v="244176"/>
    <n v="1408017"/>
    <x v="4"/>
    <x v="1"/>
    <x v="20"/>
    <d v="2021-05-18T00:00:00"/>
  </r>
  <r>
    <d v="2021-05-19T00:00:00"/>
    <n v="5"/>
    <n v="2312727"/>
    <n v="190477"/>
    <n v="1496089"/>
    <x v="4"/>
    <x v="1"/>
    <x v="20"/>
    <d v="2021-05-19T00:00:00"/>
  </r>
  <r>
    <d v="2021-05-20T00:00:00"/>
    <n v="5"/>
    <n v="2472123"/>
    <n v="230367"/>
    <n v="1728496"/>
    <x v="4"/>
    <x v="1"/>
    <x v="20"/>
    <d v="2021-05-20T00:00:00"/>
  </r>
  <r>
    <d v="2021-05-21T00:00:00"/>
    <n v="5"/>
    <n v="2673635"/>
    <n v="318449"/>
    <n v="1820433"/>
    <x v="4"/>
    <x v="1"/>
    <x v="20"/>
    <d v="2021-05-21T00:00:00"/>
  </r>
  <r>
    <d v="2021-05-22T00:00:00"/>
    <n v="5"/>
    <n v="2792670"/>
    <n v="348673"/>
    <n v="1550044"/>
    <x v="4"/>
    <x v="1"/>
    <x v="20"/>
    <d v="2021-05-22T00:00:00"/>
  </r>
  <r>
    <d v="2021-05-23T00:00:00"/>
    <n v="5"/>
    <n v="2124825"/>
    <n v="253190"/>
    <n v="1863697"/>
    <x v="4"/>
    <x v="1"/>
    <x v="20"/>
    <d v="2021-05-23T00:00:00"/>
  </r>
  <r>
    <d v="2021-05-24T00:00:00"/>
    <n v="5"/>
    <n v="2070716"/>
    <n v="267451"/>
    <m/>
    <x v="4"/>
    <x v="1"/>
    <x v="21"/>
    <d v="2021-05-24T00:00:00"/>
  </r>
  <r>
    <d v="2021-05-25T00:00:00"/>
    <n v="5"/>
    <n v="2512237"/>
    <n v="340769"/>
    <m/>
    <x v="4"/>
    <x v="1"/>
    <x v="21"/>
    <d v="2021-05-25T00:00:00"/>
  </r>
  <r>
    <d v="2021-05-26T00:00:00"/>
    <n v="5"/>
    <n v="2453649"/>
    <n v="264843"/>
    <m/>
    <x v="4"/>
    <x v="1"/>
    <x v="21"/>
    <d v="2021-05-26T00:00:00"/>
  </r>
  <r>
    <d v="2021-05-27T00:00:00"/>
    <n v="5"/>
    <n v="2269035"/>
    <n v="261170"/>
    <m/>
    <x v="4"/>
    <x v="1"/>
    <x v="21"/>
    <d v="2021-05-27T00:00:00"/>
  </r>
  <r>
    <d v="2021-05-28T00:00:00"/>
    <n v="5"/>
    <n v="2485770"/>
    <n v="321776"/>
    <m/>
    <x v="4"/>
    <x v="1"/>
    <x v="21"/>
    <d v="2021-05-28T00:00:00"/>
  </r>
  <r>
    <d v="2021-05-29T00:00:00"/>
    <n v="5"/>
    <n v="2570613"/>
    <n v="327133"/>
    <m/>
    <x v="4"/>
    <x v="1"/>
    <x v="21"/>
    <d v="2021-05-29T00:00:00"/>
  </r>
  <r>
    <d v="2021-05-30T00:00:00"/>
    <n v="5"/>
    <n v="2117180"/>
    <n v="268867"/>
    <m/>
    <x v="4"/>
    <x v="1"/>
    <x v="21"/>
    <d v="2021-05-30T00:00:00"/>
  </r>
  <r>
    <d v="2021-05-31T00:00:00"/>
    <n v="5"/>
    <n v="2555578"/>
    <n v="352947"/>
    <m/>
    <x v="4"/>
    <x v="1"/>
    <x v="22"/>
    <d v="2021-05-31T00:00:00"/>
  </r>
  <r>
    <d v="2021-06-01T00:00:00"/>
    <n v="6"/>
    <n v="2499002"/>
    <n v="353261"/>
    <m/>
    <x v="5"/>
    <x v="1"/>
    <x v="22"/>
    <d v="2021-06-01T00:00:00"/>
  </r>
  <r>
    <d v="2021-06-02T00:00:00"/>
    <n v="6"/>
    <n v="2247421"/>
    <n v="267742"/>
    <m/>
    <x v="5"/>
    <x v="1"/>
    <x v="22"/>
    <d v="2021-06-02T00:00:00"/>
  </r>
  <r>
    <d v="2021-06-03T00:00:00"/>
    <n v="6"/>
    <n v="2370152"/>
    <n v="304436"/>
    <m/>
    <x v="5"/>
    <x v="1"/>
    <x v="22"/>
    <d v="2021-06-03T00:00:00"/>
  </r>
  <r>
    <d v="2021-06-04T00:00:00"/>
    <n v="6"/>
    <n v="2623947"/>
    <n v="391882"/>
    <m/>
    <x v="5"/>
    <x v="1"/>
    <x v="22"/>
    <d v="2021-06-04T00:00:00"/>
  </r>
  <r>
    <d v="2021-06-05T00:00:00"/>
    <n v="6"/>
    <n v="2649808"/>
    <n v="419675"/>
    <m/>
    <x v="5"/>
    <x v="1"/>
    <x v="22"/>
    <d v="2021-06-05T00:00:00"/>
  </r>
  <r>
    <d v="2021-06-06T00:00:00"/>
    <n v="6"/>
    <n v="2225952"/>
    <n v="353016"/>
    <m/>
    <x v="5"/>
    <x v="1"/>
    <x v="22"/>
    <d v="2021-06-06T00:00:00"/>
  </r>
  <r>
    <d v="2021-06-07T00:00:00"/>
    <n v="6"/>
    <n v="2669860"/>
    <n v="441255"/>
    <m/>
    <x v="5"/>
    <x v="1"/>
    <x v="23"/>
    <d v="2021-06-07T00:00:00"/>
  </r>
  <r>
    <d v="2021-06-08T00:00:00"/>
    <n v="6"/>
    <n v="2644981"/>
    <n v="430414"/>
    <m/>
    <x v="5"/>
    <x v="1"/>
    <x v="23"/>
    <d v="2021-06-08T00:00:00"/>
  </r>
  <r>
    <d v="2021-06-09T00:00:00"/>
    <n v="6"/>
    <n v="2433189"/>
    <n v="338382"/>
    <m/>
    <x v="5"/>
    <x v="1"/>
    <x v="23"/>
    <d v="2021-06-09T00:00:00"/>
  </r>
  <r>
    <d v="2021-06-10T00:00:00"/>
    <n v="6"/>
    <n v="2509058"/>
    <n v="386969"/>
    <m/>
    <x v="5"/>
    <x v="1"/>
    <x v="23"/>
    <d v="2021-06-10T00:00:00"/>
  </r>
  <r>
    <d v="2021-06-11T00:00:00"/>
    <n v="6"/>
    <n v="2675686"/>
    <n v="502209"/>
    <m/>
    <x v="5"/>
    <x v="1"/>
    <x v="23"/>
    <d v="2021-06-11T00:00:00"/>
  </r>
  <r>
    <d v="2021-06-12T00:00:00"/>
    <n v="6"/>
    <n v="2727860"/>
    <n v="519304"/>
    <m/>
    <x v="5"/>
    <x v="1"/>
    <x v="23"/>
    <d v="2021-06-12T00:00:00"/>
  </r>
  <r>
    <d v="2021-06-13T00:00:00"/>
    <n v="6"/>
    <n v="2318946"/>
    <n v="437119"/>
    <m/>
    <x v="5"/>
    <x v="1"/>
    <x v="23"/>
    <d v="2021-06-13T00:00:00"/>
  </r>
  <r>
    <d v="2021-06-14T00:00:00"/>
    <n v="6"/>
    <n v="2642083"/>
    <n v="544046"/>
    <m/>
    <x v="5"/>
    <x v="1"/>
    <x v="24"/>
    <d v="2021-06-14T00:00:00"/>
  </r>
  <r>
    <d v="2021-06-15T00:00:00"/>
    <n v="6"/>
    <n v="2699580"/>
    <n v="534528"/>
    <m/>
    <x v="5"/>
    <x v="1"/>
    <x v="24"/>
    <d v="2021-06-15T00:00:00"/>
  </r>
  <r>
    <d v="2021-06-16T00:00:00"/>
    <n v="6"/>
    <n v="2466574"/>
    <n v="417924"/>
    <m/>
    <x v="5"/>
    <x v="1"/>
    <x v="24"/>
    <d v="2021-06-16T00:00:00"/>
  </r>
  <r>
    <d v="2021-06-17T00:00:00"/>
    <n v="6"/>
    <n v="2552395"/>
    <n v="441829"/>
    <m/>
    <x v="5"/>
    <x v="1"/>
    <x v="24"/>
    <d v="2021-06-17T00:00:00"/>
  </r>
  <r>
    <d v="2021-06-18T00:00:00"/>
    <n v="6"/>
    <n v="2728786"/>
    <n v="576514"/>
    <m/>
    <x v="5"/>
    <x v="1"/>
    <x v="24"/>
    <d v="2021-06-18T00:00:00"/>
  </r>
  <r>
    <d v="2021-06-19T00:00:00"/>
    <n v="6"/>
    <n v="2772903"/>
    <n v="587908"/>
    <m/>
    <x v="5"/>
    <x v="1"/>
    <x v="24"/>
    <d v="2021-06-19T00:00:00"/>
  </r>
  <r>
    <d v="2021-06-20T00:00:00"/>
    <n v="6"/>
    <n v="2378559"/>
    <n v="507129"/>
    <m/>
    <x v="5"/>
    <x v="1"/>
    <x v="24"/>
    <d v="2021-06-20T00:00:00"/>
  </r>
  <r>
    <d v="2021-06-21T00:00:00"/>
    <n v="6"/>
    <n v="2719643"/>
    <n v="590456"/>
    <m/>
    <x v="5"/>
    <x v="1"/>
    <x v="25"/>
    <d v="2021-06-21T00:00:00"/>
  </r>
  <r>
    <d v="2021-06-22T00:00:00"/>
    <n v="6"/>
    <n v="2716428"/>
    <n v="607540"/>
    <m/>
    <x v="5"/>
    <x v="1"/>
    <x v="25"/>
    <d v="2021-06-22T00:00:00"/>
  </r>
  <r>
    <d v="2021-06-23T00:00:00"/>
    <n v="6"/>
    <n v="2506510"/>
    <n v="471421"/>
    <m/>
    <x v="5"/>
    <x v="1"/>
    <x v="25"/>
    <d v="2021-06-23T00:00:00"/>
  </r>
  <r>
    <d v="2021-06-24T00:00:00"/>
    <n v="6"/>
    <n v="2594661"/>
    <n v="494826"/>
    <m/>
    <x v="5"/>
    <x v="1"/>
    <x v="25"/>
    <d v="2021-06-24T00:00:00"/>
  </r>
  <r>
    <d v="2021-06-25T00:00:00"/>
    <n v="6"/>
    <n v="2711222"/>
    <n v="623624"/>
    <m/>
    <x v="5"/>
    <x v="1"/>
    <x v="25"/>
    <d v="2021-06-25T00:00:00"/>
  </r>
  <r>
    <d v="2021-06-26T00:00:00"/>
    <n v="6"/>
    <n v="2730515"/>
    <n v="632984"/>
    <m/>
    <x v="5"/>
    <x v="1"/>
    <x v="25"/>
    <d v="2021-06-26T00:00:00"/>
  </r>
  <r>
    <d v="2021-06-27T00:00:00"/>
    <n v="6"/>
    <n v="2368846"/>
    <n v="546310"/>
    <m/>
    <x v="5"/>
    <x v="1"/>
    <x v="25"/>
    <d v="2021-06-27T00:00:00"/>
  </r>
  <r>
    <d v="2021-06-28T00:00:00"/>
    <n v="6"/>
    <n v="2632030"/>
    <n v="633810"/>
    <m/>
    <x v="5"/>
    <x v="1"/>
    <x v="26"/>
    <d v="2021-06-28T00:00:00"/>
  </r>
  <r>
    <d v="2021-06-29T00:00:00"/>
    <n v="6"/>
    <n v="2455536"/>
    <n v="625235"/>
    <m/>
    <x v="5"/>
    <x v="1"/>
    <x v="26"/>
    <d v="2021-06-29T00:00:00"/>
  </r>
  <r>
    <d v="2021-06-30T00:00:00"/>
    <n v="6"/>
    <n v="2347767"/>
    <n v="500054"/>
    <m/>
    <x v="5"/>
    <x v="1"/>
    <x v="26"/>
    <d v="2021-06-30T00:00:00"/>
  </r>
  <r>
    <d v="2021-07-01T00:00:00"/>
    <n v="7"/>
    <n v="2547889"/>
    <n v="626516"/>
    <m/>
    <x v="6"/>
    <x v="2"/>
    <x v="26"/>
    <d v="2021-07-01T00:00:00"/>
  </r>
  <r>
    <d v="2021-07-02T00:00:00"/>
    <n v="7"/>
    <n v="2088760"/>
    <n v="764761"/>
    <m/>
    <x v="6"/>
    <x v="2"/>
    <x v="26"/>
    <d v="2021-07-02T00:00:00"/>
  </r>
  <r>
    <d v="2021-07-03T00:00:00"/>
    <n v="7"/>
    <n v="2184253"/>
    <n v="718988"/>
    <m/>
    <x v="6"/>
    <x v="2"/>
    <x v="26"/>
    <d v="2021-07-03T00:00:00"/>
  </r>
  <r>
    <d v="2021-07-04T00:00:00"/>
    <n v="7"/>
    <n v="2345846"/>
    <n v="466669"/>
    <m/>
    <x v="6"/>
    <x v="2"/>
    <x v="26"/>
    <d v="2021-07-04T00:00:00"/>
  </r>
  <r>
    <d v="2021-07-05T00:00:00"/>
    <n v="7"/>
    <n v="2795369"/>
    <n v="732123"/>
    <m/>
    <x v="6"/>
    <x v="2"/>
    <x v="27"/>
    <d v="2021-07-05T00:00:00"/>
  </r>
  <r>
    <d v="2021-07-06T00:00:00"/>
    <n v="7"/>
    <n v="2748718"/>
    <n v="755555"/>
    <m/>
    <x v="6"/>
    <x v="2"/>
    <x v="27"/>
    <d v="2021-07-06T00:00:00"/>
  </r>
  <r>
    <d v="2021-07-07T00:00:00"/>
    <n v="7"/>
    <n v="2506859"/>
    <n v="641761"/>
    <m/>
    <x v="6"/>
    <x v="2"/>
    <x v="27"/>
    <d v="2021-07-07T00:00:00"/>
  </r>
  <r>
    <d v="2021-07-08T00:00:00"/>
    <n v="7"/>
    <n v="2515902"/>
    <n v="632498"/>
    <m/>
    <x v="6"/>
    <x v="2"/>
    <x v="27"/>
    <d v="2021-07-08T00:00:00"/>
  </r>
  <r>
    <d v="2021-07-09T00:00:00"/>
    <n v="7"/>
    <n v="2608209"/>
    <n v="709653"/>
    <m/>
    <x v="6"/>
    <x v="2"/>
    <x v="27"/>
    <d v="2021-07-09T00:00:00"/>
  </r>
  <r>
    <d v="2021-07-10T00:00:00"/>
    <n v="7"/>
    <n v="2716812"/>
    <n v="711124"/>
    <m/>
    <x v="6"/>
    <x v="2"/>
    <x v="27"/>
    <d v="2021-07-10T00:00:00"/>
  </r>
  <r>
    <d v="2021-07-11T00:00:00"/>
    <n v="7"/>
    <n v="2312178"/>
    <n v="656284"/>
    <m/>
    <x v="6"/>
    <x v="2"/>
    <x v="27"/>
    <d v="2021-07-11T00:00:00"/>
  </r>
  <r>
    <d v="2021-07-12T00:00:00"/>
    <n v="7"/>
    <n v="2669717"/>
    <n v="754545"/>
    <m/>
    <x v="6"/>
    <x v="2"/>
    <x v="28"/>
    <d v="2021-07-12T00:00:00"/>
  </r>
  <r>
    <d v="2021-07-13T00:00:00"/>
    <n v="7"/>
    <n v="2615115"/>
    <n v="697985"/>
    <m/>
    <x v="6"/>
    <x v="2"/>
    <x v="28"/>
    <d v="2021-07-13T00:00:00"/>
  </r>
  <r>
    <d v="2021-07-14T00:00:00"/>
    <n v="7"/>
    <n v="2447177"/>
    <n v="540268"/>
    <m/>
    <x v="6"/>
    <x v="2"/>
    <x v="28"/>
    <d v="2021-07-14T00:00:00"/>
  </r>
  <r>
    <d v="2021-07-15T00:00:00"/>
    <n v="7"/>
    <n v="2522563"/>
    <n v="589285"/>
    <m/>
    <x v="6"/>
    <x v="2"/>
    <x v="28"/>
    <d v="2021-07-15T00:00:00"/>
  </r>
  <r>
    <d v="2021-07-16T00:00:00"/>
    <n v="7"/>
    <n v="2716828"/>
    <n v="706164"/>
    <m/>
    <x v="6"/>
    <x v="2"/>
    <x v="28"/>
    <d v="2021-07-16T00:00:00"/>
  </r>
  <r>
    <d v="2021-07-17T00:00:00"/>
    <n v="7"/>
    <n v="2776960"/>
    <n v="720378"/>
    <m/>
    <x v="6"/>
    <x v="2"/>
    <x v="28"/>
    <d v="2021-07-17T00:00:00"/>
  </r>
  <r>
    <d v="2021-07-18T00:00:00"/>
    <n v="7"/>
    <n v="2396462"/>
    <n v="646654"/>
    <m/>
    <x v="6"/>
    <x v="2"/>
    <x v="28"/>
    <d v="2021-07-18T00:00:00"/>
  </r>
  <r>
    <d v="2021-07-19T00:00:00"/>
    <n v="7"/>
    <n v="2727355"/>
    <n v="747422"/>
    <m/>
    <x v="6"/>
    <x v="2"/>
    <x v="29"/>
    <d v="2021-07-19T00:00:00"/>
  </r>
  <r>
    <d v="2021-07-20T00:00:00"/>
    <n v="7"/>
    <n v="2635312"/>
    <n v="695330"/>
    <m/>
    <x v="6"/>
    <x v="2"/>
    <x v="29"/>
    <d v="2021-07-20T00:00:00"/>
  </r>
  <r>
    <d v="2021-07-21T00:00:00"/>
    <n v="7"/>
    <n v="2499460"/>
    <n v="530421"/>
    <m/>
    <x v="6"/>
    <x v="2"/>
    <x v="29"/>
    <d v="2021-07-21T00:00:00"/>
  </r>
  <r>
    <d v="2021-07-22T00:00:00"/>
    <n v="7"/>
    <n v="2561911"/>
    <n v="570951"/>
    <m/>
    <x v="6"/>
    <x v="2"/>
    <x v="29"/>
    <d v="2021-07-22T00:00:00"/>
  </r>
  <r>
    <d v="2021-07-23T00:00:00"/>
    <n v="7"/>
    <n v="2705399"/>
    <n v="704815"/>
    <m/>
    <x v="6"/>
    <x v="2"/>
    <x v="29"/>
    <d v="2021-07-23T00:00:00"/>
  </r>
  <r>
    <d v="2021-07-24T00:00:00"/>
    <n v="7"/>
    <n v="2732770"/>
    <n v="724770"/>
    <m/>
    <x v="6"/>
    <x v="2"/>
    <x v="29"/>
    <d v="2021-07-24T00:00:00"/>
  </r>
  <r>
    <d v="2021-07-25T00:00:00"/>
    <n v="7"/>
    <n v="2364925"/>
    <n v="649027"/>
    <m/>
    <x v="6"/>
    <x v="2"/>
    <x v="29"/>
    <d v="2021-07-25T00:00:00"/>
  </r>
  <r>
    <d v="2021-07-26T00:00:00"/>
    <n v="7"/>
    <n v="2700723"/>
    <n v="751205"/>
    <m/>
    <x v="6"/>
    <x v="2"/>
    <x v="30"/>
    <d v="2021-07-26T00:00:00"/>
  </r>
  <r>
    <d v="2021-07-27T00:00:00"/>
    <n v="7"/>
    <n v="2613346"/>
    <n v="700043"/>
    <m/>
    <x v="6"/>
    <x v="2"/>
    <x v="30"/>
    <d v="2021-07-27T00:00:00"/>
  </r>
  <r>
    <d v="2021-07-28T00:00:00"/>
    <n v="7"/>
    <n v="2438967"/>
    <n v="536756"/>
    <m/>
    <x v="6"/>
    <x v="2"/>
    <x v="30"/>
    <d v="2021-07-28T00:00:00"/>
  </r>
  <r>
    <d v="2021-07-29T00:00:00"/>
    <n v="7"/>
    <n v="2542365"/>
    <n v="573200"/>
    <m/>
    <x v="6"/>
    <x v="2"/>
    <x v="30"/>
    <d v="2021-07-29T00:00:00"/>
  </r>
  <r>
    <d v="2021-07-30T00:00:00"/>
    <n v="7"/>
    <n v="2742882"/>
    <n v="718310"/>
    <m/>
    <x v="6"/>
    <x v="2"/>
    <x v="30"/>
    <d v="2021-07-30T00:00:00"/>
  </r>
  <r>
    <d v="2021-07-31T00:00:00"/>
    <n v="7"/>
    <n v="2730936"/>
    <n v="767320"/>
    <m/>
    <x v="6"/>
    <x v="2"/>
    <x v="30"/>
    <d v="2021-07-31T00:00:00"/>
  </r>
  <r>
    <d v="2021-08-01T00:00:00"/>
    <n v="8"/>
    <n v="2367967"/>
    <n v="709033"/>
    <m/>
    <x v="7"/>
    <x v="2"/>
    <x v="30"/>
    <d v="2021-08-01T00:00:00"/>
  </r>
  <r>
    <d v="2021-08-02T00:00:00"/>
    <n v="8"/>
    <n v="2688640"/>
    <n v="799861"/>
    <m/>
    <x v="7"/>
    <x v="2"/>
    <x v="31"/>
    <d v="2021-08-02T00:00:00"/>
  </r>
  <r>
    <d v="2021-08-03T00:00:00"/>
    <n v="8"/>
    <n v="2619406"/>
    <n v="737235"/>
    <m/>
    <x v="7"/>
    <x v="2"/>
    <x v="31"/>
    <d v="2021-08-03T00:00:00"/>
  </r>
  <r>
    <d v="2021-08-04T00:00:00"/>
    <n v="8"/>
    <n v="2387115"/>
    <n v="543601"/>
    <m/>
    <x v="7"/>
    <x v="2"/>
    <x v="31"/>
    <d v="2021-08-04T00:00:00"/>
  </r>
  <r>
    <d v="2021-08-05T00:00:00"/>
    <n v="8"/>
    <n v="2430094"/>
    <n v="595739"/>
    <m/>
    <x v="7"/>
    <x v="2"/>
    <x v="31"/>
    <d v="2021-08-05T00:00:00"/>
  </r>
  <r>
    <d v="2021-08-06T00:00:00"/>
    <n v="8"/>
    <n v="2707986"/>
    <n v="743599"/>
    <m/>
    <x v="7"/>
    <x v="2"/>
    <x v="31"/>
    <d v="2021-08-06T00:00:00"/>
  </r>
  <r>
    <d v="2021-08-07T00:00:00"/>
    <n v="8"/>
    <n v="2725000"/>
    <n v="762547"/>
    <m/>
    <x v="7"/>
    <x v="2"/>
    <x v="31"/>
    <d v="2021-08-07T00:00:00"/>
  </r>
  <r>
    <d v="2021-08-08T00:00:00"/>
    <n v="8"/>
    <n v="2290340"/>
    <n v="683212"/>
    <m/>
    <x v="7"/>
    <x v="2"/>
    <x v="31"/>
    <d v="2021-08-08T00:00:00"/>
  </r>
  <r>
    <d v="2021-08-09T00:00:00"/>
    <n v="8"/>
    <n v="2647897"/>
    <n v="831789"/>
    <m/>
    <x v="7"/>
    <x v="2"/>
    <x v="32"/>
    <d v="2021-08-09T00:00:00"/>
  </r>
  <r>
    <d v="2021-08-10T00:00:00"/>
    <n v="8"/>
    <n v="2567986"/>
    <n v="761861"/>
    <m/>
    <x v="7"/>
    <x v="2"/>
    <x v="32"/>
    <d v="2021-08-10T00:00:00"/>
  </r>
  <r>
    <d v="2021-08-11T00:00:00"/>
    <n v="8"/>
    <n v="2306829"/>
    <n v="559420"/>
    <m/>
    <x v="7"/>
    <x v="2"/>
    <x v="32"/>
    <d v="2021-08-11T00:00:00"/>
  </r>
  <r>
    <d v="2021-08-12T00:00:00"/>
    <n v="8"/>
    <n v="2391906"/>
    <n v="590749"/>
    <m/>
    <x v="7"/>
    <x v="2"/>
    <x v="32"/>
    <d v="2021-08-12T00:00:00"/>
  </r>
  <r>
    <d v="2021-08-13T00:00:00"/>
    <n v="8"/>
    <n v="2602446"/>
    <n v="761821"/>
    <m/>
    <x v="7"/>
    <x v="2"/>
    <x v="32"/>
    <d v="2021-08-13T00:00:00"/>
  </r>
  <r>
    <d v="2021-08-14T00:00:00"/>
    <n v="8"/>
    <n v="2627564"/>
    <n v="783744"/>
    <m/>
    <x v="7"/>
    <x v="2"/>
    <x v="32"/>
    <d v="2021-08-14T00:00:00"/>
  </r>
  <r>
    <d v="2021-08-15T00:00:00"/>
    <n v="8"/>
    <n v="2171962"/>
    <n v="689895"/>
    <m/>
    <x v="7"/>
    <x v="2"/>
    <x v="32"/>
    <d v="2021-08-15T00:00:00"/>
  </r>
  <r>
    <d v="2021-08-16T00:00:00"/>
    <n v="8"/>
    <n v="2584444"/>
    <n v="862949"/>
    <m/>
    <x v="7"/>
    <x v="2"/>
    <x v="33"/>
    <d v="2021-08-16T00:00:00"/>
  </r>
  <r>
    <d v="2021-08-17T00:00:00"/>
    <n v="8"/>
    <n v="2576965"/>
    <n v="773319"/>
    <m/>
    <x v="7"/>
    <x v="2"/>
    <x v="33"/>
    <d v="2021-08-17T00:00:00"/>
  </r>
  <r>
    <d v="2021-08-18T00:00:00"/>
    <n v="8"/>
    <n v="2247446"/>
    <n v="565946"/>
    <m/>
    <x v="7"/>
    <x v="2"/>
    <x v="33"/>
    <d v="2021-08-18T00:00:00"/>
  </r>
  <r>
    <d v="2021-08-19T00:00:00"/>
    <n v="8"/>
    <n v="2306838"/>
    <n v="586718"/>
    <m/>
    <x v="7"/>
    <x v="2"/>
    <x v="33"/>
    <d v="2021-08-19T00:00:00"/>
  </r>
  <r>
    <d v="2021-08-20T00:00:00"/>
    <n v="8"/>
    <n v="2533184"/>
    <n v="772380"/>
    <m/>
    <x v="7"/>
    <x v="2"/>
    <x v="33"/>
    <d v="2021-08-20T00:00:00"/>
  </r>
  <r>
    <d v="2021-08-21T00:00:00"/>
    <n v="8"/>
    <n v="2559244"/>
    <n v="764468"/>
    <m/>
    <x v="7"/>
    <x v="2"/>
    <x v="33"/>
    <d v="2021-08-21T00:00:00"/>
  </r>
  <r>
    <d v="2021-08-22T00:00:00"/>
    <n v="8"/>
    <n v="2039233"/>
    <n v="625822"/>
    <m/>
    <x v="7"/>
    <x v="2"/>
    <x v="33"/>
    <d v="2021-08-22T00:00:00"/>
  </r>
  <r>
    <d v="2021-08-23T00:00:00"/>
    <n v="8"/>
    <n v="2493162"/>
    <n v="841806"/>
    <m/>
    <x v="7"/>
    <x v="2"/>
    <x v="34"/>
    <d v="2021-08-23T00:00:00"/>
  </r>
  <r>
    <d v="2021-08-24T00:00:00"/>
    <n v="8"/>
    <n v="2358007"/>
    <n v="726788"/>
    <m/>
    <x v="7"/>
    <x v="2"/>
    <x v="34"/>
    <d v="2021-08-24T00:00:00"/>
  </r>
  <r>
    <d v="2021-08-25T00:00:00"/>
    <n v="8"/>
    <n v="2015088"/>
    <n v="523186"/>
    <m/>
    <x v="7"/>
    <x v="2"/>
    <x v="34"/>
    <d v="2021-08-25T00:00:00"/>
  </r>
  <r>
    <d v="2021-08-26T00:00:00"/>
    <n v="8"/>
    <n v="2188688"/>
    <n v="540043"/>
    <m/>
    <x v="7"/>
    <x v="2"/>
    <x v="34"/>
    <d v="2021-08-26T00:00:00"/>
  </r>
  <r>
    <d v="2021-08-27T00:00:00"/>
    <n v="8"/>
    <n v="2561109"/>
    <n v="721060"/>
    <m/>
    <x v="7"/>
    <x v="2"/>
    <x v="34"/>
    <d v="2021-08-27T00:00:00"/>
  </r>
  <r>
    <d v="2021-08-28T00:00:00"/>
    <n v="8"/>
    <n v="2658558"/>
    <n v="738873"/>
    <m/>
    <x v="7"/>
    <x v="2"/>
    <x v="34"/>
    <d v="2021-08-28T00:00:00"/>
  </r>
  <r>
    <d v="2021-08-29T00:00:00"/>
    <n v="8"/>
    <n v="1954902"/>
    <n v="591734"/>
    <m/>
    <x v="7"/>
    <x v="2"/>
    <x v="34"/>
    <d v="2021-08-29T00:00:00"/>
  </r>
  <r>
    <d v="2021-08-30T00:00:00"/>
    <n v="8"/>
    <n v="1887845"/>
    <n v="807695"/>
    <m/>
    <x v="7"/>
    <x v="2"/>
    <x v="35"/>
    <d v="2021-08-30T00:00:00"/>
  </r>
  <r>
    <d v="2021-08-31T00:00:00"/>
    <n v="8"/>
    <n v="2278159"/>
    <n v="711178"/>
    <m/>
    <x v="7"/>
    <x v="2"/>
    <x v="35"/>
    <d v="2021-08-31T00:00:00"/>
  </r>
  <r>
    <d v="2021-09-01T00:00:00"/>
    <n v="9"/>
    <n v="2037750"/>
    <n v="516068"/>
    <m/>
    <x v="8"/>
    <x v="2"/>
    <x v="35"/>
    <d v="2021-09-01T00:00:00"/>
  </r>
  <r>
    <d v="2021-09-02T00:00:00"/>
    <n v="9"/>
    <n v="1889044"/>
    <n v="578131"/>
    <m/>
    <x v="8"/>
    <x v="2"/>
    <x v="35"/>
    <d v="2021-09-02T00:00:00"/>
  </r>
  <r>
    <d v="2021-09-03T00:00:00"/>
    <n v="9"/>
    <n v="2109858"/>
    <n v="877698"/>
    <m/>
    <x v="8"/>
    <x v="2"/>
    <x v="35"/>
    <d v="2021-09-03T00:00:00"/>
  </r>
  <r>
    <d v="2021-09-04T00:00:00"/>
    <n v="9"/>
    <n v="2198828"/>
    <n v="968673"/>
    <m/>
    <x v="8"/>
    <x v="2"/>
    <x v="35"/>
    <d v="2021-09-04T00:00:00"/>
  </r>
  <r>
    <d v="2021-09-05T00:00:00"/>
    <n v="9"/>
    <n v="1755502"/>
    <n v="664640"/>
    <m/>
    <x v="8"/>
    <x v="2"/>
    <x v="35"/>
    <d v="2021-09-05T00:00:00"/>
  </r>
  <r>
    <d v="2021-09-06T00:00:00"/>
    <n v="9"/>
    <n v="2370003"/>
    <n v="689630"/>
    <m/>
    <x v="8"/>
    <x v="2"/>
    <x v="36"/>
    <d v="2021-09-06T00:00:00"/>
  </r>
  <r>
    <d v="2021-09-07T00:00:00"/>
    <n v="9"/>
    <n v="2292985"/>
    <n v="935308"/>
    <m/>
    <x v="8"/>
    <x v="2"/>
    <x v="36"/>
    <d v="2021-09-07T00:00:00"/>
  </r>
  <r>
    <d v="2021-09-08T00:00:00"/>
    <n v="9"/>
    <n v="1943379"/>
    <n v="704075"/>
    <m/>
    <x v="8"/>
    <x v="2"/>
    <x v="36"/>
    <d v="2021-09-08T00:00:00"/>
  </r>
  <r>
    <d v="2021-09-09T00:00:00"/>
    <n v="9"/>
    <n v="2005867"/>
    <n v="616923"/>
    <m/>
    <x v="8"/>
    <x v="2"/>
    <x v="36"/>
    <d v="2021-09-09T00:00:00"/>
  </r>
  <r>
    <d v="2021-09-10T00:00:00"/>
    <n v="9"/>
    <n v="2449302"/>
    <n v="755051"/>
    <m/>
    <x v="8"/>
    <x v="2"/>
    <x v="36"/>
    <d v="2021-09-10T00:00:00"/>
  </r>
  <r>
    <d v="2021-09-11T00:00:00"/>
    <n v="9"/>
    <n v="2484025"/>
    <n v="731353"/>
    <m/>
    <x v="8"/>
    <x v="2"/>
    <x v="36"/>
    <d v="2021-09-11T00:00:00"/>
  </r>
  <r>
    <d v="2021-09-12T00:00:00"/>
    <n v="9"/>
    <n v="1879822"/>
    <n v="613703"/>
    <m/>
    <x v="8"/>
    <x v="2"/>
    <x v="36"/>
    <d v="2021-09-12T00:00:00"/>
  </r>
  <r>
    <d v="2021-09-13T00:00:00"/>
    <n v="9"/>
    <n v="2485134"/>
    <n v="809850"/>
    <m/>
    <x v="8"/>
    <x v="2"/>
    <x v="37"/>
    <d v="2021-09-13T00:00:00"/>
  </r>
  <r>
    <d v="2021-09-14T00:00:00"/>
    <n v="9"/>
    <n v="2405832"/>
    <n v="729558"/>
    <m/>
    <x v="8"/>
    <x v="2"/>
    <x v="37"/>
    <d v="2021-09-14T00:00:00"/>
  </r>
  <r>
    <d v="2021-09-15T00:00:00"/>
    <n v="9"/>
    <n v="2013050"/>
    <n v="522383"/>
    <m/>
    <x v="8"/>
    <x v="2"/>
    <x v="37"/>
    <d v="2021-09-15T00:00:00"/>
  </r>
  <r>
    <d v="2021-09-16T00:00:00"/>
    <n v="9"/>
    <n v="2146857"/>
    <n v="577847"/>
    <m/>
    <x v="8"/>
    <x v="2"/>
    <x v="37"/>
    <d v="2021-09-16T00:00:00"/>
  </r>
  <r>
    <d v="2021-09-17T00:00:00"/>
    <n v="9"/>
    <n v="2455410"/>
    <n v="784746"/>
    <m/>
    <x v="8"/>
    <x v="2"/>
    <x v="37"/>
    <d v="2021-09-17T00:00:00"/>
  </r>
  <r>
    <d v="2021-09-18T00:00:00"/>
    <n v="9"/>
    <n v="2571924"/>
    <n v="812214"/>
    <m/>
    <x v="8"/>
    <x v="2"/>
    <x v="37"/>
    <d v="2021-09-18T00:00:00"/>
  </r>
  <r>
    <d v="2021-09-19T00:00:00"/>
    <n v="9"/>
    <n v="1938402"/>
    <n v="638575"/>
    <m/>
    <x v="8"/>
    <x v="2"/>
    <x v="37"/>
    <d v="2021-09-19T00:00:00"/>
  </r>
  <r>
    <d v="2021-09-20T00:00:00"/>
    <n v="9"/>
    <n v="2517826"/>
    <n v="847968"/>
    <m/>
    <x v="8"/>
    <x v="2"/>
    <x v="38"/>
    <d v="2021-09-20T00:00:00"/>
  </r>
  <r>
    <d v="2021-09-21T00:00:00"/>
    <n v="9"/>
    <n v="2431388"/>
    <n v="769936"/>
    <m/>
    <x v="8"/>
    <x v="2"/>
    <x v="38"/>
    <d v="2021-09-21T00:00:00"/>
  </r>
  <r>
    <d v="2021-09-22T00:00:00"/>
    <n v="9"/>
    <n v="2033490"/>
    <n v="549741"/>
    <m/>
    <x v="8"/>
    <x v="2"/>
    <x v="38"/>
    <d v="2021-09-22T00:00:00"/>
  </r>
  <r>
    <d v="2021-09-23T00:00:00"/>
    <n v="9"/>
    <n v="2188236"/>
    <n v="608726"/>
    <m/>
    <x v="8"/>
    <x v="2"/>
    <x v="38"/>
    <d v="2021-09-23T00:00:00"/>
  </r>
  <r>
    <d v="2021-09-24T00:00:00"/>
    <n v="9"/>
    <n v="2510926"/>
    <n v="826316"/>
    <m/>
    <x v="8"/>
    <x v="2"/>
    <x v="38"/>
    <d v="2021-09-24T00:00:00"/>
  </r>
  <r>
    <d v="2021-09-25T00:00:00"/>
    <n v="9"/>
    <n v="2547611"/>
    <n v="826329"/>
    <m/>
    <x v="8"/>
    <x v="2"/>
    <x v="38"/>
    <d v="2021-09-25T00:00:00"/>
  </r>
  <r>
    <d v="2021-09-26T00:00:00"/>
    <n v="9"/>
    <n v="1966234"/>
    <n v="659350"/>
    <m/>
    <x v="8"/>
    <x v="2"/>
    <x v="38"/>
    <d v="2021-09-26T00:00:00"/>
  </r>
  <r>
    <d v="2021-09-27T00:00:00"/>
    <n v="9"/>
    <n v="2452596"/>
    <n v="873038"/>
    <m/>
    <x v="8"/>
    <x v="2"/>
    <x v="39"/>
    <d v="2021-09-27T00:00:00"/>
  </r>
  <r>
    <d v="2021-09-28T00:00:00"/>
    <n v="9"/>
    <n v="2368818"/>
    <n v="797699"/>
    <m/>
    <x v="8"/>
    <x v="2"/>
    <x v="39"/>
    <d v="2021-09-28T00:00:00"/>
  </r>
  <r>
    <d v="2021-09-29T00:00:00"/>
    <n v="9"/>
    <n v="1998980"/>
    <n v="568688"/>
    <m/>
    <x v="8"/>
    <x v="2"/>
    <x v="39"/>
    <d v="2021-09-29T00:00:00"/>
  </r>
  <r>
    <d v="2021-09-30T00:00:00"/>
    <n v="9"/>
    <n v="2082179"/>
    <n v="634046"/>
    <m/>
    <x v="8"/>
    <x v="2"/>
    <x v="39"/>
    <d v="2021-09-30T00:00:00"/>
  </r>
  <r>
    <d v="2021-10-01T00:00:00"/>
    <n v="10"/>
    <n v="2447687"/>
    <n v="855908"/>
    <m/>
    <x v="9"/>
    <x v="3"/>
    <x v="39"/>
    <d v="2021-10-01T00:00:00"/>
  </r>
  <r>
    <d v="2021-10-02T00:00:00"/>
    <n v="10"/>
    <n v="2526835"/>
    <n v="857186"/>
    <m/>
    <x v="9"/>
    <x v="3"/>
    <x v="39"/>
    <d v="2021-10-02T00:00:00"/>
  </r>
  <r>
    <d v="2021-10-03T00:00:00"/>
    <n v="10"/>
    <n v="1921185"/>
    <n v="677661"/>
    <m/>
    <x v="9"/>
    <x v="3"/>
    <x v="39"/>
    <d v="2021-10-03T00:00:00"/>
  </r>
  <r>
    <d v="2021-10-04T00:00:00"/>
    <n v="10"/>
    <n v="2542118"/>
    <n v="900911"/>
    <m/>
    <x v="9"/>
    <x v="3"/>
    <x v="40"/>
    <d v="2021-10-04T00:00:00"/>
  </r>
  <r>
    <d v="2021-10-05T00:00:00"/>
    <n v="10"/>
    <n v="2400153"/>
    <n v="816838"/>
    <m/>
    <x v="9"/>
    <x v="3"/>
    <x v="40"/>
    <d v="2021-10-05T00:00:00"/>
  </r>
  <r>
    <d v="2021-10-06T00:00:00"/>
    <n v="10"/>
    <n v="2035628"/>
    <n v="590766"/>
    <m/>
    <x v="9"/>
    <x v="3"/>
    <x v="40"/>
    <d v="2021-10-06T00:00:00"/>
  </r>
  <r>
    <d v="2021-10-07T00:00:00"/>
    <n v="10"/>
    <n v="2215233"/>
    <n v="668519"/>
    <m/>
    <x v="9"/>
    <x v="3"/>
    <x v="40"/>
    <d v="2021-10-07T00:00:00"/>
  </r>
  <r>
    <d v="2021-10-08T00:00:00"/>
    <n v="10"/>
    <n v="2605291"/>
    <n v="936915"/>
    <m/>
    <x v="9"/>
    <x v="3"/>
    <x v="40"/>
    <d v="2021-10-08T00:00:00"/>
  </r>
  <r>
    <d v="2021-10-09T00:00:00"/>
    <n v="10"/>
    <n v="2688032"/>
    <n v="968545"/>
    <m/>
    <x v="9"/>
    <x v="3"/>
    <x v="40"/>
    <d v="2021-10-09T00:00:00"/>
  </r>
  <r>
    <d v="2021-10-10T00:00:00"/>
    <n v="10"/>
    <n v="2074718"/>
    <n v="769868"/>
    <m/>
    <x v="9"/>
    <x v="3"/>
    <x v="40"/>
    <d v="2021-10-10T00:00:00"/>
  </r>
  <r>
    <d v="2021-10-11T00:00:00"/>
    <n v="10"/>
    <n v="2555333"/>
    <n v="984234"/>
    <m/>
    <x v="9"/>
    <x v="3"/>
    <x v="41"/>
    <d v="2021-10-11T00:00:00"/>
  </r>
  <r>
    <d v="2021-10-12T00:00:00"/>
    <n v="10"/>
    <n v="2616771"/>
    <n v="958440"/>
    <m/>
    <x v="9"/>
    <x v="3"/>
    <x v="41"/>
    <d v="2021-10-12T00:00:00"/>
  </r>
  <r>
    <d v="2021-10-13T00:00:00"/>
    <n v="10"/>
    <n v="2313632"/>
    <n v="680894"/>
    <m/>
    <x v="9"/>
    <x v="3"/>
    <x v="41"/>
    <d v="2021-10-13T00:00:00"/>
  </r>
  <r>
    <d v="2021-10-14T00:00:00"/>
    <n v="10"/>
    <n v="2317763"/>
    <n v="717940"/>
    <m/>
    <x v="9"/>
    <x v="3"/>
    <x v="41"/>
    <d v="2021-10-14T00:00:00"/>
  </r>
  <r>
    <d v="2021-10-15T00:00:00"/>
    <n v="10"/>
    <n v="2581007"/>
    <n v="950024"/>
    <m/>
    <x v="9"/>
    <x v="3"/>
    <x v="41"/>
    <d v="2021-10-15T00:00:00"/>
  </r>
  <r>
    <d v="2021-10-16T00:00:00"/>
    <n v="10"/>
    <n v="2637667"/>
    <n v="973046"/>
    <m/>
    <x v="9"/>
    <x v="3"/>
    <x v="41"/>
    <d v="2021-10-16T00:00:00"/>
  </r>
  <r>
    <d v="2021-10-17T00:00:00"/>
    <n v="10"/>
    <n v="2049855"/>
    <n v="788743"/>
    <m/>
    <x v="9"/>
    <x v="3"/>
    <x v="41"/>
    <d v="2021-10-17T00:00:00"/>
  </r>
  <r>
    <d v="2021-10-18T00:00:00"/>
    <n v="10"/>
    <n v="2606266"/>
    <n v="1031505"/>
    <m/>
    <x v="9"/>
    <x v="3"/>
    <x v="42"/>
    <d v="2021-10-18T00:00:00"/>
  </r>
  <r>
    <d v="2021-10-19T00:00:00"/>
    <n v="10"/>
    <n v="2514673"/>
    <n v="921031"/>
    <m/>
    <x v="9"/>
    <x v="3"/>
    <x v="42"/>
    <d v="2021-10-19T00:00:00"/>
  </r>
  <r>
    <d v="2021-10-20T00:00:00"/>
    <n v="10"/>
    <n v="2126637"/>
    <n v="662484"/>
    <m/>
    <x v="9"/>
    <x v="3"/>
    <x v="42"/>
    <d v="2021-10-20T00:00:00"/>
  </r>
  <r>
    <d v="2021-10-21T00:00:00"/>
    <n v="10"/>
    <n v="2245199"/>
    <n v="694150"/>
    <m/>
    <x v="9"/>
    <x v="3"/>
    <x v="42"/>
    <d v="2021-10-21T00:00:00"/>
  </r>
  <r>
    <d v="2021-10-22T00:00:00"/>
    <n v="10"/>
    <n v="2541581"/>
    <n v="934386"/>
    <m/>
    <x v="9"/>
    <x v="3"/>
    <x v="42"/>
    <d v="2021-10-22T00:00:00"/>
  </r>
  <r>
    <d v="2021-10-23T00:00:00"/>
    <n v="10"/>
    <n v="2594337"/>
    <n v="958437"/>
    <m/>
    <x v="9"/>
    <x v="3"/>
    <x v="42"/>
    <d v="2021-10-23T00:00:00"/>
  </r>
  <r>
    <d v="2021-10-24T00:00:00"/>
    <n v="10"/>
    <n v="1931971"/>
    <n v="755287"/>
    <m/>
    <x v="9"/>
    <x v="3"/>
    <x v="42"/>
    <d v="2021-10-24T00:00:00"/>
  </r>
  <r>
    <d v="2021-10-25T00:00:00"/>
    <n v="10"/>
    <n v="2478287"/>
    <n v="983745"/>
    <m/>
    <x v="9"/>
    <x v="3"/>
    <x v="43"/>
    <d v="2021-10-25T00:00:00"/>
  </r>
  <r>
    <d v="2021-10-26T00:00:00"/>
    <n v="10"/>
    <n v="2347017"/>
    <n v="898735"/>
    <m/>
    <x v="9"/>
    <x v="3"/>
    <x v="43"/>
    <d v="2021-10-26T00:00:00"/>
  </r>
  <r>
    <d v="2021-10-27T00:00:00"/>
    <n v="10"/>
    <n v="1910506"/>
    <n v="648517"/>
    <m/>
    <x v="9"/>
    <x v="3"/>
    <x v="43"/>
    <d v="2021-10-27T00:00:00"/>
  </r>
  <r>
    <d v="2021-10-28T00:00:00"/>
    <n v="10"/>
    <n v="2066516"/>
    <n v="666957"/>
    <m/>
    <x v="9"/>
    <x v="3"/>
    <x v="43"/>
    <d v="2021-10-28T00:00:00"/>
  </r>
  <r>
    <d v="2021-10-29T00:00:00"/>
    <n v="10"/>
    <n v="2047910"/>
    <n v="873636"/>
    <m/>
    <x v="9"/>
    <x v="3"/>
    <x v="43"/>
    <d v="2021-10-29T00:00:00"/>
  </r>
  <r>
    <d v="2021-10-30T00:00:00"/>
    <n v="10"/>
    <n v="2319906"/>
    <n v="892712"/>
    <m/>
    <x v="9"/>
    <x v="3"/>
    <x v="43"/>
    <d v="2021-10-30T00:00:00"/>
  </r>
  <r>
    <d v="2021-10-31T00:00:00"/>
    <n v="10"/>
    <n v="1836781"/>
    <n v="618476"/>
    <m/>
    <x v="9"/>
    <x v="3"/>
    <x v="43"/>
    <d v="2021-10-31T00:00:00"/>
  </r>
  <r>
    <d v="2021-11-01T00:00:00"/>
    <n v="11"/>
    <n v="2459525"/>
    <n v="936092"/>
    <m/>
    <x v="10"/>
    <x v="3"/>
    <x v="44"/>
    <d v="2021-11-01T00:00:00"/>
  </r>
  <r>
    <d v="2021-11-02T00:00:00"/>
    <n v="11"/>
    <n v="2403304"/>
    <n v="846138"/>
    <m/>
    <x v="10"/>
    <x v="3"/>
    <x v="44"/>
    <d v="2021-11-02T00:00:00"/>
  </r>
  <r>
    <d v="2021-11-03T00:00:00"/>
    <n v="11"/>
    <n v="2005101"/>
    <n v="575829"/>
    <m/>
    <x v="10"/>
    <x v="3"/>
    <x v="44"/>
    <d v="2021-11-03T00:00:00"/>
  </r>
  <r>
    <d v="2021-11-04T00:00:00"/>
    <n v="11"/>
    <n v="2147882"/>
    <n v="636533"/>
    <m/>
    <x v="10"/>
    <x v="3"/>
    <x v="44"/>
    <d v="2021-11-04T00:00:00"/>
  </r>
  <r>
    <d v="2021-11-05T00:00:00"/>
    <n v="11"/>
    <n v="2507365"/>
    <n v="867105"/>
    <m/>
    <x v="10"/>
    <x v="3"/>
    <x v="44"/>
    <d v="2021-11-05T00:00:00"/>
  </r>
  <r>
    <d v="2021-11-06T00:00:00"/>
    <n v="11"/>
    <n v="2544350"/>
    <n v="895091"/>
    <m/>
    <x v="10"/>
    <x v="3"/>
    <x v="44"/>
    <d v="2021-11-06T00:00:00"/>
  </r>
  <r>
    <d v="2021-11-07T00:00:00"/>
    <n v="11"/>
    <n v="1908805"/>
    <n v="689951"/>
    <m/>
    <x v="10"/>
    <x v="3"/>
    <x v="44"/>
    <d v="2021-11-07T00:00:00"/>
  </r>
  <r>
    <d v="2021-11-08T00:00:00"/>
    <n v="11"/>
    <n v="2356349"/>
    <n v="973020"/>
    <m/>
    <x v="10"/>
    <x v="3"/>
    <x v="45"/>
    <d v="2021-11-08T00:00:00"/>
  </r>
  <r>
    <d v="2021-11-09T00:00:00"/>
    <n v="11"/>
    <n v="2465392"/>
    <n v="836600"/>
    <m/>
    <x v="10"/>
    <x v="3"/>
    <x v="45"/>
    <d v="2021-11-09T00:00:00"/>
  </r>
  <r>
    <d v="2021-11-10T00:00:00"/>
    <n v="11"/>
    <n v="2150003"/>
    <n v="596475"/>
    <m/>
    <x v="10"/>
    <x v="3"/>
    <x v="45"/>
    <d v="2021-11-10T00:00:00"/>
  </r>
  <r>
    <d v="2021-11-11T00:00:00"/>
    <n v="11"/>
    <n v="2072207"/>
    <n v="674633"/>
    <m/>
    <x v="10"/>
    <x v="3"/>
    <x v="45"/>
    <d v="2021-11-11T00:00:00"/>
  </r>
  <r>
    <d v="2021-11-12T00:00:00"/>
    <n v="11"/>
    <n v="2364920"/>
    <n v="866679"/>
    <m/>
    <x v="10"/>
    <x v="3"/>
    <x v="45"/>
    <d v="2021-11-12T00:00:00"/>
  </r>
  <r>
    <d v="2021-11-13T00:00:00"/>
    <n v="11"/>
    <n v="2437211"/>
    <n v="881579"/>
    <m/>
    <x v="10"/>
    <x v="3"/>
    <x v="45"/>
    <d v="2021-11-13T00:00:00"/>
  </r>
  <r>
    <d v="2021-11-14T00:00:00"/>
    <n v="11"/>
    <n v="1807230"/>
    <n v="697360"/>
    <m/>
    <x v="10"/>
    <x v="3"/>
    <x v="45"/>
    <d v="2021-11-14T00:00:00"/>
  </r>
  <r>
    <d v="2021-11-15T00:00:00"/>
    <n v="11"/>
    <n v="2396681"/>
    <n v="978297"/>
    <m/>
    <x v="10"/>
    <x v="3"/>
    <x v="46"/>
    <d v="2021-11-15T00:00:00"/>
  </r>
  <r>
    <d v="2021-11-16T00:00:00"/>
    <n v="11"/>
    <n v="2298856"/>
    <n v="883157"/>
    <m/>
    <x v="10"/>
    <x v="3"/>
    <x v="46"/>
    <d v="2021-11-16T00:00:00"/>
  </r>
  <r>
    <d v="2021-11-17T00:00:00"/>
    <n v="11"/>
    <n v="1900895"/>
    <n v="611497"/>
    <m/>
    <x v="10"/>
    <x v="3"/>
    <x v="46"/>
    <d v="2021-11-17T00:00:00"/>
  </r>
  <r>
    <d v="2021-11-18T00:00:00"/>
    <n v="11"/>
    <n v="2071631"/>
    <n v="703135"/>
    <m/>
    <x v="10"/>
    <x v="3"/>
    <x v="46"/>
    <d v="2021-11-18T00:00:00"/>
  </r>
  <r>
    <d v="2021-11-19T00:00:00"/>
    <n v="11"/>
    <n v="2428095"/>
    <n v="907332"/>
    <m/>
    <x v="10"/>
    <x v="3"/>
    <x v="46"/>
    <d v="2021-11-19T00:00:00"/>
  </r>
  <r>
    <d v="2021-11-20T00:00:00"/>
    <n v="11"/>
    <n v="2550459"/>
    <n v="1019836"/>
    <m/>
    <x v="10"/>
    <x v="3"/>
    <x v="46"/>
    <d v="2021-11-20T00:00:00"/>
  </r>
  <r>
    <d v="2021-11-21T00:00:00"/>
    <n v="11"/>
    <n v="2194291"/>
    <n v="984369"/>
    <m/>
    <x v="10"/>
    <x v="3"/>
    <x v="46"/>
    <d v="2021-11-21T00:00:00"/>
  </r>
  <r>
    <d v="2021-11-22T00:00:00"/>
    <n v="11"/>
    <n v="2321546"/>
    <n v="1047934"/>
    <m/>
    <x v="10"/>
    <x v="3"/>
    <x v="47"/>
    <d v="2021-11-22T00:00:00"/>
  </r>
  <r>
    <d v="2021-11-23T00:00:00"/>
    <n v="11"/>
    <n v="2254188"/>
    <n v="917354"/>
    <m/>
    <x v="10"/>
    <x v="3"/>
    <x v="47"/>
    <d v="2021-11-23T00:00:00"/>
  </r>
  <r>
    <d v="2021-11-24T00:00:00"/>
    <n v="11"/>
    <n v="2435170"/>
    <n v="912090"/>
    <m/>
    <x v="10"/>
    <x v="3"/>
    <x v="47"/>
    <d v="2021-11-24T00:00:00"/>
  </r>
  <r>
    <d v="2021-11-25T00:00:00"/>
    <n v="11"/>
    <n v="2624250"/>
    <n v="1070967"/>
    <m/>
    <x v="10"/>
    <x v="3"/>
    <x v="47"/>
    <d v="2021-11-25T00:00:00"/>
  </r>
  <r>
    <d v="2021-11-26T00:00:00"/>
    <n v="11"/>
    <n v="1591158"/>
    <n v="560902"/>
    <m/>
    <x v="10"/>
    <x v="3"/>
    <x v="47"/>
    <d v="2021-11-26T00:00:00"/>
  </r>
  <r>
    <d v="2021-11-27T00:00:00"/>
    <n v="11"/>
    <n v="1968137"/>
    <n v="820399"/>
    <m/>
    <x v="10"/>
    <x v="3"/>
    <x v="47"/>
    <d v="2021-11-27T00:00:00"/>
  </r>
  <r>
    <d v="2021-11-28T00:00:00"/>
    <n v="11"/>
    <n v="2648268"/>
    <n v="964630"/>
    <m/>
    <x v="10"/>
    <x v="3"/>
    <x v="47"/>
    <d v="2021-11-28T00:00:00"/>
  </r>
  <r>
    <d v="2021-11-29T00:00:00"/>
    <n v="11"/>
    <n v="2882915"/>
    <n v="1176091"/>
    <m/>
    <x v="10"/>
    <x v="3"/>
    <x v="48"/>
    <d v="2021-11-29T00:00:00"/>
  </r>
  <r>
    <d v="2021-11-30T00:00:00"/>
    <n v="11"/>
    <n v="2591470"/>
    <n v="981912"/>
    <m/>
    <x v="10"/>
    <x v="3"/>
    <x v="48"/>
    <d v="2021-11-30T00:00:00"/>
  </r>
  <r>
    <d v="2021-12-01T00:00:00"/>
    <n v="12"/>
    <n v="2280403"/>
    <n v="780283"/>
    <m/>
    <x v="11"/>
    <x v="3"/>
    <x v="48"/>
    <d v="2021-12-01T00:00:00"/>
  </r>
  <r>
    <d v="2021-12-02T00:00:00"/>
    <n v="12"/>
    <n v="2054380"/>
    <n v="632356"/>
    <m/>
    <x v="11"/>
    <x v="3"/>
    <x v="48"/>
    <d v="2021-12-02T00:00:00"/>
  </r>
  <r>
    <d v="2021-12-03T00:00:00"/>
    <n v="12"/>
    <n v="2262878"/>
    <n v="738050"/>
    <m/>
    <x v="11"/>
    <x v="3"/>
    <x v="48"/>
    <d v="2021-12-03T00:00:00"/>
  </r>
  <r>
    <d v="2021-12-04T00:00:00"/>
    <n v="12"/>
    <n v="2278205"/>
    <n v="753951"/>
    <m/>
    <x v="11"/>
    <x v="3"/>
    <x v="48"/>
    <d v="2021-12-04T00:00:00"/>
  </r>
  <r>
    <d v="2021-12-05T00:00:00"/>
    <n v="12"/>
    <n v="1755801"/>
    <n v="629430"/>
    <m/>
    <x v="11"/>
    <x v="3"/>
    <x v="48"/>
    <d v="2021-12-05T00:00:00"/>
  </r>
  <r>
    <d v="2021-12-06T00:00:00"/>
    <n v="12"/>
    <n v="2292079"/>
    <n v="837137"/>
    <m/>
    <x v="11"/>
    <x v="3"/>
    <x v="49"/>
    <d v="2021-12-06T00:00:00"/>
  </r>
  <r>
    <d v="2021-12-07T00:00:00"/>
    <n v="12"/>
    <n v="2226290"/>
    <n v="703546"/>
    <m/>
    <x v="11"/>
    <x v="3"/>
    <x v="49"/>
    <d v="2021-12-07T00:00:00"/>
  </r>
  <r>
    <d v="2021-12-08T00:00:00"/>
    <n v="12"/>
    <n v="1897051"/>
    <n v="501513"/>
    <m/>
    <x v="11"/>
    <x v="3"/>
    <x v="49"/>
    <d v="2021-12-08T00:00:00"/>
  </r>
  <r>
    <d v="2021-12-09T00:00:00"/>
    <n v="12"/>
    <n v="2020488"/>
    <n v="564372"/>
    <m/>
    <x v="11"/>
    <x v="3"/>
    <x v="49"/>
    <d v="2021-12-09T00:00:00"/>
  </r>
  <r>
    <d v="2021-12-10T00:00:00"/>
    <n v="12"/>
    <n v="2362310"/>
    <n v="754307"/>
    <m/>
    <x v="11"/>
    <x v="3"/>
    <x v="49"/>
    <d v="2021-12-10T00:00:00"/>
  </r>
  <r>
    <d v="2021-12-11T00:00:00"/>
    <n v="12"/>
    <n v="2388029"/>
    <n v="787489"/>
    <m/>
    <x v="11"/>
    <x v="3"/>
    <x v="49"/>
    <d v="2021-12-11T00:00:00"/>
  </r>
  <r>
    <d v="2021-12-12T00:00:00"/>
    <n v="12"/>
    <n v="1893871"/>
    <n v="662380"/>
    <m/>
    <x v="11"/>
    <x v="3"/>
    <x v="49"/>
    <d v="2021-12-12T00:00:00"/>
  </r>
  <r>
    <d v="2021-12-13T00:00:00"/>
    <n v="12"/>
    <n v="2300248"/>
    <n v="865014"/>
    <m/>
    <x v="11"/>
    <x v="3"/>
    <x v="50"/>
    <d v="2021-12-13T00:00:00"/>
  </r>
  <r>
    <d v="2021-12-14T00:00:00"/>
    <n v="12"/>
    <n v="2250386"/>
    <n v="752451"/>
    <m/>
    <x v="11"/>
    <x v="3"/>
    <x v="50"/>
    <d v="2021-12-14T00:00:00"/>
  </r>
  <r>
    <d v="2021-12-15T00:00:00"/>
    <n v="12"/>
    <n v="2009112"/>
    <n v="552024"/>
    <m/>
    <x v="11"/>
    <x v="3"/>
    <x v="50"/>
    <d v="2021-12-15T00:00:00"/>
  </r>
  <r>
    <d v="2021-12-16T00:00:00"/>
    <n v="12"/>
    <n v="2234374"/>
    <n v="641966"/>
    <m/>
    <x v="11"/>
    <x v="3"/>
    <x v="50"/>
    <d v="2021-12-16T00:00:00"/>
  </r>
  <r>
    <d v="2021-12-17T00:00:00"/>
    <n v="12"/>
    <n v="2471408"/>
    <n v="846934"/>
    <m/>
    <x v="11"/>
    <x v="3"/>
    <x v="50"/>
    <d v="2021-12-17T00:00:00"/>
  </r>
  <r>
    <d v="2021-12-18T00:00:00"/>
    <n v="12"/>
    <n v="2608088"/>
    <n v="1066747"/>
    <m/>
    <x v="11"/>
    <x v="3"/>
    <x v="50"/>
    <d v="2021-12-18T00:00:00"/>
  </r>
  <r>
    <d v="2021-12-19T00:00:00"/>
    <n v="12"/>
    <n v="2487987"/>
    <n v="1073563"/>
    <m/>
    <x v="11"/>
    <x v="3"/>
    <x v="50"/>
    <d v="2021-12-19T00:00:00"/>
  </r>
  <r>
    <d v="2021-12-20T00:00:00"/>
    <n v="12"/>
    <n v="2519399"/>
    <n v="1064619"/>
    <m/>
    <x v="11"/>
    <x v="3"/>
    <x v="51"/>
    <d v="2021-12-20T00:00:00"/>
  </r>
  <r>
    <d v="2021-12-21T00:00:00"/>
    <n v="12"/>
    <n v="2490503"/>
    <n v="954782"/>
    <m/>
    <x v="11"/>
    <x v="3"/>
    <x v="51"/>
    <d v="2021-12-21T00:00:00"/>
  </r>
  <r>
    <d v="2021-12-22T00:00:00"/>
    <n v="12"/>
    <n v="1981433"/>
    <n v="992167"/>
    <m/>
    <x v="11"/>
    <x v="3"/>
    <x v="51"/>
    <d v="2021-12-22T00:00:00"/>
  </r>
  <r>
    <d v="2021-12-23T00:00:00"/>
    <n v="12"/>
    <n v="1937235"/>
    <n v="1191123"/>
    <m/>
    <x v="11"/>
    <x v="3"/>
    <x v="51"/>
    <d v="2021-12-23T00:00:00"/>
  </r>
  <r>
    <d v="2021-12-24T00:00:00"/>
    <n v="12"/>
    <n v="2552194"/>
    <n v="846520"/>
    <m/>
    <x v="11"/>
    <x v="3"/>
    <x v="51"/>
    <d v="2021-12-24T00:00:00"/>
  </r>
  <r>
    <d v="2021-12-25T00:00:00"/>
    <n v="12"/>
    <n v="2582580"/>
    <n v="616469"/>
    <m/>
    <x v="11"/>
    <x v="3"/>
    <x v="51"/>
    <d v="2021-12-25T00:00:00"/>
  </r>
  <r>
    <d v="2021-12-26T00:00:00"/>
    <n v="12"/>
    <n v="2470786"/>
    <n v="1128773"/>
    <m/>
    <x v="11"/>
    <x v="3"/>
    <x v="51"/>
    <d v="2021-12-26T00:00:00"/>
  </r>
  <r>
    <d v="2021-12-27T00:00:00"/>
    <n v="12"/>
    <n v="2575985"/>
    <n v="1284599"/>
    <m/>
    <x v="11"/>
    <x v="3"/>
    <x v="52"/>
    <d v="2021-12-27T00:00:00"/>
  </r>
  <r>
    <d v="2021-12-28T00:00:00"/>
    <n v="12"/>
    <n v="2500396"/>
    <n v="1111751"/>
    <m/>
    <x v="11"/>
    <x v="3"/>
    <x v="52"/>
    <d v="2021-12-28T00:00:00"/>
  </r>
  <r>
    <d v="2021-12-29T00:00:00"/>
    <n v="12"/>
    <n v="2009880"/>
    <n v="1019347"/>
    <m/>
    <x v="11"/>
    <x v="3"/>
    <x v="52"/>
    <d v="2021-12-29T00:00:00"/>
  </r>
  <r>
    <d v="2021-12-30T00:00:00"/>
    <n v="12"/>
    <n v="2133253"/>
    <n v="1163696"/>
    <m/>
    <x v="11"/>
    <x v="3"/>
    <x v="52"/>
    <d v="2021-12-30T00:00:00"/>
  </r>
  <r>
    <d v="2021-12-31T00:00:00"/>
    <n v="12"/>
    <n v="2392331"/>
    <n v="874406"/>
    <m/>
    <x v="11"/>
    <x v="3"/>
    <x v="52"/>
    <d v="2021-12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7E9FD2-F6CD-4126-8EA3-3341B893407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onth">
  <location ref="H1:K14" firstHeaderRow="0" firstDataRow="1" firstDataCol="1"/>
  <pivotFields count="9">
    <pivotField numFmtId="22" showAll="0"/>
    <pivotField showAll="0"/>
    <pivotField dataField="1" numFmtId="165" showAll="0"/>
    <pivotField dataField="1" numFmtId="165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4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19" fld="2" baseField="0" baseItem="0"/>
    <dataField name="Sum of 2020" fld="3" baseField="0" baseItem="0"/>
    <dataField name="Sum of 2021" fld="4" baseField="0" baseItem="0"/>
  </dataFields>
  <formats count="1">
    <format dxfId="8">
      <pivotArea outline="0" collapsedLevelsAreSubtotals="1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DF5D-E73B-4327-BA12-2EC53B23A712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Week">
  <location ref="H17:K71" firstHeaderRow="0" firstDataRow="1" firstDataCol="1"/>
  <pivotFields count="9">
    <pivotField numFmtId="22" showAll="0"/>
    <pivotField showAll="0"/>
    <pivotField dataField="1" numFmtId="165" showAll="0"/>
    <pivotField dataField="1" numFmtId="165" showAll="0"/>
    <pivotField dataField="1" showAll="0"/>
    <pivotField showAll="0"/>
    <pivotField showAll="0"/>
    <pivotField axis="axisRow" showAll="0">
      <items count="5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m="1" x="53"/>
        <item x="0"/>
        <item t="default"/>
      </items>
    </pivotField>
    <pivotField numFmtId="14" showAll="0"/>
  </pivotFields>
  <rowFields count="1">
    <field x="7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19" fld="2" baseField="0" baseItem="0"/>
    <dataField name="Sum of 2020" fld="3" baseField="0" baseItem="0"/>
    <dataField name="Sum of 2021" fld="4" baseField="0" baseItem="0"/>
  </dataFields>
  <formats count="1">
    <format dxfId="9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5A474-EC90-4440-8AEA-E0B5E34222F3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9" rowHeaderCaption="Week">
  <location ref="A4:D58" firstHeaderRow="0" firstDataRow="1" firstDataCol="1"/>
  <pivotFields count="9">
    <pivotField numFmtId="22" showAll="0"/>
    <pivotField showAll="0"/>
    <pivotField dataField="1" numFmtId="165" showAll="0"/>
    <pivotField dataField="1" numFmtId="165" showAll="0"/>
    <pivotField dataField="1" showAll="0"/>
    <pivotField showAll="0"/>
    <pivotField showAll="0"/>
    <pivotField axis="axisRow" showAll="0">
      <items count="5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m="1" x="53"/>
        <item x="0"/>
        <item t="default"/>
      </items>
    </pivotField>
    <pivotField numFmtId="14" showAll="0"/>
  </pivotFields>
  <rowFields count="1">
    <field x="7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19" fld="2" baseField="0" baseItem="0"/>
    <dataField name="Sum of 2020" fld="3" baseField="0" baseItem="0"/>
    <dataField name="Sum of 2021" fld="4" baseField="0" baseItem="0"/>
  </dataFields>
  <formats count="1">
    <format dxfId="2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27CC0-8E2C-4849-B734-DE7B1F5F88B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onth">
  <location ref="A3:D16" firstHeaderRow="0" firstDataRow="1" firstDataCol="1"/>
  <pivotFields count="9">
    <pivotField numFmtId="22" showAll="0"/>
    <pivotField showAll="0"/>
    <pivotField dataField="1" numFmtId="165" showAll="0"/>
    <pivotField dataField="1" numFmtId="165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4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19" fld="2" baseField="0" baseItem="0"/>
    <dataField name="Sum of 2020" fld="3" baseField="0" baseItem="0"/>
    <dataField name="Sum of 2021" fld="4" baseField="0" baseItem="0"/>
  </dataFields>
  <formats count="1">
    <format dxfId="1">
      <pivotArea outline="0" collapsedLevelsAreSubtotals="1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5898CA-18C9-41C9-A05D-604104142B0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Month">
  <location ref="A4:D9" firstHeaderRow="0" firstDataRow="1" firstDataCol="1"/>
  <pivotFields count="9">
    <pivotField numFmtId="22" showAll="0"/>
    <pivotField showAll="0"/>
    <pivotField dataField="1" numFmtId="165" showAll="0"/>
    <pivotField dataField="1" numFmtId="165" showAll="0"/>
    <pivotField dataField="1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numFmtId="14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19" fld="2" baseField="0" baseItem="0"/>
    <dataField name="Sum of 2020" fld="3" baseField="0" baseItem="0"/>
    <dataField name="Sum of 2021" fld="4" baseField="0" baseItem="0"/>
  </dataFields>
  <formats count="1">
    <format dxfId="0">
      <pivotArea outline="0" collapsedLevelsAreSubtotals="1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D7E170F-311F-49AF-B449-A16E0A0113CD}" autoFormatId="16" applyNumberFormats="0" applyBorderFormats="0" applyFontFormats="0" applyPatternFormats="0" applyAlignmentFormats="0" applyWidthHeightFormats="0">
  <queryTableRefresh nextId="11">
    <queryTableFields count="9">
      <queryTableField id="1" name="Sorted Ascending" tableColumnId="1"/>
      <queryTableField id="2" name="Month" tableColumnId="2"/>
      <queryTableField id="3" name="2019" tableColumnId="3"/>
      <queryTableField id="4" name="2020" tableColumnId="4"/>
      <queryTableField id="5" name="2021" tableColumnId="5"/>
      <queryTableField id="6" name="Month Name" tableColumnId="6"/>
      <queryTableField id="10" dataBound="0" tableColumnId="9"/>
      <queryTableField id="7" name="Week of Year" tableColumnId="7"/>
      <queryTableField id="8" name="Date" tableColumnId="8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7F1D5-5415-4F5D-A11C-A825C7B72AEA}" name="TSA_Data" displayName="TSA_Data" ref="A1:I366" tableType="queryTable" totalsRowShown="0">
  <autoFilter ref="A1:I366" xr:uid="{71779420-A0E0-49FB-A24B-3843F57C6F95}"/>
  <sortState xmlns:xlrd2="http://schemas.microsoft.com/office/spreadsheetml/2017/richdata2" ref="A2:I366">
    <sortCondition ref="A1:A366"/>
  </sortState>
  <tableColumns count="9">
    <tableColumn id="1" xr3:uid="{5BF517D5-FF5B-434D-911D-E154EC03F695}" uniqueName="1" name="Sorted Ascending" queryTableFieldId="1" dataDxfId="16"/>
    <tableColumn id="2" xr3:uid="{78CC8D5F-D9BE-434C-B54C-621E7DA7A822}" uniqueName="2" name="Month" queryTableFieldId="2"/>
    <tableColumn id="3" xr3:uid="{48E2655A-BE72-4B05-BEF8-2951F9AC6FC6}" uniqueName="3" name="2019" queryTableFieldId="3" dataDxfId="15" dataCellStyle="Comma"/>
    <tableColumn id="4" xr3:uid="{99DA9CC6-12A2-44D7-9B50-CDB695CEBA46}" uniqueName="4" name="2020" queryTableFieldId="4" dataDxfId="14" dataCellStyle="Comma"/>
    <tableColumn id="5" xr3:uid="{A7E5042B-9240-41D8-A686-313EC3AD0DAC}" uniqueName="5" name="2021" queryTableFieldId="5" dataDxfId="13" dataCellStyle="Comma"/>
    <tableColumn id="6" xr3:uid="{37E3FE61-9DA6-462C-AEBD-9942ED14E439}" uniqueName="6" name="Month Name" queryTableFieldId="6" dataDxfId="12"/>
    <tableColumn id="9" xr3:uid="{D45733F2-A279-47B2-8D07-EC6D3181ED5F}" uniqueName="9" name="Quarter" queryTableFieldId="10" dataDxfId="11">
      <calculatedColumnFormula array="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calculatedColumnFormula>
    </tableColumn>
    <tableColumn id="7" xr3:uid="{67D8880C-6702-4570-8318-9AA40848F37E}" uniqueName="7" name="Week of Year" queryTableFieldId="7"/>
    <tableColumn id="8" xr3:uid="{76819C0A-875E-4CDA-B02A-18E24A0C0C24}" uniqueName="8" name="Date" queryTableFieldId="8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8AEF2-D55E-4D65-B8BA-328D0CA97FD7}" name="Table1" displayName="Table1" ref="A1:E366" totalsRowShown="0" headerRowDxfId="7">
  <autoFilter ref="A1:E366" xr:uid="{E3A86465-441B-4837-8CF0-D70520EC5DDF}"/>
  <tableColumns count="5">
    <tableColumn id="1" xr3:uid="{4ADF713B-48B7-4B3F-A16A-493686F80FA7}" name="Sorted Ascending" dataDxfId="6"/>
    <tableColumn id="2" xr3:uid="{47B92134-A66B-45DE-9652-ED93FB239D79}" name="Month" dataDxfId="5">
      <calculatedColumnFormula>MONTH(A2)</calculatedColumnFormula>
    </tableColumn>
    <tableColumn id="3" xr3:uid="{02BABA57-CA6E-4604-A751-A5827BDD03AF}" name="2019" dataDxfId="4" dataCellStyle="Comma"/>
    <tableColumn id="4" xr3:uid="{CDA6EB75-45C9-400B-B91A-A777CEE38759}" name="2020" dataDxfId="3" dataCellStyle="Comma"/>
    <tableColumn id="5" xr3:uid="{871B918C-1364-4E2B-A708-CDE51ED73657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965F-9775-4DF6-8574-450F6682731B}">
  <dimension ref="A1:M366"/>
  <sheetViews>
    <sheetView topLeftCell="A217" workbookViewId="0">
      <selection activeCell="A2" sqref="A2:E233"/>
    </sheetView>
  </sheetViews>
  <sheetFormatPr defaultRowHeight="14.5" x14ac:dyDescent="0.35"/>
  <cols>
    <col min="1" max="1" width="11.81640625" bestFit="1" customWidth="1"/>
    <col min="2" max="2" width="11.81640625" customWidth="1"/>
    <col min="3" max="3" width="21.81640625" customWidth="1"/>
    <col min="4" max="4" width="22" customWidth="1"/>
    <col min="5" max="5" width="30" customWidth="1"/>
    <col min="9" max="9" width="15" bestFit="1" customWidth="1"/>
    <col min="10" max="10" width="15" customWidth="1"/>
    <col min="11" max="11" width="10" bestFit="1" customWidth="1"/>
    <col min="12" max="13" width="12.54296875" bestFit="1" customWidth="1"/>
  </cols>
  <sheetData>
    <row r="1" spans="1:13" ht="29.5" thickBot="1" x14ac:dyDescent="0.4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I1" s="10" t="s">
        <v>6</v>
      </c>
      <c r="J1" s="10" t="s">
        <v>7</v>
      </c>
      <c r="K1" s="10">
        <v>2019</v>
      </c>
      <c r="L1" s="10">
        <v>2020</v>
      </c>
      <c r="M1" s="10">
        <v>2021</v>
      </c>
    </row>
    <row r="2" spans="1:13" ht="15" thickBot="1" x14ac:dyDescent="0.4">
      <c r="A2" s="2">
        <v>44196</v>
      </c>
      <c r="B2" s="5">
        <v>44196</v>
      </c>
      <c r="C2" s="4"/>
      <c r="D2" s="3">
        <v>874406</v>
      </c>
      <c r="E2" s="3">
        <v>2392331</v>
      </c>
      <c r="I2" s="8">
        <v>44197</v>
      </c>
      <c r="J2" s="11">
        <f>MONTH(I2)</f>
        <v>1</v>
      </c>
      <c r="K2" s="9">
        <v>2126398</v>
      </c>
      <c r="L2" s="9">
        <v>2311732</v>
      </c>
      <c r="M2" s="9">
        <v>805990</v>
      </c>
    </row>
    <row r="3" spans="1:13" ht="15" thickBot="1" x14ac:dyDescent="0.4">
      <c r="A3" s="2">
        <v>44195</v>
      </c>
      <c r="B3" s="5">
        <v>44195</v>
      </c>
      <c r="C3" s="4"/>
      <c r="D3" s="3">
        <v>1163696</v>
      </c>
      <c r="E3" s="3">
        <v>2133253</v>
      </c>
      <c r="I3" s="8">
        <v>44198</v>
      </c>
      <c r="J3" s="11">
        <f t="shared" ref="J3:J66" si="0">MONTH(I3)</f>
        <v>1</v>
      </c>
      <c r="K3" s="9">
        <v>2345103</v>
      </c>
      <c r="L3" s="9">
        <v>2178656</v>
      </c>
      <c r="M3" s="9">
        <v>1192881</v>
      </c>
    </row>
    <row r="4" spans="1:13" ht="15" thickBot="1" x14ac:dyDescent="0.4">
      <c r="A4" s="2">
        <v>44194</v>
      </c>
      <c r="B4" s="5">
        <v>44194</v>
      </c>
      <c r="C4" s="4"/>
      <c r="D4" s="3">
        <v>1019347</v>
      </c>
      <c r="E4" s="3">
        <v>2009880</v>
      </c>
      <c r="I4" s="8">
        <v>44199</v>
      </c>
      <c r="J4" s="11">
        <f t="shared" si="0"/>
        <v>1</v>
      </c>
      <c r="K4" s="9">
        <v>2202111</v>
      </c>
      <c r="L4" s="9">
        <v>2422272</v>
      </c>
      <c r="M4" s="9">
        <v>1327289</v>
      </c>
    </row>
    <row r="5" spans="1:13" ht="15" thickBot="1" x14ac:dyDescent="0.4">
      <c r="A5" s="2">
        <v>44193</v>
      </c>
      <c r="B5" s="5">
        <v>44193</v>
      </c>
      <c r="C5" s="4"/>
      <c r="D5" s="3">
        <v>1111751</v>
      </c>
      <c r="E5" s="3">
        <v>2500396</v>
      </c>
      <c r="I5" s="8">
        <v>44200</v>
      </c>
      <c r="J5" s="11">
        <f t="shared" si="0"/>
        <v>1</v>
      </c>
      <c r="K5" s="9">
        <v>2150571</v>
      </c>
      <c r="L5" s="9">
        <v>2210542</v>
      </c>
      <c r="M5" s="9">
        <v>1080346</v>
      </c>
    </row>
    <row r="6" spans="1:13" ht="15" thickBot="1" x14ac:dyDescent="0.4">
      <c r="A6" s="2">
        <v>44192</v>
      </c>
      <c r="B6" s="5">
        <v>44192</v>
      </c>
      <c r="C6" s="4"/>
      <c r="D6" s="3">
        <v>1284599</v>
      </c>
      <c r="E6" s="3">
        <v>2575985</v>
      </c>
      <c r="I6" s="8">
        <v>44201</v>
      </c>
      <c r="J6" s="11">
        <f t="shared" si="0"/>
        <v>1</v>
      </c>
      <c r="K6" s="9">
        <v>1975947</v>
      </c>
      <c r="L6" s="9">
        <v>1806480</v>
      </c>
      <c r="M6" s="9">
        <v>766594</v>
      </c>
    </row>
    <row r="7" spans="1:13" ht="15" thickBot="1" x14ac:dyDescent="0.4">
      <c r="A7" s="2">
        <v>44191</v>
      </c>
      <c r="B7" s="5">
        <v>44191</v>
      </c>
      <c r="C7" s="4"/>
      <c r="D7" s="3">
        <v>1128773</v>
      </c>
      <c r="E7" s="3">
        <v>2470786</v>
      </c>
      <c r="I7" s="8">
        <v>44202</v>
      </c>
      <c r="J7" s="11">
        <f t="shared" si="0"/>
        <v>1</v>
      </c>
      <c r="K7" s="9">
        <v>2229391</v>
      </c>
      <c r="L7" s="9">
        <v>1815040</v>
      </c>
      <c r="M7" s="9">
        <v>665855</v>
      </c>
    </row>
    <row r="8" spans="1:13" ht="15" thickBot="1" x14ac:dyDescent="0.4">
      <c r="A8" s="2">
        <v>44190</v>
      </c>
      <c r="B8" s="5">
        <v>44190</v>
      </c>
      <c r="C8" s="4"/>
      <c r="D8" s="3">
        <v>616469</v>
      </c>
      <c r="E8" s="3">
        <v>2582580</v>
      </c>
      <c r="I8" s="8">
        <v>44203</v>
      </c>
      <c r="J8" s="11">
        <f t="shared" si="0"/>
        <v>1</v>
      </c>
      <c r="K8" s="9">
        <v>2044043</v>
      </c>
      <c r="L8" s="9">
        <v>2034472</v>
      </c>
      <c r="M8" s="9">
        <v>771734</v>
      </c>
    </row>
    <row r="9" spans="1:13" ht="15" thickBot="1" x14ac:dyDescent="0.4">
      <c r="A9" s="2">
        <v>44189</v>
      </c>
      <c r="B9" s="5">
        <v>44189</v>
      </c>
      <c r="C9" s="4"/>
      <c r="D9" s="3">
        <v>846520</v>
      </c>
      <c r="E9" s="3">
        <v>2552194</v>
      </c>
      <c r="I9" s="8">
        <v>44204</v>
      </c>
      <c r="J9" s="11">
        <f t="shared" si="0"/>
        <v>1</v>
      </c>
      <c r="K9" s="9">
        <v>1733739</v>
      </c>
      <c r="L9" s="9">
        <v>2072543</v>
      </c>
      <c r="M9" s="9">
        <v>772471</v>
      </c>
    </row>
    <row r="10" spans="1:13" ht="15" thickBot="1" x14ac:dyDescent="0.4">
      <c r="A10" s="2">
        <v>44188</v>
      </c>
      <c r="B10" s="5">
        <v>44188</v>
      </c>
      <c r="C10" s="4"/>
      <c r="D10" s="3">
        <v>1191123</v>
      </c>
      <c r="E10" s="3">
        <v>1937235</v>
      </c>
      <c r="I10" s="8">
        <v>44205</v>
      </c>
      <c r="J10" s="11">
        <f t="shared" si="0"/>
        <v>1</v>
      </c>
      <c r="K10" s="9">
        <v>1739642</v>
      </c>
      <c r="L10" s="9">
        <v>1687974</v>
      </c>
      <c r="M10" s="9">
        <v>709444</v>
      </c>
    </row>
    <row r="11" spans="1:13" ht="15" thickBot="1" x14ac:dyDescent="0.4">
      <c r="A11" s="2">
        <v>44187</v>
      </c>
      <c r="B11" s="5">
        <v>44187</v>
      </c>
      <c r="C11" s="4"/>
      <c r="D11" s="3">
        <v>992167</v>
      </c>
      <c r="E11" s="3">
        <v>1981433</v>
      </c>
      <c r="I11" s="8">
        <v>44206</v>
      </c>
      <c r="J11" s="11">
        <f t="shared" si="0"/>
        <v>1</v>
      </c>
      <c r="K11" s="9">
        <v>1955200</v>
      </c>
      <c r="L11" s="9">
        <v>2183734</v>
      </c>
      <c r="M11" s="9">
        <v>886536</v>
      </c>
    </row>
    <row r="12" spans="1:13" ht="15" thickBot="1" x14ac:dyDescent="0.4">
      <c r="A12" s="2">
        <v>44186</v>
      </c>
      <c r="B12" s="5">
        <v>44186</v>
      </c>
      <c r="C12" s="4"/>
      <c r="D12" s="3">
        <v>954782</v>
      </c>
      <c r="E12" s="3">
        <v>2490503</v>
      </c>
      <c r="I12" s="8">
        <v>44207</v>
      </c>
      <c r="J12" s="11">
        <f t="shared" si="0"/>
        <v>1</v>
      </c>
      <c r="K12" s="9">
        <v>1959788</v>
      </c>
      <c r="L12" s="9">
        <v>1992453</v>
      </c>
      <c r="M12" s="9">
        <v>708177</v>
      </c>
    </row>
    <row r="13" spans="1:13" ht="15" thickBot="1" x14ac:dyDescent="0.4">
      <c r="A13" s="2">
        <v>44185</v>
      </c>
      <c r="B13" s="5">
        <v>44185</v>
      </c>
      <c r="C13" s="4"/>
      <c r="D13" s="3">
        <v>1064619</v>
      </c>
      <c r="E13" s="3">
        <v>2519399</v>
      </c>
      <c r="I13" s="8">
        <v>44208</v>
      </c>
      <c r="J13" s="11">
        <f t="shared" si="0"/>
        <v>1</v>
      </c>
      <c r="K13" s="9">
        <v>1604862</v>
      </c>
      <c r="L13" s="9">
        <v>1691205</v>
      </c>
      <c r="M13" s="9">
        <v>520117</v>
      </c>
    </row>
    <row r="14" spans="1:13" ht="15" thickBot="1" x14ac:dyDescent="0.4">
      <c r="A14" s="2">
        <v>44184</v>
      </c>
      <c r="B14" s="5">
        <v>44184</v>
      </c>
      <c r="C14" s="4"/>
      <c r="D14" s="3">
        <v>1073563</v>
      </c>
      <c r="E14" s="3">
        <v>2487987</v>
      </c>
      <c r="I14" s="8">
        <v>44209</v>
      </c>
      <c r="J14" s="11">
        <f t="shared" si="0"/>
        <v>1</v>
      </c>
      <c r="K14" s="9">
        <v>1970450</v>
      </c>
      <c r="L14" s="9">
        <v>1876782</v>
      </c>
      <c r="M14" s="9">
        <v>567401</v>
      </c>
    </row>
    <row r="15" spans="1:13" ht="15" thickBot="1" x14ac:dyDescent="0.4">
      <c r="A15" s="2">
        <v>44183</v>
      </c>
      <c r="B15" s="5">
        <v>44183</v>
      </c>
      <c r="C15" s="4"/>
      <c r="D15" s="3">
        <v>1066747</v>
      </c>
      <c r="E15" s="3">
        <v>2608088</v>
      </c>
      <c r="I15" s="8">
        <v>44210</v>
      </c>
      <c r="J15" s="11">
        <f t="shared" si="0"/>
        <v>1</v>
      </c>
      <c r="K15" s="9">
        <v>1886642</v>
      </c>
      <c r="L15" s="9">
        <v>2242656</v>
      </c>
      <c r="M15" s="9">
        <v>803688</v>
      </c>
    </row>
    <row r="16" spans="1:13" ht="15" thickBot="1" x14ac:dyDescent="0.4">
      <c r="A16" s="2">
        <v>44182</v>
      </c>
      <c r="B16" s="5">
        <v>44182</v>
      </c>
      <c r="C16" s="4"/>
      <c r="D16" s="3">
        <v>846934</v>
      </c>
      <c r="E16" s="3">
        <v>2471408</v>
      </c>
      <c r="I16" s="8">
        <v>44211</v>
      </c>
      <c r="J16" s="11">
        <f t="shared" si="0"/>
        <v>1</v>
      </c>
      <c r="K16" s="9">
        <v>1605758</v>
      </c>
      <c r="L16" s="9">
        <v>2347075</v>
      </c>
      <c r="M16" s="9">
        <v>903039</v>
      </c>
    </row>
    <row r="17" spans="1:13" ht="15" thickBot="1" x14ac:dyDescent="0.4">
      <c r="A17" s="2">
        <v>44181</v>
      </c>
      <c r="B17" s="5">
        <v>44181</v>
      </c>
      <c r="C17" s="4"/>
      <c r="D17" s="3">
        <v>641966</v>
      </c>
      <c r="E17" s="3">
        <v>2234374</v>
      </c>
      <c r="I17" s="8">
        <v>44212</v>
      </c>
      <c r="J17" s="11">
        <f t="shared" si="0"/>
        <v>1</v>
      </c>
      <c r="K17" s="9">
        <v>1786012</v>
      </c>
      <c r="L17" s="9">
        <v>1781893</v>
      </c>
      <c r="M17" s="9">
        <v>690438</v>
      </c>
    </row>
    <row r="18" spans="1:13" ht="15" thickBot="1" x14ac:dyDescent="0.4">
      <c r="A18" s="2">
        <v>44180</v>
      </c>
      <c r="B18" s="5">
        <v>44180</v>
      </c>
      <c r="C18" s="4"/>
      <c r="D18" s="3">
        <v>552024</v>
      </c>
      <c r="E18" s="3">
        <v>2009112</v>
      </c>
      <c r="I18" s="8">
        <v>44213</v>
      </c>
      <c r="J18" s="11">
        <f t="shared" si="0"/>
        <v>1</v>
      </c>
      <c r="K18" s="9">
        <v>2139242</v>
      </c>
      <c r="L18" s="9">
        <v>2000260</v>
      </c>
      <c r="M18" s="9">
        <v>810654</v>
      </c>
    </row>
    <row r="19" spans="1:13" ht="15" thickBot="1" x14ac:dyDescent="0.4">
      <c r="A19" s="2">
        <v>44179</v>
      </c>
      <c r="B19" s="5">
        <v>44179</v>
      </c>
      <c r="C19" s="4"/>
      <c r="D19" s="3">
        <v>752451</v>
      </c>
      <c r="E19" s="3">
        <v>2250386</v>
      </c>
      <c r="I19" s="8">
        <v>44214</v>
      </c>
      <c r="J19" s="11">
        <f t="shared" si="0"/>
        <v>1</v>
      </c>
      <c r="K19" s="9">
        <v>2271398</v>
      </c>
      <c r="L19" s="9">
        <v>2298616</v>
      </c>
      <c r="M19" s="9">
        <v>878048</v>
      </c>
    </row>
    <row r="20" spans="1:13" ht="15" thickBot="1" x14ac:dyDescent="0.4">
      <c r="A20" s="2">
        <v>44178</v>
      </c>
      <c r="B20" s="5">
        <v>44178</v>
      </c>
      <c r="C20" s="4"/>
      <c r="D20" s="3">
        <v>865014</v>
      </c>
      <c r="E20" s="3">
        <v>2300248</v>
      </c>
      <c r="I20" s="8">
        <v>44215</v>
      </c>
      <c r="J20" s="11">
        <f t="shared" si="0"/>
        <v>1</v>
      </c>
      <c r="K20" s="9">
        <v>1600698</v>
      </c>
      <c r="L20" s="9">
        <v>1870459</v>
      </c>
      <c r="M20" s="9">
        <v>560190</v>
      </c>
    </row>
    <row r="21" spans="1:13" ht="15" thickBot="1" x14ac:dyDescent="0.4">
      <c r="A21" s="2">
        <v>44177</v>
      </c>
      <c r="B21" s="5">
        <v>44177</v>
      </c>
      <c r="C21" s="4"/>
      <c r="D21" s="3">
        <v>662380</v>
      </c>
      <c r="E21" s="3">
        <v>1893871</v>
      </c>
      <c r="I21" s="8">
        <v>44216</v>
      </c>
      <c r="J21" s="11">
        <f t="shared" si="0"/>
        <v>1</v>
      </c>
      <c r="K21" s="9">
        <v>1776235</v>
      </c>
      <c r="L21" s="9">
        <v>1801444</v>
      </c>
      <c r="M21" s="9">
        <v>542338</v>
      </c>
    </row>
    <row r="22" spans="1:13" ht="15" thickBot="1" x14ac:dyDescent="0.4">
      <c r="A22" s="2">
        <v>44176</v>
      </c>
      <c r="B22" s="5">
        <v>44176</v>
      </c>
      <c r="C22" s="4"/>
      <c r="D22" s="3">
        <v>787489</v>
      </c>
      <c r="E22" s="3">
        <v>2388029</v>
      </c>
      <c r="I22" s="8">
        <v>44217</v>
      </c>
      <c r="J22" s="11">
        <f t="shared" si="0"/>
        <v>1</v>
      </c>
      <c r="K22" s="9">
        <v>2179066</v>
      </c>
      <c r="L22" s="9">
        <v>2100401</v>
      </c>
      <c r="M22" s="9">
        <v>728978</v>
      </c>
    </row>
    <row r="23" spans="1:13" ht="15" thickBot="1" x14ac:dyDescent="0.4">
      <c r="A23" s="2">
        <v>44175</v>
      </c>
      <c r="B23" s="5">
        <v>44175</v>
      </c>
      <c r="C23" s="4"/>
      <c r="D23" s="3">
        <v>754307</v>
      </c>
      <c r="E23" s="3">
        <v>2362310</v>
      </c>
      <c r="I23" s="8">
        <v>44218</v>
      </c>
      <c r="J23" s="11">
        <f t="shared" si="0"/>
        <v>1</v>
      </c>
      <c r="K23" s="9">
        <v>1804629</v>
      </c>
      <c r="L23" s="9">
        <v>2145063</v>
      </c>
      <c r="M23" s="9">
        <v>755028</v>
      </c>
    </row>
    <row r="24" spans="1:13" ht="15" thickBot="1" x14ac:dyDescent="0.4">
      <c r="A24" s="2">
        <v>44174</v>
      </c>
      <c r="B24" s="5">
        <v>44174</v>
      </c>
      <c r="C24" s="4"/>
      <c r="D24" s="3">
        <v>564372</v>
      </c>
      <c r="E24" s="3">
        <v>2020488</v>
      </c>
      <c r="I24" s="8">
        <v>44219</v>
      </c>
      <c r="J24" s="11">
        <f t="shared" si="0"/>
        <v>1</v>
      </c>
      <c r="K24" s="9">
        <v>1763884</v>
      </c>
      <c r="L24" s="9">
        <v>1645196</v>
      </c>
      <c r="M24" s="9">
        <v>603527</v>
      </c>
    </row>
    <row r="25" spans="1:13" ht="15" thickBot="1" x14ac:dyDescent="0.4">
      <c r="A25" s="2">
        <v>44173</v>
      </c>
      <c r="B25" s="5">
        <v>44173</v>
      </c>
      <c r="C25" s="4"/>
      <c r="D25" s="3">
        <v>501513</v>
      </c>
      <c r="E25" s="3">
        <v>1897051</v>
      </c>
      <c r="I25" s="8">
        <v>44220</v>
      </c>
      <c r="J25" s="11">
        <f t="shared" si="0"/>
        <v>1</v>
      </c>
      <c r="K25" s="9">
        <v>1991328</v>
      </c>
      <c r="L25" s="9">
        <v>2136584</v>
      </c>
      <c r="M25" s="9">
        <v>838116</v>
      </c>
    </row>
    <row r="26" spans="1:13" ht="15" thickBot="1" x14ac:dyDescent="0.4">
      <c r="A26" s="2">
        <v>44172</v>
      </c>
      <c r="B26" s="5">
        <v>44172</v>
      </c>
      <c r="C26" s="4"/>
      <c r="D26" s="3">
        <v>703546</v>
      </c>
      <c r="E26" s="3">
        <v>2226290</v>
      </c>
      <c r="I26" s="8">
        <v>44221</v>
      </c>
      <c r="J26" s="11">
        <f t="shared" si="0"/>
        <v>1</v>
      </c>
      <c r="K26" s="9">
        <v>2052814</v>
      </c>
      <c r="L26" s="9">
        <v>2004609</v>
      </c>
      <c r="M26" s="9">
        <v>701709</v>
      </c>
    </row>
    <row r="27" spans="1:13" ht="15" thickBot="1" x14ac:dyDescent="0.4">
      <c r="A27" s="2">
        <v>44171</v>
      </c>
      <c r="B27" s="5">
        <v>44171</v>
      </c>
      <c r="C27" s="4"/>
      <c r="D27" s="3">
        <v>837137</v>
      </c>
      <c r="E27" s="3">
        <v>2292079</v>
      </c>
      <c r="I27" s="8">
        <v>44222</v>
      </c>
      <c r="J27" s="11">
        <f t="shared" si="0"/>
        <v>1</v>
      </c>
      <c r="K27" s="9">
        <v>1571077</v>
      </c>
      <c r="L27" s="9">
        <v>1643435</v>
      </c>
      <c r="M27" s="9">
        <v>468933</v>
      </c>
    </row>
    <row r="28" spans="1:13" ht="15" thickBot="1" x14ac:dyDescent="0.4">
      <c r="A28" s="2">
        <v>44170</v>
      </c>
      <c r="B28" s="5">
        <v>44170</v>
      </c>
      <c r="C28" s="4"/>
      <c r="D28" s="3">
        <v>629430</v>
      </c>
      <c r="E28" s="3">
        <v>1755801</v>
      </c>
      <c r="I28" s="8">
        <v>44223</v>
      </c>
      <c r="J28" s="11">
        <f t="shared" si="0"/>
        <v>1</v>
      </c>
      <c r="K28" s="9">
        <v>2010374</v>
      </c>
      <c r="L28" s="9">
        <v>1777171</v>
      </c>
      <c r="M28" s="9">
        <v>536935</v>
      </c>
    </row>
    <row r="29" spans="1:13" ht="15" thickBot="1" x14ac:dyDescent="0.4">
      <c r="A29" s="2">
        <v>44169</v>
      </c>
      <c r="B29" s="5">
        <v>44169</v>
      </c>
      <c r="C29" s="4"/>
      <c r="D29" s="3">
        <v>753951</v>
      </c>
      <c r="E29" s="3">
        <v>2278205</v>
      </c>
      <c r="I29" s="8">
        <v>44224</v>
      </c>
      <c r="J29" s="11">
        <f t="shared" si="0"/>
        <v>1</v>
      </c>
      <c r="K29" s="9">
        <v>1862420</v>
      </c>
      <c r="L29" s="9">
        <v>2085468</v>
      </c>
      <c r="M29" s="9">
        <v>750558</v>
      </c>
    </row>
    <row r="30" spans="1:13" ht="15" thickBot="1" x14ac:dyDescent="0.4">
      <c r="A30" s="2">
        <v>44168</v>
      </c>
      <c r="B30" s="5">
        <v>44168</v>
      </c>
      <c r="C30" s="4"/>
      <c r="D30" s="3">
        <v>738050</v>
      </c>
      <c r="E30" s="3">
        <v>2262878</v>
      </c>
      <c r="I30" s="8">
        <v>44225</v>
      </c>
      <c r="J30" s="11">
        <f t="shared" si="0"/>
        <v>1</v>
      </c>
      <c r="K30" s="9">
        <v>1534386</v>
      </c>
      <c r="L30" s="9">
        <v>2159047</v>
      </c>
      <c r="M30" s="9">
        <v>774688</v>
      </c>
    </row>
    <row r="31" spans="1:13" ht="15" thickBot="1" x14ac:dyDescent="0.4">
      <c r="A31" s="2">
        <v>44167</v>
      </c>
      <c r="B31" s="5">
        <v>44167</v>
      </c>
      <c r="C31" s="4"/>
      <c r="D31" s="3">
        <v>632356</v>
      </c>
      <c r="E31" s="3">
        <v>2054380</v>
      </c>
      <c r="I31" s="8">
        <v>44226</v>
      </c>
      <c r="J31" s="11">
        <f t="shared" si="0"/>
        <v>1</v>
      </c>
      <c r="K31" s="9">
        <v>1593697</v>
      </c>
      <c r="L31" s="9">
        <v>1658886</v>
      </c>
      <c r="M31" s="9">
        <v>617489</v>
      </c>
    </row>
    <row r="32" spans="1:13" ht="15" thickBot="1" x14ac:dyDescent="0.4">
      <c r="A32" s="2">
        <v>44166</v>
      </c>
      <c r="B32" s="5">
        <v>44166</v>
      </c>
      <c r="C32" s="4"/>
      <c r="D32" s="3">
        <v>780283</v>
      </c>
      <c r="E32" s="3">
        <v>2280403</v>
      </c>
      <c r="I32" s="8">
        <v>44227</v>
      </c>
      <c r="J32" s="11">
        <f t="shared" si="0"/>
        <v>1</v>
      </c>
      <c r="K32" s="9">
        <v>1938817</v>
      </c>
      <c r="L32" s="9">
        <v>1948138</v>
      </c>
      <c r="M32" s="9">
        <v>859039</v>
      </c>
    </row>
    <row r="33" spans="1:13" ht="15" thickBot="1" x14ac:dyDescent="0.4">
      <c r="A33" s="2">
        <v>44165</v>
      </c>
      <c r="B33" s="5">
        <v>44165</v>
      </c>
      <c r="C33" s="4"/>
      <c r="D33" s="3">
        <v>981912</v>
      </c>
      <c r="E33" s="3">
        <v>2591470</v>
      </c>
      <c r="I33" s="8">
        <v>44228</v>
      </c>
      <c r="J33" s="11">
        <f t="shared" si="0"/>
        <v>2</v>
      </c>
      <c r="K33" s="9">
        <v>2078169</v>
      </c>
      <c r="L33" s="9">
        <v>2054725</v>
      </c>
      <c r="M33" s="9">
        <v>628989</v>
      </c>
    </row>
    <row r="34" spans="1:13" ht="15" thickBot="1" x14ac:dyDescent="0.4">
      <c r="A34" s="2">
        <v>44164</v>
      </c>
      <c r="B34" s="5">
        <v>44164</v>
      </c>
      <c r="C34" s="4"/>
      <c r="D34" s="3">
        <v>1176091</v>
      </c>
      <c r="E34" s="3">
        <v>2882915</v>
      </c>
      <c r="I34" s="8">
        <v>44229</v>
      </c>
      <c r="J34" s="11">
        <f t="shared" si="0"/>
        <v>2</v>
      </c>
      <c r="K34" s="9">
        <v>1591591</v>
      </c>
      <c r="L34" s="9">
        <v>1677798</v>
      </c>
      <c r="M34" s="9">
        <v>493338</v>
      </c>
    </row>
    <row r="35" spans="1:13" ht="15" thickBot="1" x14ac:dyDescent="0.4">
      <c r="A35" s="2">
        <v>44163</v>
      </c>
      <c r="B35" s="5">
        <v>44163</v>
      </c>
      <c r="C35" s="4"/>
      <c r="D35" s="3">
        <v>964630</v>
      </c>
      <c r="E35" s="3">
        <v>2648268</v>
      </c>
      <c r="I35" s="8">
        <v>44230</v>
      </c>
      <c r="J35" s="11">
        <f t="shared" si="0"/>
        <v>2</v>
      </c>
      <c r="K35" s="9">
        <v>1792677</v>
      </c>
      <c r="L35" s="9">
        <v>1843877</v>
      </c>
      <c r="M35" s="9">
        <v>618615</v>
      </c>
    </row>
    <row r="36" spans="1:13" ht="15" thickBot="1" x14ac:dyDescent="0.4">
      <c r="A36" s="2">
        <v>44162</v>
      </c>
      <c r="B36" s="5">
        <v>44162</v>
      </c>
      <c r="C36" s="4"/>
      <c r="D36" s="3">
        <v>820399</v>
      </c>
      <c r="E36" s="3">
        <v>1968137</v>
      </c>
      <c r="I36" s="8">
        <v>44231</v>
      </c>
      <c r="J36" s="11">
        <f t="shared" si="0"/>
        <v>2</v>
      </c>
      <c r="K36" s="9">
        <v>2001482</v>
      </c>
      <c r="L36" s="9">
        <v>2167857</v>
      </c>
      <c r="M36" s="9">
        <v>778065</v>
      </c>
    </row>
    <row r="37" spans="1:13" ht="15" thickBot="1" x14ac:dyDescent="0.4">
      <c r="A37" s="2">
        <v>44161</v>
      </c>
      <c r="B37" s="5">
        <v>44161</v>
      </c>
      <c r="C37" s="4"/>
      <c r="D37" s="3">
        <v>560902</v>
      </c>
      <c r="E37" s="3">
        <v>1591158</v>
      </c>
      <c r="I37" s="8">
        <v>44232</v>
      </c>
      <c r="J37" s="11">
        <f t="shared" si="0"/>
        <v>2</v>
      </c>
      <c r="K37" s="9">
        <v>1655868</v>
      </c>
      <c r="L37" s="9">
        <v>2271551</v>
      </c>
      <c r="M37" s="9">
        <v>868624</v>
      </c>
    </row>
    <row r="38" spans="1:13" ht="15" thickBot="1" x14ac:dyDescent="0.4">
      <c r="A38" s="2">
        <v>44160</v>
      </c>
      <c r="B38" s="5">
        <v>44160</v>
      </c>
      <c r="C38" s="4"/>
      <c r="D38" s="3">
        <v>1070967</v>
      </c>
      <c r="E38" s="3">
        <v>2624250</v>
      </c>
      <c r="I38" s="8">
        <v>44233</v>
      </c>
      <c r="J38" s="11">
        <f t="shared" si="0"/>
        <v>2</v>
      </c>
      <c r="K38" s="9">
        <v>1756152</v>
      </c>
      <c r="L38" s="9">
        <v>1770241</v>
      </c>
      <c r="M38" s="9">
        <v>705951</v>
      </c>
    </row>
    <row r="39" spans="1:13" ht="15" thickBot="1" x14ac:dyDescent="0.4">
      <c r="A39" s="2">
        <v>44159</v>
      </c>
      <c r="B39" s="5">
        <v>44159</v>
      </c>
      <c r="C39" s="4"/>
      <c r="D39" s="3">
        <v>912090</v>
      </c>
      <c r="E39" s="3">
        <v>2435170</v>
      </c>
      <c r="I39" s="8">
        <v>44234</v>
      </c>
      <c r="J39" s="11">
        <f t="shared" si="0"/>
        <v>2</v>
      </c>
      <c r="K39" s="9">
        <v>2064640</v>
      </c>
      <c r="L39" s="9">
        <v>2224826</v>
      </c>
      <c r="M39" s="9">
        <v>854636</v>
      </c>
    </row>
    <row r="40" spans="1:13" ht="15" thickBot="1" x14ac:dyDescent="0.4">
      <c r="A40" s="2">
        <v>44158</v>
      </c>
      <c r="B40" s="5">
        <v>44158</v>
      </c>
      <c r="C40" s="4"/>
      <c r="D40" s="3">
        <v>917354</v>
      </c>
      <c r="E40" s="3">
        <v>2254188</v>
      </c>
      <c r="I40" s="8">
        <v>44235</v>
      </c>
      <c r="J40" s="11">
        <f t="shared" si="0"/>
        <v>2</v>
      </c>
      <c r="K40" s="9">
        <v>2134744</v>
      </c>
      <c r="L40" s="9">
        <v>2164951</v>
      </c>
      <c r="M40" s="9">
        <v>864783</v>
      </c>
    </row>
    <row r="41" spans="1:13" ht="15" thickBot="1" x14ac:dyDescent="0.4">
      <c r="A41" s="2">
        <v>44157</v>
      </c>
      <c r="B41" s="5">
        <v>44157</v>
      </c>
      <c r="C41" s="4"/>
      <c r="D41" s="3">
        <v>1047934</v>
      </c>
      <c r="E41" s="3">
        <v>2321546</v>
      </c>
      <c r="I41" s="8">
        <v>44236</v>
      </c>
      <c r="J41" s="11">
        <f t="shared" si="0"/>
        <v>2</v>
      </c>
      <c r="K41" s="9">
        <v>1648328</v>
      </c>
      <c r="L41" s="9">
        <v>1814047</v>
      </c>
      <c r="M41" s="9">
        <v>617619</v>
      </c>
    </row>
    <row r="42" spans="1:13" ht="15" thickBot="1" x14ac:dyDescent="0.4">
      <c r="A42" s="2">
        <v>44156</v>
      </c>
      <c r="B42" s="5">
        <v>44156</v>
      </c>
      <c r="C42" s="4"/>
      <c r="D42" s="3">
        <v>984369</v>
      </c>
      <c r="E42" s="3">
        <v>2194291</v>
      </c>
      <c r="I42" s="8">
        <v>44237</v>
      </c>
      <c r="J42" s="11">
        <f t="shared" si="0"/>
        <v>2</v>
      </c>
      <c r="K42" s="9">
        <v>2105696</v>
      </c>
      <c r="L42" s="9">
        <v>2038375</v>
      </c>
      <c r="M42" s="9">
        <v>735009</v>
      </c>
    </row>
    <row r="43" spans="1:13" ht="15" thickBot="1" x14ac:dyDescent="0.4">
      <c r="A43" s="2">
        <v>44155</v>
      </c>
      <c r="B43" s="5">
        <v>44155</v>
      </c>
      <c r="C43" s="4"/>
      <c r="D43" s="3">
        <v>1019836</v>
      </c>
      <c r="E43" s="3">
        <v>2550459</v>
      </c>
      <c r="I43" s="8">
        <v>44238</v>
      </c>
      <c r="J43" s="11">
        <f t="shared" si="0"/>
        <v>2</v>
      </c>
      <c r="K43" s="9">
        <v>2055827</v>
      </c>
      <c r="L43" s="9">
        <v>2415185</v>
      </c>
      <c r="M43" s="9">
        <v>1034514</v>
      </c>
    </row>
    <row r="44" spans="1:13" ht="15" thickBot="1" x14ac:dyDescent="0.4">
      <c r="A44" s="2">
        <v>44154</v>
      </c>
      <c r="B44" s="5">
        <v>44154</v>
      </c>
      <c r="C44" s="4"/>
      <c r="D44" s="3">
        <v>907332</v>
      </c>
      <c r="E44" s="3">
        <v>2428095</v>
      </c>
      <c r="I44" s="8">
        <v>44239</v>
      </c>
      <c r="J44" s="11">
        <f t="shared" si="0"/>
        <v>2</v>
      </c>
      <c r="K44" s="9">
        <v>1620239</v>
      </c>
      <c r="L44" s="9">
        <v>2507588</v>
      </c>
      <c r="M44" s="9">
        <v>1151420</v>
      </c>
    </row>
    <row r="45" spans="1:13" ht="15" thickBot="1" x14ac:dyDescent="0.4">
      <c r="A45" s="2">
        <v>44153</v>
      </c>
      <c r="B45" s="5">
        <v>44153</v>
      </c>
      <c r="C45" s="4"/>
      <c r="D45" s="3">
        <v>703135</v>
      </c>
      <c r="E45" s="3">
        <v>2071631</v>
      </c>
      <c r="I45" s="8">
        <v>44240</v>
      </c>
      <c r="J45" s="11">
        <f t="shared" si="0"/>
        <v>2</v>
      </c>
      <c r="K45" s="9">
        <v>1950385</v>
      </c>
      <c r="L45" s="9">
        <v>1972248</v>
      </c>
      <c r="M45" s="9">
        <v>900696</v>
      </c>
    </row>
    <row r="46" spans="1:13" ht="15" thickBot="1" x14ac:dyDescent="0.4">
      <c r="A46" s="2">
        <v>44152</v>
      </c>
      <c r="B46" s="5">
        <v>44152</v>
      </c>
      <c r="C46" s="4"/>
      <c r="D46" s="3">
        <v>611497</v>
      </c>
      <c r="E46" s="3">
        <v>1900895</v>
      </c>
      <c r="I46" s="8">
        <v>44241</v>
      </c>
      <c r="J46" s="11">
        <f t="shared" si="0"/>
        <v>2</v>
      </c>
      <c r="K46" s="9">
        <v>2227730</v>
      </c>
      <c r="L46" s="9">
        <v>2198657</v>
      </c>
      <c r="M46" s="9">
        <v>946458</v>
      </c>
    </row>
    <row r="47" spans="1:13" ht="15" thickBot="1" x14ac:dyDescent="0.4">
      <c r="A47" s="2">
        <v>44151</v>
      </c>
      <c r="B47" s="5">
        <v>44151</v>
      </c>
      <c r="C47" s="4"/>
      <c r="D47" s="3">
        <v>883157</v>
      </c>
      <c r="E47" s="3">
        <v>2298856</v>
      </c>
      <c r="I47" s="8">
        <v>44242</v>
      </c>
      <c r="J47" s="11">
        <f t="shared" si="0"/>
        <v>2</v>
      </c>
      <c r="K47" s="9">
        <v>1922613</v>
      </c>
      <c r="L47" s="9">
        <v>2494922</v>
      </c>
      <c r="M47" s="9">
        <v>967693</v>
      </c>
    </row>
    <row r="48" spans="1:13" ht="15" thickBot="1" x14ac:dyDescent="0.4">
      <c r="A48" s="2">
        <v>44150</v>
      </c>
      <c r="B48" s="5">
        <v>44150</v>
      </c>
      <c r="C48" s="4"/>
      <c r="D48" s="3">
        <v>978297</v>
      </c>
      <c r="E48" s="3">
        <v>2396681</v>
      </c>
      <c r="I48" s="8">
        <v>44243</v>
      </c>
      <c r="J48" s="11">
        <f t="shared" si="0"/>
        <v>2</v>
      </c>
      <c r="K48" s="9">
        <v>2147045</v>
      </c>
      <c r="L48" s="9">
        <v>2190300</v>
      </c>
      <c r="M48" s="9">
        <v>738825</v>
      </c>
    </row>
    <row r="49" spans="1:13" ht="15" thickBot="1" x14ac:dyDescent="0.4">
      <c r="A49" s="2">
        <v>44149</v>
      </c>
      <c r="B49" s="5">
        <v>44149</v>
      </c>
      <c r="C49" s="4"/>
      <c r="D49" s="3">
        <v>697360</v>
      </c>
      <c r="E49" s="3">
        <v>1807230</v>
      </c>
      <c r="I49" s="8">
        <v>44244</v>
      </c>
      <c r="J49" s="11">
        <f t="shared" si="0"/>
        <v>2</v>
      </c>
      <c r="K49" s="9">
        <v>2476445</v>
      </c>
      <c r="L49" s="9">
        <v>2129862</v>
      </c>
      <c r="M49" s="9">
        <v>773422</v>
      </c>
    </row>
    <row r="50" spans="1:13" ht="15" thickBot="1" x14ac:dyDescent="0.4">
      <c r="A50" s="2">
        <v>44148</v>
      </c>
      <c r="B50" s="5">
        <v>44148</v>
      </c>
      <c r="C50" s="4"/>
      <c r="D50" s="3">
        <v>881579</v>
      </c>
      <c r="E50" s="3">
        <v>2437211</v>
      </c>
      <c r="I50" s="8">
        <v>44245</v>
      </c>
      <c r="J50" s="11">
        <f t="shared" si="0"/>
        <v>2</v>
      </c>
      <c r="K50" s="9">
        <v>2177690</v>
      </c>
      <c r="L50" s="9">
        <v>2358511</v>
      </c>
      <c r="M50" s="9">
        <v>914823</v>
      </c>
    </row>
    <row r="51" spans="1:13" ht="15" thickBot="1" x14ac:dyDescent="0.4">
      <c r="A51" s="2">
        <v>44147</v>
      </c>
      <c r="B51" s="5">
        <v>44147</v>
      </c>
      <c r="C51" s="4"/>
      <c r="D51" s="3">
        <v>866679</v>
      </c>
      <c r="E51" s="3">
        <v>2364920</v>
      </c>
      <c r="I51" s="8">
        <v>44246</v>
      </c>
      <c r="J51" s="11">
        <f t="shared" si="0"/>
        <v>2</v>
      </c>
      <c r="K51" s="9">
        <v>2022861</v>
      </c>
      <c r="L51" s="9">
        <v>2429489</v>
      </c>
      <c r="M51" s="9">
        <v>1059452</v>
      </c>
    </row>
    <row r="52" spans="1:13" ht="15" thickBot="1" x14ac:dyDescent="0.4">
      <c r="A52" s="2">
        <v>44146</v>
      </c>
      <c r="B52" s="5">
        <v>44146</v>
      </c>
      <c r="C52" s="4"/>
      <c r="D52" s="3">
        <v>674633</v>
      </c>
      <c r="E52" s="3">
        <v>2072207</v>
      </c>
      <c r="I52" s="8">
        <v>44247</v>
      </c>
      <c r="J52" s="11">
        <f t="shared" si="0"/>
        <v>2</v>
      </c>
      <c r="K52" s="9">
        <v>2351856</v>
      </c>
      <c r="L52" s="9">
        <v>1951535</v>
      </c>
      <c r="M52" s="9">
        <v>942238</v>
      </c>
    </row>
    <row r="53" spans="1:13" ht="15" thickBot="1" x14ac:dyDescent="0.4">
      <c r="A53" s="2">
        <v>44145</v>
      </c>
      <c r="B53" s="5">
        <v>44145</v>
      </c>
      <c r="C53" s="4"/>
      <c r="D53" s="3">
        <v>596475</v>
      </c>
      <c r="E53" s="3">
        <v>2150003</v>
      </c>
      <c r="I53" s="8">
        <v>44248</v>
      </c>
      <c r="J53" s="11">
        <f t="shared" si="0"/>
        <v>2</v>
      </c>
      <c r="K53" s="9">
        <v>2415570</v>
      </c>
      <c r="L53" s="9">
        <v>2380359</v>
      </c>
      <c r="M53" s="9">
        <v>1115479</v>
      </c>
    </row>
    <row r="54" spans="1:13" ht="15" thickBot="1" x14ac:dyDescent="0.4">
      <c r="A54" s="2">
        <v>44144</v>
      </c>
      <c r="B54" s="5">
        <v>44144</v>
      </c>
      <c r="C54" s="4"/>
      <c r="D54" s="3">
        <v>836600</v>
      </c>
      <c r="E54" s="3">
        <v>2465392</v>
      </c>
      <c r="I54" s="8">
        <v>44249</v>
      </c>
      <c r="J54" s="11">
        <f t="shared" si="0"/>
        <v>2</v>
      </c>
      <c r="K54" s="9">
        <v>2331841</v>
      </c>
      <c r="L54" s="9">
        <v>2267382</v>
      </c>
      <c r="M54" s="9">
        <v>963280</v>
      </c>
    </row>
    <row r="55" spans="1:13" ht="15" thickBot="1" x14ac:dyDescent="0.4">
      <c r="A55" s="2">
        <v>44143</v>
      </c>
      <c r="B55" s="5">
        <v>44143</v>
      </c>
      <c r="C55" s="4"/>
      <c r="D55" s="3">
        <v>973020</v>
      </c>
      <c r="E55" s="3">
        <v>2356349</v>
      </c>
      <c r="I55" s="8">
        <v>44250</v>
      </c>
      <c r="J55" s="11">
        <f t="shared" si="0"/>
        <v>2</v>
      </c>
      <c r="K55" s="9">
        <v>2274217</v>
      </c>
      <c r="L55" s="9">
        <v>1919803</v>
      </c>
      <c r="M55" s="9">
        <v>714725</v>
      </c>
    </row>
    <row r="56" spans="1:13" ht="15" thickBot="1" x14ac:dyDescent="0.4">
      <c r="A56" s="2">
        <v>44142</v>
      </c>
      <c r="B56" s="5">
        <v>44142</v>
      </c>
      <c r="C56" s="4"/>
      <c r="D56" s="3">
        <v>689951</v>
      </c>
      <c r="E56" s="3">
        <v>1908805</v>
      </c>
      <c r="I56" s="8">
        <v>44251</v>
      </c>
      <c r="J56" s="11">
        <f t="shared" si="0"/>
        <v>2</v>
      </c>
      <c r="K56" s="9">
        <v>2197938</v>
      </c>
      <c r="L56" s="9">
        <v>2075554</v>
      </c>
      <c r="M56" s="9">
        <v>802230</v>
      </c>
    </row>
    <row r="57" spans="1:13" ht="15" thickBot="1" x14ac:dyDescent="0.4">
      <c r="A57" s="2">
        <v>44141</v>
      </c>
      <c r="B57" s="5">
        <v>44141</v>
      </c>
      <c r="C57" s="4"/>
      <c r="D57" s="3">
        <v>895091</v>
      </c>
      <c r="E57" s="3">
        <v>2544350</v>
      </c>
      <c r="I57" s="8">
        <v>44252</v>
      </c>
      <c r="J57" s="11">
        <f t="shared" si="0"/>
        <v>2</v>
      </c>
      <c r="K57" s="9">
        <v>2160322</v>
      </c>
      <c r="L57" s="9">
        <v>2364727</v>
      </c>
      <c r="M57" s="9">
        <v>1051149</v>
      </c>
    </row>
    <row r="58" spans="1:13" ht="15" thickBot="1" x14ac:dyDescent="0.4">
      <c r="A58" s="2">
        <v>44140</v>
      </c>
      <c r="B58" s="5">
        <v>44140</v>
      </c>
      <c r="C58" s="4"/>
      <c r="D58" s="3">
        <v>867105</v>
      </c>
      <c r="E58" s="3">
        <v>2507365</v>
      </c>
      <c r="I58" s="8">
        <v>44253</v>
      </c>
      <c r="J58" s="11">
        <f t="shared" si="0"/>
        <v>2</v>
      </c>
      <c r="K58" s="9">
        <v>1861286</v>
      </c>
      <c r="L58" s="9">
        <v>2441643</v>
      </c>
      <c r="M58" s="9">
        <v>1096348</v>
      </c>
    </row>
    <row r="59" spans="1:13" ht="15" thickBot="1" x14ac:dyDescent="0.4">
      <c r="A59" s="2">
        <v>44139</v>
      </c>
      <c r="B59" s="5">
        <v>44139</v>
      </c>
      <c r="C59" s="4"/>
      <c r="D59" s="3">
        <v>636533</v>
      </c>
      <c r="E59" s="3">
        <v>2147882</v>
      </c>
      <c r="I59" s="8">
        <v>44254</v>
      </c>
      <c r="J59" s="11">
        <f t="shared" si="0"/>
        <v>2</v>
      </c>
      <c r="K59" s="9">
        <v>2015079</v>
      </c>
      <c r="L59" s="9">
        <v>1949696</v>
      </c>
      <c r="M59" s="9">
        <v>917282</v>
      </c>
    </row>
    <row r="60" spans="1:13" ht="15" thickBot="1" x14ac:dyDescent="0.4">
      <c r="A60" s="2">
        <v>44138</v>
      </c>
      <c r="B60" s="5">
        <v>44138</v>
      </c>
      <c r="C60" s="4"/>
      <c r="D60" s="3">
        <v>575829</v>
      </c>
      <c r="E60" s="3">
        <v>2005101</v>
      </c>
      <c r="I60" s="8">
        <v>44255</v>
      </c>
      <c r="J60" s="11">
        <f t="shared" si="0"/>
        <v>2</v>
      </c>
      <c r="K60" s="9">
        <v>2307393</v>
      </c>
      <c r="L60" s="9">
        <v>2353150</v>
      </c>
      <c r="M60" s="9">
        <v>1190682</v>
      </c>
    </row>
    <row r="61" spans="1:13" ht="15" thickBot="1" x14ac:dyDescent="0.4">
      <c r="A61" s="2">
        <v>44137</v>
      </c>
      <c r="B61" s="5">
        <v>44137</v>
      </c>
      <c r="C61" s="4"/>
      <c r="D61" s="3">
        <v>846138</v>
      </c>
      <c r="E61" s="3">
        <v>2403304</v>
      </c>
      <c r="I61" s="8">
        <v>44256</v>
      </c>
      <c r="J61" s="11">
        <f t="shared" si="0"/>
        <v>3</v>
      </c>
      <c r="K61" s="9">
        <v>2257920</v>
      </c>
      <c r="L61" s="9">
        <v>2089641</v>
      </c>
      <c r="M61" s="9">
        <v>1049692</v>
      </c>
    </row>
    <row r="62" spans="1:13" ht="15" thickBot="1" x14ac:dyDescent="0.4">
      <c r="A62" s="2">
        <v>44136</v>
      </c>
      <c r="B62" s="5">
        <v>44136</v>
      </c>
      <c r="C62" s="4"/>
      <c r="D62" s="3">
        <v>936092</v>
      </c>
      <c r="E62" s="3">
        <v>2459525</v>
      </c>
      <c r="I62" s="8">
        <v>44257</v>
      </c>
      <c r="J62" s="11">
        <f t="shared" si="0"/>
        <v>3</v>
      </c>
      <c r="K62" s="9">
        <v>1979558</v>
      </c>
      <c r="L62" s="9">
        <v>1736393</v>
      </c>
      <c r="M62" s="9">
        <v>744812</v>
      </c>
    </row>
    <row r="63" spans="1:13" ht="15" thickBot="1" x14ac:dyDescent="0.4">
      <c r="A63" s="2">
        <v>44135</v>
      </c>
      <c r="B63" s="5">
        <v>44135</v>
      </c>
      <c r="C63" s="4"/>
      <c r="D63" s="3">
        <v>618476</v>
      </c>
      <c r="E63" s="3">
        <v>1836781</v>
      </c>
      <c r="I63" s="8">
        <v>44258</v>
      </c>
      <c r="J63" s="11">
        <f t="shared" si="0"/>
        <v>3</v>
      </c>
      <c r="K63" s="9">
        <v>2143619</v>
      </c>
      <c r="L63" s="9">
        <v>1877401</v>
      </c>
      <c r="M63" s="9">
        <v>826924</v>
      </c>
    </row>
    <row r="64" spans="1:13" ht="15" thickBot="1" x14ac:dyDescent="0.4">
      <c r="A64" s="2">
        <v>44134</v>
      </c>
      <c r="B64" s="5">
        <v>44134</v>
      </c>
      <c r="C64" s="4"/>
      <c r="D64" s="3">
        <v>892712</v>
      </c>
      <c r="E64" s="3">
        <v>2319906</v>
      </c>
      <c r="I64" s="8">
        <v>44259</v>
      </c>
      <c r="J64" s="11">
        <f t="shared" si="0"/>
        <v>3</v>
      </c>
      <c r="K64" s="9">
        <v>2402692</v>
      </c>
      <c r="L64" s="9">
        <v>2130015</v>
      </c>
      <c r="M64" s="9">
        <v>1107534</v>
      </c>
    </row>
    <row r="65" spans="1:13" ht="15" thickBot="1" x14ac:dyDescent="0.4">
      <c r="A65" s="2">
        <v>44133</v>
      </c>
      <c r="B65" s="5">
        <v>44133</v>
      </c>
      <c r="C65" s="4"/>
      <c r="D65" s="3">
        <v>873636</v>
      </c>
      <c r="E65" s="3">
        <v>2047910</v>
      </c>
      <c r="I65" s="8">
        <v>44260</v>
      </c>
      <c r="J65" s="11">
        <f t="shared" si="0"/>
        <v>3</v>
      </c>
      <c r="K65" s="9">
        <v>2543689</v>
      </c>
      <c r="L65" s="9">
        <v>2198517</v>
      </c>
      <c r="M65" s="9">
        <v>1168734</v>
      </c>
    </row>
    <row r="66" spans="1:13" ht="15" thickBot="1" x14ac:dyDescent="0.4">
      <c r="A66" s="2">
        <v>44132</v>
      </c>
      <c r="B66" s="5">
        <v>44132</v>
      </c>
      <c r="C66" s="4"/>
      <c r="D66" s="3">
        <v>666957</v>
      </c>
      <c r="E66" s="3">
        <v>2066516</v>
      </c>
      <c r="I66" s="8">
        <v>44261</v>
      </c>
      <c r="J66" s="11">
        <f t="shared" si="0"/>
        <v>3</v>
      </c>
      <c r="K66" s="9">
        <v>2156262</v>
      </c>
      <c r="L66" s="9">
        <v>1844811</v>
      </c>
      <c r="M66" s="9">
        <v>992406</v>
      </c>
    </row>
    <row r="67" spans="1:13" ht="15" thickBot="1" x14ac:dyDescent="0.4">
      <c r="A67" s="2">
        <v>44131</v>
      </c>
      <c r="B67" s="5">
        <v>44131</v>
      </c>
      <c r="C67" s="4"/>
      <c r="D67" s="3">
        <v>648517</v>
      </c>
      <c r="E67" s="3">
        <v>1910506</v>
      </c>
      <c r="I67" s="8">
        <v>44262</v>
      </c>
      <c r="J67" s="11">
        <f t="shared" ref="J67:J130" si="1">MONTH(I67)</f>
        <v>3</v>
      </c>
      <c r="K67" s="9">
        <v>2485430</v>
      </c>
      <c r="L67" s="9">
        <v>2119867</v>
      </c>
      <c r="M67" s="9">
        <v>1278557</v>
      </c>
    </row>
    <row r="68" spans="1:13" ht="15" thickBot="1" x14ac:dyDescent="0.4">
      <c r="A68" s="2">
        <v>44130</v>
      </c>
      <c r="B68" s="5">
        <v>44130</v>
      </c>
      <c r="C68" s="4"/>
      <c r="D68" s="3">
        <v>898735</v>
      </c>
      <c r="E68" s="3">
        <v>2347017</v>
      </c>
      <c r="I68" s="8">
        <v>44263</v>
      </c>
      <c r="J68" s="11">
        <f t="shared" si="1"/>
        <v>3</v>
      </c>
      <c r="K68" s="9">
        <v>2378673</v>
      </c>
      <c r="L68" s="9">
        <v>1909363</v>
      </c>
      <c r="M68" s="9">
        <v>1119303</v>
      </c>
    </row>
    <row r="69" spans="1:13" ht="15" thickBot="1" x14ac:dyDescent="0.4">
      <c r="A69" s="2">
        <v>44129</v>
      </c>
      <c r="B69" s="5">
        <v>44129</v>
      </c>
      <c r="C69" s="4"/>
      <c r="D69" s="3">
        <v>983745</v>
      </c>
      <c r="E69" s="3">
        <v>2478287</v>
      </c>
      <c r="I69" s="8">
        <v>44264</v>
      </c>
      <c r="J69" s="11">
        <f t="shared" si="1"/>
        <v>3</v>
      </c>
      <c r="K69" s="9">
        <v>2122898</v>
      </c>
      <c r="L69" s="9">
        <v>1617220</v>
      </c>
      <c r="M69" s="9">
        <v>825745</v>
      </c>
    </row>
    <row r="70" spans="1:13" ht="15" thickBot="1" x14ac:dyDescent="0.4">
      <c r="A70" s="2">
        <v>44128</v>
      </c>
      <c r="B70" s="5">
        <v>44128</v>
      </c>
      <c r="C70" s="4"/>
      <c r="D70" s="3">
        <v>755287</v>
      </c>
      <c r="E70" s="3">
        <v>1931971</v>
      </c>
      <c r="I70" s="8">
        <v>44265</v>
      </c>
      <c r="J70" s="11">
        <f t="shared" si="1"/>
        <v>3</v>
      </c>
      <c r="K70" s="9">
        <v>2187298</v>
      </c>
      <c r="L70" s="9">
        <v>1702686</v>
      </c>
      <c r="M70" s="9">
        <v>974221</v>
      </c>
    </row>
    <row r="71" spans="1:13" ht="15" thickBot="1" x14ac:dyDescent="0.4">
      <c r="A71" s="2">
        <v>44127</v>
      </c>
      <c r="B71" s="5">
        <v>44127</v>
      </c>
      <c r="C71" s="4"/>
      <c r="D71" s="3">
        <v>958437</v>
      </c>
      <c r="E71" s="3">
        <v>2594337</v>
      </c>
      <c r="I71" s="8">
        <v>44266</v>
      </c>
      <c r="J71" s="11">
        <f t="shared" si="1"/>
        <v>3</v>
      </c>
      <c r="K71" s="9">
        <v>2503924</v>
      </c>
      <c r="L71" s="9">
        <v>1788456</v>
      </c>
      <c r="M71" s="9">
        <v>1286894</v>
      </c>
    </row>
    <row r="72" spans="1:13" ht="15" thickBot="1" x14ac:dyDescent="0.4">
      <c r="A72" s="2">
        <v>44126</v>
      </c>
      <c r="B72" s="5">
        <v>44126</v>
      </c>
      <c r="C72" s="4"/>
      <c r="D72" s="3">
        <v>934386</v>
      </c>
      <c r="E72" s="3">
        <v>2541581</v>
      </c>
      <c r="I72" s="8">
        <v>44267</v>
      </c>
      <c r="J72" s="11">
        <f t="shared" si="1"/>
        <v>3</v>
      </c>
      <c r="K72" s="9">
        <v>2634215</v>
      </c>
      <c r="L72" s="9">
        <v>1714372</v>
      </c>
      <c r="M72" s="9">
        <v>1409771</v>
      </c>
    </row>
    <row r="73" spans="1:13" ht="15" thickBot="1" x14ac:dyDescent="0.4">
      <c r="A73" s="2">
        <v>44125</v>
      </c>
      <c r="B73" s="5">
        <v>44125</v>
      </c>
      <c r="C73" s="4"/>
      <c r="D73" s="3">
        <v>694150</v>
      </c>
      <c r="E73" s="3">
        <v>2245199</v>
      </c>
      <c r="I73" s="8">
        <v>44268</v>
      </c>
      <c r="J73" s="11">
        <f t="shared" si="1"/>
        <v>3</v>
      </c>
      <c r="K73" s="9">
        <v>2274658</v>
      </c>
      <c r="L73" s="9">
        <v>1485553</v>
      </c>
      <c r="M73" s="9">
        <v>1227484</v>
      </c>
    </row>
    <row r="74" spans="1:13" ht="15" thickBot="1" x14ac:dyDescent="0.4">
      <c r="A74" s="2">
        <v>44124</v>
      </c>
      <c r="B74" s="5">
        <v>44124</v>
      </c>
      <c r="C74" s="4"/>
      <c r="D74" s="3">
        <v>662484</v>
      </c>
      <c r="E74" s="3">
        <v>2126637</v>
      </c>
      <c r="I74" s="8">
        <v>44269</v>
      </c>
      <c r="J74" s="11">
        <f t="shared" si="1"/>
        <v>3</v>
      </c>
      <c r="K74" s="9">
        <v>2545742</v>
      </c>
      <c r="L74" s="9">
        <v>1519192</v>
      </c>
      <c r="M74" s="9">
        <v>1345284</v>
      </c>
    </row>
    <row r="75" spans="1:13" ht="15" thickBot="1" x14ac:dyDescent="0.4">
      <c r="A75" s="2">
        <v>44123</v>
      </c>
      <c r="B75" s="5">
        <v>44123</v>
      </c>
      <c r="C75" s="4"/>
      <c r="D75" s="3">
        <v>921031</v>
      </c>
      <c r="E75" s="3">
        <v>2514673</v>
      </c>
      <c r="I75" s="8">
        <v>44270</v>
      </c>
      <c r="J75" s="11">
        <f t="shared" si="1"/>
        <v>3</v>
      </c>
      <c r="K75" s="9">
        <v>2465709</v>
      </c>
      <c r="L75" s="9">
        <v>1257823</v>
      </c>
      <c r="M75" s="9">
        <v>1267345</v>
      </c>
    </row>
    <row r="76" spans="1:13" ht="15" thickBot="1" x14ac:dyDescent="0.4">
      <c r="A76" s="2">
        <v>44122</v>
      </c>
      <c r="B76" s="5">
        <v>44122</v>
      </c>
      <c r="C76" s="4"/>
      <c r="D76" s="3">
        <v>1031505</v>
      </c>
      <c r="E76" s="3">
        <v>2606266</v>
      </c>
      <c r="I76" s="8">
        <v>44271</v>
      </c>
      <c r="J76" s="11">
        <f t="shared" si="1"/>
        <v>3</v>
      </c>
      <c r="K76" s="9">
        <v>2177929</v>
      </c>
      <c r="L76" s="9">
        <v>953699</v>
      </c>
      <c r="M76" s="9">
        <v>1092548</v>
      </c>
    </row>
    <row r="77" spans="1:13" ht="15" thickBot="1" x14ac:dyDescent="0.4">
      <c r="A77" s="2">
        <v>44121</v>
      </c>
      <c r="B77" s="5">
        <v>44121</v>
      </c>
      <c r="C77" s="4"/>
      <c r="D77" s="3">
        <v>788743</v>
      </c>
      <c r="E77" s="3">
        <v>2049855</v>
      </c>
      <c r="I77" s="8">
        <v>44272</v>
      </c>
      <c r="J77" s="11">
        <f t="shared" si="1"/>
        <v>3</v>
      </c>
      <c r="K77" s="9">
        <v>2320885</v>
      </c>
      <c r="L77" s="9">
        <v>779631</v>
      </c>
      <c r="M77" s="9">
        <v>1146539</v>
      </c>
    </row>
    <row r="78" spans="1:13" ht="15" thickBot="1" x14ac:dyDescent="0.4">
      <c r="A78" s="2">
        <v>44120</v>
      </c>
      <c r="B78" s="5">
        <v>44120</v>
      </c>
      <c r="C78" s="4"/>
      <c r="D78" s="3">
        <v>973046</v>
      </c>
      <c r="E78" s="3">
        <v>2637667</v>
      </c>
      <c r="I78" s="8">
        <v>44273</v>
      </c>
      <c r="J78" s="11">
        <f t="shared" si="1"/>
        <v>3</v>
      </c>
      <c r="K78" s="9">
        <v>2513231</v>
      </c>
      <c r="L78" s="9">
        <v>620883</v>
      </c>
      <c r="M78" s="9">
        <v>1413141</v>
      </c>
    </row>
    <row r="79" spans="1:13" ht="15" thickBot="1" x14ac:dyDescent="0.4">
      <c r="A79" s="2">
        <v>44119</v>
      </c>
      <c r="B79" s="5">
        <v>44119</v>
      </c>
      <c r="C79" s="4"/>
      <c r="D79" s="3">
        <v>950024</v>
      </c>
      <c r="E79" s="3">
        <v>2581007</v>
      </c>
      <c r="I79" s="8">
        <v>44274</v>
      </c>
      <c r="J79" s="11">
        <f t="shared" si="1"/>
        <v>3</v>
      </c>
      <c r="K79" s="9">
        <v>2559307</v>
      </c>
      <c r="L79" s="9">
        <v>593167</v>
      </c>
      <c r="M79" s="9">
        <v>1477841</v>
      </c>
    </row>
    <row r="80" spans="1:13" ht="15" thickBot="1" x14ac:dyDescent="0.4">
      <c r="A80" s="2">
        <v>44118</v>
      </c>
      <c r="B80" s="5">
        <v>44118</v>
      </c>
      <c r="C80" s="4"/>
      <c r="D80" s="3">
        <v>717940</v>
      </c>
      <c r="E80" s="3">
        <v>2317763</v>
      </c>
      <c r="I80" s="8">
        <v>44275</v>
      </c>
      <c r="J80" s="11">
        <f t="shared" si="1"/>
        <v>3</v>
      </c>
      <c r="K80" s="9">
        <v>2227181</v>
      </c>
      <c r="L80" s="9">
        <v>548132</v>
      </c>
      <c r="M80" s="9">
        <v>1373259</v>
      </c>
    </row>
    <row r="81" spans="1:13" ht="15" thickBot="1" x14ac:dyDescent="0.4">
      <c r="A81" s="2">
        <v>44117</v>
      </c>
      <c r="B81" s="5">
        <v>44117</v>
      </c>
      <c r="C81" s="4"/>
      <c r="D81" s="3">
        <v>680894</v>
      </c>
      <c r="E81" s="3">
        <v>2313632</v>
      </c>
      <c r="I81" s="8">
        <v>44276</v>
      </c>
      <c r="J81" s="11">
        <f t="shared" si="1"/>
        <v>3</v>
      </c>
      <c r="K81" s="9">
        <v>2542643</v>
      </c>
      <c r="L81" s="9">
        <v>454516</v>
      </c>
      <c r="M81" s="9">
        <v>1543136</v>
      </c>
    </row>
    <row r="82" spans="1:13" ht="15" thickBot="1" x14ac:dyDescent="0.4">
      <c r="A82" s="2">
        <v>44116</v>
      </c>
      <c r="B82" s="5">
        <v>44116</v>
      </c>
      <c r="C82" s="4"/>
      <c r="D82" s="3">
        <v>958440</v>
      </c>
      <c r="E82" s="3">
        <v>2616771</v>
      </c>
      <c r="I82" s="8">
        <v>44277</v>
      </c>
      <c r="J82" s="11">
        <f t="shared" si="1"/>
        <v>3</v>
      </c>
      <c r="K82" s="9">
        <v>2434370</v>
      </c>
      <c r="L82" s="9">
        <v>331431</v>
      </c>
      <c r="M82" s="9">
        <v>1360290</v>
      </c>
    </row>
    <row r="83" spans="1:13" ht="15" thickBot="1" x14ac:dyDescent="0.4">
      <c r="A83" s="2">
        <v>44115</v>
      </c>
      <c r="B83" s="5">
        <v>44115</v>
      </c>
      <c r="C83" s="4"/>
      <c r="D83" s="3">
        <v>984234</v>
      </c>
      <c r="E83" s="3">
        <v>2555333</v>
      </c>
      <c r="I83" s="8">
        <v>44278</v>
      </c>
      <c r="J83" s="11">
        <f t="shared" si="1"/>
        <v>3</v>
      </c>
      <c r="K83" s="9">
        <v>2151913</v>
      </c>
      <c r="L83" s="9">
        <v>279018</v>
      </c>
      <c r="M83" s="9">
        <v>1076453</v>
      </c>
    </row>
    <row r="84" spans="1:13" ht="15" thickBot="1" x14ac:dyDescent="0.4">
      <c r="A84" s="2">
        <v>44114</v>
      </c>
      <c r="B84" s="5">
        <v>44114</v>
      </c>
      <c r="C84" s="4"/>
      <c r="D84" s="3">
        <v>769868</v>
      </c>
      <c r="E84" s="3">
        <v>2074718</v>
      </c>
      <c r="I84" s="8">
        <v>44279</v>
      </c>
      <c r="J84" s="11">
        <f t="shared" si="1"/>
        <v>3</v>
      </c>
      <c r="K84" s="9">
        <v>2273811</v>
      </c>
      <c r="L84" s="9">
        <v>239234</v>
      </c>
      <c r="M84" s="9">
        <v>1164954</v>
      </c>
    </row>
    <row r="85" spans="1:13" ht="15" thickBot="1" x14ac:dyDescent="0.4">
      <c r="A85" s="2">
        <v>44113</v>
      </c>
      <c r="B85" s="5">
        <v>44113</v>
      </c>
      <c r="C85" s="4"/>
      <c r="D85" s="3">
        <v>968545</v>
      </c>
      <c r="E85" s="3">
        <v>2688032</v>
      </c>
      <c r="I85" s="8">
        <v>44280</v>
      </c>
      <c r="J85" s="11">
        <f t="shared" si="1"/>
        <v>3</v>
      </c>
      <c r="K85" s="9">
        <v>2487162</v>
      </c>
      <c r="L85" s="9">
        <v>203858</v>
      </c>
      <c r="M85" s="9">
        <v>1444744</v>
      </c>
    </row>
    <row r="86" spans="1:13" ht="15" thickBot="1" x14ac:dyDescent="0.4">
      <c r="A86" s="2">
        <v>44112</v>
      </c>
      <c r="B86" s="5">
        <v>44112</v>
      </c>
      <c r="C86" s="4"/>
      <c r="D86" s="3">
        <v>936915</v>
      </c>
      <c r="E86" s="3">
        <v>2605291</v>
      </c>
      <c r="I86" s="8">
        <v>44281</v>
      </c>
      <c r="J86" s="11">
        <f t="shared" si="1"/>
        <v>3</v>
      </c>
      <c r="K86" s="9">
        <v>2538384</v>
      </c>
      <c r="L86" s="9">
        <v>199644</v>
      </c>
      <c r="M86" s="9">
        <v>1535156</v>
      </c>
    </row>
    <row r="87" spans="1:13" ht="15" thickBot="1" x14ac:dyDescent="0.4">
      <c r="A87" s="2">
        <v>44111</v>
      </c>
      <c r="B87" s="5">
        <v>44111</v>
      </c>
      <c r="C87" s="4"/>
      <c r="D87" s="3">
        <v>668519</v>
      </c>
      <c r="E87" s="3">
        <v>2215233</v>
      </c>
      <c r="I87" s="8">
        <v>44282</v>
      </c>
      <c r="J87" s="11">
        <f t="shared" si="1"/>
        <v>3</v>
      </c>
      <c r="K87" s="9">
        <v>2172920</v>
      </c>
      <c r="L87" s="9">
        <v>184027</v>
      </c>
      <c r="M87" s="9">
        <v>1408198</v>
      </c>
    </row>
    <row r="88" spans="1:13" ht="15" thickBot="1" x14ac:dyDescent="0.4">
      <c r="A88" s="2">
        <v>44110</v>
      </c>
      <c r="B88" s="5">
        <v>44110</v>
      </c>
      <c r="C88" s="4"/>
      <c r="D88" s="3">
        <v>590766</v>
      </c>
      <c r="E88" s="3">
        <v>2035628</v>
      </c>
      <c r="I88" s="8">
        <v>44283</v>
      </c>
      <c r="J88" s="11">
        <f t="shared" si="1"/>
        <v>3</v>
      </c>
      <c r="K88" s="9">
        <v>2510294</v>
      </c>
      <c r="L88" s="9">
        <v>180002</v>
      </c>
      <c r="M88" s="9">
        <v>1574228</v>
      </c>
    </row>
    <row r="89" spans="1:13" ht="15" thickBot="1" x14ac:dyDescent="0.4">
      <c r="A89" s="2">
        <v>44109</v>
      </c>
      <c r="B89" s="5">
        <v>44109</v>
      </c>
      <c r="C89" s="4"/>
      <c r="D89" s="3">
        <v>816838</v>
      </c>
      <c r="E89" s="3">
        <v>2400153</v>
      </c>
      <c r="I89" s="8">
        <v>44284</v>
      </c>
      <c r="J89" s="11">
        <f t="shared" si="1"/>
        <v>3</v>
      </c>
      <c r="K89" s="9">
        <v>2360053</v>
      </c>
      <c r="L89" s="9">
        <v>154080</v>
      </c>
      <c r="M89" s="9">
        <v>1406234</v>
      </c>
    </row>
    <row r="90" spans="1:13" ht="15" thickBot="1" x14ac:dyDescent="0.4">
      <c r="A90" s="2">
        <v>44108</v>
      </c>
      <c r="B90" s="5">
        <v>44108</v>
      </c>
      <c r="C90" s="4"/>
      <c r="D90" s="3">
        <v>900911</v>
      </c>
      <c r="E90" s="3">
        <v>2542118</v>
      </c>
      <c r="I90" s="8">
        <v>44285</v>
      </c>
      <c r="J90" s="11">
        <f t="shared" si="1"/>
        <v>3</v>
      </c>
      <c r="K90" s="9">
        <v>2026256</v>
      </c>
      <c r="L90" s="9">
        <v>146348</v>
      </c>
      <c r="M90" s="9">
        <v>1130520</v>
      </c>
    </row>
    <row r="91" spans="1:13" ht="15" thickBot="1" x14ac:dyDescent="0.4">
      <c r="A91" s="2">
        <v>44107</v>
      </c>
      <c r="B91" s="5">
        <v>44107</v>
      </c>
      <c r="C91" s="4"/>
      <c r="D91" s="3">
        <v>677661</v>
      </c>
      <c r="E91" s="3">
        <v>1921185</v>
      </c>
      <c r="I91" s="8">
        <v>44286</v>
      </c>
      <c r="J91" s="11">
        <f t="shared" si="1"/>
        <v>3</v>
      </c>
      <c r="K91" s="9">
        <v>2151626</v>
      </c>
      <c r="L91" s="9">
        <v>136023</v>
      </c>
      <c r="M91" s="9">
        <v>1278113</v>
      </c>
    </row>
    <row r="92" spans="1:13" ht="15" thickBot="1" x14ac:dyDescent="0.4">
      <c r="A92" s="2">
        <v>44106</v>
      </c>
      <c r="B92" s="5">
        <v>44106</v>
      </c>
      <c r="C92" s="4"/>
      <c r="D92" s="3">
        <v>857186</v>
      </c>
      <c r="E92" s="3">
        <v>2526835</v>
      </c>
      <c r="I92" s="8">
        <v>44287</v>
      </c>
      <c r="J92" s="11">
        <f t="shared" si="1"/>
        <v>4</v>
      </c>
      <c r="K92" s="9">
        <v>2411500</v>
      </c>
      <c r="L92" s="9">
        <v>124021</v>
      </c>
      <c r="M92" s="9">
        <v>1562239</v>
      </c>
    </row>
    <row r="93" spans="1:13" ht="15" thickBot="1" x14ac:dyDescent="0.4">
      <c r="A93" s="2">
        <v>44105</v>
      </c>
      <c r="B93" s="5">
        <v>44105</v>
      </c>
      <c r="C93" s="4"/>
      <c r="D93" s="3">
        <v>855908</v>
      </c>
      <c r="E93" s="3">
        <v>2447687</v>
      </c>
      <c r="I93" s="8">
        <v>44288</v>
      </c>
      <c r="J93" s="11">
        <f t="shared" si="1"/>
        <v>4</v>
      </c>
      <c r="K93" s="9">
        <v>2476884</v>
      </c>
      <c r="L93" s="9">
        <v>129763</v>
      </c>
      <c r="M93" s="9">
        <v>1580785</v>
      </c>
    </row>
    <row r="94" spans="1:13" ht="15" thickBot="1" x14ac:dyDescent="0.4">
      <c r="A94" s="2">
        <v>44104</v>
      </c>
      <c r="B94" s="5">
        <v>44104</v>
      </c>
      <c r="C94" s="4"/>
      <c r="D94" s="3">
        <v>634046</v>
      </c>
      <c r="E94" s="3">
        <v>2082179</v>
      </c>
      <c r="I94" s="8">
        <v>44289</v>
      </c>
      <c r="J94" s="11">
        <f t="shared" si="1"/>
        <v>4</v>
      </c>
      <c r="K94" s="9">
        <v>2011715</v>
      </c>
      <c r="L94" s="9">
        <v>118302</v>
      </c>
      <c r="M94" s="9">
        <v>1397958</v>
      </c>
    </row>
    <row r="95" spans="1:13" ht="15" thickBot="1" x14ac:dyDescent="0.4">
      <c r="A95" s="2">
        <v>44103</v>
      </c>
      <c r="B95" s="5">
        <v>44103</v>
      </c>
      <c r="C95" s="4"/>
      <c r="D95" s="3">
        <v>568688</v>
      </c>
      <c r="E95" s="3">
        <v>1998980</v>
      </c>
      <c r="I95" s="8">
        <v>44290</v>
      </c>
      <c r="J95" s="11">
        <f t="shared" si="1"/>
        <v>4</v>
      </c>
      <c r="K95" s="9">
        <v>2462929</v>
      </c>
      <c r="L95" s="9">
        <v>122029</v>
      </c>
      <c r="M95" s="9">
        <v>1543474</v>
      </c>
    </row>
    <row r="96" spans="1:13" ht="15" thickBot="1" x14ac:dyDescent="0.4">
      <c r="A96" s="2">
        <v>44102</v>
      </c>
      <c r="B96" s="5">
        <v>44102</v>
      </c>
      <c r="C96" s="4"/>
      <c r="D96" s="3">
        <v>797699</v>
      </c>
      <c r="E96" s="3">
        <v>2368818</v>
      </c>
      <c r="I96" s="8">
        <v>44291</v>
      </c>
      <c r="J96" s="11">
        <f t="shared" si="1"/>
        <v>4</v>
      </c>
      <c r="K96" s="9">
        <v>2384091</v>
      </c>
      <c r="L96" s="9">
        <v>108310</v>
      </c>
      <c r="M96" s="9">
        <v>1561959</v>
      </c>
    </row>
    <row r="97" spans="1:13" ht="15" thickBot="1" x14ac:dyDescent="0.4">
      <c r="A97" s="2">
        <v>44101</v>
      </c>
      <c r="B97" s="5">
        <v>44101</v>
      </c>
      <c r="C97" s="4"/>
      <c r="D97" s="3">
        <v>873038</v>
      </c>
      <c r="E97" s="3">
        <v>2452596</v>
      </c>
      <c r="I97" s="8">
        <v>44292</v>
      </c>
      <c r="J97" s="11">
        <f t="shared" si="1"/>
        <v>4</v>
      </c>
      <c r="K97" s="9">
        <v>2091056</v>
      </c>
      <c r="L97" s="9">
        <v>97130</v>
      </c>
      <c r="M97" s="9">
        <v>1195306</v>
      </c>
    </row>
    <row r="98" spans="1:13" ht="15" thickBot="1" x14ac:dyDescent="0.4">
      <c r="A98" s="2">
        <v>44100</v>
      </c>
      <c r="B98" s="5">
        <v>44100</v>
      </c>
      <c r="C98" s="4"/>
      <c r="D98" s="3">
        <v>659350</v>
      </c>
      <c r="E98" s="3">
        <v>1966234</v>
      </c>
      <c r="I98" s="8">
        <v>44293</v>
      </c>
      <c r="J98" s="11">
        <f t="shared" si="1"/>
        <v>4</v>
      </c>
      <c r="K98" s="9">
        <v>2229276</v>
      </c>
      <c r="L98" s="9">
        <v>94931</v>
      </c>
      <c r="M98" s="9">
        <v>1230939</v>
      </c>
    </row>
    <row r="99" spans="1:13" ht="15" thickBot="1" x14ac:dyDescent="0.4">
      <c r="A99" s="2">
        <v>44099</v>
      </c>
      <c r="B99" s="5">
        <v>44099</v>
      </c>
      <c r="C99" s="4"/>
      <c r="D99" s="3">
        <v>826329</v>
      </c>
      <c r="E99" s="3">
        <v>2547611</v>
      </c>
      <c r="I99" s="8">
        <v>44294</v>
      </c>
      <c r="J99" s="11">
        <f t="shared" si="1"/>
        <v>4</v>
      </c>
      <c r="K99" s="9">
        <v>2487398</v>
      </c>
      <c r="L99" s="9">
        <v>104090</v>
      </c>
      <c r="M99" s="9">
        <v>1510829</v>
      </c>
    </row>
    <row r="100" spans="1:13" ht="15" thickBot="1" x14ac:dyDescent="0.4">
      <c r="A100" s="2">
        <v>44098</v>
      </c>
      <c r="B100" s="5">
        <v>44098</v>
      </c>
      <c r="C100" s="4"/>
      <c r="D100" s="3">
        <v>826316</v>
      </c>
      <c r="E100" s="3">
        <v>2510926</v>
      </c>
      <c r="I100" s="8">
        <v>44295</v>
      </c>
      <c r="J100" s="11">
        <f t="shared" si="1"/>
        <v>4</v>
      </c>
      <c r="K100" s="9">
        <v>2590499</v>
      </c>
      <c r="L100" s="9">
        <v>108977</v>
      </c>
      <c r="M100" s="9">
        <v>1549181</v>
      </c>
    </row>
    <row r="101" spans="1:13" ht="15" thickBot="1" x14ac:dyDescent="0.4">
      <c r="A101" s="2">
        <v>44097</v>
      </c>
      <c r="B101" s="5">
        <v>44097</v>
      </c>
      <c r="C101" s="4"/>
      <c r="D101" s="3">
        <v>608726</v>
      </c>
      <c r="E101" s="3">
        <v>2188236</v>
      </c>
      <c r="I101" s="8">
        <v>44296</v>
      </c>
      <c r="J101" s="11">
        <f t="shared" si="1"/>
        <v>4</v>
      </c>
      <c r="K101" s="9">
        <v>2059142</v>
      </c>
      <c r="L101" s="9">
        <v>93645</v>
      </c>
      <c r="M101" s="9">
        <v>1378237</v>
      </c>
    </row>
    <row r="102" spans="1:13" ht="15" thickBot="1" x14ac:dyDescent="0.4">
      <c r="A102" s="2">
        <v>44096</v>
      </c>
      <c r="B102" s="5">
        <v>44096</v>
      </c>
      <c r="C102" s="4"/>
      <c r="D102" s="3">
        <v>549741</v>
      </c>
      <c r="E102" s="3">
        <v>2033490</v>
      </c>
      <c r="I102" s="8">
        <v>44297</v>
      </c>
      <c r="J102" s="11">
        <f t="shared" si="1"/>
        <v>4</v>
      </c>
      <c r="K102" s="9">
        <v>2446801</v>
      </c>
      <c r="L102" s="9">
        <v>90510</v>
      </c>
      <c r="M102" s="9">
        <v>1561495</v>
      </c>
    </row>
    <row r="103" spans="1:13" ht="15" thickBot="1" x14ac:dyDescent="0.4">
      <c r="A103" s="2">
        <v>44095</v>
      </c>
      <c r="B103" s="5">
        <v>44095</v>
      </c>
      <c r="C103" s="4"/>
      <c r="D103" s="3">
        <v>769936</v>
      </c>
      <c r="E103" s="3">
        <v>2431388</v>
      </c>
      <c r="I103" s="8">
        <v>44298</v>
      </c>
      <c r="J103" s="11">
        <f t="shared" si="1"/>
        <v>4</v>
      </c>
      <c r="K103" s="9">
        <v>2484580</v>
      </c>
      <c r="L103" s="9">
        <v>102184</v>
      </c>
      <c r="M103" s="9">
        <v>1468972</v>
      </c>
    </row>
    <row r="104" spans="1:13" ht="15" thickBot="1" x14ac:dyDescent="0.4">
      <c r="A104" s="2">
        <v>44094</v>
      </c>
      <c r="B104" s="5">
        <v>44094</v>
      </c>
      <c r="C104" s="4"/>
      <c r="D104" s="3">
        <v>847968</v>
      </c>
      <c r="E104" s="3">
        <v>2517826</v>
      </c>
      <c r="I104" s="8">
        <v>44299</v>
      </c>
      <c r="J104" s="11">
        <f t="shared" si="1"/>
        <v>4</v>
      </c>
      <c r="K104" s="9">
        <v>2208688</v>
      </c>
      <c r="L104" s="9">
        <v>87534</v>
      </c>
      <c r="M104" s="9">
        <v>1085034</v>
      </c>
    </row>
    <row r="105" spans="1:13" ht="15" thickBot="1" x14ac:dyDescent="0.4">
      <c r="A105" s="2">
        <v>44093</v>
      </c>
      <c r="B105" s="5">
        <v>44093</v>
      </c>
      <c r="C105" s="4"/>
      <c r="D105" s="3">
        <v>638575</v>
      </c>
      <c r="E105" s="3">
        <v>1938402</v>
      </c>
      <c r="I105" s="8">
        <v>44300</v>
      </c>
      <c r="J105" s="11">
        <f t="shared" si="1"/>
        <v>4</v>
      </c>
      <c r="K105" s="9">
        <v>2317381</v>
      </c>
      <c r="L105" s="9">
        <v>90784</v>
      </c>
      <c r="M105" s="9">
        <v>1152703</v>
      </c>
    </row>
    <row r="106" spans="1:13" ht="15" thickBot="1" x14ac:dyDescent="0.4">
      <c r="A106" s="2">
        <v>44092</v>
      </c>
      <c r="B106" s="5">
        <v>44092</v>
      </c>
      <c r="C106" s="4"/>
      <c r="D106" s="3">
        <v>812214</v>
      </c>
      <c r="E106" s="3">
        <v>2571924</v>
      </c>
      <c r="I106" s="8">
        <v>44301</v>
      </c>
      <c r="J106" s="11">
        <f t="shared" si="1"/>
        <v>4</v>
      </c>
      <c r="K106" s="9">
        <v>2616158</v>
      </c>
      <c r="L106" s="9">
        <v>95085</v>
      </c>
      <c r="M106" s="9">
        <v>1491435</v>
      </c>
    </row>
    <row r="107" spans="1:13" ht="15" thickBot="1" x14ac:dyDescent="0.4">
      <c r="A107" s="2">
        <v>44091</v>
      </c>
      <c r="B107" s="5">
        <v>44091</v>
      </c>
      <c r="C107" s="4"/>
      <c r="D107" s="3">
        <v>784746</v>
      </c>
      <c r="E107" s="3">
        <v>2455410</v>
      </c>
      <c r="I107" s="8">
        <v>44302</v>
      </c>
      <c r="J107" s="11">
        <f t="shared" si="1"/>
        <v>4</v>
      </c>
      <c r="K107" s="9">
        <v>2457133</v>
      </c>
      <c r="L107" s="9">
        <v>106385</v>
      </c>
      <c r="M107" s="9">
        <v>1468218</v>
      </c>
    </row>
    <row r="108" spans="1:13" ht="15" thickBot="1" x14ac:dyDescent="0.4">
      <c r="A108" s="2">
        <v>44090</v>
      </c>
      <c r="B108" s="5">
        <v>44090</v>
      </c>
      <c r="C108" s="4"/>
      <c r="D108" s="3">
        <v>577847</v>
      </c>
      <c r="E108" s="3">
        <v>2146857</v>
      </c>
      <c r="I108" s="8">
        <v>44303</v>
      </c>
      <c r="J108" s="11">
        <f t="shared" si="1"/>
        <v>4</v>
      </c>
      <c r="K108" s="9">
        <v>1988205</v>
      </c>
      <c r="L108" s="9">
        <v>97236</v>
      </c>
      <c r="M108" s="9">
        <v>1277815</v>
      </c>
    </row>
    <row r="109" spans="1:13" ht="15" thickBot="1" x14ac:dyDescent="0.4">
      <c r="A109" s="2">
        <v>44089</v>
      </c>
      <c r="B109" s="5">
        <v>44089</v>
      </c>
      <c r="C109" s="4"/>
      <c r="D109" s="3">
        <v>522383</v>
      </c>
      <c r="E109" s="3">
        <v>2013050</v>
      </c>
      <c r="I109" s="8">
        <v>44304</v>
      </c>
      <c r="J109" s="11">
        <f t="shared" si="1"/>
        <v>4</v>
      </c>
      <c r="K109" s="9">
        <v>2356802</v>
      </c>
      <c r="L109" s="9">
        <v>105382</v>
      </c>
      <c r="M109" s="9">
        <v>1572383</v>
      </c>
    </row>
    <row r="110" spans="1:13" ht="15" thickBot="1" x14ac:dyDescent="0.4">
      <c r="A110" s="2">
        <v>44088</v>
      </c>
      <c r="B110" s="5">
        <v>44088</v>
      </c>
      <c r="C110" s="4"/>
      <c r="D110" s="3">
        <v>729558</v>
      </c>
      <c r="E110" s="3">
        <v>2405832</v>
      </c>
      <c r="I110" s="8">
        <v>44305</v>
      </c>
      <c r="J110" s="11">
        <f t="shared" si="1"/>
        <v>4</v>
      </c>
      <c r="K110" s="9">
        <v>2594171</v>
      </c>
      <c r="L110" s="9">
        <v>99344</v>
      </c>
      <c r="M110" s="9">
        <v>1412500</v>
      </c>
    </row>
    <row r="111" spans="1:13" ht="15" thickBot="1" x14ac:dyDescent="0.4">
      <c r="A111" s="2">
        <v>44087</v>
      </c>
      <c r="B111" s="5">
        <v>44087</v>
      </c>
      <c r="C111" s="4"/>
      <c r="D111" s="3">
        <v>809850</v>
      </c>
      <c r="E111" s="3">
        <v>2485134</v>
      </c>
      <c r="I111" s="8">
        <v>44306</v>
      </c>
      <c r="J111" s="11">
        <f t="shared" si="1"/>
        <v>4</v>
      </c>
      <c r="K111" s="9">
        <v>2227475</v>
      </c>
      <c r="L111" s="9">
        <v>92859</v>
      </c>
      <c r="M111" s="9">
        <v>1082443</v>
      </c>
    </row>
    <row r="112" spans="1:13" ht="15" thickBot="1" x14ac:dyDescent="0.4">
      <c r="A112" s="2">
        <v>44086</v>
      </c>
      <c r="B112" s="5">
        <v>44086</v>
      </c>
      <c r="C112" s="4"/>
      <c r="D112" s="3">
        <v>613703</v>
      </c>
      <c r="E112" s="3">
        <v>1879822</v>
      </c>
      <c r="I112" s="8">
        <v>44307</v>
      </c>
      <c r="J112" s="11">
        <f t="shared" si="1"/>
        <v>4</v>
      </c>
      <c r="K112" s="9">
        <v>2254209</v>
      </c>
      <c r="L112" s="9">
        <v>98968</v>
      </c>
      <c r="M112" s="9">
        <v>1164099</v>
      </c>
    </row>
    <row r="113" spans="1:13" ht="15" thickBot="1" x14ac:dyDescent="0.4">
      <c r="A113" s="2">
        <v>44085</v>
      </c>
      <c r="B113" s="5">
        <v>44085</v>
      </c>
      <c r="C113" s="4"/>
      <c r="D113" s="3">
        <v>731353</v>
      </c>
      <c r="E113" s="3">
        <v>2484025</v>
      </c>
      <c r="I113" s="8">
        <v>44308</v>
      </c>
      <c r="J113" s="11">
        <f t="shared" si="1"/>
        <v>4</v>
      </c>
      <c r="K113" s="9">
        <v>2526961</v>
      </c>
      <c r="L113" s="9">
        <v>111627</v>
      </c>
      <c r="M113" s="9">
        <v>1509649</v>
      </c>
    </row>
    <row r="114" spans="1:13" ht="15" thickBot="1" x14ac:dyDescent="0.4">
      <c r="A114" s="2">
        <v>44084</v>
      </c>
      <c r="B114" s="5">
        <v>44084</v>
      </c>
      <c r="C114" s="4"/>
      <c r="D114" s="3">
        <v>755051</v>
      </c>
      <c r="E114" s="3">
        <v>2449302</v>
      </c>
      <c r="I114" s="8">
        <v>44309</v>
      </c>
      <c r="J114" s="11">
        <f t="shared" si="1"/>
        <v>4</v>
      </c>
      <c r="K114" s="9">
        <v>2521897</v>
      </c>
      <c r="L114" s="9">
        <v>123464</v>
      </c>
      <c r="M114" s="9">
        <v>1521393</v>
      </c>
    </row>
    <row r="115" spans="1:13" ht="15" thickBot="1" x14ac:dyDescent="0.4">
      <c r="A115" s="2">
        <v>44083</v>
      </c>
      <c r="B115" s="5">
        <v>44083</v>
      </c>
      <c r="C115" s="4"/>
      <c r="D115" s="3">
        <v>616923</v>
      </c>
      <c r="E115" s="3">
        <v>2005867</v>
      </c>
      <c r="I115" s="8">
        <v>44310</v>
      </c>
      <c r="J115" s="11">
        <f t="shared" si="1"/>
        <v>4</v>
      </c>
      <c r="K115" s="9">
        <v>1990464</v>
      </c>
      <c r="L115" s="9">
        <v>114459</v>
      </c>
      <c r="M115" s="9">
        <v>1259724</v>
      </c>
    </row>
    <row r="116" spans="1:13" ht="15" thickBot="1" x14ac:dyDescent="0.4">
      <c r="A116" s="2">
        <v>44082</v>
      </c>
      <c r="B116" s="5">
        <v>44082</v>
      </c>
      <c r="C116" s="4"/>
      <c r="D116" s="3">
        <v>704075</v>
      </c>
      <c r="E116" s="3">
        <v>1943379</v>
      </c>
      <c r="I116" s="8">
        <v>44311</v>
      </c>
      <c r="J116" s="11">
        <f t="shared" si="1"/>
        <v>4</v>
      </c>
      <c r="K116" s="9">
        <v>2506809</v>
      </c>
      <c r="L116" s="9">
        <v>128875</v>
      </c>
      <c r="M116" s="9">
        <v>1571220</v>
      </c>
    </row>
    <row r="117" spans="1:13" ht="15" thickBot="1" x14ac:dyDescent="0.4">
      <c r="A117" s="2">
        <v>44081</v>
      </c>
      <c r="B117" s="5">
        <v>44081</v>
      </c>
      <c r="C117" s="4"/>
      <c r="D117" s="3">
        <v>935308</v>
      </c>
      <c r="E117" s="3">
        <v>2292985</v>
      </c>
      <c r="I117" s="8">
        <v>44312</v>
      </c>
      <c r="J117" s="11">
        <f t="shared" si="1"/>
        <v>4</v>
      </c>
      <c r="K117" s="9">
        <v>2412770</v>
      </c>
      <c r="L117" s="9">
        <v>119854</v>
      </c>
      <c r="M117" s="9">
        <v>1369410</v>
      </c>
    </row>
    <row r="118" spans="1:13" ht="15" thickBot="1" x14ac:dyDescent="0.4">
      <c r="A118" s="2">
        <v>44080</v>
      </c>
      <c r="B118" s="5">
        <v>44080</v>
      </c>
      <c r="C118" s="4"/>
      <c r="D118" s="3">
        <v>689630</v>
      </c>
      <c r="E118" s="3">
        <v>2370003</v>
      </c>
      <c r="I118" s="8">
        <v>44313</v>
      </c>
      <c r="J118" s="11">
        <f t="shared" si="1"/>
        <v>4</v>
      </c>
      <c r="K118" s="9">
        <v>2102068</v>
      </c>
      <c r="L118" s="9">
        <v>110913</v>
      </c>
      <c r="M118" s="9">
        <v>1077199</v>
      </c>
    </row>
    <row r="119" spans="1:13" ht="15" thickBot="1" x14ac:dyDescent="0.4">
      <c r="A119" s="2">
        <v>44079</v>
      </c>
      <c r="B119" s="5">
        <v>44079</v>
      </c>
      <c r="C119" s="4"/>
      <c r="D119" s="3">
        <v>664640</v>
      </c>
      <c r="E119" s="3">
        <v>1755502</v>
      </c>
      <c r="I119" s="8">
        <v>44314</v>
      </c>
      <c r="J119" s="11">
        <f t="shared" si="1"/>
        <v>4</v>
      </c>
      <c r="K119" s="9">
        <v>2256442</v>
      </c>
      <c r="L119" s="9">
        <v>119629</v>
      </c>
      <c r="M119" s="9">
        <v>1184326</v>
      </c>
    </row>
    <row r="120" spans="1:13" ht="15" thickBot="1" x14ac:dyDescent="0.4">
      <c r="A120" s="2">
        <v>44078</v>
      </c>
      <c r="B120" s="5">
        <v>44078</v>
      </c>
      <c r="C120" s="4"/>
      <c r="D120" s="3">
        <v>968673</v>
      </c>
      <c r="E120" s="3">
        <v>2198828</v>
      </c>
      <c r="I120" s="8">
        <v>44315</v>
      </c>
      <c r="J120" s="11">
        <f t="shared" si="1"/>
        <v>4</v>
      </c>
      <c r="K120" s="9">
        <v>2499461</v>
      </c>
      <c r="L120" s="9">
        <v>154695</v>
      </c>
      <c r="M120" s="9">
        <v>1526681</v>
      </c>
    </row>
    <row r="121" spans="1:13" ht="15" thickBot="1" x14ac:dyDescent="0.4">
      <c r="A121" s="2">
        <v>44077</v>
      </c>
      <c r="B121" s="5">
        <v>44077</v>
      </c>
      <c r="C121" s="4"/>
      <c r="D121" s="3">
        <v>877698</v>
      </c>
      <c r="E121" s="3">
        <v>2109858</v>
      </c>
      <c r="I121" s="8">
        <v>44316</v>
      </c>
      <c r="J121" s="11">
        <f t="shared" si="1"/>
        <v>4</v>
      </c>
      <c r="K121" s="9">
        <v>2546029</v>
      </c>
      <c r="L121" s="9">
        <v>171563</v>
      </c>
      <c r="M121" s="9">
        <v>1558553</v>
      </c>
    </row>
    <row r="122" spans="1:13" ht="15" thickBot="1" x14ac:dyDescent="0.4">
      <c r="A122" s="2">
        <v>44076</v>
      </c>
      <c r="B122" s="5">
        <v>44076</v>
      </c>
      <c r="C122" s="4"/>
      <c r="D122" s="3">
        <v>578131</v>
      </c>
      <c r="E122" s="3">
        <v>1889044</v>
      </c>
      <c r="I122" s="8">
        <v>44317</v>
      </c>
      <c r="J122" s="11">
        <f t="shared" si="1"/>
        <v>5</v>
      </c>
      <c r="K122" s="9">
        <v>1968278</v>
      </c>
      <c r="L122" s="9">
        <v>134261</v>
      </c>
      <c r="M122" s="9">
        <v>1335535</v>
      </c>
    </row>
    <row r="123" spans="1:13" ht="15" thickBot="1" x14ac:dyDescent="0.4">
      <c r="A123" s="2">
        <v>44075</v>
      </c>
      <c r="B123" s="5">
        <v>44075</v>
      </c>
      <c r="C123" s="4"/>
      <c r="D123" s="3">
        <v>516068</v>
      </c>
      <c r="E123" s="3">
        <v>2037750</v>
      </c>
      <c r="I123" s="8">
        <v>44318</v>
      </c>
      <c r="J123" s="11">
        <f t="shared" si="1"/>
        <v>5</v>
      </c>
      <c r="K123" s="9">
        <v>2512598</v>
      </c>
      <c r="L123" s="9">
        <v>170254</v>
      </c>
      <c r="M123" s="9">
        <v>1626962</v>
      </c>
    </row>
    <row r="124" spans="1:13" ht="15" thickBot="1" x14ac:dyDescent="0.4">
      <c r="A124" s="2">
        <v>44074</v>
      </c>
      <c r="B124" s="5">
        <v>44074</v>
      </c>
      <c r="C124" s="4"/>
      <c r="D124" s="3">
        <v>711178</v>
      </c>
      <c r="E124" s="3">
        <v>2278159</v>
      </c>
      <c r="I124" s="8">
        <v>44319</v>
      </c>
      <c r="J124" s="11">
        <f t="shared" si="1"/>
        <v>5</v>
      </c>
      <c r="K124" s="9">
        <v>2470969</v>
      </c>
      <c r="L124" s="9">
        <v>163692</v>
      </c>
      <c r="M124" s="9">
        <v>1463672</v>
      </c>
    </row>
    <row r="125" spans="1:13" ht="15" thickBot="1" x14ac:dyDescent="0.4">
      <c r="A125" s="2">
        <v>44073</v>
      </c>
      <c r="B125" s="5">
        <v>44073</v>
      </c>
      <c r="C125" s="4"/>
      <c r="D125" s="3">
        <v>807695</v>
      </c>
      <c r="E125" s="3">
        <v>1887845</v>
      </c>
      <c r="I125" s="8">
        <v>44320</v>
      </c>
      <c r="J125" s="11">
        <f t="shared" si="1"/>
        <v>5</v>
      </c>
      <c r="K125" s="9">
        <v>2106597</v>
      </c>
      <c r="L125" s="9">
        <v>130601</v>
      </c>
      <c r="M125" s="9">
        <v>1134103</v>
      </c>
    </row>
    <row r="126" spans="1:13" ht="15" thickBot="1" x14ac:dyDescent="0.4">
      <c r="A126" s="2">
        <v>44072</v>
      </c>
      <c r="B126" s="5">
        <v>44072</v>
      </c>
      <c r="C126" s="4"/>
      <c r="D126" s="3">
        <v>591734</v>
      </c>
      <c r="E126" s="3">
        <v>1954902</v>
      </c>
      <c r="I126" s="8">
        <v>44321</v>
      </c>
      <c r="J126" s="11">
        <f t="shared" si="1"/>
        <v>5</v>
      </c>
      <c r="K126" s="9">
        <v>2270662</v>
      </c>
      <c r="L126" s="9">
        <v>140409</v>
      </c>
      <c r="M126" s="9">
        <v>1268938</v>
      </c>
    </row>
    <row r="127" spans="1:13" ht="15" thickBot="1" x14ac:dyDescent="0.4">
      <c r="A127" s="2">
        <v>44071</v>
      </c>
      <c r="B127" s="5">
        <v>44071</v>
      </c>
      <c r="C127" s="4"/>
      <c r="D127" s="3">
        <v>738873</v>
      </c>
      <c r="E127" s="3">
        <v>2658558</v>
      </c>
      <c r="I127" s="8">
        <v>44322</v>
      </c>
      <c r="J127" s="11">
        <f t="shared" si="1"/>
        <v>5</v>
      </c>
      <c r="K127" s="9">
        <v>2555342</v>
      </c>
      <c r="L127" s="9">
        <v>190863</v>
      </c>
      <c r="M127" s="9">
        <v>1644050</v>
      </c>
    </row>
    <row r="128" spans="1:13" ht="15" thickBot="1" x14ac:dyDescent="0.4">
      <c r="A128" s="2">
        <v>44070</v>
      </c>
      <c r="B128" s="5">
        <v>44070</v>
      </c>
      <c r="C128" s="4"/>
      <c r="D128" s="3">
        <v>721060</v>
      </c>
      <c r="E128" s="3">
        <v>2561109</v>
      </c>
      <c r="I128" s="8">
        <v>44323</v>
      </c>
      <c r="J128" s="11">
        <f t="shared" si="1"/>
        <v>5</v>
      </c>
      <c r="K128" s="9">
        <v>2602631</v>
      </c>
      <c r="L128" s="9">
        <v>215444</v>
      </c>
      <c r="M128" s="9">
        <v>1703267</v>
      </c>
    </row>
    <row r="129" spans="1:13" ht="15" thickBot="1" x14ac:dyDescent="0.4">
      <c r="A129" s="2">
        <v>44069</v>
      </c>
      <c r="B129" s="5">
        <v>44069</v>
      </c>
      <c r="C129" s="4"/>
      <c r="D129" s="3">
        <v>540043</v>
      </c>
      <c r="E129" s="3">
        <v>2188688</v>
      </c>
      <c r="I129" s="8">
        <v>44324</v>
      </c>
      <c r="J129" s="11">
        <f t="shared" si="1"/>
        <v>5</v>
      </c>
      <c r="K129" s="9">
        <v>1985942</v>
      </c>
      <c r="L129" s="9">
        <v>169580</v>
      </c>
      <c r="M129" s="9">
        <v>1429657</v>
      </c>
    </row>
    <row r="130" spans="1:13" ht="15" thickBot="1" x14ac:dyDescent="0.4">
      <c r="A130" s="2">
        <v>44068</v>
      </c>
      <c r="B130" s="5">
        <v>44068</v>
      </c>
      <c r="C130" s="4"/>
      <c r="D130" s="3">
        <v>523186</v>
      </c>
      <c r="E130" s="3">
        <v>2015088</v>
      </c>
      <c r="I130" s="8">
        <v>44325</v>
      </c>
      <c r="J130" s="11">
        <f t="shared" si="1"/>
        <v>5</v>
      </c>
      <c r="K130" s="9">
        <v>2419114</v>
      </c>
      <c r="L130" s="9">
        <v>200815</v>
      </c>
      <c r="M130" s="9">
        <v>1707805</v>
      </c>
    </row>
    <row r="131" spans="1:13" ht="15" thickBot="1" x14ac:dyDescent="0.4">
      <c r="A131" s="2">
        <v>44067</v>
      </c>
      <c r="B131" s="5">
        <v>44067</v>
      </c>
      <c r="C131" s="4"/>
      <c r="D131" s="3">
        <v>726788</v>
      </c>
      <c r="E131" s="3">
        <v>2358007</v>
      </c>
      <c r="I131" s="8">
        <v>44326</v>
      </c>
      <c r="J131" s="11">
        <f t="shared" ref="J131:J194" si="2">MONTH(I131)</f>
        <v>5</v>
      </c>
      <c r="K131" s="9">
        <v>2512315</v>
      </c>
      <c r="L131" s="9">
        <v>215645</v>
      </c>
      <c r="M131" s="9">
        <v>1657722</v>
      </c>
    </row>
    <row r="132" spans="1:13" ht="15" thickBot="1" x14ac:dyDescent="0.4">
      <c r="A132" s="2">
        <v>44066</v>
      </c>
      <c r="B132" s="5">
        <v>44066</v>
      </c>
      <c r="C132" s="4"/>
      <c r="D132" s="3">
        <v>841806</v>
      </c>
      <c r="E132" s="3">
        <v>2493162</v>
      </c>
      <c r="I132" s="8">
        <v>44327</v>
      </c>
      <c r="J132" s="11">
        <f t="shared" si="2"/>
        <v>5</v>
      </c>
      <c r="K132" s="9">
        <v>2191387</v>
      </c>
      <c r="L132" s="9">
        <v>163205</v>
      </c>
      <c r="M132" s="9">
        <v>1315493</v>
      </c>
    </row>
    <row r="133" spans="1:13" ht="15" thickBot="1" x14ac:dyDescent="0.4">
      <c r="A133" s="2">
        <v>44065</v>
      </c>
      <c r="B133" s="5">
        <v>44065</v>
      </c>
      <c r="C133" s="4"/>
      <c r="D133" s="3">
        <v>625822</v>
      </c>
      <c r="E133" s="3">
        <v>2039233</v>
      </c>
      <c r="I133" s="8">
        <v>44328</v>
      </c>
      <c r="J133" s="11">
        <f t="shared" si="2"/>
        <v>5</v>
      </c>
      <c r="K133" s="9">
        <v>2343675</v>
      </c>
      <c r="L133" s="9">
        <v>176667</v>
      </c>
      <c r="M133" s="9">
        <v>1424664</v>
      </c>
    </row>
    <row r="134" spans="1:13" ht="15" thickBot="1" x14ac:dyDescent="0.4">
      <c r="A134" s="2">
        <v>44064</v>
      </c>
      <c r="B134" s="5">
        <v>44064</v>
      </c>
      <c r="C134" s="4"/>
      <c r="D134" s="3">
        <v>764468</v>
      </c>
      <c r="E134" s="3">
        <v>2559244</v>
      </c>
      <c r="I134" s="8">
        <v>44329</v>
      </c>
      <c r="J134" s="11">
        <f t="shared" si="2"/>
        <v>5</v>
      </c>
      <c r="K134" s="9">
        <v>2611324</v>
      </c>
      <c r="L134" s="9">
        <v>234928</v>
      </c>
      <c r="M134" s="9">
        <v>1743515</v>
      </c>
    </row>
    <row r="135" spans="1:13" ht="15" thickBot="1" x14ac:dyDescent="0.4">
      <c r="A135" s="2">
        <v>44063</v>
      </c>
      <c r="B135" s="5">
        <v>44063</v>
      </c>
      <c r="C135" s="4"/>
      <c r="D135" s="3">
        <v>772380</v>
      </c>
      <c r="E135" s="3">
        <v>2533184</v>
      </c>
      <c r="I135" s="8">
        <v>44330</v>
      </c>
      <c r="J135" s="11">
        <f t="shared" si="2"/>
        <v>5</v>
      </c>
      <c r="K135" s="9">
        <v>2611324</v>
      </c>
      <c r="L135" s="9">
        <v>234928</v>
      </c>
      <c r="M135" s="9">
        <v>1716561</v>
      </c>
    </row>
    <row r="136" spans="1:13" ht="15" thickBot="1" x14ac:dyDescent="0.4">
      <c r="A136" s="2">
        <v>44062</v>
      </c>
      <c r="B136" s="5">
        <v>44062</v>
      </c>
      <c r="C136" s="4"/>
      <c r="D136" s="3">
        <v>586718</v>
      </c>
      <c r="E136" s="3">
        <v>2306838</v>
      </c>
      <c r="I136" s="8">
        <v>44331</v>
      </c>
      <c r="J136" s="11">
        <f t="shared" si="2"/>
        <v>5</v>
      </c>
      <c r="K136" s="9">
        <v>2664549</v>
      </c>
      <c r="L136" s="9">
        <v>250467</v>
      </c>
      <c r="M136" s="9">
        <v>1453267</v>
      </c>
    </row>
    <row r="137" spans="1:13" ht="15" thickBot="1" x14ac:dyDescent="0.4">
      <c r="A137" s="2">
        <v>44061</v>
      </c>
      <c r="B137" s="5">
        <v>44061</v>
      </c>
      <c r="C137" s="4"/>
      <c r="D137" s="3">
        <v>565946</v>
      </c>
      <c r="E137" s="3">
        <v>2247446</v>
      </c>
      <c r="I137" s="8">
        <v>44332</v>
      </c>
      <c r="J137" s="11">
        <f t="shared" si="2"/>
        <v>5</v>
      </c>
      <c r="K137" s="9">
        <v>2091116</v>
      </c>
      <c r="L137" s="9">
        <v>193340</v>
      </c>
      <c r="M137" s="9">
        <v>1850531</v>
      </c>
    </row>
    <row r="138" spans="1:13" ht="15" thickBot="1" x14ac:dyDescent="0.4">
      <c r="A138" s="2">
        <v>44060</v>
      </c>
      <c r="B138" s="5">
        <v>44060</v>
      </c>
      <c r="C138" s="4"/>
      <c r="D138" s="3">
        <v>773319</v>
      </c>
      <c r="E138" s="3">
        <v>2576965</v>
      </c>
      <c r="I138" s="8">
        <v>44333</v>
      </c>
      <c r="J138" s="11">
        <f t="shared" si="2"/>
        <v>5</v>
      </c>
      <c r="K138" s="9">
        <v>2620276</v>
      </c>
      <c r="L138" s="9">
        <v>253807</v>
      </c>
    </row>
    <row r="139" spans="1:13" ht="15" thickBot="1" x14ac:dyDescent="0.4">
      <c r="A139" s="2">
        <v>44059</v>
      </c>
      <c r="B139" s="5">
        <v>44059</v>
      </c>
      <c r="C139" s="4"/>
      <c r="D139" s="3">
        <v>862949</v>
      </c>
      <c r="E139" s="3">
        <v>2584444</v>
      </c>
      <c r="I139" s="8">
        <v>44334</v>
      </c>
      <c r="J139" s="11">
        <f t="shared" si="2"/>
        <v>5</v>
      </c>
      <c r="K139" s="9">
        <v>2615691</v>
      </c>
      <c r="L139" s="9">
        <v>244176</v>
      </c>
    </row>
    <row r="140" spans="1:13" ht="15" thickBot="1" x14ac:dyDescent="0.4">
      <c r="A140" s="2">
        <v>44058</v>
      </c>
      <c r="B140" s="5">
        <v>44058</v>
      </c>
      <c r="C140" s="4"/>
      <c r="D140" s="3">
        <v>689895</v>
      </c>
      <c r="E140" s="3">
        <v>2171962</v>
      </c>
      <c r="I140" s="8">
        <v>44335</v>
      </c>
      <c r="J140" s="11">
        <f t="shared" si="2"/>
        <v>5</v>
      </c>
      <c r="K140" s="9">
        <v>2312727</v>
      </c>
      <c r="L140" s="9">
        <v>190477</v>
      </c>
    </row>
    <row r="141" spans="1:13" ht="15" thickBot="1" x14ac:dyDescent="0.4">
      <c r="A141" s="2">
        <v>44057</v>
      </c>
      <c r="B141" s="5">
        <v>44057</v>
      </c>
      <c r="C141" s="4"/>
      <c r="D141" s="3">
        <v>783744</v>
      </c>
      <c r="E141" s="3">
        <v>2627564</v>
      </c>
      <c r="I141" s="8">
        <v>44336</v>
      </c>
      <c r="J141" s="11">
        <f t="shared" si="2"/>
        <v>5</v>
      </c>
      <c r="K141" s="9">
        <v>2472123</v>
      </c>
      <c r="L141" s="9">
        <v>230367</v>
      </c>
    </row>
    <row r="142" spans="1:13" ht="15" thickBot="1" x14ac:dyDescent="0.4">
      <c r="A142" s="2">
        <v>44056</v>
      </c>
      <c r="B142" s="5">
        <v>44056</v>
      </c>
      <c r="C142" s="4"/>
      <c r="D142" s="3">
        <v>761821</v>
      </c>
      <c r="E142" s="3">
        <v>2602446</v>
      </c>
      <c r="I142" s="8">
        <v>44337</v>
      </c>
      <c r="J142" s="11">
        <f t="shared" si="2"/>
        <v>5</v>
      </c>
      <c r="K142" s="9">
        <v>2673635</v>
      </c>
      <c r="L142" s="9">
        <v>318449</v>
      </c>
    </row>
    <row r="143" spans="1:13" ht="15" thickBot="1" x14ac:dyDescent="0.4">
      <c r="A143" s="2">
        <v>44055</v>
      </c>
      <c r="B143" s="5">
        <v>44055</v>
      </c>
      <c r="C143" s="4"/>
      <c r="D143" s="3">
        <v>590749</v>
      </c>
      <c r="E143" s="3">
        <v>2391906</v>
      </c>
      <c r="I143" s="8">
        <v>44338</v>
      </c>
      <c r="J143" s="11">
        <f t="shared" si="2"/>
        <v>5</v>
      </c>
      <c r="K143" s="9">
        <v>2792670</v>
      </c>
      <c r="L143" s="9">
        <v>348673</v>
      </c>
    </row>
    <row r="144" spans="1:13" ht="15" thickBot="1" x14ac:dyDescent="0.4">
      <c r="A144" s="2">
        <v>44054</v>
      </c>
      <c r="B144" s="5">
        <v>44054</v>
      </c>
      <c r="C144" s="4"/>
      <c r="D144" s="3">
        <v>559420</v>
      </c>
      <c r="E144" s="3">
        <v>2306829</v>
      </c>
      <c r="I144" s="8">
        <v>44339</v>
      </c>
      <c r="J144" s="11">
        <f t="shared" si="2"/>
        <v>5</v>
      </c>
      <c r="K144" s="9">
        <v>2124825</v>
      </c>
      <c r="L144" s="9">
        <v>253190</v>
      </c>
    </row>
    <row r="145" spans="1:12" ht="15" thickBot="1" x14ac:dyDescent="0.4">
      <c r="A145" s="2">
        <v>44053</v>
      </c>
      <c r="B145" s="5">
        <v>44053</v>
      </c>
      <c r="C145" s="4"/>
      <c r="D145" s="3">
        <v>761861</v>
      </c>
      <c r="E145" s="3">
        <v>2567986</v>
      </c>
      <c r="I145" s="8">
        <v>44340</v>
      </c>
      <c r="J145" s="11">
        <f t="shared" si="2"/>
        <v>5</v>
      </c>
      <c r="K145" s="9">
        <v>2070716</v>
      </c>
      <c r="L145" s="9">
        <v>267451</v>
      </c>
    </row>
    <row r="146" spans="1:12" ht="15" thickBot="1" x14ac:dyDescent="0.4">
      <c r="A146" s="2">
        <v>44052</v>
      </c>
      <c r="B146" s="5">
        <v>44052</v>
      </c>
      <c r="C146" s="4"/>
      <c r="D146" s="3">
        <v>831789</v>
      </c>
      <c r="E146" s="3">
        <v>2647897</v>
      </c>
      <c r="I146" s="8">
        <v>44341</v>
      </c>
      <c r="J146" s="11">
        <f t="shared" si="2"/>
        <v>5</v>
      </c>
      <c r="K146" s="9">
        <v>2512237</v>
      </c>
      <c r="L146" s="9">
        <v>340769</v>
      </c>
    </row>
    <row r="147" spans="1:12" ht="15" thickBot="1" x14ac:dyDescent="0.4">
      <c r="A147" s="2">
        <v>44051</v>
      </c>
      <c r="B147" s="5">
        <v>44051</v>
      </c>
      <c r="C147" s="4"/>
      <c r="D147" s="3">
        <v>683212</v>
      </c>
      <c r="E147" s="3">
        <v>2290340</v>
      </c>
      <c r="I147" s="8">
        <v>44342</v>
      </c>
      <c r="J147" s="11">
        <f t="shared" si="2"/>
        <v>5</v>
      </c>
      <c r="K147" s="9">
        <v>2453649</v>
      </c>
      <c r="L147" s="9">
        <v>264843</v>
      </c>
    </row>
    <row r="148" spans="1:12" ht="15" thickBot="1" x14ac:dyDescent="0.4">
      <c r="A148" s="2">
        <v>44050</v>
      </c>
      <c r="B148" s="5">
        <v>44050</v>
      </c>
      <c r="C148" s="4"/>
      <c r="D148" s="3">
        <v>762547</v>
      </c>
      <c r="E148" s="3">
        <v>2725000</v>
      </c>
      <c r="I148" s="8">
        <v>44343</v>
      </c>
      <c r="J148" s="11">
        <f t="shared" si="2"/>
        <v>5</v>
      </c>
      <c r="K148" s="9">
        <v>2269035</v>
      </c>
      <c r="L148" s="9">
        <v>261170</v>
      </c>
    </row>
    <row r="149" spans="1:12" ht="15" thickBot="1" x14ac:dyDescent="0.4">
      <c r="A149" s="2">
        <v>44049</v>
      </c>
      <c r="B149" s="5">
        <v>44049</v>
      </c>
      <c r="C149" s="4"/>
      <c r="D149" s="3">
        <v>743599</v>
      </c>
      <c r="E149" s="3">
        <v>2707986</v>
      </c>
      <c r="I149" s="8">
        <v>44344</v>
      </c>
      <c r="J149" s="11">
        <f t="shared" si="2"/>
        <v>5</v>
      </c>
      <c r="K149" s="9">
        <v>2485770</v>
      </c>
      <c r="L149" s="9">
        <v>321776</v>
      </c>
    </row>
    <row r="150" spans="1:12" ht="15" thickBot="1" x14ac:dyDescent="0.4">
      <c r="A150" s="2">
        <v>44048</v>
      </c>
      <c r="B150" s="5">
        <v>44048</v>
      </c>
      <c r="C150" s="4"/>
      <c r="D150" s="3">
        <v>595739</v>
      </c>
      <c r="E150" s="3">
        <v>2430094</v>
      </c>
      <c r="I150" s="8">
        <v>44345</v>
      </c>
      <c r="J150" s="11">
        <f t="shared" si="2"/>
        <v>5</v>
      </c>
      <c r="K150" s="9">
        <v>2570613</v>
      </c>
      <c r="L150" s="9">
        <v>327133</v>
      </c>
    </row>
    <row r="151" spans="1:12" ht="15" thickBot="1" x14ac:dyDescent="0.4">
      <c r="A151" s="2">
        <v>44047</v>
      </c>
      <c r="B151" s="5">
        <v>44047</v>
      </c>
      <c r="C151" s="4"/>
      <c r="D151" s="3">
        <v>543601</v>
      </c>
      <c r="E151" s="3">
        <v>2387115</v>
      </c>
      <c r="I151" s="8">
        <v>44346</v>
      </c>
      <c r="J151" s="11">
        <f t="shared" si="2"/>
        <v>5</v>
      </c>
      <c r="K151" s="9">
        <v>2117180</v>
      </c>
      <c r="L151" s="9">
        <v>268867</v>
      </c>
    </row>
    <row r="152" spans="1:12" ht="15" thickBot="1" x14ac:dyDescent="0.4">
      <c r="A152" s="2">
        <v>44046</v>
      </c>
      <c r="B152" s="5">
        <v>44046</v>
      </c>
      <c r="C152" s="4"/>
      <c r="D152" s="3">
        <v>737235</v>
      </c>
      <c r="E152" s="3">
        <v>2619406</v>
      </c>
      <c r="I152" s="8">
        <v>44347</v>
      </c>
      <c r="J152" s="11">
        <f t="shared" si="2"/>
        <v>5</v>
      </c>
      <c r="K152" s="9">
        <v>2555578</v>
      </c>
      <c r="L152" s="9">
        <v>352947</v>
      </c>
    </row>
    <row r="153" spans="1:12" ht="15" thickBot="1" x14ac:dyDescent="0.4">
      <c r="A153" s="2">
        <v>44045</v>
      </c>
      <c r="B153" s="5">
        <v>44045</v>
      </c>
      <c r="C153" s="4"/>
      <c r="D153" s="3">
        <v>799861</v>
      </c>
      <c r="E153" s="3">
        <v>2688640</v>
      </c>
      <c r="I153" s="8">
        <v>44348</v>
      </c>
      <c r="J153" s="11">
        <f t="shared" si="2"/>
        <v>6</v>
      </c>
      <c r="K153" s="9">
        <v>2499002</v>
      </c>
      <c r="L153" s="9">
        <v>353261</v>
      </c>
    </row>
    <row r="154" spans="1:12" ht="15" thickBot="1" x14ac:dyDescent="0.4">
      <c r="A154" s="2">
        <v>44044</v>
      </c>
      <c r="B154" s="5">
        <v>44044</v>
      </c>
      <c r="C154" s="4"/>
      <c r="D154" s="3">
        <v>709033</v>
      </c>
      <c r="E154" s="3">
        <v>2367967</v>
      </c>
      <c r="I154" s="8">
        <v>44349</v>
      </c>
      <c r="J154" s="11">
        <f t="shared" si="2"/>
        <v>6</v>
      </c>
      <c r="K154" s="9">
        <v>2247421</v>
      </c>
      <c r="L154" s="9">
        <v>267742</v>
      </c>
    </row>
    <row r="155" spans="1:12" ht="15" thickBot="1" x14ac:dyDescent="0.4">
      <c r="A155" s="2">
        <v>44043</v>
      </c>
      <c r="B155" s="5">
        <v>44043</v>
      </c>
      <c r="C155" s="4"/>
      <c r="D155" s="3">
        <v>767320</v>
      </c>
      <c r="E155" s="3">
        <v>2730936</v>
      </c>
      <c r="I155" s="8">
        <v>44350</v>
      </c>
      <c r="J155" s="11">
        <f t="shared" si="2"/>
        <v>6</v>
      </c>
      <c r="K155" s="9">
        <v>2370152</v>
      </c>
      <c r="L155" s="9">
        <v>304436</v>
      </c>
    </row>
    <row r="156" spans="1:12" ht="15" thickBot="1" x14ac:dyDescent="0.4">
      <c r="A156" s="2">
        <v>44042</v>
      </c>
      <c r="B156" s="5">
        <v>44042</v>
      </c>
      <c r="C156" s="4"/>
      <c r="D156" s="3">
        <v>718310</v>
      </c>
      <c r="E156" s="3">
        <v>2742882</v>
      </c>
      <c r="I156" s="8">
        <v>44351</v>
      </c>
      <c r="J156" s="11">
        <f t="shared" si="2"/>
        <v>6</v>
      </c>
      <c r="K156" s="9">
        <v>2623947</v>
      </c>
      <c r="L156" s="9">
        <v>391882</v>
      </c>
    </row>
    <row r="157" spans="1:12" ht="15" thickBot="1" x14ac:dyDescent="0.4">
      <c r="A157" s="2">
        <v>44041</v>
      </c>
      <c r="B157" s="5">
        <v>44041</v>
      </c>
      <c r="C157" s="4"/>
      <c r="D157" s="3">
        <v>573200</v>
      </c>
      <c r="E157" s="3">
        <v>2542365</v>
      </c>
      <c r="I157" s="8">
        <v>44352</v>
      </c>
      <c r="J157" s="11">
        <f t="shared" si="2"/>
        <v>6</v>
      </c>
      <c r="K157" s="9">
        <v>2649808</v>
      </c>
      <c r="L157" s="9">
        <v>419675</v>
      </c>
    </row>
    <row r="158" spans="1:12" ht="15" thickBot="1" x14ac:dyDescent="0.4">
      <c r="A158" s="2">
        <v>44040</v>
      </c>
      <c r="B158" s="5">
        <v>44040</v>
      </c>
      <c r="C158" s="4"/>
      <c r="D158" s="3">
        <v>536756</v>
      </c>
      <c r="E158" s="3">
        <v>2438967</v>
      </c>
      <c r="I158" s="8">
        <v>44353</v>
      </c>
      <c r="J158" s="11">
        <f t="shared" si="2"/>
        <v>6</v>
      </c>
      <c r="K158" s="9">
        <v>2225952</v>
      </c>
      <c r="L158" s="9">
        <v>353016</v>
      </c>
    </row>
    <row r="159" spans="1:12" ht="15" thickBot="1" x14ac:dyDescent="0.4">
      <c r="A159" s="2">
        <v>44039</v>
      </c>
      <c r="B159" s="5">
        <v>44039</v>
      </c>
      <c r="C159" s="4"/>
      <c r="D159" s="3">
        <v>700043</v>
      </c>
      <c r="E159" s="3">
        <v>2613346</v>
      </c>
      <c r="I159" s="8">
        <v>44354</v>
      </c>
      <c r="J159" s="11">
        <f t="shared" si="2"/>
        <v>6</v>
      </c>
      <c r="K159" s="9">
        <v>2669860</v>
      </c>
      <c r="L159" s="9">
        <v>441255</v>
      </c>
    </row>
    <row r="160" spans="1:12" ht="15" thickBot="1" x14ac:dyDescent="0.4">
      <c r="A160" s="2">
        <v>44038</v>
      </c>
      <c r="B160" s="5">
        <v>44038</v>
      </c>
      <c r="C160" s="4"/>
      <c r="D160" s="3">
        <v>751205</v>
      </c>
      <c r="E160" s="3">
        <v>2700723</v>
      </c>
      <c r="I160" s="8">
        <v>44355</v>
      </c>
      <c r="J160" s="11">
        <f t="shared" si="2"/>
        <v>6</v>
      </c>
      <c r="K160" s="9">
        <v>2644981</v>
      </c>
      <c r="L160" s="9">
        <v>430414</v>
      </c>
    </row>
    <row r="161" spans="1:12" ht="15" thickBot="1" x14ac:dyDescent="0.4">
      <c r="A161" s="2">
        <v>44037</v>
      </c>
      <c r="B161" s="5">
        <v>44037</v>
      </c>
      <c r="C161" s="4"/>
      <c r="D161" s="3">
        <v>649027</v>
      </c>
      <c r="E161" s="3">
        <v>2364925</v>
      </c>
      <c r="I161" s="8">
        <v>44356</v>
      </c>
      <c r="J161" s="11">
        <f t="shared" si="2"/>
        <v>6</v>
      </c>
      <c r="K161" s="9">
        <v>2433189</v>
      </c>
      <c r="L161" s="9">
        <v>338382</v>
      </c>
    </row>
    <row r="162" spans="1:12" ht="15" thickBot="1" x14ac:dyDescent="0.4">
      <c r="A162" s="2">
        <v>44036</v>
      </c>
      <c r="B162" s="5">
        <v>44036</v>
      </c>
      <c r="C162" s="4"/>
      <c r="D162" s="3">
        <v>724770</v>
      </c>
      <c r="E162" s="3">
        <v>2732770</v>
      </c>
      <c r="I162" s="8">
        <v>44357</v>
      </c>
      <c r="J162" s="11">
        <f t="shared" si="2"/>
        <v>6</v>
      </c>
      <c r="K162" s="9">
        <v>2509058</v>
      </c>
      <c r="L162" s="9">
        <v>386969</v>
      </c>
    </row>
    <row r="163" spans="1:12" ht="15" thickBot="1" x14ac:dyDescent="0.4">
      <c r="A163" s="2">
        <v>44035</v>
      </c>
      <c r="B163" s="5">
        <v>44035</v>
      </c>
      <c r="C163" s="4"/>
      <c r="D163" s="3">
        <v>704815</v>
      </c>
      <c r="E163" s="3">
        <v>2705399</v>
      </c>
      <c r="I163" s="8">
        <v>44358</v>
      </c>
      <c r="J163" s="11">
        <f t="shared" si="2"/>
        <v>6</v>
      </c>
      <c r="K163" s="9">
        <v>2675686</v>
      </c>
      <c r="L163" s="9">
        <v>502209</v>
      </c>
    </row>
    <row r="164" spans="1:12" ht="15" thickBot="1" x14ac:dyDescent="0.4">
      <c r="A164" s="2">
        <v>44034</v>
      </c>
      <c r="B164" s="5">
        <v>44034</v>
      </c>
      <c r="C164" s="4"/>
      <c r="D164" s="3">
        <v>570951</v>
      </c>
      <c r="E164" s="3">
        <v>2561911</v>
      </c>
      <c r="I164" s="8">
        <v>44359</v>
      </c>
      <c r="J164" s="11">
        <f t="shared" si="2"/>
        <v>6</v>
      </c>
      <c r="K164" s="9">
        <v>2727860</v>
      </c>
      <c r="L164" s="9">
        <v>519304</v>
      </c>
    </row>
    <row r="165" spans="1:12" ht="15" thickBot="1" x14ac:dyDescent="0.4">
      <c r="A165" s="2">
        <v>44033</v>
      </c>
      <c r="B165" s="5">
        <v>44033</v>
      </c>
      <c r="C165" s="4"/>
      <c r="D165" s="3">
        <v>530421</v>
      </c>
      <c r="E165" s="3">
        <v>2499460</v>
      </c>
      <c r="I165" s="8">
        <v>44360</v>
      </c>
      <c r="J165" s="11">
        <f t="shared" si="2"/>
        <v>6</v>
      </c>
      <c r="K165" s="9">
        <v>2318946</v>
      </c>
      <c r="L165" s="9">
        <v>437119</v>
      </c>
    </row>
    <row r="166" spans="1:12" ht="15" thickBot="1" x14ac:dyDescent="0.4">
      <c r="A166" s="2">
        <v>44032</v>
      </c>
      <c r="B166" s="5">
        <v>44032</v>
      </c>
      <c r="C166" s="4"/>
      <c r="D166" s="3">
        <v>695330</v>
      </c>
      <c r="E166" s="3">
        <v>2635312</v>
      </c>
      <c r="I166" s="8">
        <v>44361</v>
      </c>
      <c r="J166" s="11">
        <f t="shared" si="2"/>
        <v>6</v>
      </c>
      <c r="K166" s="9">
        <v>2642083</v>
      </c>
      <c r="L166" s="9">
        <v>544046</v>
      </c>
    </row>
    <row r="167" spans="1:12" ht="15" thickBot="1" x14ac:dyDescent="0.4">
      <c r="A167" s="2">
        <v>44031</v>
      </c>
      <c r="B167" s="5">
        <v>44031</v>
      </c>
      <c r="C167" s="4"/>
      <c r="D167" s="3">
        <v>747422</v>
      </c>
      <c r="E167" s="3">
        <v>2727355</v>
      </c>
      <c r="I167" s="8">
        <v>44362</v>
      </c>
      <c r="J167" s="11">
        <f t="shared" si="2"/>
        <v>6</v>
      </c>
      <c r="K167" s="9">
        <v>2699580</v>
      </c>
      <c r="L167" s="9">
        <v>534528</v>
      </c>
    </row>
    <row r="168" spans="1:12" ht="15" thickBot="1" x14ac:dyDescent="0.4">
      <c r="A168" s="2">
        <v>44030</v>
      </c>
      <c r="B168" s="5">
        <v>44030</v>
      </c>
      <c r="C168" s="4"/>
      <c r="D168" s="3">
        <v>646654</v>
      </c>
      <c r="E168" s="3">
        <v>2396462</v>
      </c>
      <c r="I168" s="8">
        <v>44363</v>
      </c>
      <c r="J168" s="11">
        <f t="shared" si="2"/>
        <v>6</v>
      </c>
      <c r="K168" s="9">
        <v>2466574</v>
      </c>
      <c r="L168" s="9">
        <v>417924</v>
      </c>
    </row>
    <row r="169" spans="1:12" ht="15" thickBot="1" x14ac:dyDescent="0.4">
      <c r="A169" s="2">
        <v>44029</v>
      </c>
      <c r="B169" s="5">
        <v>44029</v>
      </c>
      <c r="C169" s="4"/>
      <c r="D169" s="3">
        <v>720378</v>
      </c>
      <c r="E169" s="3">
        <v>2776960</v>
      </c>
      <c r="I169" s="8">
        <v>44364</v>
      </c>
      <c r="J169" s="11">
        <f t="shared" si="2"/>
        <v>6</v>
      </c>
      <c r="K169" s="9">
        <v>2552395</v>
      </c>
      <c r="L169" s="9">
        <v>441829</v>
      </c>
    </row>
    <row r="170" spans="1:12" ht="15" thickBot="1" x14ac:dyDescent="0.4">
      <c r="A170" s="2">
        <v>44028</v>
      </c>
      <c r="B170" s="5">
        <v>44028</v>
      </c>
      <c r="C170" s="4"/>
      <c r="D170" s="3">
        <v>706164</v>
      </c>
      <c r="E170" s="3">
        <v>2716828</v>
      </c>
      <c r="I170" s="8">
        <v>44365</v>
      </c>
      <c r="J170" s="11">
        <f t="shared" si="2"/>
        <v>6</v>
      </c>
      <c r="K170" s="9">
        <v>2728786</v>
      </c>
      <c r="L170" s="9">
        <v>576514</v>
      </c>
    </row>
    <row r="171" spans="1:12" ht="15" thickBot="1" x14ac:dyDescent="0.4">
      <c r="A171" s="2">
        <v>44027</v>
      </c>
      <c r="B171" s="5">
        <v>44027</v>
      </c>
      <c r="C171" s="4"/>
      <c r="D171" s="3">
        <v>589285</v>
      </c>
      <c r="E171" s="3">
        <v>2522563</v>
      </c>
      <c r="I171" s="8">
        <v>44366</v>
      </c>
      <c r="J171" s="11">
        <f t="shared" si="2"/>
        <v>6</v>
      </c>
      <c r="K171" s="9">
        <v>2772903</v>
      </c>
      <c r="L171" s="9">
        <v>587908</v>
      </c>
    </row>
    <row r="172" spans="1:12" ht="15" thickBot="1" x14ac:dyDescent="0.4">
      <c r="A172" s="2">
        <v>44026</v>
      </c>
      <c r="B172" s="5">
        <v>44026</v>
      </c>
      <c r="C172" s="4"/>
      <c r="D172" s="3">
        <v>540268</v>
      </c>
      <c r="E172" s="3">
        <v>2447177</v>
      </c>
      <c r="I172" s="8">
        <v>44367</v>
      </c>
      <c r="J172" s="11">
        <f t="shared" si="2"/>
        <v>6</v>
      </c>
      <c r="K172" s="9">
        <v>2378559</v>
      </c>
      <c r="L172" s="9">
        <v>507129</v>
      </c>
    </row>
    <row r="173" spans="1:12" ht="15" thickBot="1" x14ac:dyDescent="0.4">
      <c r="A173" s="2">
        <v>44025</v>
      </c>
      <c r="B173" s="5">
        <v>44025</v>
      </c>
      <c r="C173" s="4"/>
      <c r="D173" s="3">
        <v>697985</v>
      </c>
      <c r="E173" s="3">
        <v>2615115</v>
      </c>
      <c r="I173" s="8">
        <v>44368</v>
      </c>
      <c r="J173" s="11">
        <f t="shared" si="2"/>
        <v>6</v>
      </c>
      <c r="K173" s="9">
        <v>2719643</v>
      </c>
      <c r="L173" s="9">
        <v>590456</v>
      </c>
    </row>
    <row r="174" spans="1:12" ht="15" thickBot="1" x14ac:dyDescent="0.4">
      <c r="A174" s="2">
        <v>44024</v>
      </c>
      <c r="B174" s="5">
        <v>44024</v>
      </c>
      <c r="C174" s="4"/>
      <c r="D174" s="3">
        <v>754545</v>
      </c>
      <c r="E174" s="3">
        <v>2669717</v>
      </c>
      <c r="I174" s="8">
        <v>44369</v>
      </c>
      <c r="J174" s="11">
        <f t="shared" si="2"/>
        <v>6</v>
      </c>
      <c r="K174" s="9">
        <v>2716428</v>
      </c>
      <c r="L174" s="9">
        <v>607540</v>
      </c>
    </row>
    <row r="175" spans="1:12" ht="15" thickBot="1" x14ac:dyDescent="0.4">
      <c r="A175" s="2">
        <v>44023</v>
      </c>
      <c r="B175" s="5">
        <v>44023</v>
      </c>
      <c r="C175" s="4"/>
      <c r="D175" s="3">
        <v>656284</v>
      </c>
      <c r="E175" s="3">
        <v>2312178</v>
      </c>
      <c r="I175" s="8">
        <v>44370</v>
      </c>
      <c r="J175" s="11">
        <f t="shared" si="2"/>
        <v>6</v>
      </c>
      <c r="K175" s="9">
        <v>2506510</v>
      </c>
      <c r="L175" s="9">
        <v>471421</v>
      </c>
    </row>
    <row r="176" spans="1:12" ht="15" thickBot="1" x14ac:dyDescent="0.4">
      <c r="A176" s="2">
        <v>44022</v>
      </c>
      <c r="B176" s="5">
        <v>44022</v>
      </c>
      <c r="C176" s="4"/>
      <c r="D176" s="3">
        <v>711124</v>
      </c>
      <c r="E176" s="3">
        <v>2716812</v>
      </c>
      <c r="I176" s="8">
        <v>44371</v>
      </c>
      <c r="J176" s="11">
        <f t="shared" si="2"/>
        <v>6</v>
      </c>
      <c r="K176" s="9">
        <v>2594661</v>
      </c>
      <c r="L176" s="9">
        <v>494826</v>
      </c>
    </row>
    <row r="177" spans="1:12" ht="15" thickBot="1" x14ac:dyDescent="0.4">
      <c r="A177" s="2">
        <v>44021</v>
      </c>
      <c r="B177" s="5">
        <v>44021</v>
      </c>
      <c r="C177" s="4"/>
      <c r="D177" s="3">
        <v>709653</v>
      </c>
      <c r="E177" s="3">
        <v>2608209</v>
      </c>
      <c r="I177" s="8">
        <v>44372</v>
      </c>
      <c r="J177" s="11">
        <f t="shared" si="2"/>
        <v>6</v>
      </c>
      <c r="K177" s="9">
        <v>2711222</v>
      </c>
      <c r="L177" s="9">
        <v>623624</v>
      </c>
    </row>
    <row r="178" spans="1:12" ht="15" thickBot="1" x14ac:dyDescent="0.4">
      <c r="A178" s="2">
        <v>44020</v>
      </c>
      <c r="B178" s="5">
        <v>44020</v>
      </c>
      <c r="C178" s="4"/>
      <c r="D178" s="3">
        <v>632498</v>
      </c>
      <c r="E178" s="3">
        <v>2515902</v>
      </c>
      <c r="I178" s="8">
        <v>44373</v>
      </c>
      <c r="J178" s="11">
        <f t="shared" si="2"/>
        <v>6</v>
      </c>
      <c r="K178" s="9">
        <v>2730515</v>
      </c>
      <c r="L178" s="9">
        <v>632984</v>
      </c>
    </row>
    <row r="179" spans="1:12" ht="15" thickBot="1" x14ac:dyDescent="0.4">
      <c r="A179" s="2">
        <v>44019</v>
      </c>
      <c r="B179" s="5">
        <v>44019</v>
      </c>
      <c r="C179" s="4"/>
      <c r="D179" s="3">
        <v>641761</v>
      </c>
      <c r="E179" s="3">
        <v>2506859</v>
      </c>
      <c r="I179" s="8">
        <v>44374</v>
      </c>
      <c r="J179" s="11">
        <f t="shared" si="2"/>
        <v>6</v>
      </c>
      <c r="K179" s="9">
        <v>2368846</v>
      </c>
      <c r="L179" s="9">
        <v>546310</v>
      </c>
    </row>
    <row r="180" spans="1:12" ht="15" thickBot="1" x14ac:dyDescent="0.4">
      <c r="A180" s="2">
        <v>44018</v>
      </c>
      <c r="B180" s="5">
        <v>44018</v>
      </c>
      <c r="C180" s="4"/>
      <c r="D180" s="3">
        <v>755555</v>
      </c>
      <c r="E180" s="3">
        <v>2748718</v>
      </c>
      <c r="I180" s="8">
        <v>44375</v>
      </c>
      <c r="J180" s="11">
        <f t="shared" si="2"/>
        <v>6</v>
      </c>
      <c r="K180" s="9">
        <v>2632030</v>
      </c>
      <c r="L180" s="9">
        <v>633810</v>
      </c>
    </row>
    <row r="181" spans="1:12" ht="15" thickBot="1" x14ac:dyDescent="0.4">
      <c r="A181" s="2">
        <v>44017</v>
      </c>
      <c r="B181" s="5">
        <v>44017</v>
      </c>
      <c r="C181" s="4"/>
      <c r="D181" s="3">
        <v>732123</v>
      </c>
      <c r="E181" s="3">
        <v>2795369</v>
      </c>
      <c r="I181" s="8">
        <v>44376</v>
      </c>
      <c r="J181" s="11">
        <f t="shared" si="2"/>
        <v>6</v>
      </c>
      <c r="K181" s="9">
        <v>2455536</v>
      </c>
      <c r="L181" s="9">
        <v>625235</v>
      </c>
    </row>
    <row r="182" spans="1:12" ht="15" thickBot="1" x14ac:dyDescent="0.4">
      <c r="A182" s="2">
        <v>44016</v>
      </c>
      <c r="B182" s="5">
        <v>44016</v>
      </c>
      <c r="C182" s="4"/>
      <c r="D182" s="3">
        <v>466669</v>
      </c>
      <c r="E182" s="3">
        <v>2345846</v>
      </c>
      <c r="I182" s="8">
        <v>44377</v>
      </c>
      <c r="J182" s="11">
        <f t="shared" si="2"/>
        <v>6</v>
      </c>
      <c r="K182" s="9">
        <v>2347767</v>
      </c>
      <c r="L182" s="9">
        <v>500054</v>
      </c>
    </row>
    <row r="183" spans="1:12" ht="15" thickBot="1" x14ac:dyDescent="0.4">
      <c r="A183" s="2">
        <v>44015</v>
      </c>
      <c r="B183" s="5">
        <v>44015</v>
      </c>
      <c r="C183" s="4"/>
      <c r="D183" s="3">
        <v>718988</v>
      </c>
      <c r="E183" s="3">
        <v>2184253</v>
      </c>
      <c r="I183" s="8">
        <v>44378</v>
      </c>
      <c r="J183" s="11">
        <f t="shared" si="2"/>
        <v>7</v>
      </c>
      <c r="K183" s="9">
        <v>2547889</v>
      </c>
      <c r="L183" s="9">
        <v>626516</v>
      </c>
    </row>
    <row r="184" spans="1:12" ht="15" thickBot="1" x14ac:dyDescent="0.4">
      <c r="A184" s="2">
        <v>44014</v>
      </c>
      <c r="B184" s="5">
        <v>44014</v>
      </c>
      <c r="C184" s="4"/>
      <c r="D184" s="3">
        <v>764761</v>
      </c>
      <c r="E184" s="3">
        <v>2088760</v>
      </c>
      <c r="I184" s="8">
        <v>44379</v>
      </c>
      <c r="J184" s="11">
        <f t="shared" si="2"/>
        <v>7</v>
      </c>
      <c r="K184" s="9">
        <v>2088760</v>
      </c>
      <c r="L184" s="9">
        <v>764761</v>
      </c>
    </row>
    <row r="185" spans="1:12" ht="15" thickBot="1" x14ac:dyDescent="0.4">
      <c r="A185" s="2">
        <v>44013</v>
      </c>
      <c r="B185" s="5">
        <v>44013</v>
      </c>
      <c r="C185" s="4"/>
      <c r="D185" s="3">
        <v>626516</v>
      </c>
      <c r="E185" s="3">
        <v>2547889</v>
      </c>
      <c r="I185" s="8">
        <v>44380</v>
      </c>
      <c r="J185" s="11">
        <f t="shared" si="2"/>
        <v>7</v>
      </c>
      <c r="K185" s="9">
        <v>2184253</v>
      </c>
      <c r="L185" s="9">
        <v>718988</v>
      </c>
    </row>
    <row r="186" spans="1:12" ht="15" thickBot="1" x14ac:dyDescent="0.4">
      <c r="A186" s="2">
        <v>44012</v>
      </c>
      <c r="B186" s="5">
        <v>44012</v>
      </c>
      <c r="C186" s="4"/>
      <c r="D186" s="3">
        <v>500054</v>
      </c>
      <c r="E186" s="3">
        <v>2347767</v>
      </c>
      <c r="I186" s="8">
        <v>44381</v>
      </c>
      <c r="J186" s="11">
        <f t="shared" si="2"/>
        <v>7</v>
      </c>
      <c r="K186" s="9">
        <v>2345846</v>
      </c>
      <c r="L186" s="9">
        <v>466669</v>
      </c>
    </row>
    <row r="187" spans="1:12" ht="15" thickBot="1" x14ac:dyDescent="0.4">
      <c r="A187" s="2">
        <v>44011</v>
      </c>
      <c r="B187" s="5">
        <v>44011</v>
      </c>
      <c r="C187" s="4"/>
      <c r="D187" s="3">
        <v>625235</v>
      </c>
      <c r="E187" s="3">
        <v>2455536</v>
      </c>
      <c r="I187" s="8">
        <v>44382</v>
      </c>
      <c r="J187" s="11">
        <f t="shared" si="2"/>
        <v>7</v>
      </c>
      <c r="K187" s="9">
        <v>2795369</v>
      </c>
      <c r="L187" s="9">
        <v>732123</v>
      </c>
    </row>
    <row r="188" spans="1:12" ht="15" thickBot="1" x14ac:dyDescent="0.4">
      <c r="A188" s="2">
        <v>44010</v>
      </c>
      <c r="B188" s="5">
        <v>44010</v>
      </c>
      <c r="C188" s="4"/>
      <c r="D188" s="3">
        <v>633810</v>
      </c>
      <c r="E188" s="3">
        <v>2632030</v>
      </c>
      <c r="I188" s="8">
        <v>44383</v>
      </c>
      <c r="J188" s="11">
        <f t="shared" si="2"/>
        <v>7</v>
      </c>
      <c r="K188" s="9">
        <v>2748718</v>
      </c>
      <c r="L188" s="9">
        <v>755555</v>
      </c>
    </row>
    <row r="189" spans="1:12" ht="15" thickBot="1" x14ac:dyDescent="0.4">
      <c r="A189" s="2">
        <v>44009</v>
      </c>
      <c r="B189" s="5">
        <v>44009</v>
      </c>
      <c r="C189" s="4"/>
      <c r="D189" s="3">
        <v>546310</v>
      </c>
      <c r="E189" s="3">
        <v>2368846</v>
      </c>
      <c r="I189" s="8">
        <v>44384</v>
      </c>
      <c r="J189" s="11">
        <f t="shared" si="2"/>
        <v>7</v>
      </c>
      <c r="K189" s="9">
        <v>2506859</v>
      </c>
      <c r="L189" s="9">
        <v>641761</v>
      </c>
    </row>
    <row r="190" spans="1:12" ht="15" thickBot="1" x14ac:dyDescent="0.4">
      <c r="A190" s="2">
        <v>44008</v>
      </c>
      <c r="B190" s="5">
        <v>44008</v>
      </c>
      <c r="C190" s="4"/>
      <c r="D190" s="3">
        <v>632984</v>
      </c>
      <c r="E190" s="3">
        <v>2730515</v>
      </c>
      <c r="I190" s="8">
        <v>44385</v>
      </c>
      <c r="J190" s="11">
        <f t="shared" si="2"/>
        <v>7</v>
      </c>
      <c r="K190" s="9">
        <v>2515902</v>
      </c>
      <c r="L190" s="9">
        <v>632498</v>
      </c>
    </row>
    <row r="191" spans="1:12" ht="15" thickBot="1" x14ac:dyDescent="0.4">
      <c r="A191" s="2">
        <v>44007</v>
      </c>
      <c r="B191" s="5">
        <v>44007</v>
      </c>
      <c r="C191" s="4"/>
      <c r="D191" s="3">
        <v>623624</v>
      </c>
      <c r="E191" s="3">
        <v>2711222</v>
      </c>
      <c r="I191" s="8">
        <v>44386</v>
      </c>
      <c r="J191" s="11">
        <f t="shared" si="2"/>
        <v>7</v>
      </c>
      <c r="K191" s="9">
        <v>2608209</v>
      </c>
      <c r="L191" s="9">
        <v>709653</v>
      </c>
    </row>
    <row r="192" spans="1:12" ht="15" thickBot="1" x14ac:dyDescent="0.4">
      <c r="A192" s="2">
        <v>44006</v>
      </c>
      <c r="B192" s="5">
        <v>44006</v>
      </c>
      <c r="C192" s="4"/>
      <c r="D192" s="3">
        <v>494826</v>
      </c>
      <c r="E192" s="3">
        <v>2594661</v>
      </c>
      <c r="I192" s="8">
        <v>44387</v>
      </c>
      <c r="J192" s="11">
        <f t="shared" si="2"/>
        <v>7</v>
      </c>
      <c r="K192" s="9">
        <v>2716812</v>
      </c>
      <c r="L192" s="9">
        <v>711124</v>
      </c>
    </row>
    <row r="193" spans="1:12" ht="15" thickBot="1" x14ac:dyDescent="0.4">
      <c r="A193" s="2">
        <v>44005</v>
      </c>
      <c r="B193" s="5">
        <v>44005</v>
      </c>
      <c r="C193" s="4"/>
      <c r="D193" s="3">
        <v>471421</v>
      </c>
      <c r="E193" s="3">
        <v>2506510</v>
      </c>
      <c r="I193" s="8">
        <v>44388</v>
      </c>
      <c r="J193" s="11">
        <f t="shared" si="2"/>
        <v>7</v>
      </c>
      <c r="K193" s="9">
        <v>2312178</v>
      </c>
      <c r="L193" s="9">
        <v>656284</v>
      </c>
    </row>
    <row r="194" spans="1:12" ht="15" thickBot="1" x14ac:dyDescent="0.4">
      <c r="A194" s="2">
        <v>44004</v>
      </c>
      <c r="B194" s="5">
        <v>44004</v>
      </c>
      <c r="C194" s="4"/>
      <c r="D194" s="3">
        <v>607540</v>
      </c>
      <c r="E194" s="3">
        <v>2716428</v>
      </c>
      <c r="I194" s="8">
        <v>44389</v>
      </c>
      <c r="J194" s="11">
        <f t="shared" si="2"/>
        <v>7</v>
      </c>
      <c r="K194" s="9">
        <v>2669717</v>
      </c>
      <c r="L194" s="9">
        <v>754545</v>
      </c>
    </row>
    <row r="195" spans="1:12" ht="15" thickBot="1" x14ac:dyDescent="0.4">
      <c r="A195" s="2">
        <v>44003</v>
      </c>
      <c r="B195" s="5">
        <v>44003</v>
      </c>
      <c r="C195" s="4"/>
      <c r="D195" s="3">
        <v>590456</v>
      </c>
      <c r="E195" s="3">
        <v>2719643</v>
      </c>
      <c r="I195" s="8">
        <v>44390</v>
      </c>
      <c r="J195" s="11">
        <f t="shared" ref="J195:J258" si="3">MONTH(I195)</f>
        <v>7</v>
      </c>
      <c r="K195" s="9">
        <v>2615115</v>
      </c>
      <c r="L195" s="9">
        <v>697985</v>
      </c>
    </row>
    <row r="196" spans="1:12" ht="15" thickBot="1" x14ac:dyDescent="0.4">
      <c r="A196" s="2">
        <v>44002</v>
      </c>
      <c r="B196" s="5">
        <v>44002</v>
      </c>
      <c r="C196" s="4"/>
      <c r="D196" s="3">
        <v>507129</v>
      </c>
      <c r="E196" s="3">
        <v>2378559</v>
      </c>
      <c r="I196" s="8">
        <v>44391</v>
      </c>
      <c r="J196" s="11">
        <f t="shared" si="3"/>
        <v>7</v>
      </c>
      <c r="K196" s="9">
        <v>2447177</v>
      </c>
      <c r="L196" s="9">
        <v>540268</v>
      </c>
    </row>
    <row r="197" spans="1:12" ht="15" thickBot="1" x14ac:dyDescent="0.4">
      <c r="A197" s="2">
        <v>44001</v>
      </c>
      <c r="B197" s="5">
        <v>44001</v>
      </c>
      <c r="C197" s="4"/>
      <c r="D197" s="3">
        <v>587908</v>
      </c>
      <c r="E197" s="3">
        <v>2772903</v>
      </c>
      <c r="I197" s="8">
        <v>44392</v>
      </c>
      <c r="J197" s="11">
        <f t="shared" si="3"/>
        <v>7</v>
      </c>
      <c r="K197" s="9">
        <v>2522563</v>
      </c>
      <c r="L197" s="9">
        <v>589285</v>
      </c>
    </row>
    <row r="198" spans="1:12" ht="15" thickBot="1" x14ac:dyDescent="0.4">
      <c r="A198" s="2">
        <v>44000</v>
      </c>
      <c r="B198" s="5">
        <v>44000</v>
      </c>
      <c r="C198" s="4"/>
      <c r="D198" s="3">
        <v>576514</v>
      </c>
      <c r="E198" s="3">
        <v>2728786</v>
      </c>
      <c r="I198" s="8">
        <v>44393</v>
      </c>
      <c r="J198" s="11">
        <f t="shared" si="3"/>
        <v>7</v>
      </c>
      <c r="K198" s="9">
        <v>2716828</v>
      </c>
      <c r="L198" s="9">
        <v>706164</v>
      </c>
    </row>
    <row r="199" spans="1:12" ht="15" thickBot="1" x14ac:dyDescent="0.4">
      <c r="A199" s="2">
        <v>43999</v>
      </c>
      <c r="B199" s="5">
        <v>43999</v>
      </c>
      <c r="C199" s="4"/>
      <c r="D199" s="3">
        <v>441829</v>
      </c>
      <c r="E199" s="3">
        <v>2552395</v>
      </c>
      <c r="I199" s="8">
        <v>44394</v>
      </c>
      <c r="J199" s="11">
        <f t="shared" si="3"/>
        <v>7</v>
      </c>
      <c r="K199" s="9">
        <v>2776960</v>
      </c>
      <c r="L199" s="9">
        <v>720378</v>
      </c>
    </row>
    <row r="200" spans="1:12" ht="15" thickBot="1" x14ac:dyDescent="0.4">
      <c r="A200" s="2">
        <v>43998</v>
      </c>
      <c r="B200" s="5">
        <v>43998</v>
      </c>
      <c r="C200" s="4"/>
      <c r="D200" s="3">
        <v>417924</v>
      </c>
      <c r="E200" s="3">
        <v>2466574</v>
      </c>
      <c r="I200" s="8">
        <v>44395</v>
      </c>
      <c r="J200" s="11">
        <f t="shared" si="3"/>
        <v>7</v>
      </c>
      <c r="K200" s="9">
        <v>2396462</v>
      </c>
      <c r="L200" s="9">
        <v>646654</v>
      </c>
    </row>
    <row r="201" spans="1:12" ht="15" thickBot="1" x14ac:dyDescent="0.4">
      <c r="A201" s="2">
        <v>43997</v>
      </c>
      <c r="B201" s="5">
        <v>43997</v>
      </c>
      <c r="C201" s="4"/>
      <c r="D201" s="3">
        <v>534528</v>
      </c>
      <c r="E201" s="3">
        <v>2699580</v>
      </c>
      <c r="I201" s="8">
        <v>44396</v>
      </c>
      <c r="J201" s="11">
        <f t="shared" si="3"/>
        <v>7</v>
      </c>
      <c r="K201" s="9">
        <v>2727355</v>
      </c>
      <c r="L201" s="9">
        <v>747422</v>
      </c>
    </row>
    <row r="202" spans="1:12" ht="15" thickBot="1" x14ac:dyDescent="0.4">
      <c r="A202" s="2">
        <v>43996</v>
      </c>
      <c r="B202" s="5">
        <v>43996</v>
      </c>
      <c r="C202" s="4"/>
      <c r="D202" s="3">
        <v>544046</v>
      </c>
      <c r="E202" s="3">
        <v>2642083</v>
      </c>
      <c r="I202" s="8">
        <v>44397</v>
      </c>
      <c r="J202" s="11">
        <f t="shared" si="3"/>
        <v>7</v>
      </c>
      <c r="K202" s="9">
        <v>2635312</v>
      </c>
      <c r="L202" s="9">
        <v>695330</v>
      </c>
    </row>
    <row r="203" spans="1:12" ht="15" thickBot="1" x14ac:dyDescent="0.4">
      <c r="A203" s="2">
        <v>43995</v>
      </c>
      <c r="B203" s="5">
        <v>43995</v>
      </c>
      <c r="C203" s="4"/>
      <c r="D203" s="3">
        <v>437119</v>
      </c>
      <c r="E203" s="3">
        <v>2318946</v>
      </c>
      <c r="I203" s="8">
        <v>44398</v>
      </c>
      <c r="J203" s="11">
        <f t="shared" si="3"/>
        <v>7</v>
      </c>
      <c r="K203" s="9">
        <v>2499460</v>
      </c>
      <c r="L203" s="9">
        <v>530421</v>
      </c>
    </row>
    <row r="204" spans="1:12" ht="15" thickBot="1" x14ac:dyDescent="0.4">
      <c r="A204" s="2">
        <v>43994</v>
      </c>
      <c r="B204" s="5">
        <v>43994</v>
      </c>
      <c r="C204" s="4"/>
      <c r="D204" s="3">
        <v>519304</v>
      </c>
      <c r="E204" s="3">
        <v>2727860</v>
      </c>
      <c r="I204" s="8">
        <v>44399</v>
      </c>
      <c r="J204" s="11">
        <f t="shared" si="3"/>
        <v>7</v>
      </c>
      <c r="K204" s="9">
        <v>2561911</v>
      </c>
      <c r="L204" s="9">
        <v>570951</v>
      </c>
    </row>
    <row r="205" spans="1:12" ht="15" thickBot="1" x14ac:dyDescent="0.4">
      <c r="A205" s="2">
        <v>43993</v>
      </c>
      <c r="B205" s="5">
        <v>43993</v>
      </c>
      <c r="C205" s="4"/>
      <c r="D205" s="3">
        <v>502209</v>
      </c>
      <c r="E205" s="3">
        <v>2675686</v>
      </c>
      <c r="I205" s="8">
        <v>44400</v>
      </c>
      <c r="J205" s="11">
        <f t="shared" si="3"/>
        <v>7</v>
      </c>
      <c r="K205" s="9">
        <v>2705399</v>
      </c>
      <c r="L205" s="9">
        <v>704815</v>
      </c>
    </row>
    <row r="206" spans="1:12" ht="15" thickBot="1" x14ac:dyDescent="0.4">
      <c r="A206" s="2">
        <v>43992</v>
      </c>
      <c r="B206" s="5">
        <v>43992</v>
      </c>
      <c r="C206" s="4"/>
      <c r="D206" s="3">
        <v>386969</v>
      </c>
      <c r="E206" s="3">
        <v>2509058</v>
      </c>
      <c r="I206" s="8">
        <v>44401</v>
      </c>
      <c r="J206" s="11">
        <f t="shared" si="3"/>
        <v>7</v>
      </c>
      <c r="K206" s="9">
        <v>2732770</v>
      </c>
      <c r="L206" s="9">
        <v>724770</v>
      </c>
    </row>
    <row r="207" spans="1:12" ht="15" thickBot="1" x14ac:dyDescent="0.4">
      <c r="A207" s="2">
        <v>43991</v>
      </c>
      <c r="B207" s="5">
        <v>43991</v>
      </c>
      <c r="C207" s="4"/>
      <c r="D207" s="3">
        <v>338382</v>
      </c>
      <c r="E207" s="3">
        <v>2433189</v>
      </c>
      <c r="I207" s="8">
        <v>44402</v>
      </c>
      <c r="J207" s="11">
        <f t="shared" si="3"/>
        <v>7</v>
      </c>
      <c r="K207" s="9">
        <v>2364925</v>
      </c>
      <c r="L207" s="9">
        <v>649027</v>
      </c>
    </row>
    <row r="208" spans="1:12" ht="15" thickBot="1" x14ac:dyDescent="0.4">
      <c r="A208" s="2">
        <v>43990</v>
      </c>
      <c r="B208" s="5">
        <v>43990</v>
      </c>
      <c r="C208" s="4"/>
      <c r="D208" s="3">
        <v>430414</v>
      </c>
      <c r="E208" s="3">
        <v>2644981</v>
      </c>
      <c r="I208" s="8">
        <v>44403</v>
      </c>
      <c r="J208" s="11">
        <f t="shared" si="3"/>
        <v>7</v>
      </c>
      <c r="K208" s="9">
        <v>2700723</v>
      </c>
      <c r="L208" s="9">
        <v>751205</v>
      </c>
    </row>
    <row r="209" spans="1:12" ht="15" thickBot="1" x14ac:dyDescent="0.4">
      <c r="A209" s="2">
        <v>43989</v>
      </c>
      <c r="B209" s="5">
        <v>43989</v>
      </c>
      <c r="C209" s="4"/>
      <c r="D209" s="3">
        <v>441255</v>
      </c>
      <c r="E209" s="3">
        <v>2669860</v>
      </c>
      <c r="I209" s="8">
        <v>44404</v>
      </c>
      <c r="J209" s="11">
        <f t="shared" si="3"/>
        <v>7</v>
      </c>
      <c r="K209" s="9">
        <v>2613346</v>
      </c>
      <c r="L209" s="9">
        <v>700043</v>
      </c>
    </row>
    <row r="210" spans="1:12" ht="15" thickBot="1" x14ac:dyDescent="0.4">
      <c r="A210" s="2">
        <v>43988</v>
      </c>
      <c r="B210" s="5">
        <v>43988</v>
      </c>
      <c r="C210" s="4"/>
      <c r="D210" s="3">
        <v>353016</v>
      </c>
      <c r="E210" s="3">
        <v>2225952</v>
      </c>
      <c r="I210" s="8">
        <v>44405</v>
      </c>
      <c r="J210" s="11">
        <f t="shared" si="3"/>
        <v>7</v>
      </c>
      <c r="K210" s="9">
        <v>2438967</v>
      </c>
      <c r="L210" s="9">
        <v>536756</v>
      </c>
    </row>
    <row r="211" spans="1:12" ht="15" thickBot="1" x14ac:dyDescent="0.4">
      <c r="A211" s="2">
        <v>43987</v>
      </c>
      <c r="B211" s="5">
        <v>43987</v>
      </c>
      <c r="C211" s="4"/>
      <c r="D211" s="3">
        <v>419675</v>
      </c>
      <c r="E211" s="3">
        <v>2649808</v>
      </c>
      <c r="I211" s="8">
        <v>44406</v>
      </c>
      <c r="J211" s="11">
        <f t="shared" si="3"/>
        <v>7</v>
      </c>
      <c r="K211" s="9">
        <v>2542365</v>
      </c>
      <c r="L211" s="9">
        <v>573200</v>
      </c>
    </row>
    <row r="212" spans="1:12" ht="15" thickBot="1" x14ac:dyDescent="0.4">
      <c r="A212" s="2">
        <v>43986</v>
      </c>
      <c r="B212" s="5">
        <v>43986</v>
      </c>
      <c r="C212" s="4"/>
      <c r="D212" s="3">
        <v>391882</v>
      </c>
      <c r="E212" s="3">
        <v>2623947</v>
      </c>
      <c r="I212" s="8">
        <v>44407</v>
      </c>
      <c r="J212" s="11">
        <f t="shared" si="3"/>
        <v>7</v>
      </c>
      <c r="K212" s="9">
        <v>2742882</v>
      </c>
      <c r="L212" s="9">
        <v>718310</v>
      </c>
    </row>
    <row r="213" spans="1:12" ht="15" thickBot="1" x14ac:dyDescent="0.4">
      <c r="A213" s="2">
        <v>43985</v>
      </c>
      <c r="B213" s="5">
        <v>43985</v>
      </c>
      <c r="C213" s="4"/>
      <c r="D213" s="3">
        <v>304436</v>
      </c>
      <c r="E213" s="3">
        <v>2370152</v>
      </c>
      <c r="I213" s="8">
        <v>44408</v>
      </c>
      <c r="J213" s="11">
        <f t="shared" si="3"/>
        <v>7</v>
      </c>
      <c r="K213" s="9">
        <v>2730936</v>
      </c>
      <c r="L213" s="9">
        <v>767320</v>
      </c>
    </row>
    <row r="214" spans="1:12" ht="15" thickBot="1" x14ac:dyDescent="0.4">
      <c r="A214" s="2">
        <v>43984</v>
      </c>
      <c r="B214" s="5">
        <v>43984</v>
      </c>
      <c r="C214" s="4"/>
      <c r="D214" s="3">
        <v>267742</v>
      </c>
      <c r="E214" s="3">
        <v>2247421</v>
      </c>
      <c r="I214" s="8">
        <v>44409</v>
      </c>
      <c r="J214" s="11">
        <f t="shared" si="3"/>
        <v>8</v>
      </c>
      <c r="K214" s="9">
        <v>2367967</v>
      </c>
      <c r="L214" s="9">
        <v>709033</v>
      </c>
    </row>
    <row r="215" spans="1:12" ht="15" thickBot="1" x14ac:dyDescent="0.4">
      <c r="A215" s="2">
        <v>43983</v>
      </c>
      <c r="B215" s="5">
        <v>43983</v>
      </c>
      <c r="C215" s="4"/>
      <c r="D215" s="3">
        <v>353261</v>
      </c>
      <c r="E215" s="3">
        <v>2499002</v>
      </c>
      <c r="I215" s="8">
        <v>44410</v>
      </c>
      <c r="J215" s="11">
        <f t="shared" si="3"/>
        <v>8</v>
      </c>
      <c r="K215" s="9">
        <v>2688640</v>
      </c>
      <c r="L215" s="9">
        <v>799861</v>
      </c>
    </row>
    <row r="216" spans="1:12" ht="15" thickBot="1" x14ac:dyDescent="0.4">
      <c r="A216" s="2">
        <v>43982</v>
      </c>
      <c r="B216" s="5">
        <v>43982</v>
      </c>
      <c r="C216" s="4"/>
      <c r="D216" s="3">
        <v>352947</v>
      </c>
      <c r="E216" s="3">
        <v>2555578</v>
      </c>
      <c r="I216" s="8">
        <v>44411</v>
      </c>
      <c r="J216" s="11">
        <f t="shared" si="3"/>
        <v>8</v>
      </c>
      <c r="K216" s="9">
        <v>2619406</v>
      </c>
      <c r="L216" s="9">
        <v>737235</v>
      </c>
    </row>
    <row r="217" spans="1:12" ht="15" thickBot="1" x14ac:dyDescent="0.4">
      <c r="A217" s="2">
        <v>43981</v>
      </c>
      <c r="B217" s="5">
        <v>43981</v>
      </c>
      <c r="C217" s="4"/>
      <c r="D217" s="3">
        <v>268867</v>
      </c>
      <c r="E217" s="3">
        <v>2117180</v>
      </c>
      <c r="I217" s="8">
        <v>44412</v>
      </c>
      <c r="J217" s="11">
        <f t="shared" si="3"/>
        <v>8</v>
      </c>
      <c r="K217" s="9">
        <v>2387115</v>
      </c>
      <c r="L217" s="9">
        <v>543601</v>
      </c>
    </row>
    <row r="218" spans="1:12" ht="15" thickBot="1" x14ac:dyDescent="0.4">
      <c r="A218" s="2">
        <v>43980</v>
      </c>
      <c r="B218" s="5">
        <v>43980</v>
      </c>
      <c r="C218" s="4"/>
      <c r="D218" s="3">
        <v>327133</v>
      </c>
      <c r="E218" s="3">
        <v>2570613</v>
      </c>
      <c r="I218" s="8">
        <v>44413</v>
      </c>
      <c r="J218" s="11">
        <f t="shared" si="3"/>
        <v>8</v>
      </c>
      <c r="K218" s="9">
        <v>2430094</v>
      </c>
      <c r="L218" s="9">
        <v>595739</v>
      </c>
    </row>
    <row r="219" spans="1:12" ht="15" thickBot="1" x14ac:dyDescent="0.4">
      <c r="A219" s="2">
        <v>43979</v>
      </c>
      <c r="B219" s="5">
        <v>43979</v>
      </c>
      <c r="C219" s="4"/>
      <c r="D219" s="3">
        <v>321776</v>
      </c>
      <c r="E219" s="3">
        <v>2485770</v>
      </c>
      <c r="I219" s="8">
        <v>44414</v>
      </c>
      <c r="J219" s="11">
        <f t="shared" si="3"/>
        <v>8</v>
      </c>
      <c r="K219" s="9">
        <v>2707986</v>
      </c>
      <c r="L219" s="9">
        <v>743599</v>
      </c>
    </row>
    <row r="220" spans="1:12" ht="15" thickBot="1" x14ac:dyDescent="0.4">
      <c r="A220" s="2">
        <v>43978</v>
      </c>
      <c r="B220" s="5">
        <v>43978</v>
      </c>
      <c r="C220" s="4"/>
      <c r="D220" s="3">
        <v>261170</v>
      </c>
      <c r="E220" s="3">
        <v>2269035</v>
      </c>
      <c r="I220" s="8">
        <v>44415</v>
      </c>
      <c r="J220" s="11">
        <f t="shared" si="3"/>
        <v>8</v>
      </c>
      <c r="K220" s="9">
        <v>2725000</v>
      </c>
      <c r="L220" s="9">
        <v>762547</v>
      </c>
    </row>
    <row r="221" spans="1:12" ht="15" thickBot="1" x14ac:dyDescent="0.4">
      <c r="A221" s="2">
        <v>43977</v>
      </c>
      <c r="B221" s="5">
        <v>43977</v>
      </c>
      <c r="C221" s="4"/>
      <c r="D221" s="3">
        <v>264843</v>
      </c>
      <c r="E221" s="3">
        <v>2453649</v>
      </c>
      <c r="I221" s="8">
        <v>44416</v>
      </c>
      <c r="J221" s="11">
        <f t="shared" si="3"/>
        <v>8</v>
      </c>
      <c r="K221" s="9">
        <v>2290340</v>
      </c>
      <c r="L221" s="9">
        <v>683212</v>
      </c>
    </row>
    <row r="222" spans="1:12" ht="15" thickBot="1" x14ac:dyDescent="0.4">
      <c r="A222" s="2">
        <v>43976</v>
      </c>
      <c r="B222" s="5">
        <v>43976</v>
      </c>
      <c r="C222" s="4"/>
      <c r="D222" s="3">
        <v>340769</v>
      </c>
      <c r="E222" s="3">
        <v>2512237</v>
      </c>
      <c r="I222" s="8">
        <v>44417</v>
      </c>
      <c r="J222" s="11">
        <f t="shared" si="3"/>
        <v>8</v>
      </c>
      <c r="K222" s="9">
        <v>2647897</v>
      </c>
      <c r="L222" s="9">
        <v>831789</v>
      </c>
    </row>
    <row r="223" spans="1:12" ht="15" thickBot="1" x14ac:dyDescent="0.4">
      <c r="A223" s="2">
        <v>43975</v>
      </c>
      <c r="B223" s="5">
        <v>43975</v>
      </c>
      <c r="C223" s="4"/>
      <c r="D223" s="3">
        <v>267451</v>
      </c>
      <c r="E223" s="3">
        <v>2070716</v>
      </c>
      <c r="I223" s="8">
        <v>44418</v>
      </c>
      <c r="J223" s="11">
        <f t="shared" si="3"/>
        <v>8</v>
      </c>
      <c r="K223" s="9">
        <v>2567986</v>
      </c>
      <c r="L223" s="9">
        <v>761861</v>
      </c>
    </row>
    <row r="224" spans="1:12" ht="15" thickBot="1" x14ac:dyDescent="0.4">
      <c r="A224" s="2">
        <v>43974</v>
      </c>
      <c r="B224" s="5">
        <v>43974</v>
      </c>
      <c r="C224" s="4"/>
      <c r="D224" s="3">
        <v>253190</v>
      </c>
      <c r="E224" s="3">
        <v>2124825</v>
      </c>
      <c r="I224" s="8">
        <v>44419</v>
      </c>
      <c r="J224" s="11">
        <f t="shared" si="3"/>
        <v>8</v>
      </c>
      <c r="K224" s="9">
        <v>2306829</v>
      </c>
      <c r="L224" s="9">
        <v>559420</v>
      </c>
    </row>
    <row r="225" spans="1:12" ht="15" thickBot="1" x14ac:dyDescent="0.4">
      <c r="A225" s="2">
        <v>43973</v>
      </c>
      <c r="B225" s="5">
        <v>43973</v>
      </c>
      <c r="C225" s="4"/>
      <c r="D225" s="3">
        <v>348673</v>
      </c>
      <c r="E225" s="3">
        <v>2792670</v>
      </c>
      <c r="I225" s="8">
        <v>44420</v>
      </c>
      <c r="J225" s="11">
        <f t="shared" si="3"/>
        <v>8</v>
      </c>
      <c r="K225" s="9">
        <v>2391906</v>
      </c>
      <c r="L225" s="9">
        <v>590749</v>
      </c>
    </row>
    <row r="226" spans="1:12" ht="15" thickBot="1" x14ac:dyDescent="0.4">
      <c r="A226" s="2">
        <v>43972</v>
      </c>
      <c r="B226" s="5">
        <v>43972</v>
      </c>
      <c r="C226" s="4"/>
      <c r="D226" s="3">
        <v>318449</v>
      </c>
      <c r="E226" s="3">
        <v>2673635</v>
      </c>
      <c r="I226" s="8">
        <v>44421</v>
      </c>
      <c r="J226" s="11">
        <f t="shared" si="3"/>
        <v>8</v>
      </c>
      <c r="K226" s="9">
        <v>2602446</v>
      </c>
      <c r="L226" s="9">
        <v>761821</v>
      </c>
    </row>
    <row r="227" spans="1:12" ht="15" thickBot="1" x14ac:dyDescent="0.4">
      <c r="A227" s="2">
        <v>43971</v>
      </c>
      <c r="B227" s="5">
        <v>43971</v>
      </c>
      <c r="C227" s="4"/>
      <c r="D227" s="3">
        <v>230367</v>
      </c>
      <c r="E227" s="3">
        <v>2472123</v>
      </c>
      <c r="I227" s="8">
        <v>44422</v>
      </c>
      <c r="J227" s="11">
        <f t="shared" si="3"/>
        <v>8</v>
      </c>
      <c r="K227" s="9">
        <v>2627564</v>
      </c>
      <c r="L227" s="9">
        <v>783744</v>
      </c>
    </row>
    <row r="228" spans="1:12" ht="15" thickBot="1" x14ac:dyDescent="0.4">
      <c r="A228" s="2">
        <v>43970</v>
      </c>
      <c r="B228" s="5">
        <v>43970</v>
      </c>
      <c r="C228" s="4"/>
      <c r="D228" s="3">
        <v>190477</v>
      </c>
      <c r="E228" s="3">
        <v>2312727</v>
      </c>
      <c r="I228" s="8">
        <v>44423</v>
      </c>
      <c r="J228" s="11">
        <f t="shared" si="3"/>
        <v>8</v>
      </c>
      <c r="K228" s="9">
        <v>2171962</v>
      </c>
      <c r="L228" s="9">
        <v>689895</v>
      </c>
    </row>
    <row r="229" spans="1:12" ht="15" thickBot="1" x14ac:dyDescent="0.4">
      <c r="A229" s="2">
        <v>43969</v>
      </c>
      <c r="B229" s="5">
        <v>43969</v>
      </c>
      <c r="C229" s="4"/>
      <c r="D229" s="3">
        <v>244176</v>
      </c>
      <c r="E229" s="3">
        <v>2615691</v>
      </c>
      <c r="I229" s="8">
        <v>44424</v>
      </c>
      <c r="J229" s="11">
        <f t="shared" si="3"/>
        <v>8</v>
      </c>
      <c r="K229" s="9">
        <v>2584444</v>
      </c>
      <c r="L229" s="9">
        <v>862949</v>
      </c>
    </row>
    <row r="230" spans="1:12" ht="15" thickBot="1" x14ac:dyDescent="0.4">
      <c r="A230" s="2">
        <v>43968</v>
      </c>
      <c r="B230" s="5">
        <v>43968</v>
      </c>
      <c r="C230" s="4"/>
      <c r="D230" s="3">
        <v>253807</v>
      </c>
      <c r="E230" s="3">
        <v>2620276</v>
      </c>
      <c r="I230" s="8">
        <v>44425</v>
      </c>
      <c r="J230" s="11">
        <f t="shared" si="3"/>
        <v>8</v>
      </c>
      <c r="K230" s="9">
        <v>2576965</v>
      </c>
      <c r="L230" s="9">
        <v>773319</v>
      </c>
    </row>
    <row r="231" spans="1:12" ht="15" thickBot="1" x14ac:dyDescent="0.4">
      <c r="A231" s="2">
        <v>43967</v>
      </c>
      <c r="B231" s="5">
        <v>44332</v>
      </c>
      <c r="C231" s="6">
        <v>1850531</v>
      </c>
      <c r="D231" s="3">
        <v>193340</v>
      </c>
      <c r="E231" s="3">
        <v>2091116</v>
      </c>
      <c r="I231" s="8">
        <v>44426</v>
      </c>
      <c r="J231" s="11">
        <f t="shared" si="3"/>
        <v>8</v>
      </c>
      <c r="K231" s="9">
        <v>2247446</v>
      </c>
      <c r="L231" s="9">
        <v>565946</v>
      </c>
    </row>
    <row r="232" spans="1:12" ht="15" thickBot="1" x14ac:dyDescent="0.4">
      <c r="A232" s="2">
        <v>43966</v>
      </c>
      <c r="B232" s="5">
        <v>44331</v>
      </c>
      <c r="C232" s="7">
        <v>1453267</v>
      </c>
      <c r="D232" s="3">
        <v>250467</v>
      </c>
      <c r="E232" s="3">
        <v>2664549</v>
      </c>
      <c r="I232" s="8">
        <v>44427</v>
      </c>
      <c r="J232" s="11">
        <f t="shared" si="3"/>
        <v>8</v>
      </c>
      <c r="K232" s="9">
        <v>2306838</v>
      </c>
      <c r="L232" s="9">
        <v>586718</v>
      </c>
    </row>
    <row r="233" spans="1:12" ht="15" thickBot="1" x14ac:dyDescent="0.4">
      <c r="A233" s="2">
        <v>43965</v>
      </c>
      <c r="B233" s="5">
        <v>44330</v>
      </c>
      <c r="C233" s="7">
        <v>1716561</v>
      </c>
      <c r="D233" s="3">
        <v>234928</v>
      </c>
      <c r="E233" s="3">
        <v>2611324</v>
      </c>
      <c r="I233" s="8">
        <v>44428</v>
      </c>
      <c r="J233" s="11">
        <f t="shared" si="3"/>
        <v>8</v>
      </c>
      <c r="K233" s="9">
        <v>2533184</v>
      </c>
      <c r="L233" s="9">
        <v>772380</v>
      </c>
    </row>
    <row r="234" spans="1:12" ht="15" thickBot="1" x14ac:dyDescent="0.4">
      <c r="A234" s="2">
        <v>44329</v>
      </c>
      <c r="B234" s="5">
        <v>44329</v>
      </c>
      <c r="C234" s="3">
        <v>1743515</v>
      </c>
      <c r="D234" s="3">
        <v>234928</v>
      </c>
      <c r="E234" s="3">
        <v>2611324</v>
      </c>
      <c r="I234" s="8">
        <v>44429</v>
      </c>
      <c r="J234" s="11">
        <f t="shared" si="3"/>
        <v>8</v>
      </c>
      <c r="K234" s="9">
        <v>2559244</v>
      </c>
      <c r="L234" s="9">
        <v>764468</v>
      </c>
    </row>
    <row r="235" spans="1:12" ht="15" thickBot="1" x14ac:dyDescent="0.4">
      <c r="A235" s="2">
        <v>44328</v>
      </c>
      <c r="B235" s="5">
        <v>44328</v>
      </c>
      <c r="C235" s="3">
        <v>1424664</v>
      </c>
      <c r="D235" s="3">
        <v>176667</v>
      </c>
      <c r="E235" s="3">
        <v>2343675</v>
      </c>
      <c r="I235" s="8">
        <v>44430</v>
      </c>
      <c r="J235" s="11">
        <f t="shared" si="3"/>
        <v>8</v>
      </c>
      <c r="K235" s="9">
        <v>2039233</v>
      </c>
      <c r="L235" s="9">
        <v>625822</v>
      </c>
    </row>
    <row r="236" spans="1:12" ht="15" thickBot="1" x14ac:dyDescent="0.4">
      <c r="A236" s="2">
        <v>44327</v>
      </c>
      <c r="B236" s="5">
        <v>44327</v>
      </c>
      <c r="C236" s="3">
        <v>1315493</v>
      </c>
      <c r="D236" s="3">
        <v>163205</v>
      </c>
      <c r="E236" s="3">
        <v>2191387</v>
      </c>
      <c r="I236" s="8">
        <v>44431</v>
      </c>
      <c r="J236" s="11">
        <f t="shared" si="3"/>
        <v>8</v>
      </c>
      <c r="K236" s="9">
        <v>2493162</v>
      </c>
      <c r="L236" s="9">
        <v>841806</v>
      </c>
    </row>
    <row r="237" spans="1:12" ht="15" thickBot="1" x14ac:dyDescent="0.4">
      <c r="A237" s="2">
        <v>44326</v>
      </c>
      <c r="B237" s="5">
        <v>44326</v>
      </c>
      <c r="C237" s="3">
        <v>1657722</v>
      </c>
      <c r="D237" s="3">
        <v>215645</v>
      </c>
      <c r="E237" s="3">
        <v>2512315</v>
      </c>
      <c r="I237" s="8">
        <v>44432</v>
      </c>
      <c r="J237" s="11">
        <f t="shared" si="3"/>
        <v>8</v>
      </c>
      <c r="K237" s="9">
        <v>2358007</v>
      </c>
      <c r="L237" s="9">
        <v>726788</v>
      </c>
    </row>
    <row r="238" spans="1:12" ht="15" thickBot="1" x14ac:dyDescent="0.4">
      <c r="A238" s="2">
        <v>44325</v>
      </c>
      <c r="B238" s="5">
        <v>44325</v>
      </c>
      <c r="C238" s="3">
        <v>1707805</v>
      </c>
      <c r="D238" s="3">
        <v>200815</v>
      </c>
      <c r="E238" s="3">
        <v>2419114</v>
      </c>
      <c r="I238" s="8">
        <v>44433</v>
      </c>
      <c r="J238" s="11">
        <f t="shared" si="3"/>
        <v>8</v>
      </c>
      <c r="K238" s="9">
        <v>2015088</v>
      </c>
      <c r="L238" s="9">
        <v>523186</v>
      </c>
    </row>
    <row r="239" spans="1:12" ht="15" thickBot="1" x14ac:dyDescent="0.4">
      <c r="A239" s="2">
        <v>44324</v>
      </c>
      <c r="B239" s="5">
        <v>44324</v>
      </c>
      <c r="C239" s="3">
        <v>1429657</v>
      </c>
      <c r="D239" s="3">
        <v>169580</v>
      </c>
      <c r="E239" s="3">
        <v>1985942</v>
      </c>
      <c r="I239" s="8">
        <v>44434</v>
      </c>
      <c r="J239" s="11">
        <f t="shared" si="3"/>
        <v>8</v>
      </c>
      <c r="K239" s="9">
        <v>2188688</v>
      </c>
      <c r="L239" s="9">
        <v>540043</v>
      </c>
    </row>
    <row r="240" spans="1:12" ht="15" thickBot="1" x14ac:dyDescent="0.4">
      <c r="A240" s="2">
        <v>44323</v>
      </c>
      <c r="B240" s="5">
        <v>44323</v>
      </c>
      <c r="C240" s="3">
        <v>1703267</v>
      </c>
      <c r="D240" s="3">
        <v>215444</v>
      </c>
      <c r="E240" s="3">
        <v>2602631</v>
      </c>
      <c r="I240" s="8">
        <v>44435</v>
      </c>
      <c r="J240" s="11">
        <f t="shared" si="3"/>
        <v>8</v>
      </c>
      <c r="K240" s="9">
        <v>2561109</v>
      </c>
      <c r="L240" s="9">
        <v>721060</v>
      </c>
    </row>
    <row r="241" spans="1:12" ht="15" thickBot="1" x14ac:dyDescent="0.4">
      <c r="A241" s="2">
        <v>44322</v>
      </c>
      <c r="B241" s="5">
        <v>44322</v>
      </c>
      <c r="C241" s="3">
        <v>1644050</v>
      </c>
      <c r="D241" s="3">
        <v>190863</v>
      </c>
      <c r="E241" s="3">
        <v>2555342</v>
      </c>
      <c r="I241" s="8">
        <v>44436</v>
      </c>
      <c r="J241" s="11">
        <f t="shared" si="3"/>
        <v>8</v>
      </c>
      <c r="K241" s="9">
        <v>2658558</v>
      </c>
      <c r="L241" s="9">
        <v>738873</v>
      </c>
    </row>
    <row r="242" spans="1:12" ht="15" thickBot="1" x14ac:dyDescent="0.4">
      <c r="A242" s="2">
        <v>44321</v>
      </c>
      <c r="B242" s="5">
        <v>44321</v>
      </c>
      <c r="C242" s="3">
        <v>1268938</v>
      </c>
      <c r="D242" s="3">
        <v>140409</v>
      </c>
      <c r="E242" s="3">
        <v>2270662</v>
      </c>
      <c r="I242" s="8">
        <v>44437</v>
      </c>
      <c r="J242" s="11">
        <f t="shared" si="3"/>
        <v>8</v>
      </c>
      <c r="K242" s="9">
        <v>1954902</v>
      </c>
      <c r="L242" s="9">
        <v>591734</v>
      </c>
    </row>
    <row r="243" spans="1:12" ht="15" thickBot="1" x14ac:dyDescent="0.4">
      <c r="A243" s="2">
        <v>44320</v>
      </c>
      <c r="B243" s="5">
        <v>44320</v>
      </c>
      <c r="C243" s="3">
        <v>1134103</v>
      </c>
      <c r="D243" s="3">
        <v>130601</v>
      </c>
      <c r="E243" s="3">
        <v>2106597</v>
      </c>
      <c r="I243" s="8">
        <v>44438</v>
      </c>
      <c r="J243" s="11">
        <f t="shared" si="3"/>
        <v>8</v>
      </c>
      <c r="K243" s="9">
        <v>1887845</v>
      </c>
      <c r="L243" s="9">
        <v>807695</v>
      </c>
    </row>
    <row r="244" spans="1:12" ht="15" thickBot="1" x14ac:dyDescent="0.4">
      <c r="A244" s="2">
        <v>44319</v>
      </c>
      <c r="B244" s="5">
        <v>44319</v>
      </c>
      <c r="C244" s="3">
        <v>1463672</v>
      </c>
      <c r="D244" s="3">
        <v>163692</v>
      </c>
      <c r="E244" s="3">
        <v>2470969</v>
      </c>
      <c r="I244" s="8">
        <v>44439</v>
      </c>
      <c r="J244" s="11">
        <f t="shared" si="3"/>
        <v>8</v>
      </c>
      <c r="K244" s="9">
        <v>2278159</v>
      </c>
      <c r="L244" s="9">
        <v>711178</v>
      </c>
    </row>
    <row r="245" spans="1:12" ht="15" thickBot="1" x14ac:dyDescent="0.4">
      <c r="A245" s="2">
        <v>44318</v>
      </c>
      <c r="B245" s="5">
        <v>44318</v>
      </c>
      <c r="C245" s="3">
        <v>1626962</v>
      </c>
      <c r="D245" s="3">
        <v>170254</v>
      </c>
      <c r="E245" s="3">
        <v>2512598</v>
      </c>
      <c r="I245" s="8">
        <v>44440</v>
      </c>
      <c r="J245" s="11">
        <f t="shared" si="3"/>
        <v>9</v>
      </c>
      <c r="K245" s="9">
        <v>2037750</v>
      </c>
      <c r="L245" s="9">
        <v>516068</v>
      </c>
    </row>
    <row r="246" spans="1:12" ht="15" thickBot="1" x14ac:dyDescent="0.4">
      <c r="A246" s="2">
        <v>44317</v>
      </c>
      <c r="B246" s="5">
        <v>44317</v>
      </c>
      <c r="C246" s="3">
        <v>1335535</v>
      </c>
      <c r="D246" s="3">
        <v>134261</v>
      </c>
      <c r="E246" s="3">
        <v>1968278</v>
      </c>
      <c r="I246" s="8">
        <v>44441</v>
      </c>
      <c r="J246" s="11">
        <f t="shared" si="3"/>
        <v>9</v>
      </c>
      <c r="K246" s="9">
        <v>1889044</v>
      </c>
      <c r="L246" s="9">
        <v>578131</v>
      </c>
    </row>
    <row r="247" spans="1:12" ht="15" thickBot="1" x14ac:dyDescent="0.4">
      <c r="A247" s="2">
        <v>44316</v>
      </c>
      <c r="B247" s="5">
        <v>44316</v>
      </c>
      <c r="C247" s="3">
        <v>1558553</v>
      </c>
      <c r="D247" s="3">
        <v>171563</v>
      </c>
      <c r="E247" s="3">
        <v>2546029</v>
      </c>
      <c r="I247" s="8">
        <v>44442</v>
      </c>
      <c r="J247" s="11">
        <f t="shared" si="3"/>
        <v>9</v>
      </c>
      <c r="K247" s="9">
        <v>2109858</v>
      </c>
      <c r="L247" s="9">
        <v>877698</v>
      </c>
    </row>
    <row r="248" spans="1:12" ht="15" thickBot="1" x14ac:dyDescent="0.4">
      <c r="A248" s="2">
        <v>44315</v>
      </c>
      <c r="B248" s="5">
        <v>44315</v>
      </c>
      <c r="C248" s="3">
        <v>1526681</v>
      </c>
      <c r="D248" s="3">
        <v>154695</v>
      </c>
      <c r="E248" s="3">
        <v>2499461</v>
      </c>
      <c r="I248" s="8">
        <v>44443</v>
      </c>
      <c r="J248" s="11">
        <f t="shared" si="3"/>
        <v>9</v>
      </c>
      <c r="K248" s="9">
        <v>2198828</v>
      </c>
      <c r="L248" s="9">
        <v>968673</v>
      </c>
    </row>
    <row r="249" spans="1:12" ht="15" thickBot="1" x14ac:dyDescent="0.4">
      <c r="A249" s="2">
        <v>44314</v>
      </c>
      <c r="B249" s="5">
        <v>44314</v>
      </c>
      <c r="C249" s="3">
        <v>1184326</v>
      </c>
      <c r="D249" s="3">
        <v>119629</v>
      </c>
      <c r="E249" s="3">
        <v>2256442</v>
      </c>
      <c r="I249" s="8">
        <v>44444</v>
      </c>
      <c r="J249" s="11">
        <f t="shared" si="3"/>
        <v>9</v>
      </c>
      <c r="K249" s="9">
        <v>1755502</v>
      </c>
      <c r="L249" s="9">
        <v>664640</v>
      </c>
    </row>
    <row r="250" spans="1:12" ht="15" thickBot="1" x14ac:dyDescent="0.4">
      <c r="A250" s="2">
        <v>44313</v>
      </c>
      <c r="B250" s="5">
        <v>44313</v>
      </c>
      <c r="C250" s="3">
        <v>1077199</v>
      </c>
      <c r="D250" s="3">
        <v>110913</v>
      </c>
      <c r="E250" s="3">
        <v>2102068</v>
      </c>
      <c r="I250" s="8">
        <v>44445</v>
      </c>
      <c r="J250" s="11">
        <f t="shared" si="3"/>
        <v>9</v>
      </c>
      <c r="K250" s="9">
        <v>2370003</v>
      </c>
      <c r="L250" s="9">
        <v>689630</v>
      </c>
    </row>
    <row r="251" spans="1:12" ht="15" thickBot="1" x14ac:dyDescent="0.4">
      <c r="A251" s="2">
        <v>44312</v>
      </c>
      <c r="B251" s="5">
        <v>44312</v>
      </c>
      <c r="C251" s="3">
        <v>1369410</v>
      </c>
      <c r="D251" s="3">
        <v>119854</v>
      </c>
      <c r="E251" s="3">
        <v>2412770</v>
      </c>
      <c r="I251" s="8">
        <v>44446</v>
      </c>
      <c r="J251" s="11">
        <f t="shared" si="3"/>
        <v>9</v>
      </c>
      <c r="K251" s="9">
        <v>2292985</v>
      </c>
      <c r="L251" s="9">
        <v>935308</v>
      </c>
    </row>
    <row r="252" spans="1:12" ht="15" thickBot="1" x14ac:dyDescent="0.4">
      <c r="A252" s="2">
        <v>44311</v>
      </c>
      <c r="B252" s="5">
        <v>44311</v>
      </c>
      <c r="C252" s="3">
        <v>1571220</v>
      </c>
      <c r="D252" s="3">
        <v>128875</v>
      </c>
      <c r="E252" s="3">
        <v>2506809</v>
      </c>
      <c r="I252" s="8">
        <v>44447</v>
      </c>
      <c r="J252" s="11">
        <f t="shared" si="3"/>
        <v>9</v>
      </c>
      <c r="K252" s="9">
        <v>1943379</v>
      </c>
      <c r="L252" s="9">
        <v>704075</v>
      </c>
    </row>
    <row r="253" spans="1:12" ht="15" thickBot="1" x14ac:dyDescent="0.4">
      <c r="A253" s="2">
        <v>44310</v>
      </c>
      <c r="B253" s="5">
        <v>44310</v>
      </c>
      <c r="C253" s="3">
        <v>1259724</v>
      </c>
      <c r="D253" s="3">
        <v>114459</v>
      </c>
      <c r="E253" s="3">
        <v>1990464</v>
      </c>
      <c r="I253" s="8">
        <v>44448</v>
      </c>
      <c r="J253" s="11">
        <f t="shared" si="3"/>
        <v>9</v>
      </c>
      <c r="K253" s="9">
        <v>2005867</v>
      </c>
      <c r="L253" s="9">
        <v>616923</v>
      </c>
    </row>
    <row r="254" spans="1:12" ht="15" thickBot="1" x14ac:dyDescent="0.4">
      <c r="A254" s="2">
        <v>44309</v>
      </c>
      <c r="B254" s="5">
        <v>44309</v>
      </c>
      <c r="C254" s="3">
        <v>1521393</v>
      </c>
      <c r="D254" s="3">
        <v>123464</v>
      </c>
      <c r="E254" s="3">
        <v>2521897</v>
      </c>
      <c r="I254" s="8">
        <v>44449</v>
      </c>
      <c r="J254" s="11">
        <f t="shared" si="3"/>
        <v>9</v>
      </c>
      <c r="K254" s="9">
        <v>2449302</v>
      </c>
      <c r="L254" s="9">
        <v>755051</v>
      </c>
    </row>
    <row r="255" spans="1:12" ht="15" thickBot="1" x14ac:dyDescent="0.4">
      <c r="A255" s="2">
        <v>44308</v>
      </c>
      <c r="B255" s="5">
        <v>44308</v>
      </c>
      <c r="C255" s="3">
        <v>1509649</v>
      </c>
      <c r="D255" s="3">
        <v>111627</v>
      </c>
      <c r="E255" s="3">
        <v>2526961</v>
      </c>
      <c r="I255" s="8">
        <v>44450</v>
      </c>
      <c r="J255" s="11">
        <f t="shared" si="3"/>
        <v>9</v>
      </c>
      <c r="K255" s="9">
        <v>2484025</v>
      </c>
      <c r="L255" s="9">
        <v>731353</v>
      </c>
    </row>
    <row r="256" spans="1:12" ht="15" thickBot="1" x14ac:dyDescent="0.4">
      <c r="A256" s="2">
        <v>44307</v>
      </c>
      <c r="B256" s="5">
        <v>44307</v>
      </c>
      <c r="C256" s="3">
        <v>1164099</v>
      </c>
      <c r="D256" s="3">
        <v>98968</v>
      </c>
      <c r="E256" s="3">
        <v>2254209</v>
      </c>
      <c r="I256" s="8">
        <v>44451</v>
      </c>
      <c r="J256" s="11">
        <f t="shared" si="3"/>
        <v>9</v>
      </c>
      <c r="K256" s="9">
        <v>1879822</v>
      </c>
      <c r="L256" s="9">
        <v>613703</v>
      </c>
    </row>
    <row r="257" spans="1:12" ht="15" thickBot="1" x14ac:dyDescent="0.4">
      <c r="A257" s="2">
        <v>44306</v>
      </c>
      <c r="B257" s="5">
        <v>44306</v>
      </c>
      <c r="C257" s="3">
        <v>1082443</v>
      </c>
      <c r="D257" s="3">
        <v>92859</v>
      </c>
      <c r="E257" s="3">
        <v>2227475</v>
      </c>
      <c r="I257" s="8">
        <v>44452</v>
      </c>
      <c r="J257" s="11">
        <f t="shared" si="3"/>
        <v>9</v>
      </c>
      <c r="K257" s="9">
        <v>2485134</v>
      </c>
      <c r="L257" s="9">
        <v>809850</v>
      </c>
    </row>
    <row r="258" spans="1:12" ht="15" thickBot="1" x14ac:dyDescent="0.4">
      <c r="A258" s="2">
        <v>44305</v>
      </c>
      <c r="B258" s="5">
        <v>44305</v>
      </c>
      <c r="C258" s="3">
        <v>1412500</v>
      </c>
      <c r="D258" s="3">
        <v>99344</v>
      </c>
      <c r="E258" s="3">
        <v>2594171</v>
      </c>
      <c r="I258" s="8">
        <v>44453</v>
      </c>
      <c r="J258" s="11">
        <f t="shared" si="3"/>
        <v>9</v>
      </c>
      <c r="K258" s="9">
        <v>2405832</v>
      </c>
      <c r="L258" s="9">
        <v>729558</v>
      </c>
    </row>
    <row r="259" spans="1:12" ht="15" thickBot="1" x14ac:dyDescent="0.4">
      <c r="A259" s="2">
        <v>44304</v>
      </c>
      <c r="B259" s="5">
        <v>44304</v>
      </c>
      <c r="C259" s="3">
        <v>1572383</v>
      </c>
      <c r="D259" s="3">
        <v>105382</v>
      </c>
      <c r="E259" s="3">
        <v>2356802</v>
      </c>
      <c r="I259" s="8">
        <v>44454</v>
      </c>
      <c r="J259" s="11">
        <f t="shared" ref="J259:J322" si="4">MONTH(I259)</f>
        <v>9</v>
      </c>
      <c r="K259" s="9">
        <v>2013050</v>
      </c>
      <c r="L259" s="9">
        <v>522383</v>
      </c>
    </row>
    <row r="260" spans="1:12" ht="15" thickBot="1" x14ac:dyDescent="0.4">
      <c r="A260" s="2">
        <v>44303</v>
      </c>
      <c r="B260" s="5">
        <v>44303</v>
      </c>
      <c r="C260" s="3">
        <v>1277815</v>
      </c>
      <c r="D260" s="3">
        <v>97236</v>
      </c>
      <c r="E260" s="3">
        <v>1988205</v>
      </c>
      <c r="I260" s="8">
        <v>44455</v>
      </c>
      <c r="J260" s="11">
        <f t="shared" si="4"/>
        <v>9</v>
      </c>
      <c r="K260" s="9">
        <v>2146857</v>
      </c>
      <c r="L260" s="9">
        <v>577847</v>
      </c>
    </row>
    <row r="261" spans="1:12" ht="15" thickBot="1" x14ac:dyDescent="0.4">
      <c r="A261" s="2">
        <v>44302</v>
      </c>
      <c r="B261" s="5">
        <v>44302</v>
      </c>
      <c r="C261" s="3">
        <v>1468218</v>
      </c>
      <c r="D261" s="3">
        <v>106385</v>
      </c>
      <c r="E261" s="3">
        <v>2457133</v>
      </c>
      <c r="I261" s="8">
        <v>44456</v>
      </c>
      <c r="J261" s="11">
        <f t="shared" si="4"/>
        <v>9</v>
      </c>
      <c r="K261" s="9">
        <v>2455410</v>
      </c>
      <c r="L261" s="9">
        <v>784746</v>
      </c>
    </row>
    <row r="262" spans="1:12" ht="15" thickBot="1" x14ac:dyDescent="0.4">
      <c r="A262" s="2">
        <v>44301</v>
      </c>
      <c r="B262" s="5">
        <v>44301</v>
      </c>
      <c r="C262" s="3">
        <v>1491435</v>
      </c>
      <c r="D262" s="3">
        <v>95085</v>
      </c>
      <c r="E262" s="3">
        <v>2616158</v>
      </c>
      <c r="I262" s="8">
        <v>44457</v>
      </c>
      <c r="J262" s="11">
        <f t="shared" si="4"/>
        <v>9</v>
      </c>
      <c r="K262" s="9">
        <v>2571924</v>
      </c>
      <c r="L262" s="9">
        <v>812214</v>
      </c>
    </row>
    <row r="263" spans="1:12" ht="15" thickBot="1" x14ac:dyDescent="0.4">
      <c r="A263" s="2">
        <v>44300</v>
      </c>
      <c r="B263" s="5">
        <v>44300</v>
      </c>
      <c r="C263" s="3">
        <v>1152703</v>
      </c>
      <c r="D263" s="3">
        <v>90784</v>
      </c>
      <c r="E263" s="3">
        <v>2317381</v>
      </c>
      <c r="I263" s="8">
        <v>44458</v>
      </c>
      <c r="J263" s="11">
        <f t="shared" si="4"/>
        <v>9</v>
      </c>
      <c r="K263" s="9">
        <v>1938402</v>
      </c>
      <c r="L263" s="9">
        <v>638575</v>
      </c>
    </row>
    <row r="264" spans="1:12" ht="15" thickBot="1" x14ac:dyDescent="0.4">
      <c r="A264" s="2">
        <v>44299</v>
      </c>
      <c r="B264" s="5">
        <v>44299</v>
      </c>
      <c r="C264" s="3">
        <v>1085034</v>
      </c>
      <c r="D264" s="3">
        <v>87534</v>
      </c>
      <c r="E264" s="3">
        <v>2208688</v>
      </c>
      <c r="I264" s="8">
        <v>44459</v>
      </c>
      <c r="J264" s="11">
        <f t="shared" si="4"/>
        <v>9</v>
      </c>
      <c r="K264" s="9">
        <v>2517826</v>
      </c>
      <c r="L264" s="9">
        <v>847968</v>
      </c>
    </row>
    <row r="265" spans="1:12" ht="15" thickBot="1" x14ac:dyDescent="0.4">
      <c r="A265" s="2">
        <v>44298</v>
      </c>
      <c r="B265" s="5">
        <v>44298</v>
      </c>
      <c r="C265" s="3">
        <v>1468972</v>
      </c>
      <c r="D265" s="3">
        <v>102184</v>
      </c>
      <c r="E265" s="3">
        <v>2484580</v>
      </c>
      <c r="I265" s="8">
        <v>44460</v>
      </c>
      <c r="J265" s="11">
        <f t="shared" si="4"/>
        <v>9</v>
      </c>
      <c r="K265" s="9">
        <v>2431388</v>
      </c>
      <c r="L265" s="9">
        <v>769936</v>
      </c>
    </row>
    <row r="266" spans="1:12" ht="15" thickBot="1" x14ac:dyDescent="0.4">
      <c r="A266" s="2">
        <v>44297</v>
      </c>
      <c r="B266" s="5">
        <v>44297</v>
      </c>
      <c r="C266" s="3">
        <v>1561495</v>
      </c>
      <c r="D266" s="3">
        <v>90510</v>
      </c>
      <c r="E266" s="3">
        <v>2446801</v>
      </c>
      <c r="I266" s="8">
        <v>44461</v>
      </c>
      <c r="J266" s="11">
        <f t="shared" si="4"/>
        <v>9</v>
      </c>
      <c r="K266" s="9">
        <v>2033490</v>
      </c>
      <c r="L266" s="9">
        <v>549741</v>
      </c>
    </row>
    <row r="267" spans="1:12" ht="15" thickBot="1" x14ac:dyDescent="0.4">
      <c r="A267" s="2">
        <v>44296</v>
      </c>
      <c r="B267" s="5">
        <v>44296</v>
      </c>
      <c r="C267" s="3">
        <v>1378237</v>
      </c>
      <c r="D267" s="3">
        <v>93645</v>
      </c>
      <c r="E267" s="3">
        <v>2059142</v>
      </c>
      <c r="I267" s="8">
        <v>44462</v>
      </c>
      <c r="J267" s="11">
        <f t="shared" si="4"/>
        <v>9</v>
      </c>
      <c r="K267" s="9">
        <v>2188236</v>
      </c>
      <c r="L267" s="9">
        <v>608726</v>
      </c>
    </row>
    <row r="268" spans="1:12" ht="15" thickBot="1" x14ac:dyDescent="0.4">
      <c r="A268" s="2">
        <v>44295</v>
      </c>
      <c r="B268" s="5">
        <v>44295</v>
      </c>
      <c r="C268" s="3">
        <v>1549181</v>
      </c>
      <c r="D268" s="3">
        <v>108977</v>
      </c>
      <c r="E268" s="3">
        <v>2590499</v>
      </c>
      <c r="I268" s="8">
        <v>44463</v>
      </c>
      <c r="J268" s="11">
        <f t="shared" si="4"/>
        <v>9</v>
      </c>
      <c r="K268" s="9">
        <v>2510926</v>
      </c>
      <c r="L268" s="9">
        <v>826316</v>
      </c>
    </row>
    <row r="269" spans="1:12" ht="15" thickBot="1" x14ac:dyDescent="0.4">
      <c r="A269" s="2">
        <v>44294</v>
      </c>
      <c r="B269" s="5">
        <v>44294</v>
      </c>
      <c r="C269" s="3">
        <v>1510829</v>
      </c>
      <c r="D269" s="3">
        <v>104090</v>
      </c>
      <c r="E269" s="3">
        <v>2487398</v>
      </c>
      <c r="I269" s="8">
        <v>44464</v>
      </c>
      <c r="J269" s="11">
        <f t="shared" si="4"/>
        <v>9</v>
      </c>
      <c r="K269" s="9">
        <v>2547611</v>
      </c>
      <c r="L269" s="9">
        <v>826329</v>
      </c>
    </row>
    <row r="270" spans="1:12" ht="15" thickBot="1" x14ac:dyDescent="0.4">
      <c r="A270" s="2">
        <v>44293</v>
      </c>
      <c r="B270" s="5">
        <v>44293</v>
      </c>
      <c r="C270" s="3">
        <v>1230939</v>
      </c>
      <c r="D270" s="3">
        <v>94931</v>
      </c>
      <c r="E270" s="3">
        <v>2229276</v>
      </c>
      <c r="I270" s="8">
        <v>44465</v>
      </c>
      <c r="J270" s="11">
        <f t="shared" si="4"/>
        <v>9</v>
      </c>
      <c r="K270" s="9">
        <v>1966234</v>
      </c>
      <c r="L270" s="9">
        <v>659350</v>
      </c>
    </row>
    <row r="271" spans="1:12" ht="15" thickBot="1" x14ac:dyDescent="0.4">
      <c r="A271" s="2">
        <v>44292</v>
      </c>
      <c r="B271" s="5">
        <v>44292</v>
      </c>
      <c r="C271" s="3">
        <v>1195306</v>
      </c>
      <c r="D271" s="3">
        <v>97130</v>
      </c>
      <c r="E271" s="3">
        <v>2091056</v>
      </c>
      <c r="I271" s="8">
        <v>44466</v>
      </c>
      <c r="J271" s="11">
        <f t="shared" si="4"/>
        <v>9</v>
      </c>
      <c r="K271" s="9">
        <v>2452596</v>
      </c>
      <c r="L271" s="9">
        <v>873038</v>
      </c>
    </row>
    <row r="272" spans="1:12" ht="15" thickBot="1" x14ac:dyDescent="0.4">
      <c r="A272" s="2">
        <v>44291</v>
      </c>
      <c r="B272" s="5">
        <v>44291</v>
      </c>
      <c r="C272" s="3">
        <v>1561959</v>
      </c>
      <c r="D272" s="3">
        <v>108310</v>
      </c>
      <c r="E272" s="3">
        <v>2384091</v>
      </c>
      <c r="I272" s="8">
        <v>44467</v>
      </c>
      <c r="J272" s="11">
        <f t="shared" si="4"/>
        <v>9</v>
      </c>
      <c r="K272" s="9">
        <v>2368818</v>
      </c>
      <c r="L272" s="9">
        <v>797699</v>
      </c>
    </row>
    <row r="273" spans="1:12" ht="15" thickBot="1" x14ac:dyDescent="0.4">
      <c r="A273" s="2">
        <v>44290</v>
      </c>
      <c r="B273" s="5">
        <v>44290</v>
      </c>
      <c r="C273" s="3">
        <v>1543474</v>
      </c>
      <c r="D273" s="3">
        <v>122029</v>
      </c>
      <c r="E273" s="3">
        <v>2462929</v>
      </c>
      <c r="I273" s="8">
        <v>44468</v>
      </c>
      <c r="J273" s="11">
        <f t="shared" si="4"/>
        <v>9</v>
      </c>
      <c r="K273" s="9">
        <v>1998980</v>
      </c>
      <c r="L273" s="9">
        <v>568688</v>
      </c>
    </row>
    <row r="274" spans="1:12" ht="15" thickBot="1" x14ac:dyDescent="0.4">
      <c r="A274" s="2">
        <v>44289</v>
      </c>
      <c r="B274" s="5">
        <v>44289</v>
      </c>
      <c r="C274" s="3">
        <v>1397958</v>
      </c>
      <c r="D274" s="3">
        <v>118302</v>
      </c>
      <c r="E274" s="3">
        <v>2011715</v>
      </c>
      <c r="I274" s="8">
        <v>44469</v>
      </c>
      <c r="J274" s="11">
        <f t="shared" si="4"/>
        <v>9</v>
      </c>
      <c r="K274" s="9">
        <v>2082179</v>
      </c>
      <c r="L274" s="9">
        <v>634046</v>
      </c>
    </row>
    <row r="275" spans="1:12" ht="15" thickBot="1" x14ac:dyDescent="0.4">
      <c r="A275" s="2">
        <v>44288</v>
      </c>
      <c r="B275" s="5">
        <v>44288</v>
      </c>
      <c r="C275" s="3">
        <v>1580785</v>
      </c>
      <c r="D275" s="3">
        <v>129763</v>
      </c>
      <c r="E275" s="3">
        <v>2476884</v>
      </c>
      <c r="I275" s="8">
        <v>44470</v>
      </c>
      <c r="J275" s="11">
        <f t="shared" si="4"/>
        <v>10</v>
      </c>
      <c r="K275" s="9">
        <v>2447687</v>
      </c>
      <c r="L275" s="9">
        <v>855908</v>
      </c>
    </row>
    <row r="276" spans="1:12" ht="15" thickBot="1" x14ac:dyDescent="0.4">
      <c r="A276" s="2">
        <v>44287</v>
      </c>
      <c r="B276" s="5">
        <v>44287</v>
      </c>
      <c r="C276" s="3">
        <v>1562239</v>
      </c>
      <c r="D276" s="3">
        <v>124021</v>
      </c>
      <c r="E276" s="3">
        <v>2411500</v>
      </c>
      <c r="I276" s="8">
        <v>44471</v>
      </c>
      <c r="J276" s="11">
        <f t="shared" si="4"/>
        <v>10</v>
      </c>
      <c r="K276" s="9">
        <v>2526835</v>
      </c>
      <c r="L276" s="9">
        <v>857186</v>
      </c>
    </row>
    <row r="277" spans="1:12" ht="15" thickBot="1" x14ac:dyDescent="0.4">
      <c r="A277" s="2">
        <v>44286</v>
      </c>
      <c r="B277" s="5">
        <v>44286</v>
      </c>
      <c r="C277" s="3">
        <v>1278113</v>
      </c>
      <c r="D277" s="3">
        <v>136023</v>
      </c>
      <c r="E277" s="3">
        <v>2151626</v>
      </c>
      <c r="I277" s="8">
        <v>44472</v>
      </c>
      <c r="J277" s="11">
        <f t="shared" si="4"/>
        <v>10</v>
      </c>
      <c r="K277" s="9">
        <v>1921185</v>
      </c>
      <c r="L277" s="9">
        <v>677661</v>
      </c>
    </row>
    <row r="278" spans="1:12" ht="15" thickBot="1" x14ac:dyDescent="0.4">
      <c r="A278" s="2">
        <v>44285</v>
      </c>
      <c r="B278" s="5">
        <v>44285</v>
      </c>
      <c r="C278" s="3">
        <v>1130520</v>
      </c>
      <c r="D278" s="3">
        <v>146348</v>
      </c>
      <c r="E278" s="3">
        <v>2026256</v>
      </c>
      <c r="I278" s="8">
        <v>44473</v>
      </c>
      <c r="J278" s="11">
        <f t="shared" si="4"/>
        <v>10</v>
      </c>
      <c r="K278" s="9">
        <v>2542118</v>
      </c>
      <c r="L278" s="9">
        <v>900911</v>
      </c>
    </row>
    <row r="279" spans="1:12" ht="15" thickBot="1" x14ac:dyDescent="0.4">
      <c r="A279" s="2">
        <v>44284</v>
      </c>
      <c r="B279" s="5">
        <v>44284</v>
      </c>
      <c r="C279" s="3">
        <v>1406234</v>
      </c>
      <c r="D279" s="3">
        <v>154080</v>
      </c>
      <c r="E279" s="3">
        <v>2360053</v>
      </c>
      <c r="I279" s="8">
        <v>44474</v>
      </c>
      <c r="J279" s="11">
        <f t="shared" si="4"/>
        <v>10</v>
      </c>
      <c r="K279" s="9">
        <v>2400153</v>
      </c>
      <c r="L279" s="9">
        <v>816838</v>
      </c>
    </row>
    <row r="280" spans="1:12" ht="15" thickBot="1" x14ac:dyDescent="0.4">
      <c r="A280" s="2">
        <v>44283</v>
      </c>
      <c r="B280" s="5">
        <v>44283</v>
      </c>
      <c r="C280" s="3">
        <v>1574228</v>
      </c>
      <c r="D280" s="3">
        <v>180002</v>
      </c>
      <c r="E280" s="3">
        <v>2510294</v>
      </c>
      <c r="I280" s="8">
        <v>44475</v>
      </c>
      <c r="J280" s="11">
        <f t="shared" si="4"/>
        <v>10</v>
      </c>
      <c r="K280" s="9">
        <v>2035628</v>
      </c>
      <c r="L280" s="9">
        <v>590766</v>
      </c>
    </row>
    <row r="281" spans="1:12" ht="15" thickBot="1" x14ac:dyDescent="0.4">
      <c r="A281" s="2">
        <v>44282</v>
      </c>
      <c r="B281" s="5">
        <v>44282</v>
      </c>
      <c r="C281" s="3">
        <v>1408198</v>
      </c>
      <c r="D281" s="3">
        <v>184027</v>
      </c>
      <c r="E281" s="3">
        <v>2172920</v>
      </c>
      <c r="I281" s="8">
        <v>44476</v>
      </c>
      <c r="J281" s="11">
        <f t="shared" si="4"/>
        <v>10</v>
      </c>
      <c r="K281" s="9">
        <v>2215233</v>
      </c>
      <c r="L281" s="9">
        <v>668519</v>
      </c>
    </row>
    <row r="282" spans="1:12" ht="15" thickBot="1" x14ac:dyDescent="0.4">
      <c r="A282" s="2">
        <v>44281</v>
      </c>
      <c r="B282" s="5">
        <v>44281</v>
      </c>
      <c r="C282" s="3">
        <v>1535156</v>
      </c>
      <c r="D282" s="3">
        <v>199644</v>
      </c>
      <c r="E282" s="3">
        <v>2538384</v>
      </c>
      <c r="I282" s="8">
        <v>44477</v>
      </c>
      <c r="J282" s="11">
        <f t="shared" si="4"/>
        <v>10</v>
      </c>
      <c r="K282" s="9">
        <v>2605291</v>
      </c>
      <c r="L282" s="9">
        <v>936915</v>
      </c>
    </row>
    <row r="283" spans="1:12" ht="15" thickBot="1" x14ac:dyDescent="0.4">
      <c r="A283" s="2">
        <v>44280</v>
      </c>
      <c r="B283" s="5">
        <v>44280</v>
      </c>
      <c r="C283" s="3">
        <v>1444744</v>
      </c>
      <c r="D283" s="3">
        <v>203858</v>
      </c>
      <c r="E283" s="3">
        <v>2487162</v>
      </c>
      <c r="I283" s="8">
        <v>44478</v>
      </c>
      <c r="J283" s="11">
        <f t="shared" si="4"/>
        <v>10</v>
      </c>
      <c r="K283" s="9">
        <v>2688032</v>
      </c>
      <c r="L283" s="9">
        <v>968545</v>
      </c>
    </row>
    <row r="284" spans="1:12" ht="15" thickBot="1" x14ac:dyDescent="0.4">
      <c r="A284" s="2">
        <v>44279</v>
      </c>
      <c r="B284" s="5">
        <v>44279</v>
      </c>
      <c r="C284" s="3">
        <v>1164954</v>
      </c>
      <c r="D284" s="3">
        <v>239234</v>
      </c>
      <c r="E284" s="3">
        <v>2273811</v>
      </c>
      <c r="I284" s="8">
        <v>44479</v>
      </c>
      <c r="J284" s="11">
        <f t="shared" si="4"/>
        <v>10</v>
      </c>
      <c r="K284" s="9">
        <v>2074718</v>
      </c>
      <c r="L284" s="9">
        <v>769868</v>
      </c>
    </row>
    <row r="285" spans="1:12" ht="15" thickBot="1" x14ac:dyDescent="0.4">
      <c r="A285" s="2">
        <v>44278</v>
      </c>
      <c r="B285" s="5">
        <v>44278</v>
      </c>
      <c r="C285" s="3">
        <v>1076453</v>
      </c>
      <c r="D285" s="3">
        <v>279018</v>
      </c>
      <c r="E285" s="3">
        <v>2151913</v>
      </c>
      <c r="I285" s="8">
        <v>44480</v>
      </c>
      <c r="J285" s="11">
        <f t="shared" si="4"/>
        <v>10</v>
      </c>
      <c r="K285" s="9">
        <v>2555333</v>
      </c>
      <c r="L285" s="9">
        <v>984234</v>
      </c>
    </row>
    <row r="286" spans="1:12" ht="15" thickBot="1" x14ac:dyDescent="0.4">
      <c r="A286" s="2">
        <v>44277</v>
      </c>
      <c r="B286" s="5">
        <v>44277</v>
      </c>
      <c r="C286" s="3">
        <v>1360290</v>
      </c>
      <c r="D286" s="3">
        <v>331431</v>
      </c>
      <c r="E286" s="3">
        <v>2434370</v>
      </c>
      <c r="I286" s="8">
        <v>44481</v>
      </c>
      <c r="J286" s="11">
        <f t="shared" si="4"/>
        <v>10</v>
      </c>
      <c r="K286" s="9">
        <v>2616771</v>
      </c>
      <c r="L286" s="9">
        <v>958440</v>
      </c>
    </row>
    <row r="287" spans="1:12" ht="15" thickBot="1" x14ac:dyDescent="0.4">
      <c r="A287" s="2">
        <v>44276</v>
      </c>
      <c r="B287" s="5">
        <v>44276</v>
      </c>
      <c r="C287" s="3">
        <v>1543136</v>
      </c>
      <c r="D287" s="3">
        <v>454516</v>
      </c>
      <c r="E287" s="3">
        <v>2542643</v>
      </c>
      <c r="I287" s="8">
        <v>44482</v>
      </c>
      <c r="J287" s="11">
        <f t="shared" si="4"/>
        <v>10</v>
      </c>
      <c r="K287" s="9">
        <v>2313632</v>
      </c>
      <c r="L287" s="9">
        <v>680894</v>
      </c>
    </row>
    <row r="288" spans="1:12" ht="15" thickBot="1" x14ac:dyDescent="0.4">
      <c r="A288" s="2">
        <v>44275</v>
      </c>
      <c r="B288" s="5">
        <v>44275</v>
      </c>
      <c r="C288" s="3">
        <v>1373259</v>
      </c>
      <c r="D288" s="3">
        <v>548132</v>
      </c>
      <c r="E288" s="3">
        <v>2227181</v>
      </c>
      <c r="I288" s="8">
        <v>44483</v>
      </c>
      <c r="J288" s="11">
        <f t="shared" si="4"/>
        <v>10</v>
      </c>
      <c r="K288" s="9">
        <v>2317763</v>
      </c>
      <c r="L288" s="9">
        <v>717940</v>
      </c>
    </row>
    <row r="289" spans="1:12" ht="15" thickBot="1" x14ac:dyDescent="0.4">
      <c r="A289" s="2">
        <v>44274</v>
      </c>
      <c r="B289" s="5">
        <v>44274</v>
      </c>
      <c r="C289" s="3">
        <v>1477841</v>
      </c>
      <c r="D289" s="3">
        <v>593167</v>
      </c>
      <c r="E289" s="3">
        <v>2559307</v>
      </c>
      <c r="I289" s="8">
        <v>44484</v>
      </c>
      <c r="J289" s="11">
        <f t="shared" si="4"/>
        <v>10</v>
      </c>
      <c r="K289" s="9">
        <v>2581007</v>
      </c>
      <c r="L289" s="9">
        <v>950024</v>
      </c>
    </row>
    <row r="290" spans="1:12" ht="15" thickBot="1" x14ac:dyDescent="0.4">
      <c r="A290" s="2">
        <v>44273</v>
      </c>
      <c r="B290" s="5">
        <v>44273</v>
      </c>
      <c r="C290" s="3">
        <v>1413141</v>
      </c>
      <c r="D290" s="3">
        <v>620883</v>
      </c>
      <c r="E290" s="3">
        <v>2513231</v>
      </c>
      <c r="I290" s="8">
        <v>44485</v>
      </c>
      <c r="J290" s="11">
        <f t="shared" si="4"/>
        <v>10</v>
      </c>
      <c r="K290" s="9">
        <v>2637667</v>
      </c>
      <c r="L290" s="9">
        <v>973046</v>
      </c>
    </row>
    <row r="291" spans="1:12" ht="15" thickBot="1" x14ac:dyDescent="0.4">
      <c r="A291" s="2">
        <v>44272</v>
      </c>
      <c r="B291" s="5">
        <v>44272</v>
      </c>
      <c r="C291" s="3">
        <v>1146539</v>
      </c>
      <c r="D291" s="3">
        <v>779631</v>
      </c>
      <c r="E291" s="3">
        <v>2320885</v>
      </c>
      <c r="I291" s="8">
        <v>44486</v>
      </c>
      <c r="J291" s="11">
        <f t="shared" si="4"/>
        <v>10</v>
      </c>
      <c r="K291" s="9">
        <v>2049855</v>
      </c>
      <c r="L291" s="9">
        <v>788743</v>
      </c>
    </row>
    <row r="292" spans="1:12" ht="15" thickBot="1" x14ac:dyDescent="0.4">
      <c r="A292" s="2">
        <v>44271</v>
      </c>
      <c r="B292" s="5">
        <v>44271</v>
      </c>
      <c r="C292" s="3">
        <v>1092548</v>
      </c>
      <c r="D292" s="3">
        <v>953699</v>
      </c>
      <c r="E292" s="3">
        <v>2177929</v>
      </c>
      <c r="I292" s="8">
        <v>44487</v>
      </c>
      <c r="J292" s="11">
        <f t="shared" si="4"/>
        <v>10</v>
      </c>
      <c r="K292" s="9">
        <v>2606266</v>
      </c>
      <c r="L292" s="9">
        <v>1031505</v>
      </c>
    </row>
    <row r="293" spans="1:12" ht="15" thickBot="1" x14ac:dyDescent="0.4">
      <c r="A293" s="2">
        <v>44270</v>
      </c>
      <c r="B293" s="5">
        <v>44270</v>
      </c>
      <c r="C293" s="3">
        <v>1267345</v>
      </c>
      <c r="D293" s="3">
        <v>1257823</v>
      </c>
      <c r="E293" s="3">
        <v>2465709</v>
      </c>
      <c r="I293" s="8">
        <v>44488</v>
      </c>
      <c r="J293" s="11">
        <f t="shared" si="4"/>
        <v>10</v>
      </c>
      <c r="K293" s="9">
        <v>2514673</v>
      </c>
      <c r="L293" s="9">
        <v>921031</v>
      </c>
    </row>
    <row r="294" spans="1:12" ht="15" thickBot="1" x14ac:dyDescent="0.4">
      <c r="A294" s="2">
        <v>44269</v>
      </c>
      <c r="B294" s="5">
        <v>44269</v>
      </c>
      <c r="C294" s="3">
        <v>1345284</v>
      </c>
      <c r="D294" s="3">
        <v>1519192</v>
      </c>
      <c r="E294" s="3">
        <v>2545742</v>
      </c>
      <c r="I294" s="8">
        <v>44489</v>
      </c>
      <c r="J294" s="11">
        <f t="shared" si="4"/>
        <v>10</v>
      </c>
      <c r="K294" s="9">
        <v>2126637</v>
      </c>
      <c r="L294" s="9">
        <v>662484</v>
      </c>
    </row>
    <row r="295" spans="1:12" ht="15" thickBot="1" x14ac:dyDescent="0.4">
      <c r="A295" s="2">
        <v>44268</v>
      </c>
      <c r="B295" s="5">
        <v>44268</v>
      </c>
      <c r="C295" s="3">
        <v>1227484</v>
      </c>
      <c r="D295" s="3">
        <v>1485553</v>
      </c>
      <c r="E295" s="3">
        <v>2274658</v>
      </c>
      <c r="I295" s="8">
        <v>44490</v>
      </c>
      <c r="J295" s="11">
        <f t="shared" si="4"/>
        <v>10</v>
      </c>
      <c r="K295" s="9">
        <v>2245199</v>
      </c>
      <c r="L295" s="9">
        <v>694150</v>
      </c>
    </row>
    <row r="296" spans="1:12" ht="15" thickBot="1" x14ac:dyDescent="0.4">
      <c r="A296" s="2">
        <v>44267</v>
      </c>
      <c r="B296" s="5">
        <v>44267</v>
      </c>
      <c r="C296" s="3">
        <v>1409771</v>
      </c>
      <c r="D296" s="3">
        <v>1714372</v>
      </c>
      <c r="E296" s="3">
        <v>2634215</v>
      </c>
      <c r="I296" s="8">
        <v>44491</v>
      </c>
      <c r="J296" s="11">
        <f t="shared" si="4"/>
        <v>10</v>
      </c>
      <c r="K296" s="9">
        <v>2541581</v>
      </c>
      <c r="L296" s="9">
        <v>934386</v>
      </c>
    </row>
    <row r="297" spans="1:12" ht="15" thickBot="1" x14ac:dyDescent="0.4">
      <c r="A297" s="2">
        <v>44266</v>
      </c>
      <c r="B297" s="5">
        <v>44266</v>
      </c>
      <c r="C297" s="3">
        <v>1286894</v>
      </c>
      <c r="D297" s="3">
        <v>1788456</v>
      </c>
      <c r="E297" s="3">
        <v>2503924</v>
      </c>
      <c r="I297" s="8">
        <v>44492</v>
      </c>
      <c r="J297" s="11">
        <f t="shared" si="4"/>
        <v>10</v>
      </c>
      <c r="K297" s="9">
        <v>2594337</v>
      </c>
      <c r="L297" s="9">
        <v>958437</v>
      </c>
    </row>
    <row r="298" spans="1:12" ht="15" thickBot="1" x14ac:dyDescent="0.4">
      <c r="A298" s="2">
        <v>44265</v>
      </c>
      <c r="B298" s="5">
        <v>44265</v>
      </c>
      <c r="C298" s="3">
        <v>974221</v>
      </c>
      <c r="D298" s="3">
        <v>1702686</v>
      </c>
      <c r="E298" s="3">
        <v>2187298</v>
      </c>
      <c r="I298" s="8">
        <v>44493</v>
      </c>
      <c r="J298" s="11">
        <f t="shared" si="4"/>
        <v>10</v>
      </c>
      <c r="K298" s="9">
        <v>1931971</v>
      </c>
      <c r="L298" s="9">
        <v>755287</v>
      </c>
    </row>
    <row r="299" spans="1:12" ht="15" thickBot="1" x14ac:dyDescent="0.4">
      <c r="A299" s="2">
        <v>44264</v>
      </c>
      <c r="B299" s="5">
        <v>44264</v>
      </c>
      <c r="C299" s="3">
        <v>825745</v>
      </c>
      <c r="D299" s="3">
        <v>1617220</v>
      </c>
      <c r="E299" s="3">
        <v>2122898</v>
      </c>
      <c r="I299" s="8">
        <v>44494</v>
      </c>
      <c r="J299" s="11">
        <f t="shared" si="4"/>
        <v>10</v>
      </c>
      <c r="K299" s="9">
        <v>2478287</v>
      </c>
      <c r="L299" s="9">
        <v>983745</v>
      </c>
    </row>
    <row r="300" spans="1:12" ht="15" thickBot="1" x14ac:dyDescent="0.4">
      <c r="A300" s="2">
        <v>44263</v>
      </c>
      <c r="B300" s="5">
        <v>44263</v>
      </c>
      <c r="C300" s="3">
        <v>1119303</v>
      </c>
      <c r="D300" s="3">
        <v>1909363</v>
      </c>
      <c r="E300" s="3">
        <v>2378673</v>
      </c>
      <c r="I300" s="8">
        <v>44495</v>
      </c>
      <c r="J300" s="11">
        <f t="shared" si="4"/>
        <v>10</v>
      </c>
      <c r="K300" s="9">
        <v>2347017</v>
      </c>
      <c r="L300" s="9">
        <v>898735</v>
      </c>
    </row>
    <row r="301" spans="1:12" ht="15" thickBot="1" x14ac:dyDescent="0.4">
      <c r="A301" s="2">
        <v>44262</v>
      </c>
      <c r="B301" s="5">
        <v>44262</v>
      </c>
      <c r="C301" s="3">
        <v>1278557</v>
      </c>
      <c r="D301" s="3">
        <v>2119867</v>
      </c>
      <c r="E301" s="3">
        <v>2485430</v>
      </c>
      <c r="I301" s="8">
        <v>44496</v>
      </c>
      <c r="J301" s="11">
        <f t="shared" si="4"/>
        <v>10</v>
      </c>
      <c r="K301" s="9">
        <v>1910506</v>
      </c>
      <c r="L301" s="9">
        <v>648517</v>
      </c>
    </row>
    <row r="302" spans="1:12" ht="15" thickBot="1" x14ac:dyDescent="0.4">
      <c r="A302" s="2">
        <v>44261</v>
      </c>
      <c r="B302" s="5">
        <v>44261</v>
      </c>
      <c r="C302" s="3">
        <v>992406</v>
      </c>
      <c r="D302" s="3">
        <v>1844811</v>
      </c>
      <c r="E302" s="3">
        <v>2156262</v>
      </c>
      <c r="I302" s="8">
        <v>44497</v>
      </c>
      <c r="J302" s="11">
        <f t="shared" si="4"/>
        <v>10</v>
      </c>
      <c r="K302" s="9">
        <v>2066516</v>
      </c>
      <c r="L302" s="9">
        <v>666957</v>
      </c>
    </row>
    <row r="303" spans="1:12" ht="15" thickBot="1" x14ac:dyDescent="0.4">
      <c r="A303" s="2">
        <v>44260</v>
      </c>
      <c r="B303" s="5">
        <v>44260</v>
      </c>
      <c r="C303" s="3">
        <v>1168734</v>
      </c>
      <c r="D303" s="3">
        <v>2198517</v>
      </c>
      <c r="E303" s="3">
        <v>2543689</v>
      </c>
      <c r="I303" s="8">
        <v>44498</v>
      </c>
      <c r="J303" s="11">
        <f t="shared" si="4"/>
        <v>10</v>
      </c>
      <c r="K303" s="9">
        <v>2047910</v>
      </c>
      <c r="L303" s="9">
        <v>873636</v>
      </c>
    </row>
    <row r="304" spans="1:12" ht="15" thickBot="1" x14ac:dyDescent="0.4">
      <c r="A304" s="2">
        <v>44259</v>
      </c>
      <c r="B304" s="5">
        <v>44259</v>
      </c>
      <c r="C304" s="3">
        <v>1107534</v>
      </c>
      <c r="D304" s="3">
        <v>2130015</v>
      </c>
      <c r="E304" s="3">
        <v>2402692</v>
      </c>
      <c r="I304" s="8">
        <v>44499</v>
      </c>
      <c r="J304" s="11">
        <f t="shared" si="4"/>
        <v>10</v>
      </c>
      <c r="K304" s="9">
        <v>2319906</v>
      </c>
      <c r="L304" s="9">
        <v>892712</v>
      </c>
    </row>
    <row r="305" spans="1:12" ht="15" thickBot="1" x14ac:dyDescent="0.4">
      <c r="A305" s="2">
        <v>44258</v>
      </c>
      <c r="B305" s="5">
        <v>44258</v>
      </c>
      <c r="C305" s="3">
        <v>826924</v>
      </c>
      <c r="D305" s="3">
        <v>1877401</v>
      </c>
      <c r="E305" s="3">
        <v>2143619</v>
      </c>
      <c r="I305" s="8">
        <v>44500</v>
      </c>
      <c r="J305" s="11">
        <f t="shared" si="4"/>
        <v>10</v>
      </c>
      <c r="K305" s="9">
        <v>1836781</v>
      </c>
      <c r="L305" s="9">
        <v>618476</v>
      </c>
    </row>
    <row r="306" spans="1:12" ht="15" thickBot="1" x14ac:dyDescent="0.4">
      <c r="A306" s="2">
        <v>44257</v>
      </c>
      <c r="B306" s="5">
        <v>44257</v>
      </c>
      <c r="C306" s="3">
        <v>744812</v>
      </c>
      <c r="D306" s="3">
        <v>1736393</v>
      </c>
      <c r="E306" s="3">
        <v>1979558</v>
      </c>
      <c r="I306" s="8">
        <v>44501</v>
      </c>
      <c r="J306" s="11">
        <f t="shared" si="4"/>
        <v>11</v>
      </c>
      <c r="K306" s="9">
        <v>2459525</v>
      </c>
      <c r="L306" s="9">
        <v>936092</v>
      </c>
    </row>
    <row r="307" spans="1:12" ht="15" thickBot="1" x14ac:dyDescent="0.4">
      <c r="A307" s="2">
        <v>44256</v>
      </c>
      <c r="B307" s="5">
        <v>44256</v>
      </c>
      <c r="C307" s="3">
        <v>1049692</v>
      </c>
      <c r="D307" s="3">
        <v>2089641</v>
      </c>
      <c r="E307" s="3">
        <v>2257920</v>
      </c>
      <c r="I307" s="8">
        <v>44502</v>
      </c>
      <c r="J307" s="11">
        <f t="shared" si="4"/>
        <v>11</v>
      </c>
      <c r="K307" s="9">
        <v>2403304</v>
      </c>
      <c r="L307" s="9">
        <v>846138</v>
      </c>
    </row>
    <row r="308" spans="1:12" ht="15" thickBot="1" x14ac:dyDescent="0.4">
      <c r="A308" s="2">
        <v>44255</v>
      </c>
      <c r="B308" s="5">
        <v>44255</v>
      </c>
      <c r="C308" s="3">
        <v>1190682</v>
      </c>
      <c r="D308" s="3">
        <v>2353150</v>
      </c>
      <c r="E308" s="3">
        <v>2307393</v>
      </c>
      <c r="I308" s="8">
        <v>44503</v>
      </c>
      <c r="J308" s="11">
        <f t="shared" si="4"/>
        <v>11</v>
      </c>
      <c r="K308" s="9">
        <v>2005101</v>
      </c>
      <c r="L308" s="9">
        <v>575829</v>
      </c>
    </row>
    <row r="309" spans="1:12" ht="15" thickBot="1" x14ac:dyDescent="0.4">
      <c r="A309" s="2">
        <v>44254</v>
      </c>
      <c r="B309" s="5">
        <v>44254</v>
      </c>
      <c r="C309" s="3">
        <v>917282</v>
      </c>
      <c r="D309" s="3">
        <v>1949696</v>
      </c>
      <c r="E309" s="3">
        <v>2015079</v>
      </c>
      <c r="I309" s="8">
        <v>44504</v>
      </c>
      <c r="J309" s="11">
        <f t="shared" si="4"/>
        <v>11</v>
      </c>
      <c r="K309" s="9">
        <v>2147882</v>
      </c>
      <c r="L309" s="9">
        <v>636533</v>
      </c>
    </row>
    <row r="310" spans="1:12" ht="15" thickBot="1" x14ac:dyDescent="0.4">
      <c r="A310" s="2">
        <v>44253</v>
      </c>
      <c r="B310" s="5">
        <v>44253</v>
      </c>
      <c r="C310" s="3">
        <v>1096348</v>
      </c>
      <c r="D310" s="3">
        <v>2441643</v>
      </c>
      <c r="E310" s="3">
        <v>1861286</v>
      </c>
      <c r="I310" s="8">
        <v>44505</v>
      </c>
      <c r="J310" s="11">
        <f t="shared" si="4"/>
        <v>11</v>
      </c>
      <c r="K310" s="9">
        <v>2507365</v>
      </c>
      <c r="L310" s="9">
        <v>867105</v>
      </c>
    </row>
    <row r="311" spans="1:12" ht="15" thickBot="1" x14ac:dyDescent="0.4">
      <c r="A311" s="2">
        <v>44252</v>
      </c>
      <c r="B311" s="5">
        <v>44252</v>
      </c>
      <c r="C311" s="3">
        <v>1051149</v>
      </c>
      <c r="D311" s="3">
        <v>2364727</v>
      </c>
      <c r="E311" s="3">
        <v>2160322</v>
      </c>
      <c r="I311" s="8">
        <v>44506</v>
      </c>
      <c r="J311" s="11">
        <f t="shared" si="4"/>
        <v>11</v>
      </c>
      <c r="K311" s="9">
        <v>2544350</v>
      </c>
      <c r="L311" s="9">
        <v>895091</v>
      </c>
    </row>
    <row r="312" spans="1:12" ht="15" thickBot="1" x14ac:dyDescent="0.4">
      <c r="A312" s="2">
        <v>44251</v>
      </c>
      <c r="B312" s="5">
        <v>44251</v>
      </c>
      <c r="C312" s="3">
        <v>802230</v>
      </c>
      <c r="D312" s="3">
        <v>2075554</v>
      </c>
      <c r="E312" s="3">
        <v>2197938</v>
      </c>
      <c r="I312" s="8">
        <v>44507</v>
      </c>
      <c r="J312" s="11">
        <f t="shared" si="4"/>
        <v>11</v>
      </c>
      <c r="K312" s="9">
        <v>1908805</v>
      </c>
      <c r="L312" s="9">
        <v>689951</v>
      </c>
    </row>
    <row r="313" spans="1:12" ht="15" thickBot="1" x14ac:dyDescent="0.4">
      <c r="A313" s="2">
        <v>44250</v>
      </c>
      <c r="B313" s="5">
        <v>44250</v>
      </c>
      <c r="C313" s="3">
        <v>714725</v>
      </c>
      <c r="D313" s="3">
        <v>1919803</v>
      </c>
      <c r="E313" s="3">
        <v>2274217</v>
      </c>
      <c r="I313" s="8">
        <v>44508</v>
      </c>
      <c r="J313" s="11">
        <f t="shared" si="4"/>
        <v>11</v>
      </c>
      <c r="K313" s="9">
        <v>2356349</v>
      </c>
      <c r="L313" s="9">
        <v>973020</v>
      </c>
    </row>
    <row r="314" spans="1:12" ht="15" thickBot="1" x14ac:dyDescent="0.4">
      <c r="A314" s="2">
        <v>44249</v>
      </c>
      <c r="B314" s="5">
        <v>44249</v>
      </c>
      <c r="C314" s="3">
        <v>963280</v>
      </c>
      <c r="D314" s="3">
        <v>2267382</v>
      </c>
      <c r="E314" s="3">
        <v>2331841</v>
      </c>
      <c r="I314" s="8">
        <v>44509</v>
      </c>
      <c r="J314" s="11">
        <f t="shared" si="4"/>
        <v>11</v>
      </c>
      <c r="K314" s="9">
        <v>2465392</v>
      </c>
      <c r="L314" s="9">
        <v>836600</v>
      </c>
    </row>
    <row r="315" spans="1:12" ht="15" thickBot="1" x14ac:dyDescent="0.4">
      <c r="A315" s="2">
        <v>44248</v>
      </c>
      <c r="B315" s="5">
        <v>44248</v>
      </c>
      <c r="C315" s="3">
        <v>1115479</v>
      </c>
      <c r="D315" s="3">
        <v>2380359</v>
      </c>
      <c r="E315" s="3">
        <v>2415570</v>
      </c>
      <c r="I315" s="8">
        <v>44510</v>
      </c>
      <c r="J315" s="11">
        <f t="shared" si="4"/>
        <v>11</v>
      </c>
      <c r="K315" s="9">
        <v>2150003</v>
      </c>
      <c r="L315" s="9">
        <v>596475</v>
      </c>
    </row>
    <row r="316" spans="1:12" ht="15" thickBot="1" x14ac:dyDescent="0.4">
      <c r="A316" s="2">
        <v>44247</v>
      </c>
      <c r="B316" s="5">
        <v>44247</v>
      </c>
      <c r="C316" s="3">
        <v>942238</v>
      </c>
      <c r="D316" s="3">
        <v>1951535</v>
      </c>
      <c r="E316" s="3">
        <v>2351856</v>
      </c>
      <c r="I316" s="8">
        <v>44511</v>
      </c>
      <c r="J316" s="11">
        <f t="shared" si="4"/>
        <v>11</v>
      </c>
      <c r="K316" s="9">
        <v>2072207</v>
      </c>
      <c r="L316" s="9">
        <v>674633</v>
      </c>
    </row>
    <row r="317" spans="1:12" ht="15" thickBot="1" x14ac:dyDescent="0.4">
      <c r="A317" s="2">
        <v>44246</v>
      </c>
      <c r="B317" s="5">
        <v>44246</v>
      </c>
      <c r="C317" s="3">
        <v>1059452</v>
      </c>
      <c r="D317" s="3">
        <v>2429489</v>
      </c>
      <c r="E317" s="3">
        <v>2022861</v>
      </c>
      <c r="I317" s="8">
        <v>44512</v>
      </c>
      <c r="J317" s="11">
        <f t="shared" si="4"/>
        <v>11</v>
      </c>
      <c r="K317" s="9">
        <v>2364920</v>
      </c>
      <c r="L317" s="9">
        <v>866679</v>
      </c>
    </row>
    <row r="318" spans="1:12" ht="15" thickBot="1" x14ac:dyDescent="0.4">
      <c r="A318" s="2">
        <v>44245</v>
      </c>
      <c r="B318" s="5">
        <v>44245</v>
      </c>
      <c r="C318" s="3">
        <v>914823</v>
      </c>
      <c r="D318" s="3">
        <v>2358511</v>
      </c>
      <c r="E318" s="3">
        <v>2177690</v>
      </c>
      <c r="I318" s="8">
        <v>44513</v>
      </c>
      <c r="J318" s="11">
        <f t="shared" si="4"/>
        <v>11</v>
      </c>
      <c r="K318" s="9">
        <v>2437211</v>
      </c>
      <c r="L318" s="9">
        <v>881579</v>
      </c>
    </row>
    <row r="319" spans="1:12" ht="15" thickBot="1" x14ac:dyDescent="0.4">
      <c r="A319" s="2">
        <v>44244</v>
      </c>
      <c r="B319" s="5">
        <v>44244</v>
      </c>
      <c r="C319" s="3">
        <v>773422</v>
      </c>
      <c r="D319" s="3">
        <v>2129862</v>
      </c>
      <c r="E319" s="3">
        <v>2476445</v>
      </c>
      <c r="I319" s="8">
        <v>44514</v>
      </c>
      <c r="J319" s="11">
        <f t="shared" si="4"/>
        <v>11</v>
      </c>
      <c r="K319" s="9">
        <v>1807230</v>
      </c>
      <c r="L319" s="9">
        <v>697360</v>
      </c>
    </row>
    <row r="320" spans="1:12" ht="15" thickBot="1" x14ac:dyDescent="0.4">
      <c r="A320" s="2">
        <v>44243</v>
      </c>
      <c r="B320" s="5">
        <v>44243</v>
      </c>
      <c r="C320" s="3">
        <v>738825</v>
      </c>
      <c r="D320" s="3">
        <v>2190300</v>
      </c>
      <c r="E320" s="3">
        <v>2147045</v>
      </c>
      <c r="I320" s="8">
        <v>44515</v>
      </c>
      <c r="J320" s="11">
        <f t="shared" si="4"/>
        <v>11</v>
      </c>
      <c r="K320" s="9">
        <v>2396681</v>
      </c>
      <c r="L320" s="9">
        <v>978297</v>
      </c>
    </row>
    <row r="321" spans="1:12" ht="15" thickBot="1" x14ac:dyDescent="0.4">
      <c r="A321" s="2">
        <v>44242</v>
      </c>
      <c r="B321" s="5">
        <v>44242</v>
      </c>
      <c r="C321" s="3">
        <v>967693</v>
      </c>
      <c r="D321" s="3">
        <v>2494922</v>
      </c>
      <c r="E321" s="3">
        <v>1922613</v>
      </c>
      <c r="I321" s="8">
        <v>44516</v>
      </c>
      <c r="J321" s="11">
        <f t="shared" si="4"/>
        <v>11</v>
      </c>
      <c r="K321" s="9">
        <v>2298856</v>
      </c>
      <c r="L321" s="9">
        <v>883157</v>
      </c>
    </row>
    <row r="322" spans="1:12" ht="15" thickBot="1" x14ac:dyDescent="0.4">
      <c r="A322" s="2">
        <v>44241</v>
      </c>
      <c r="B322" s="5">
        <v>44241</v>
      </c>
      <c r="C322" s="3">
        <v>946458</v>
      </c>
      <c r="D322" s="3">
        <v>2198657</v>
      </c>
      <c r="E322" s="3">
        <v>2227730</v>
      </c>
      <c r="I322" s="8">
        <v>44517</v>
      </c>
      <c r="J322" s="11">
        <f t="shared" si="4"/>
        <v>11</v>
      </c>
      <c r="K322" s="9">
        <v>1900895</v>
      </c>
      <c r="L322" s="9">
        <v>611497</v>
      </c>
    </row>
    <row r="323" spans="1:12" ht="15" thickBot="1" x14ac:dyDescent="0.4">
      <c r="A323" s="2">
        <v>44240</v>
      </c>
      <c r="B323" s="5">
        <v>44240</v>
      </c>
      <c r="C323" s="3">
        <v>900696</v>
      </c>
      <c r="D323" s="3">
        <v>1972248</v>
      </c>
      <c r="E323" s="3">
        <v>1950385</v>
      </c>
      <c r="I323" s="8">
        <v>44518</v>
      </c>
      <c r="J323" s="11">
        <f t="shared" ref="J323:J366" si="5">MONTH(I323)</f>
        <v>11</v>
      </c>
      <c r="K323" s="9">
        <v>2071631</v>
      </c>
      <c r="L323" s="9">
        <v>703135</v>
      </c>
    </row>
    <row r="324" spans="1:12" ht="15" thickBot="1" x14ac:dyDescent="0.4">
      <c r="A324" s="2">
        <v>44239</v>
      </c>
      <c r="B324" s="5">
        <v>44239</v>
      </c>
      <c r="C324" s="3">
        <v>1151420</v>
      </c>
      <c r="D324" s="3">
        <v>2507588</v>
      </c>
      <c r="E324" s="3">
        <v>1620239</v>
      </c>
      <c r="I324" s="8">
        <v>44519</v>
      </c>
      <c r="J324" s="11">
        <f t="shared" si="5"/>
        <v>11</v>
      </c>
      <c r="K324" s="9">
        <v>2428095</v>
      </c>
      <c r="L324" s="9">
        <v>907332</v>
      </c>
    </row>
    <row r="325" spans="1:12" ht="15" thickBot="1" x14ac:dyDescent="0.4">
      <c r="A325" s="2">
        <v>44238</v>
      </c>
      <c r="B325" s="5">
        <v>44238</v>
      </c>
      <c r="C325" s="3">
        <v>1034514</v>
      </c>
      <c r="D325" s="3">
        <v>2415185</v>
      </c>
      <c r="E325" s="3">
        <v>2055827</v>
      </c>
      <c r="I325" s="8">
        <v>44520</v>
      </c>
      <c r="J325" s="11">
        <f t="shared" si="5"/>
        <v>11</v>
      </c>
      <c r="K325" s="9">
        <v>2550459</v>
      </c>
      <c r="L325" s="9">
        <v>1019836</v>
      </c>
    </row>
    <row r="326" spans="1:12" ht="15" thickBot="1" x14ac:dyDescent="0.4">
      <c r="A326" s="2">
        <v>44237</v>
      </c>
      <c r="B326" s="5">
        <v>44237</v>
      </c>
      <c r="C326" s="3">
        <v>735009</v>
      </c>
      <c r="D326" s="3">
        <v>2038375</v>
      </c>
      <c r="E326" s="3">
        <v>2105696</v>
      </c>
      <c r="I326" s="8">
        <v>44521</v>
      </c>
      <c r="J326" s="11">
        <f t="shared" si="5"/>
        <v>11</v>
      </c>
      <c r="K326" s="9">
        <v>2194291</v>
      </c>
      <c r="L326" s="9">
        <v>984369</v>
      </c>
    </row>
    <row r="327" spans="1:12" ht="15" thickBot="1" x14ac:dyDescent="0.4">
      <c r="A327" s="2">
        <v>44236</v>
      </c>
      <c r="B327" s="5">
        <v>44236</v>
      </c>
      <c r="C327" s="3">
        <v>617619</v>
      </c>
      <c r="D327" s="3">
        <v>1814047</v>
      </c>
      <c r="E327" s="3">
        <v>1648328</v>
      </c>
      <c r="I327" s="8">
        <v>44522</v>
      </c>
      <c r="J327" s="11">
        <f t="shared" si="5"/>
        <v>11</v>
      </c>
      <c r="K327" s="9">
        <v>2321546</v>
      </c>
      <c r="L327" s="9">
        <v>1047934</v>
      </c>
    </row>
    <row r="328" spans="1:12" ht="15" thickBot="1" x14ac:dyDescent="0.4">
      <c r="A328" s="2">
        <v>44235</v>
      </c>
      <c r="B328" s="5">
        <v>44235</v>
      </c>
      <c r="C328" s="3">
        <v>864783</v>
      </c>
      <c r="D328" s="3">
        <v>2164951</v>
      </c>
      <c r="E328" s="3">
        <v>2134744</v>
      </c>
      <c r="I328" s="8">
        <v>44523</v>
      </c>
      <c r="J328" s="11">
        <f t="shared" si="5"/>
        <v>11</v>
      </c>
      <c r="K328" s="9">
        <v>2254188</v>
      </c>
      <c r="L328" s="9">
        <v>917354</v>
      </c>
    </row>
    <row r="329" spans="1:12" ht="15" thickBot="1" x14ac:dyDescent="0.4">
      <c r="A329" s="2">
        <v>44234</v>
      </c>
      <c r="B329" s="5">
        <v>44234</v>
      </c>
      <c r="C329" s="3">
        <v>854636</v>
      </c>
      <c r="D329" s="3">
        <v>2224826</v>
      </c>
      <c r="E329" s="3">
        <v>2064640</v>
      </c>
      <c r="I329" s="8">
        <v>44524</v>
      </c>
      <c r="J329" s="11">
        <f t="shared" si="5"/>
        <v>11</v>
      </c>
      <c r="K329" s="9">
        <v>2435170</v>
      </c>
      <c r="L329" s="9">
        <v>912090</v>
      </c>
    </row>
    <row r="330" spans="1:12" ht="15" thickBot="1" x14ac:dyDescent="0.4">
      <c r="A330" s="2">
        <v>44233</v>
      </c>
      <c r="B330" s="5">
        <v>44233</v>
      </c>
      <c r="C330" s="3">
        <v>705951</v>
      </c>
      <c r="D330" s="3">
        <v>1770241</v>
      </c>
      <c r="E330" s="3">
        <v>1756152</v>
      </c>
      <c r="I330" s="8">
        <v>44525</v>
      </c>
      <c r="J330" s="11">
        <f t="shared" si="5"/>
        <v>11</v>
      </c>
      <c r="K330" s="9">
        <v>2624250</v>
      </c>
      <c r="L330" s="9">
        <v>1070967</v>
      </c>
    </row>
    <row r="331" spans="1:12" ht="15" thickBot="1" x14ac:dyDescent="0.4">
      <c r="A331" s="2">
        <v>44232</v>
      </c>
      <c r="B331" s="5">
        <v>44232</v>
      </c>
      <c r="C331" s="3">
        <v>868624</v>
      </c>
      <c r="D331" s="3">
        <v>2271551</v>
      </c>
      <c r="E331" s="3">
        <v>1655868</v>
      </c>
      <c r="I331" s="8">
        <v>44526</v>
      </c>
      <c r="J331" s="11">
        <f t="shared" si="5"/>
        <v>11</v>
      </c>
      <c r="K331" s="9">
        <v>1591158</v>
      </c>
      <c r="L331" s="9">
        <v>560902</v>
      </c>
    </row>
    <row r="332" spans="1:12" ht="15" thickBot="1" x14ac:dyDescent="0.4">
      <c r="A332" s="2">
        <v>44231</v>
      </c>
      <c r="B332" s="5">
        <v>44231</v>
      </c>
      <c r="C332" s="3">
        <v>778065</v>
      </c>
      <c r="D332" s="3">
        <v>2167857</v>
      </c>
      <c r="E332" s="3">
        <v>2001482</v>
      </c>
      <c r="I332" s="8">
        <v>44527</v>
      </c>
      <c r="J332" s="11">
        <f t="shared" si="5"/>
        <v>11</v>
      </c>
      <c r="K332" s="9">
        <v>1968137</v>
      </c>
      <c r="L332" s="9">
        <v>820399</v>
      </c>
    </row>
    <row r="333" spans="1:12" ht="15" thickBot="1" x14ac:dyDescent="0.4">
      <c r="A333" s="2">
        <v>44230</v>
      </c>
      <c r="B333" s="5">
        <v>44230</v>
      </c>
      <c r="C333" s="3">
        <v>618615</v>
      </c>
      <c r="D333" s="3">
        <v>1843877</v>
      </c>
      <c r="E333" s="3">
        <v>1792677</v>
      </c>
      <c r="I333" s="8">
        <v>44528</v>
      </c>
      <c r="J333" s="11">
        <f t="shared" si="5"/>
        <v>11</v>
      </c>
      <c r="K333" s="9">
        <v>2648268</v>
      </c>
      <c r="L333" s="9">
        <v>964630</v>
      </c>
    </row>
    <row r="334" spans="1:12" ht="15" thickBot="1" x14ac:dyDescent="0.4">
      <c r="A334" s="2">
        <v>44229</v>
      </c>
      <c r="B334" s="5">
        <v>44229</v>
      </c>
      <c r="C334" s="3">
        <v>493338</v>
      </c>
      <c r="D334" s="3">
        <v>1677798</v>
      </c>
      <c r="E334" s="3">
        <v>1591591</v>
      </c>
      <c r="I334" s="8">
        <v>44529</v>
      </c>
      <c r="J334" s="11">
        <f t="shared" si="5"/>
        <v>11</v>
      </c>
      <c r="K334" s="9">
        <v>2882915</v>
      </c>
      <c r="L334" s="9">
        <v>1176091</v>
      </c>
    </row>
    <row r="335" spans="1:12" ht="15" thickBot="1" x14ac:dyDescent="0.4">
      <c r="A335" s="2">
        <v>44228</v>
      </c>
      <c r="B335" s="5">
        <v>44228</v>
      </c>
      <c r="C335" s="3">
        <v>628989</v>
      </c>
      <c r="D335" s="3">
        <v>2054725</v>
      </c>
      <c r="E335" s="3">
        <v>2078169</v>
      </c>
      <c r="I335" s="8">
        <v>44530</v>
      </c>
      <c r="J335" s="11">
        <f t="shared" si="5"/>
        <v>11</v>
      </c>
      <c r="K335" s="9">
        <v>2591470</v>
      </c>
      <c r="L335" s="9">
        <v>981912</v>
      </c>
    </row>
    <row r="336" spans="1:12" ht="15" thickBot="1" x14ac:dyDescent="0.4">
      <c r="A336" s="2">
        <v>44227</v>
      </c>
      <c r="B336" s="5">
        <v>44227</v>
      </c>
      <c r="C336" s="3">
        <v>859039</v>
      </c>
      <c r="D336" s="3">
        <v>1948138</v>
      </c>
      <c r="E336" s="3">
        <v>1938817</v>
      </c>
      <c r="I336" s="8">
        <v>44531</v>
      </c>
      <c r="J336" s="11">
        <f t="shared" si="5"/>
        <v>12</v>
      </c>
      <c r="K336" s="9">
        <v>2280403</v>
      </c>
      <c r="L336" s="9">
        <v>780283</v>
      </c>
    </row>
    <row r="337" spans="1:12" ht="15" thickBot="1" x14ac:dyDescent="0.4">
      <c r="A337" s="2">
        <v>44226</v>
      </c>
      <c r="B337" s="5">
        <v>44226</v>
      </c>
      <c r="C337" s="3">
        <v>617489</v>
      </c>
      <c r="D337" s="3">
        <v>1658886</v>
      </c>
      <c r="E337" s="3">
        <v>1593697</v>
      </c>
      <c r="I337" s="8">
        <v>44532</v>
      </c>
      <c r="J337" s="11">
        <f t="shared" si="5"/>
        <v>12</v>
      </c>
      <c r="K337" s="9">
        <v>2054380</v>
      </c>
      <c r="L337" s="9">
        <v>632356</v>
      </c>
    </row>
    <row r="338" spans="1:12" ht="15" thickBot="1" x14ac:dyDescent="0.4">
      <c r="A338" s="2">
        <v>44225</v>
      </c>
      <c r="B338" s="5">
        <v>44225</v>
      </c>
      <c r="C338" s="3">
        <v>774688</v>
      </c>
      <c r="D338" s="3">
        <v>2159047</v>
      </c>
      <c r="E338" s="3">
        <v>1534386</v>
      </c>
      <c r="I338" s="8">
        <v>44533</v>
      </c>
      <c r="J338" s="11">
        <f t="shared" si="5"/>
        <v>12</v>
      </c>
      <c r="K338" s="9">
        <v>2262878</v>
      </c>
      <c r="L338" s="9">
        <v>738050</v>
      </c>
    </row>
    <row r="339" spans="1:12" ht="15" thickBot="1" x14ac:dyDescent="0.4">
      <c r="A339" s="2">
        <v>44224</v>
      </c>
      <c r="B339" s="5">
        <v>44224</v>
      </c>
      <c r="C339" s="3">
        <v>750558</v>
      </c>
      <c r="D339" s="3">
        <v>2085468</v>
      </c>
      <c r="E339" s="3">
        <v>1862420</v>
      </c>
      <c r="I339" s="8">
        <v>44534</v>
      </c>
      <c r="J339" s="11">
        <f t="shared" si="5"/>
        <v>12</v>
      </c>
      <c r="K339" s="9">
        <v>2278205</v>
      </c>
      <c r="L339" s="9">
        <v>753951</v>
      </c>
    </row>
    <row r="340" spans="1:12" ht="15" thickBot="1" x14ac:dyDescent="0.4">
      <c r="A340" s="2">
        <v>44223</v>
      </c>
      <c r="B340" s="5">
        <v>44223</v>
      </c>
      <c r="C340" s="3">
        <v>536935</v>
      </c>
      <c r="D340" s="3">
        <v>1777171</v>
      </c>
      <c r="E340" s="3">
        <v>2010374</v>
      </c>
      <c r="I340" s="8">
        <v>44535</v>
      </c>
      <c r="J340" s="11">
        <f t="shared" si="5"/>
        <v>12</v>
      </c>
      <c r="K340" s="9">
        <v>1755801</v>
      </c>
      <c r="L340" s="9">
        <v>629430</v>
      </c>
    </row>
    <row r="341" spans="1:12" ht="15" thickBot="1" x14ac:dyDescent="0.4">
      <c r="A341" s="2">
        <v>44222</v>
      </c>
      <c r="B341" s="5">
        <v>44222</v>
      </c>
      <c r="C341" s="3">
        <v>468933</v>
      </c>
      <c r="D341" s="3">
        <v>1643435</v>
      </c>
      <c r="E341" s="3">
        <v>1571077</v>
      </c>
      <c r="I341" s="8">
        <v>44536</v>
      </c>
      <c r="J341" s="11">
        <f t="shared" si="5"/>
        <v>12</v>
      </c>
      <c r="K341" s="9">
        <v>2292079</v>
      </c>
      <c r="L341" s="9">
        <v>837137</v>
      </c>
    </row>
    <row r="342" spans="1:12" ht="15" thickBot="1" x14ac:dyDescent="0.4">
      <c r="A342" s="2">
        <v>44221</v>
      </c>
      <c r="B342" s="5">
        <v>44221</v>
      </c>
      <c r="C342" s="3">
        <v>701709</v>
      </c>
      <c r="D342" s="3">
        <v>2004609</v>
      </c>
      <c r="E342" s="3">
        <v>2052814</v>
      </c>
      <c r="I342" s="8">
        <v>44537</v>
      </c>
      <c r="J342" s="11">
        <f t="shared" si="5"/>
        <v>12</v>
      </c>
      <c r="K342" s="9">
        <v>2226290</v>
      </c>
      <c r="L342" s="9">
        <v>703546</v>
      </c>
    </row>
    <row r="343" spans="1:12" ht="15" thickBot="1" x14ac:dyDescent="0.4">
      <c r="A343" s="2">
        <v>44220</v>
      </c>
      <c r="B343" s="5">
        <v>44220</v>
      </c>
      <c r="C343" s="3">
        <v>838116</v>
      </c>
      <c r="D343" s="3">
        <v>2136584</v>
      </c>
      <c r="E343" s="3">
        <v>1991328</v>
      </c>
      <c r="I343" s="8">
        <v>44538</v>
      </c>
      <c r="J343" s="11">
        <f t="shared" si="5"/>
        <v>12</v>
      </c>
      <c r="K343" s="9">
        <v>1897051</v>
      </c>
      <c r="L343" s="9">
        <v>501513</v>
      </c>
    </row>
    <row r="344" spans="1:12" ht="15" thickBot="1" x14ac:dyDescent="0.4">
      <c r="A344" s="2">
        <v>44219</v>
      </c>
      <c r="B344" s="5">
        <v>44219</v>
      </c>
      <c r="C344" s="3">
        <v>603527</v>
      </c>
      <c r="D344" s="3">
        <v>1645196</v>
      </c>
      <c r="E344" s="3">
        <v>1763884</v>
      </c>
      <c r="I344" s="8">
        <v>44539</v>
      </c>
      <c r="J344" s="11">
        <f t="shared" si="5"/>
        <v>12</v>
      </c>
      <c r="K344" s="9">
        <v>2020488</v>
      </c>
      <c r="L344" s="9">
        <v>564372</v>
      </c>
    </row>
    <row r="345" spans="1:12" ht="15" thickBot="1" x14ac:dyDescent="0.4">
      <c r="A345" s="2">
        <v>44218</v>
      </c>
      <c r="B345" s="5">
        <v>44218</v>
      </c>
      <c r="C345" s="3">
        <v>755028</v>
      </c>
      <c r="D345" s="3">
        <v>2145063</v>
      </c>
      <c r="E345" s="3">
        <v>1804629</v>
      </c>
      <c r="I345" s="8">
        <v>44540</v>
      </c>
      <c r="J345" s="11">
        <f t="shared" si="5"/>
        <v>12</v>
      </c>
      <c r="K345" s="9">
        <v>2362310</v>
      </c>
      <c r="L345" s="9">
        <v>754307</v>
      </c>
    </row>
    <row r="346" spans="1:12" ht="15" thickBot="1" x14ac:dyDescent="0.4">
      <c r="A346" s="2">
        <v>44217</v>
      </c>
      <c r="B346" s="5">
        <v>44217</v>
      </c>
      <c r="C346" s="3">
        <v>728978</v>
      </c>
      <c r="D346" s="3">
        <v>2100401</v>
      </c>
      <c r="E346" s="3">
        <v>2179066</v>
      </c>
      <c r="I346" s="8">
        <v>44541</v>
      </c>
      <c r="J346" s="11">
        <f t="shared" si="5"/>
        <v>12</v>
      </c>
      <c r="K346" s="9">
        <v>2388029</v>
      </c>
      <c r="L346" s="9">
        <v>787489</v>
      </c>
    </row>
    <row r="347" spans="1:12" ht="15" thickBot="1" x14ac:dyDescent="0.4">
      <c r="A347" s="2">
        <v>44216</v>
      </c>
      <c r="B347" s="5">
        <v>44216</v>
      </c>
      <c r="C347" s="3">
        <v>542338</v>
      </c>
      <c r="D347" s="3">
        <v>1801444</v>
      </c>
      <c r="E347" s="3">
        <v>1776235</v>
      </c>
      <c r="I347" s="8">
        <v>44542</v>
      </c>
      <c r="J347" s="11">
        <f t="shared" si="5"/>
        <v>12</v>
      </c>
      <c r="K347" s="9">
        <v>1893871</v>
      </c>
      <c r="L347" s="9">
        <v>662380</v>
      </c>
    </row>
    <row r="348" spans="1:12" ht="15" thickBot="1" x14ac:dyDescent="0.4">
      <c r="A348" s="2">
        <v>44215</v>
      </c>
      <c r="B348" s="5">
        <v>44215</v>
      </c>
      <c r="C348" s="3">
        <v>560190</v>
      </c>
      <c r="D348" s="3">
        <v>1870459</v>
      </c>
      <c r="E348" s="3">
        <v>1600698</v>
      </c>
      <c r="I348" s="8">
        <v>44543</v>
      </c>
      <c r="J348" s="11">
        <f t="shared" si="5"/>
        <v>12</v>
      </c>
      <c r="K348" s="9">
        <v>2300248</v>
      </c>
      <c r="L348" s="9">
        <v>865014</v>
      </c>
    </row>
    <row r="349" spans="1:12" ht="15" thickBot="1" x14ac:dyDescent="0.4">
      <c r="A349" s="2">
        <v>44214</v>
      </c>
      <c r="B349" s="5">
        <v>44214</v>
      </c>
      <c r="C349" s="3">
        <v>878048</v>
      </c>
      <c r="D349" s="3">
        <v>2298616</v>
      </c>
      <c r="E349" s="3">
        <v>2271398</v>
      </c>
      <c r="I349" s="8">
        <v>44544</v>
      </c>
      <c r="J349" s="11">
        <f t="shared" si="5"/>
        <v>12</v>
      </c>
      <c r="K349" s="9">
        <v>2250386</v>
      </c>
      <c r="L349" s="9">
        <v>752451</v>
      </c>
    </row>
    <row r="350" spans="1:12" ht="15" thickBot="1" x14ac:dyDescent="0.4">
      <c r="A350" s="2">
        <v>44213</v>
      </c>
      <c r="B350" s="5">
        <v>44213</v>
      </c>
      <c r="C350" s="3">
        <v>810654</v>
      </c>
      <c r="D350" s="3">
        <v>2000260</v>
      </c>
      <c r="E350" s="3">
        <v>2139242</v>
      </c>
      <c r="I350" s="8">
        <v>44545</v>
      </c>
      <c r="J350" s="11">
        <f t="shared" si="5"/>
        <v>12</v>
      </c>
      <c r="K350" s="9">
        <v>2009112</v>
      </c>
      <c r="L350" s="9">
        <v>552024</v>
      </c>
    </row>
    <row r="351" spans="1:12" ht="15" thickBot="1" x14ac:dyDescent="0.4">
      <c r="A351" s="2">
        <v>44212</v>
      </c>
      <c r="B351" s="5">
        <v>44212</v>
      </c>
      <c r="C351" s="3">
        <v>690438</v>
      </c>
      <c r="D351" s="3">
        <v>1781893</v>
      </c>
      <c r="E351" s="3">
        <v>1786012</v>
      </c>
      <c r="I351" s="8">
        <v>44546</v>
      </c>
      <c r="J351" s="11">
        <f t="shared" si="5"/>
        <v>12</v>
      </c>
      <c r="K351" s="9">
        <v>2234374</v>
      </c>
      <c r="L351" s="9">
        <v>641966</v>
      </c>
    </row>
    <row r="352" spans="1:12" ht="15" thickBot="1" x14ac:dyDescent="0.4">
      <c r="A352" s="2">
        <v>44211</v>
      </c>
      <c r="B352" s="5">
        <v>44211</v>
      </c>
      <c r="C352" s="3">
        <v>903039</v>
      </c>
      <c r="D352" s="3">
        <v>2347075</v>
      </c>
      <c r="E352" s="3">
        <v>1605758</v>
      </c>
      <c r="I352" s="8">
        <v>44547</v>
      </c>
      <c r="J352" s="11">
        <f t="shared" si="5"/>
        <v>12</v>
      </c>
      <c r="K352" s="9">
        <v>2471408</v>
      </c>
      <c r="L352" s="9">
        <v>846934</v>
      </c>
    </row>
    <row r="353" spans="1:12" ht="15" thickBot="1" x14ac:dyDescent="0.4">
      <c r="A353" s="2">
        <v>44210</v>
      </c>
      <c r="B353" s="5">
        <v>44210</v>
      </c>
      <c r="C353" s="3">
        <v>803688</v>
      </c>
      <c r="D353" s="3">
        <v>2242656</v>
      </c>
      <c r="E353" s="3">
        <v>1886642</v>
      </c>
      <c r="I353" s="8">
        <v>44548</v>
      </c>
      <c r="J353" s="11">
        <f t="shared" si="5"/>
        <v>12</v>
      </c>
      <c r="K353" s="9">
        <v>2608088</v>
      </c>
      <c r="L353" s="9">
        <v>1066747</v>
      </c>
    </row>
    <row r="354" spans="1:12" ht="15" thickBot="1" x14ac:dyDescent="0.4">
      <c r="A354" s="2">
        <v>44209</v>
      </c>
      <c r="B354" s="5">
        <v>44209</v>
      </c>
      <c r="C354" s="3">
        <v>567401</v>
      </c>
      <c r="D354" s="3">
        <v>1876782</v>
      </c>
      <c r="E354" s="3">
        <v>1970450</v>
      </c>
      <c r="I354" s="8">
        <v>44549</v>
      </c>
      <c r="J354" s="11">
        <f t="shared" si="5"/>
        <v>12</v>
      </c>
      <c r="K354" s="9">
        <v>2487987</v>
      </c>
      <c r="L354" s="9">
        <v>1073563</v>
      </c>
    </row>
    <row r="355" spans="1:12" ht="15" thickBot="1" x14ac:dyDescent="0.4">
      <c r="A355" s="2">
        <v>44208</v>
      </c>
      <c r="B355" s="5">
        <v>44208</v>
      </c>
      <c r="C355" s="3">
        <v>520117</v>
      </c>
      <c r="D355" s="3">
        <v>1691205</v>
      </c>
      <c r="E355" s="3">
        <v>1604862</v>
      </c>
      <c r="I355" s="8">
        <v>44550</v>
      </c>
      <c r="J355" s="11">
        <f t="shared" si="5"/>
        <v>12</v>
      </c>
      <c r="K355" s="9">
        <v>2519399</v>
      </c>
      <c r="L355" s="9">
        <v>1064619</v>
      </c>
    </row>
    <row r="356" spans="1:12" ht="15" thickBot="1" x14ac:dyDescent="0.4">
      <c r="A356" s="2">
        <v>44207</v>
      </c>
      <c r="B356" s="5">
        <v>44207</v>
      </c>
      <c r="C356" s="3">
        <v>708177</v>
      </c>
      <c r="D356" s="3">
        <v>1992453</v>
      </c>
      <c r="E356" s="3">
        <v>1959788</v>
      </c>
      <c r="I356" s="8">
        <v>44551</v>
      </c>
      <c r="J356" s="11">
        <f t="shared" si="5"/>
        <v>12</v>
      </c>
      <c r="K356" s="9">
        <v>2490503</v>
      </c>
      <c r="L356" s="9">
        <v>954782</v>
      </c>
    </row>
    <row r="357" spans="1:12" ht="15" thickBot="1" x14ac:dyDescent="0.4">
      <c r="A357" s="2">
        <v>44206</v>
      </c>
      <c r="B357" s="5">
        <v>44206</v>
      </c>
      <c r="C357" s="3">
        <v>886536</v>
      </c>
      <c r="D357" s="3">
        <v>2183734</v>
      </c>
      <c r="E357" s="3">
        <v>1955200</v>
      </c>
      <c r="I357" s="8">
        <v>44552</v>
      </c>
      <c r="J357" s="11">
        <f t="shared" si="5"/>
        <v>12</v>
      </c>
      <c r="K357" s="9">
        <v>1981433</v>
      </c>
      <c r="L357" s="9">
        <v>992167</v>
      </c>
    </row>
    <row r="358" spans="1:12" ht="15" thickBot="1" x14ac:dyDescent="0.4">
      <c r="A358" s="2">
        <v>44205</v>
      </c>
      <c r="B358" s="5">
        <v>44205</v>
      </c>
      <c r="C358" s="3">
        <v>709444</v>
      </c>
      <c r="D358" s="3">
        <v>1687974</v>
      </c>
      <c r="E358" s="3">
        <v>1739642</v>
      </c>
      <c r="I358" s="8">
        <v>44553</v>
      </c>
      <c r="J358" s="11">
        <f t="shared" si="5"/>
        <v>12</v>
      </c>
      <c r="K358" s="9">
        <v>1937235</v>
      </c>
      <c r="L358" s="9">
        <v>1191123</v>
      </c>
    </row>
    <row r="359" spans="1:12" ht="15" thickBot="1" x14ac:dyDescent="0.4">
      <c r="A359" s="2">
        <v>44204</v>
      </c>
      <c r="B359" s="5">
        <v>44204</v>
      </c>
      <c r="C359" s="3">
        <v>772471</v>
      </c>
      <c r="D359" s="3">
        <v>2072543</v>
      </c>
      <c r="E359" s="3">
        <v>1733739</v>
      </c>
      <c r="I359" s="8">
        <v>44554</v>
      </c>
      <c r="J359" s="11">
        <f t="shared" si="5"/>
        <v>12</v>
      </c>
      <c r="K359" s="9">
        <v>2552194</v>
      </c>
      <c r="L359" s="9">
        <v>846520</v>
      </c>
    </row>
    <row r="360" spans="1:12" ht="15" thickBot="1" x14ac:dyDescent="0.4">
      <c r="A360" s="2">
        <v>44203</v>
      </c>
      <c r="B360" s="5">
        <v>44203</v>
      </c>
      <c r="C360" s="3">
        <v>771734</v>
      </c>
      <c r="D360" s="3">
        <v>2034472</v>
      </c>
      <c r="E360" s="3">
        <v>2044043</v>
      </c>
      <c r="I360" s="8">
        <v>44555</v>
      </c>
      <c r="J360" s="11">
        <f t="shared" si="5"/>
        <v>12</v>
      </c>
      <c r="K360" s="9">
        <v>2582580</v>
      </c>
      <c r="L360" s="9">
        <v>616469</v>
      </c>
    </row>
    <row r="361" spans="1:12" ht="15" thickBot="1" x14ac:dyDescent="0.4">
      <c r="A361" s="2">
        <v>44202</v>
      </c>
      <c r="B361" s="5">
        <v>44202</v>
      </c>
      <c r="C361" s="3">
        <v>665855</v>
      </c>
      <c r="D361" s="3">
        <v>1815040</v>
      </c>
      <c r="E361" s="3">
        <v>2229391</v>
      </c>
      <c r="I361" s="8">
        <v>44556</v>
      </c>
      <c r="J361" s="11">
        <f t="shared" si="5"/>
        <v>12</v>
      </c>
      <c r="K361" s="9">
        <v>2470786</v>
      </c>
      <c r="L361" s="9">
        <v>1128773</v>
      </c>
    </row>
    <row r="362" spans="1:12" ht="15" thickBot="1" x14ac:dyDescent="0.4">
      <c r="A362" s="2">
        <v>44201</v>
      </c>
      <c r="B362" s="5">
        <v>44201</v>
      </c>
      <c r="C362" s="3">
        <v>766594</v>
      </c>
      <c r="D362" s="3">
        <v>1806480</v>
      </c>
      <c r="E362" s="3">
        <v>1975947</v>
      </c>
      <c r="I362" s="8">
        <v>44557</v>
      </c>
      <c r="J362" s="11">
        <f t="shared" si="5"/>
        <v>12</v>
      </c>
      <c r="K362" s="9">
        <v>2575985</v>
      </c>
      <c r="L362" s="9">
        <v>1284599</v>
      </c>
    </row>
    <row r="363" spans="1:12" ht="15" thickBot="1" x14ac:dyDescent="0.4">
      <c r="A363" s="2">
        <v>44200</v>
      </c>
      <c r="B363" s="5">
        <v>44200</v>
      </c>
      <c r="C363" s="3">
        <v>1080346</v>
      </c>
      <c r="D363" s="3">
        <v>2210542</v>
      </c>
      <c r="E363" s="3">
        <v>2150571</v>
      </c>
      <c r="I363" s="8">
        <v>44558</v>
      </c>
      <c r="J363" s="11">
        <f t="shared" si="5"/>
        <v>12</v>
      </c>
      <c r="K363" s="9">
        <v>2500396</v>
      </c>
      <c r="L363" s="9">
        <v>1111751</v>
      </c>
    </row>
    <row r="364" spans="1:12" ht="15" thickBot="1" x14ac:dyDescent="0.4">
      <c r="A364" s="2">
        <v>44199</v>
      </c>
      <c r="B364" s="5">
        <v>44199</v>
      </c>
      <c r="C364" s="3">
        <v>1327289</v>
      </c>
      <c r="D364" s="3">
        <v>2422272</v>
      </c>
      <c r="E364" s="3">
        <v>2202111</v>
      </c>
      <c r="I364" s="8">
        <v>44559</v>
      </c>
      <c r="J364" s="11">
        <f t="shared" si="5"/>
        <v>12</v>
      </c>
      <c r="K364" s="9">
        <v>2009880</v>
      </c>
      <c r="L364" s="9">
        <v>1019347</v>
      </c>
    </row>
    <row r="365" spans="1:12" ht="15" thickBot="1" x14ac:dyDescent="0.4">
      <c r="A365" s="2">
        <v>44198</v>
      </c>
      <c r="B365" s="5">
        <v>44198</v>
      </c>
      <c r="C365" s="3">
        <v>1192881</v>
      </c>
      <c r="D365" s="3">
        <v>2178656</v>
      </c>
      <c r="E365" s="3">
        <v>2345103</v>
      </c>
      <c r="I365" s="8">
        <v>44560</v>
      </c>
      <c r="J365" s="11">
        <f t="shared" si="5"/>
        <v>12</v>
      </c>
      <c r="K365" s="9">
        <v>2133253</v>
      </c>
      <c r="L365" s="9">
        <v>1163696</v>
      </c>
    </row>
    <row r="366" spans="1:12" ht="15" thickBot="1" x14ac:dyDescent="0.4">
      <c r="A366" s="2">
        <v>44197</v>
      </c>
      <c r="B366" s="5">
        <v>44197</v>
      </c>
      <c r="C366" s="3">
        <v>805990</v>
      </c>
      <c r="D366" s="3">
        <v>2311732</v>
      </c>
      <c r="E366" s="3">
        <v>2126398</v>
      </c>
      <c r="I366" s="8">
        <v>44561</v>
      </c>
      <c r="J366" s="11">
        <f t="shared" si="5"/>
        <v>12</v>
      </c>
      <c r="K366" s="9">
        <v>2392331</v>
      </c>
      <c r="L366" s="9">
        <v>874406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4467-2A12-402E-9419-4F42F1FA391E}">
  <dimension ref="A1:I366"/>
  <sheetViews>
    <sheetView tabSelected="1" topLeftCell="A122" workbookViewId="0">
      <selection activeCell="E144" sqref="E144"/>
    </sheetView>
  </sheetViews>
  <sheetFormatPr defaultRowHeight="14.5" x14ac:dyDescent="0.35"/>
  <cols>
    <col min="1" max="1" width="18" bestFit="1" customWidth="1"/>
    <col min="2" max="2" width="9" bestFit="1" customWidth="1"/>
    <col min="3" max="5" width="12.54296875" bestFit="1" customWidth="1"/>
    <col min="6" max="6" width="14.453125" bestFit="1" customWidth="1"/>
    <col min="7" max="7" width="14.453125" customWidth="1"/>
    <col min="8" max="8" width="14.26953125" bestFit="1" customWidth="1"/>
    <col min="9" max="9" width="10.54296875" bestFit="1" customWidth="1"/>
  </cols>
  <sheetData>
    <row r="1" spans="1:9" x14ac:dyDescent="0.35">
      <c r="A1" t="s">
        <v>6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t="s">
        <v>39</v>
      </c>
      <c r="H1" t="s">
        <v>14</v>
      </c>
      <c r="I1" t="s">
        <v>0</v>
      </c>
    </row>
    <row r="2" spans="1:9" x14ac:dyDescent="0.35">
      <c r="A2" s="13">
        <v>44197</v>
      </c>
      <c r="B2">
        <v>1</v>
      </c>
      <c r="C2" s="9">
        <v>2126398</v>
      </c>
      <c r="D2" s="9">
        <v>2311732</v>
      </c>
      <c r="E2" s="9">
        <v>805990</v>
      </c>
      <c r="F2" s="14" t="s">
        <v>23</v>
      </c>
      <c r="G2" s="14" cm="1">
        <f t="array" ref="G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">
        <v>0</v>
      </c>
      <c r="I2" s="15">
        <v>44197</v>
      </c>
    </row>
    <row r="3" spans="1:9" x14ac:dyDescent="0.35">
      <c r="A3" s="13">
        <v>44198</v>
      </c>
      <c r="B3">
        <v>1</v>
      </c>
      <c r="C3" s="9">
        <v>2345103</v>
      </c>
      <c r="D3" s="9">
        <v>2178656</v>
      </c>
      <c r="E3" s="9">
        <v>1192881</v>
      </c>
      <c r="F3" s="14" t="s">
        <v>23</v>
      </c>
      <c r="G3" s="14" cm="1">
        <f t="array" ref="G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">
        <v>0</v>
      </c>
      <c r="I3" s="15">
        <v>44198</v>
      </c>
    </row>
    <row r="4" spans="1:9" x14ac:dyDescent="0.35">
      <c r="A4" s="13">
        <v>44199</v>
      </c>
      <c r="B4">
        <v>1</v>
      </c>
      <c r="C4" s="9">
        <v>2202111</v>
      </c>
      <c r="D4" s="9">
        <v>2422272</v>
      </c>
      <c r="E4" s="9">
        <v>1327289</v>
      </c>
      <c r="F4" s="14" t="s">
        <v>23</v>
      </c>
      <c r="G4" s="14" cm="1">
        <f t="array" ref="G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">
        <v>0</v>
      </c>
      <c r="I4" s="15">
        <v>44199</v>
      </c>
    </row>
    <row r="5" spans="1:9" x14ac:dyDescent="0.35">
      <c r="A5" s="13">
        <v>44200</v>
      </c>
      <c r="B5">
        <v>1</v>
      </c>
      <c r="C5" s="9">
        <v>2150571</v>
      </c>
      <c r="D5" s="9">
        <v>2210542</v>
      </c>
      <c r="E5" s="9">
        <v>1080346</v>
      </c>
      <c r="F5" s="14" t="s">
        <v>23</v>
      </c>
      <c r="G5" s="14" cm="1">
        <f t="array" ref="G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">
        <v>1</v>
      </c>
      <c r="I5" s="15">
        <v>44200</v>
      </c>
    </row>
    <row r="6" spans="1:9" x14ac:dyDescent="0.35">
      <c r="A6" s="13">
        <v>44201</v>
      </c>
      <c r="B6">
        <v>1</v>
      </c>
      <c r="C6" s="9">
        <v>1975947</v>
      </c>
      <c r="D6" s="9">
        <v>1806480</v>
      </c>
      <c r="E6" s="9">
        <v>766594</v>
      </c>
      <c r="F6" s="14" t="s">
        <v>23</v>
      </c>
      <c r="G6" s="14" cm="1">
        <f t="array" ref="G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">
        <v>1</v>
      </c>
      <c r="I6" s="15">
        <v>44201</v>
      </c>
    </row>
    <row r="7" spans="1:9" x14ac:dyDescent="0.35">
      <c r="A7" s="13">
        <v>44202</v>
      </c>
      <c r="B7">
        <v>1</v>
      </c>
      <c r="C7" s="9">
        <v>2229391</v>
      </c>
      <c r="D7" s="9">
        <v>1815040</v>
      </c>
      <c r="E7" s="9">
        <v>665855</v>
      </c>
      <c r="F7" s="14" t="s">
        <v>23</v>
      </c>
      <c r="G7" s="14" cm="1">
        <f t="array" ref="G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">
        <v>1</v>
      </c>
      <c r="I7" s="15">
        <v>44202</v>
      </c>
    </row>
    <row r="8" spans="1:9" x14ac:dyDescent="0.35">
      <c r="A8" s="13">
        <v>44203</v>
      </c>
      <c r="B8">
        <v>1</v>
      </c>
      <c r="C8" s="9">
        <v>2044043</v>
      </c>
      <c r="D8" s="9">
        <v>2034472</v>
      </c>
      <c r="E8" s="9">
        <v>771734</v>
      </c>
      <c r="F8" s="14" t="s">
        <v>23</v>
      </c>
      <c r="G8" s="14" cm="1">
        <f t="array" ref="G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">
        <v>1</v>
      </c>
      <c r="I8" s="15">
        <v>44203</v>
      </c>
    </row>
    <row r="9" spans="1:9" x14ac:dyDescent="0.35">
      <c r="A9" s="13">
        <v>44204</v>
      </c>
      <c r="B9">
        <v>1</v>
      </c>
      <c r="C9" s="9">
        <v>1733739</v>
      </c>
      <c r="D9" s="9">
        <v>2072543</v>
      </c>
      <c r="E9" s="9">
        <v>772471</v>
      </c>
      <c r="F9" s="14" t="s">
        <v>23</v>
      </c>
      <c r="G9" s="14" cm="1">
        <f t="array" ref="G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9">
        <v>1</v>
      </c>
      <c r="I9" s="15">
        <v>44204</v>
      </c>
    </row>
    <row r="10" spans="1:9" x14ac:dyDescent="0.35">
      <c r="A10" s="13">
        <v>44205</v>
      </c>
      <c r="B10">
        <v>1</v>
      </c>
      <c r="C10" s="9">
        <v>1739642</v>
      </c>
      <c r="D10" s="9">
        <v>1687974</v>
      </c>
      <c r="E10" s="9">
        <v>709444</v>
      </c>
      <c r="F10" s="14" t="s">
        <v>23</v>
      </c>
      <c r="G10" s="14" cm="1">
        <f t="array" ref="G1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0">
        <v>1</v>
      </c>
      <c r="I10" s="15">
        <v>44205</v>
      </c>
    </row>
    <row r="11" spans="1:9" x14ac:dyDescent="0.35">
      <c r="A11" s="13">
        <v>44206</v>
      </c>
      <c r="B11">
        <v>1</v>
      </c>
      <c r="C11" s="9">
        <v>1955200</v>
      </c>
      <c r="D11" s="9">
        <v>2183734</v>
      </c>
      <c r="E11" s="9">
        <v>886536</v>
      </c>
      <c r="F11" s="14" t="s">
        <v>23</v>
      </c>
      <c r="G11" s="14" cm="1">
        <f t="array" ref="G1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1">
        <v>1</v>
      </c>
      <c r="I11" s="15">
        <v>44206</v>
      </c>
    </row>
    <row r="12" spans="1:9" x14ac:dyDescent="0.35">
      <c r="A12" s="13">
        <v>44207</v>
      </c>
      <c r="B12">
        <v>1</v>
      </c>
      <c r="C12" s="9">
        <v>1959788</v>
      </c>
      <c r="D12" s="9">
        <v>1992453</v>
      </c>
      <c r="E12" s="9">
        <v>708177</v>
      </c>
      <c r="F12" s="14" t="s">
        <v>23</v>
      </c>
      <c r="G12" s="14" cm="1">
        <f t="array" ref="G1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2">
        <v>2</v>
      </c>
      <c r="I12" s="15">
        <v>44207</v>
      </c>
    </row>
    <row r="13" spans="1:9" x14ac:dyDescent="0.35">
      <c r="A13" s="13">
        <v>44208</v>
      </c>
      <c r="B13">
        <v>1</v>
      </c>
      <c r="C13" s="9">
        <v>1604862</v>
      </c>
      <c r="D13" s="9">
        <v>1691205</v>
      </c>
      <c r="E13" s="9">
        <v>520117</v>
      </c>
      <c r="F13" s="14" t="s">
        <v>23</v>
      </c>
      <c r="G13" s="14" cm="1">
        <f t="array" ref="G1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3">
        <v>2</v>
      </c>
      <c r="I13" s="15">
        <v>44208</v>
      </c>
    </row>
    <row r="14" spans="1:9" x14ac:dyDescent="0.35">
      <c r="A14" s="13">
        <v>44209</v>
      </c>
      <c r="B14">
        <v>1</v>
      </c>
      <c r="C14" s="9">
        <v>1970450</v>
      </c>
      <c r="D14" s="9">
        <v>1876782</v>
      </c>
      <c r="E14" s="9">
        <v>567401</v>
      </c>
      <c r="F14" s="14" t="s">
        <v>23</v>
      </c>
      <c r="G14" s="14" cm="1">
        <f t="array" ref="G1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4">
        <v>2</v>
      </c>
      <c r="I14" s="15">
        <v>44209</v>
      </c>
    </row>
    <row r="15" spans="1:9" x14ac:dyDescent="0.35">
      <c r="A15" s="13">
        <v>44210</v>
      </c>
      <c r="B15">
        <v>1</v>
      </c>
      <c r="C15" s="9">
        <v>1886642</v>
      </c>
      <c r="D15" s="9">
        <v>2242656</v>
      </c>
      <c r="E15" s="9">
        <v>803688</v>
      </c>
      <c r="F15" s="14" t="s">
        <v>23</v>
      </c>
      <c r="G15" s="14" cm="1">
        <f t="array" ref="G1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5">
        <v>2</v>
      </c>
      <c r="I15" s="15">
        <v>44210</v>
      </c>
    </row>
    <row r="16" spans="1:9" x14ac:dyDescent="0.35">
      <c r="A16" s="13">
        <v>44211</v>
      </c>
      <c r="B16">
        <v>1</v>
      </c>
      <c r="C16" s="9">
        <v>1605758</v>
      </c>
      <c r="D16" s="9">
        <v>2347075</v>
      </c>
      <c r="E16" s="9">
        <v>903039</v>
      </c>
      <c r="F16" s="14" t="s">
        <v>23</v>
      </c>
      <c r="G16" s="14" cm="1">
        <f t="array" ref="G1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6">
        <v>2</v>
      </c>
      <c r="I16" s="15">
        <v>44211</v>
      </c>
    </row>
    <row r="17" spans="1:9" x14ac:dyDescent="0.35">
      <c r="A17" s="13">
        <v>44212</v>
      </c>
      <c r="B17">
        <v>1</v>
      </c>
      <c r="C17" s="9">
        <v>1786012</v>
      </c>
      <c r="D17" s="9">
        <v>1781893</v>
      </c>
      <c r="E17" s="9">
        <v>690438</v>
      </c>
      <c r="F17" s="14" t="s">
        <v>23</v>
      </c>
      <c r="G17" s="14" cm="1">
        <f t="array" ref="G1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7">
        <v>2</v>
      </c>
      <c r="I17" s="15">
        <v>44212</v>
      </c>
    </row>
    <row r="18" spans="1:9" x14ac:dyDescent="0.35">
      <c r="A18" s="13">
        <v>44213</v>
      </c>
      <c r="B18">
        <v>1</v>
      </c>
      <c r="C18" s="9">
        <v>2139242</v>
      </c>
      <c r="D18" s="9">
        <v>2000260</v>
      </c>
      <c r="E18" s="9">
        <v>810654</v>
      </c>
      <c r="F18" s="14" t="s">
        <v>23</v>
      </c>
      <c r="G18" s="14" cm="1">
        <f t="array" ref="G1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8">
        <v>2</v>
      </c>
      <c r="I18" s="15">
        <v>44213</v>
      </c>
    </row>
    <row r="19" spans="1:9" x14ac:dyDescent="0.35">
      <c r="A19" s="13">
        <v>44214</v>
      </c>
      <c r="B19">
        <v>1</v>
      </c>
      <c r="C19" s="9">
        <v>2271398</v>
      </c>
      <c r="D19" s="9">
        <v>2298616</v>
      </c>
      <c r="E19" s="9">
        <v>878048</v>
      </c>
      <c r="F19" s="14" t="s">
        <v>23</v>
      </c>
      <c r="G19" s="14" cm="1">
        <f t="array" ref="G1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19">
        <v>3</v>
      </c>
      <c r="I19" s="15">
        <v>44214</v>
      </c>
    </row>
    <row r="20" spans="1:9" x14ac:dyDescent="0.35">
      <c r="A20" s="13">
        <v>44215</v>
      </c>
      <c r="B20">
        <v>1</v>
      </c>
      <c r="C20" s="9">
        <v>1600698</v>
      </c>
      <c r="D20" s="9">
        <v>1870459</v>
      </c>
      <c r="E20" s="9">
        <v>560190</v>
      </c>
      <c r="F20" s="14" t="s">
        <v>23</v>
      </c>
      <c r="G20" s="14" cm="1">
        <f t="array" ref="G2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0">
        <v>3</v>
      </c>
      <c r="I20" s="15">
        <v>44215</v>
      </c>
    </row>
    <row r="21" spans="1:9" x14ac:dyDescent="0.35">
      <c r="A21" s="13">
        <v>44216</v>
      </c>
      <c r="B21">
        <v>1</v>
      </c>
      <c r="C21" s="9">
        <v>1776235</v>
      </c>
      <c r="D21" s="9">
        <v>1801444</v>
      </c>
      <c r="E21" s="9">
        <v>542338</v>
      </c>
      <c r="F21" s="14" t="s">
        <v>23</v>
      </c>
      <c r="G21" s="14" cm="1">
        <f t="array" ref="G2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1">
        <v>3</v>
      </c>
      <c r="I21" s="15">
        <v>44216</v>
      </c>
    </row>
    <row r="22" spans="1:9" x14ac:dyDescent="0.35">
      <c r="A22" s="13">
        <v>44217</v>
      </c>
      <c r="B22">
        <v>1</v>
      </c>
      <c r="C22" s="9">
        <v>2179066</v>
      </c>
      <c r="D22" s="9">
        <v>2100401</v>
      </c>
      <c r="E22" s="9">
        <v>728978</v>
      </c>
      <c r="F22" s="14" t="s">
        <v>23</v>
      </c>
      <c r="G22" s="14" cm="1">
        <f t="array" ref="G2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2">
        <v>3</v>
      </c>
      <c r="I22" s="15">
        <v>44217</v>
      </c>
    </row>
    <row r="23" spans="1:9" x14ac:dyDescent="0.35">
      <c r="A23" s="13">
        <v>44218</v>
      </c>
      <c r="B23">
        <v>1</v>
      </c>
      <c r="C23" s="9">
        <v>1804629</v>
      </c>
      <c r="D23" s="9">
        <v>2145063</v>
      </c>
      <c r="E23" s="9">
        <v>755028</v>
      </c>
      <c r="F23" s="14" t="s">
        <v>23</v>
      </c>
      <c r="G23" s="14" cm="1">
        <f t="array" ref="G2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3">
        <v>3</v>
      </c>
      <c r="I23" s="15">
        <v>44218</v>
      </c>
    </row>
    <row r="24" spans="1:9" x14ac:dyDescent="0.35">
      <c r="A24" s="13">
        <v>44219</v>
      </c>
      <c r="B24">
        <v>1</v>
      </c>
      <c r="C24" s="9">
        <v>1763884</v>
      </c>
      <c r="D24" s="9">
        <v>1645196</v>
      </c>
      <c r="E24" s="9">
        <v>603527</v>
      </c>
      <c r="F24" s="14" t="s">
        <v>23</v>
      </c>
      <c r="G24" s="14" cm="1">
        <f t="array" ref="G2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4">
        <v>3</v>
      </c>
      <c r="I24" s="15">
        <v>44219</v>
      </c>
    </row>
    <row r="25" spans="1:9" x14ac:dyDescent="0.35">
      <c r="A25" s="13">
        <v>44220</v>
      </c>
      <c r="B25">
        <v>1</v>
      </c>
      <c r="C25" s="9">
        <v>1991328</v>
      </c>
      <c r="D25" s="9">
        <v>2136584</v>
      </c>
      <c r="E25" s="9">
        <v>838116</v>
      </c>
      <c r="F25" s="14" t="s">
        <v>23</v>
      </c>
      <c r="G25" s="14" cm="1">
        <f t="array" ref="G2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5">
        <v>3</v>
      </c>
      <c r="I25" s="15">
        <v>44220</v>
      </c>
    </row>
    <row r="26" spans="1:9" x14ac:dyDescent="0.35">
      <c r="A26" s="13">
        <v>44221</v>
      </c>
      <c r="B26">
        <v>1</v>
      </c>
      <c r="C26" s="9">
        <v>2052814</v>
      </c>
      <c r="D26" s="9">
        <v>2004609</v>
      </c>
      <c r="E26" s="9">
        <v>701709</v>
      </c>
      <c r="F26" s="14" t="s">
        <v>23</v>
      </c>
      <c r="G26" s="14" cm="1">
        <f t="array" ref="G2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6">
        <v>4</v>
      </c>
      <c r="I26" s="15">
        <v>44221</v>
      </c>
    </row>
    <row r="27" spans="1:9" x14ac:dyDescent="0.35">
      <c r="A27" s="13">
        <v>44222</v>
      </c>
      <c r="B27">
        <v>1</v>
      </c>
      <c r="C27" s="9">
        <v>1571077</v>
      </c>
      <c r="D27" s="9">
        <v>1643435</v>
      </c>
      <c r="E27" s="9">
        <v>468933</v>
      </c>
      <c r="F27" s="14" t="s">
        <v>23</v>
      </c>
      <c r="G27" s="14" cm="1">
        <f t="array" ref="G2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7">
        <v>4</v>
      </c>
      <c r="I27" s="15">
        <v>44222</v>
      </c>
    </row>
    <row r="28" spans="1:9" x14ac:dyDescent="0.35">
      <c r="A28" s="13">
        <v>44223</v>
      </c>
      <c r="B28">
        <v>1</v>
      </c>
      <c r="C28" s="9">
        <v>2010374</v>
      </c>
      <c r="D28" s="9">
        <v>1777171</v>
      </c>
      <c r="E28" s="9">
        <v>536935</v>
      </c>
      <c r="F28" s="14" t="s">
        <v>23</v>
      </c>
      <c r="G28" s="14" cm="1">
        <f t="array" ref="G2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8">
        <v>4</v>
      </c>
      <c r="I28" s="15">
        <v>44223</v>
      </c>
    </row>
    <row r="29" spans="1:9" x14ac:dyDescent="0.35">
      <c r="A29" s="13">
        <v>44224</v>
      </c>
      <c r="B29">
        <v>1</v>
      </c>
      <c r="C29" s="9">
        <v>1862420</v>
      </c>
      <c r="D29" s="9">
        <v>2085468</v>
      </c>
      <c r="E29" s="9">
        <v>750558</v>
      </c>
      <c r="F29" s="14" t="s">
        <v>23</v>
      </c>
      <c r="G29" s="14" cm="1">
        <f t="array" ref="G2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29">
        <v>4</v>
      </c>
      <c r="I29" s="15">
        <v>44224</v>
      </c>
    </row>
    <row r="30" spans="1:9" x14ac:dyDescent="0.35">
      <c r="A30" s="13">
        <v>44225</v>
      </c>
      <c r="B30">
        <v>1</v>
      </c>
      <c r="C30" s="9">
        <v>1534386</v>
      </c>
      <c r="D30" s="9">
        <v>2159047</v>
      </c>
      <c r="E30" s="9">
        <v>774688</v>
      </c>
      <c r="F30" s="14" t="s">
        <v>23</v>
      </c>
      <c r="G30" s="14" cm="1">
        <f t="array" ref="G3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0">
        <v>4</v>
      </c>
      <c r="I30" s="15">
        <v>44225</v>
      </c>
    </row>
    <row r="31" spans="1:9" x14ac:dyDescent="0.35">
      <c r="A31" s="13">
        <v>44226</v>
      </c>
      <c r="B31">
        <v>1</v>
      </c>
      <c r="C31" s="9">
        <v>1593697</v>
      </c>
      <c r="D31" s="9">
        <v>1658886</v>
      </c>
      <c r="E31" s="9">
        <v>617489</v>
      </c>
      <c r="F31" s="14" t="s">
        <v>23</v>
      </c>
      <c r="G31" s="14" cm="1">
        <f t="array" ref="G3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1">
        <v>4</v>
      </c>
      <c r="I31" s="15">
        <v>44226</v>
      </c>
    </row>
    <row r="32" spans="1:9" x14ac:dyDescent="0.35">
      <c r="A32" s="13">
        <v>44227</v>
      </c>
      <c r="B32">
        <v>1</v>
      </c>
      <c r="C32" s="9">
        <v>1938817</v>
      </c>
      <c r="D32" s="9">
        <v>1948138</v>
      </c>
      <c r="E32" s="9">
        <v>859039</v>
      </c>
      <c r="F32" s="14" t="s">
        <v>23</v>
      </c>
      <c r="G32" s="14" cm="1">
        <f t="array" ref="G3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2">
        <v>4</v>
      </c>
      <c r="I32" s="15">
        <v>44227</v>
      </c>
    </row>
    <row r="33" spans="1:9" x14ac:dyDescent="0.35">
      <c r="A33" s="13">
        <v>44228</v>
      </c>
      <c r="B33">
        <v>2</v>
      </c>
      <c r="C33" s="9">
        <v>2078169</v>
      </c>
      <c r="D33" s="9">
        <v>2054725</v>
      </c>
      <c r="E33" s="9">
        <v>628989</v>
      </c>
      <c r="F33" s="14" t="s">
        <v>24</v>
      </c>
      <c r="G33" s="14" cm="1">
        <f t="array" ref="G3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3">
        <v>5</v>
      </c>
      <c r="I33" s="15">
        <v>44228</v>
      </c>
    </row>
    <row r="34" spans="1:9" x14ac:dyDescent="0.35">
      <c r="A34" s="13">
        <v>44229</v>
      </c>
      <c r="B34">
        <v>2</v>
      </c>
      <c r="C34" s="9">
        <v>1591591</v>
      </c>
      <c r="D34" s="9">
        <v>1677798</v>
      </c>
      <c r="E34" s="9">
        <v>493338</v>
      </c>
      <c r="F34" s="14" t="s">
        <v>24</v>
      </c>
      <c r="G34" s="14" cm="1">
        <f t="array" ref="G3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4">
        <v>5</v>
      </c>
      <c r="I34" s="15">
        <v>44229</v>
      </c>
    </row>
    <row r="35" spans="1:9" x14ac:dyDescent="0.35">
      <c r="A35" s="13">
        <v>44230</v>
      </c>
      <c r="B35">
        <v>2</v>
      </c>
      <c r="C35" s="9">
        <v>1792677</v>
      </c>
      <c r="D35" s="9">
        <v>1843877</v>
      </c>
      <c r="E35" s="9">
        <v>618615</v>
      </c>
      <c r="F35" s="14" t="s">
        <v>24</v>
      </c>
      <c r="G35" s="14" cm="1">
        <f t="array" ref="G3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5">
        <v>5</v>
      </c>
      <c r="I35" s="15">
        <v>44230</v>
      </c>
    </row>
    <row r="36" spans="1:9" x14ac:dyDescent="0.35">
      <c r="A36" s="13">
        <v>44231</v>
      </c>
      <c r="B36">
        <v>2</v>
      </c>
      <c r="C36" s="9">
        <v>2001482</v>
      </c>
      <c r="D36" s="9">
        <v>2167857</v>
      </c>
      <c r="E36" s="9">
        <v>778065</v>
      </c>
      <c r="F36" s="14" t="s">
        <v>24</v>
      </c>
      <c r="G36" s="14" cm="1">
        <f t="array" ref="G3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6">
        <v>5</v>
      </c>
      <c r="I36" s="15">
        <v>44231</v>
      </c>
    </row>
    <row r="37" spans="1:9" x14ac:dyDescent="0.35">
      <c r="A37" s="13">
        <v>44232</v>
      </c>
      <c r="B37">
        <v>2</v>
      </c>
      <c r="C37" s="9">
        <v>1655868</v>
      </c>
      <c r="D37" s="9">
        <v>2271551</v>
      </c>
      <c r="E37" s="9">
        <v>868624</v>
      </c>
      <c r="F37" s="14" t="s">
        <v>24</v>
      </c>
      <c r="G37" s="14" cm="1">
        <f t="array" ref="G3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7">
        <v>5</v>
      </c>
      <c r="I37" s="15">
        <v>44232</v>
      </c>
    </row>
    <row r="38" spans="1:9" x14ac:dyDescent="0.35">
      <c r="A38" s="13">
        <v>44233</v>
      </c>
      <c r="B38">
        <v>2</v>
      </c>
      <c r="C38" s="9">
        <v>1756152</v>
      </c>
      <c r="D38" s="9">
        <v>1770241</v>
      </c>
      <c r="E38" s="9">
        <v>705951</v>
      </c>
      <c r="F38" s="14" t="s">
        <v>24</v>
      </c>
      <c r="G38" s="14" cm="1">
        <f t="array" ref="G3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8">
        <v>5</v>
      </c>
      <c r="I38" s="15">
        <v>44233</v>
      </c>
    </row>
    <row r="39" spans="1:9" x14ac:dyDescent="0.35">
      <c r="A39" s="13">
        <v>44234</v>
      </c>
      <c r="B39">
        <v>2</v>
      </c>
      <c r="C39" s="9">
        <v>2064640</v>
      </c>
      <c r="D39" s="9">
        <v>2224826</v>
      </c>
      <c r="E39" s="9">
        <v>854636</v>
      </c>
      <c r="F39" s="14" t="s">
        <v>24</v>
      </c>
      <c r="G39" s="14" cm="1">
        <f t="array" ref="G3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39">
        <v>5</v>
      </c>
      <c r="I39" s="15">
        <v>44234</v>
      </c>
    </row>
    <row r="40" spans="1:9" x14ac:dyDescent="0.35">
      <c r="A40" s="13">
        <v>44235</v>
      </c>
      <c r="B40">
        <v>2</v>
      </c>
      <c r="C40" s="9">
        <v>2134744</v>
      </c>
      <c r="D40" s="9">
        <v>2164951</v>
      </c>
      <c r="E40" s="9">
        <v>864783</v>
      </c>
      <c r="F40" s="14" t="s">
        <v>24</v>
      </c>
      <c r="G40" s="14" cm="1">
        <f t="array" ref="G4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0">
        <v>6</v>
      </c>
      <c r="I40" s="15">
        <v>44235</v>
      </c>
    </row>
    <row r="41" spans="1:9" x14ac:dyDescent="0.35">
      <c r="A41" s="13">
        <v>44236</v>
      </c>
      <c r="B41">
        <v>2</v>
      </c>
      <c r="C41" s="9">
        <v>1648328</v>
      </c>
      <c r="D41" s="9">
        <v>1814047</v>
      </c>
      <c r="E41" s="9">
        <v>617619</v>
      </c>
      <c r="F41" s="14" t="s">
        <v>24</v>
      </c>
      <c r="G41" s="14" cm="1">
        <f t="array" ref="G4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1">
        <v>6</v>
      </c>
      <c r="I41" s="15">
        <v>44236</v>
      </c>
    </row>
    <row r="42" spans="1:9" x14ac:dyDescent="0.35">
      <c r="A42" s="13">
        <v>44237</v>
      </c>
      <c r="B42">
        <v>2</v>
      </c>
      <c r="C42" s="9">
        <v>2105696</v>
      </c>
      <c r="D42" s="9">
        <v>2038375</v>
      </c>
      <c r="E42" s="9">
        <v>735009</v>
      </c>
      <c r="F42" s="14" t="s">
        <v>24</v>
      </c>
      <c r="G42" s="14" cm="1">
        <f t="array" ref="G4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2">
        <v>6</v>
      </c>
      <c r="I42" s="15">
        <v>44237</v>
      </c>
    </row>
    <row r="43" spans="1:9" x14ac:dyDescent="0.35">
      <c r="A43" s="13">
        <v>44238</v>
      </c>
      <c r="B43">
        <v>2</v>
      </c>
      <c r="C43" s="9">
        <v>2055827</v>
      </c>
      <c r="D43" s="9">
        <v>2415185</v>
      </c>
      <c r="E43" s="9">
        <v>1034514</v>
      </c>
      <c r="F43" s="14" t="s">
        <v>24</v>
      </c>
      <c r="G43" s="14" cm="1">
        <f t="array" ref="G4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3">
        <v>6</v>
      </c>
      <c r="I43" s="15">
        <v>44238</v>
      </c>
    </row>
    <row r="44" spans="1:9" x14ac:dyDescent="0.35">
      <c r="A44" s="13">
        <v>44239</v>
      </c>
      <c r="B44">
        <v>2</v>
      </c>
      <c r="C44" s="9">
        <v>1620239</v>
      </c>
      <c r="D44" s="9">
        <v>2507588</v>
      </c>
      <c r="E44" s="9">
        <v>1151420</v>
      </c>
      <c r="F44" s="14" t="s">
        <v>24</v>
      </c>
      <c r="G44" s="14" cm="1">
        <f t="array" ref="G4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4">
        <v>6</v>
      </c>
      <c r="I44" s="15">
        <v>44239</v>
      </c>
    </row>
    <row r="45" spans="1:9" x14ac:dyDescent="0.35">
      <c r="A45" s="13">
        <v>44240</v>
      </c>
      <c r="B45">
        <v>2</v>
      </c>
      <c r="C45" s="9">
        <v>1950385</v>
      </c>
      <c r="D45" s="9">
        <v>1972248</v>
      </c>
      <c r="E45" s="9">
        <v>900696</v>
      </c>
      <c r="F45" s="14" t="s">
        <v>24</v>
      </c>
      <c r="G45" s="14" cm="1">
        <f t="array" ref="G4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5">
        <v>6</v>
      </c>
      <c r="I45" s="15">
        <v>44240</v>
      </c>
    </row>
    <row r="46" spans="1:9" x14ac:dyDescent="0.35">
      <c r="A46" s="13">
        <v>44241</v>
      </c>
      <c r="B46">
        <v>2</v>
      </c>
      <c r="C46" s="9">
        <v>2227730</v>
      </c>
      <c r="D46" s="9">
        <v>2198657</v>
      </c>
      <c r="E46" s="9">
        <v>946458</v>
      </c>
      <c r="F46" s="14" t="s">
        <v>24</v>
      </c>
      <c r="G46" s="14" cm="1">
        <f t="array" ref="G4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6">
        <v>6</v>
      </c>
      <c r="I46" s="15">
        <v>44241</v>
      </c>
    </row>
    <row r="47" spans="1:9" x14ac:dyDescent="0.35">
      <c r="A47" s="13">
        <v>44242</v>
      </c>
      <c r="B47">
        <v>2</v>
      </c>
      <c r="C47" s="9">
        <v>1922613</v>
      </c>
      <c r="D47" s="9">
        <v>2494922</v>
      </c>
      <c r="E47" s="9">
        <v>967693</v>
      </c>
      <c r="F47" s="14" t="s">
        <v>24</v>
      </c>
      <c r="G47" s="14" cm="1">
        <f t="array" ref="G4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7">
        <v>7</v>
      </c>
      <c r="I47" s="15">
        <v>44242</v>
      </c>
    </row>
    <row r="48" spans="1:9" x14ac:dyDescent="0.35">
      <c r="A48" s="13">
        <v>44243</v>
      </c>
      <c r="B48">
        <v>2</v>
      </c>
      <c r="C48" s="9">
        <v>2147045</v>
      </c>
      <c r="D48" s="9">
        <v>2190300</v>
      </c>
      <c r="E48" s="9">
        <v>738825</v>
      </c>
      <c r="F48" s="14" t="s">
        <v>24</v>
      </c>
      <c r="G48" s="14" cm="1">
        <f t="array" ref="G4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8">
        <v>7</v>
      </c>
      <c r="I48" s="15">
        <v>44243</v>
      </c>
    </row>
    <row r="49" spans="1:9" x14ac:dyDescent="0.35">
      <c r="A49" s="13">
        <v>44244</v>
      </c>
      <c r="B49">
        <v>2</v>
      </c>
      <c r="C49" s="9">
        <v>2476445</v>
      </c>
      <c r="D49" s="9">
        <v>2129862</v>
      </c>
      <c r="E49" s="9">
        <v>773422</v>
      </c>
      <c r="F49" s="14" t="s">
        <v>24</v>
      </c>
      <c r="G49" s="14" cm="1">
        <f t="array" ref="G4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49">
        <v>7</v>
      </c>
      <c r="I49" s="15">
        <v>44244</v>
      </c>
    </row>
    <row r="50" spans="1:9" x14ac:dyDescent="0.35">
      <c r="A50" s="13">
        <v>44245</v>
      </c>
      <c r="B50">
        <v>2</v>
      </c>
      <c r="C50" s="9">
        <v>2177690</v>
      </c>
      <c r="D50" s="9">
        <v>2358511</v>
      </c>
      <c r="E50" s="9">
        <v>914823</v>
      </c>
      <c r="F50" s="14" t="s">
        <v>24</v>
      </c>
      <c r="G50" s="14" cm="1">
        <f t="array" ref="G5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0">
        <v>7</v>
      </c>
      <c r="I50" s="15">
        <v>44245</v>
      </c>
    </row>
    <row r="51" spans="1:9" x14ac:dyDescent="0.35">
      <c r="A51" s="13">
        <v>44246</v>
      </c>
      <c r="B51">
        <v>2</v>
      </c>
      <c r="C51" s="9">
        <v>2022861</v>
      </c>
      <c r="D51" s="9">
        <v>2429489</v>
      </c>
      <c r="E51" s="9">
        <v>1059452</v>
      </c>
      <c r="F51" s="14" t="s">
        <v>24</v>
      </c>
      <c r="G51" s="14" cm="1">
        <f t="array" ref="G5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1">
        <v>7</v>
      </c>
      <c r="I51" s="15">
        <v>44246</v>
      </c>
    </row>
    <row r="52" spans="1:9" x14ac:dyDescent="0.35">
      <c r="A52" s="13">
        <v>44247</v>
      </c>
      <c r="B52">
        <v>2</v>
      </c>
      <c r="C52" s="9">
        <v>2351856</v>
      </c>
      <c r="D52" s="9">
        <v>1951535</v>
      </c>
      <c r="E52" s="9">
        <v>942238</v>
      </c>
      <c r="F52" s="14" t="s">
        <v>24</v>
      </c>
      <c r="G52" s="14" cm="1">
        <f t="array" ref="G5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2">
        <v>7</v>
      </c>
      <c r="I52" s="15">
        <v>44247</v>
      </c>
    </row>
    <row r="53" spans="1:9" x14ac:dyDescent="0.35">
      <c r="A53" s="13">
        <v>44248</v>
      </c>
      <c r="B53">
        <v>2</v>
      </c>
      <c r="C53" s="9">
        <v>2415570</v>
      </c>
      <c r="D53" s="9">
        <v>2380359</v>
      </c>
      <c r="E53" s="9">
        <v>1115479</v>
      </c>
      <c r="F53" s="14" t="s">
        <v>24</v>
      </c>
      <c r="G53" s="14" cm="1">
        <f t="array" ref="G5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3">
        <v>7</v>
      </c>
      <c r="I53" s="15">
        <v>44248</v>
      </c>
    </row>
    <row r="54" spans="1:9" x14ac:dyDescent="0.35">
      <c r="A54" s="13">
        <v>44249</v>
      </c>
      <c r="B54">
        <v>2</v>
      </c>
      <c r="C54" s="9">
        <v>2331841</v>
      </c>
      <c r="D54" s="9">
        <v>2267382</v>
      </c>
      <c r="E54" s="9">
        <v>963280</v>
      </c>
      <c r="F54" s="14" t="s">
        <v>24</v>
      </c>
      <c r="G54" s="14" cm="1">
        <f t="array" ref="G5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4">
        <v>8</v>
      </c>
      <c r="I54" s="15">
        <v>44249</v>
      </c>
    </row>
    <row r="55" spans="1:9" x14ac:dyDescent="0.35">
      <c r="A55" s="13">
        <v>44250</v>
      </c>
      <c r="B55">
        <v>2</v>
      </c>
      <c r="C55" s="9">
        <v>2274217</v>
      </c>
      <c r="D55" s="9">
        <v>1919803</v>
      </c>
      <c r="E55" s="9">
        <v>714725</v>
      </c>
      <c r="F55" s="14" t="s">
        <v>24</v>
      </c>
      <c r="G55" s="14" cm="1">
        <f t="array" ref="G5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5">
        <v>8</v>
      </c>
      <c r="I55" s="15">
        <v>44250</v>
      </c>
    </row>
    <row r="56" spans="1:9" x14ac:dyDescent="0.35">
      <c r="A56" s="13">
        <v>44251</v>
      </c>
      <c r="B56">
        <v>2</v>
      </c>
      <c r="C56" s="9">
        <v>2197938</v>
      </c>
      <c r="D56" s="9">
        <v>2075554</v>
      </c>
      <c r="E56" s="9">
        <v>802230</v>
      </c>
      <c r="F56" s="14" t="s">
        <v>24</v>
      </c>
      <c r="G56" s="14" cm="1">
        <f t="array" ref="G5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6">
        <v>8</v>
      </c>
      <c r="I56" s="15">
        <v>44251</v>
      </c>
    </row>
    <row r="57" spans="1:9" x14ac:dyDescent="0.35">
      <c r="A57" s="13">
        <v>44252</v>
      </c>
      <c r="B57">
        <v>2</v>
      </c>
      <c r="C57" s="9">
        <v>2160322</v>
      </c>
      <c r="D57" s="9">
        <v>2364727</v>
      </c>
      <c r="E57" s="9">
        <v>1051149</v>
      </c>
      <c r="F57" s="14" t="s">
        <v>24</v>
      </c>
      <c r="G57" s="14" cm="1">
        <f t="array" ref="G5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7">
        <v>8</v>
      </c>
      <c r="I57" s="15">
        <v>44252</v>
      </c>
    </row>
    <row r="58" spans="1:9" x14ac:dyDescent="0.35">
      <c r="A58" s="13">
        <v>44253</v>
      </c>
      <c r="B58">
        <v>2</v>
      </c>
      <c r="C58" s="9">
        <v>1861286</v>
      </c>
      <c r="D58" s="9">
        <v>2441643</v>
      </c>
      <c r="E58" s="9">
        <v>1096348</v>
      </c>
      <c r="F58" s="14" t="s">
        <v>24</v>
      </c>
      <c r="G58" s="14" cm="1">
        <f t="array" ref="G5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8">
        <v>8</v>
      </c>
      <c r="I58" s="15">
        <v>44253</v>
      </c>
    </row>
    <row r="59" spans="1:9" x14ac:dyDescent="0.35">
      <c r="A59" s="13">
        <v>44254</v>
      </c>
      <c r="B59">
        <v>2</v>
      </c>
      <c r="C59" s="9">
        <v>2015079</v>
      </c>
      <c r="D59" s="9">
        <v>1949696</v>
      </c>
      <c r="E59" s="9">
        <v>917282</v>
      </c>
      <c r="F59" s="14" t="s">
        <v>24</v>
      </c>
      <c r="G59" s="14" cm="1">
        <f t="array" ref="G5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59">
        <v>8</v>
      </c>
      <c r="I59" s="15">
        <v>44254</v>
      </c>
    </row>
    <row r="60" spans="1:9" x14ac:dyDescent="0.35">
      <c r="A60" s="13">
        <v>44255</v>
      </c>
      <c r="B60">
        <v>2</v>
      </c>
      <c r="C60" s="9">
        <v>2307393</v>
      </c>
      <c r="D60" s="9">
        <v>2353150</v>
      </c>
      <c r="E60" s="9">
        <v>1190682</v>
      </c>
      <c r="F60" s="14" t="s">
        <v>24</v>
      </c>
      <c r="G60" s="14" cm="1">
        <f t="array" ref="G6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0">
        <v>8</v>
      </c>
      <c r="I60" s="15">
        <v>44255</v>
      </c>
    </row>
    <row r="61" spans="1:9" x14ac:dyDescent="0.35">
      <c r="A61" s="13">
        <v>44256</v>
      </c>
      <c r="B61">
        <v>3</v>
      </c>
      <c r="C61" s="9">
        <v>2257920</v>
      </c>
      <c r="D61" s="9">
        <v>2089641</v>
      </c>
      <c r="E61" s="9">
        <v>1049692</v>
      </c>
      <c r="F61" s="14" t="s">
        <v>25</v>
      </c>
      <c r="G61" s="14" cm="1">
        <f t="array" ref="G6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1">
        <v>9</v>
      </c>
      <c r="I61" s="15">
        <v>44256</v>
      </c>
    </row>
    <row r="62" spans="1:9" x14ac:dyDescent="0.35">
      <c r="A62" s="13">
        <v>44257</v>
      </c>
      <c r="B62">
        <v>3</v>
      </c>
      <c r="C62" s="9">
        <v>1979558</v>
      </c>
      <c r="D62" s="9">
        <v>1736393</v>
      </c>
      <c r="E62" s="9">
        <v>744812</v>
      </c>
      <c r="F62" s="14" t="s">
        <v>25</v>
      </c>
      <c r="G62" s="14" cm="1">
        <f t="array" ref="G6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2">
        <v>9</v>
      </c>
      <c r="I62" s="15">
        <v>44257</v>
      </c>
    </row>
    <row r="63" spans="1:9" x14ac:dyDescent="0.35">
      <c r="A63" s="13">
        <v>44258</v>
      </c>
      <c r="B63">
        <v>3</v>
      </c>
      <c r="C63" s="9">
        <v>2143619</v>
      </c>
      <c r="D63" s="9">
        <v>1877401</v>
      </c>
      <c r="E63" s="9">
        <v>826924</v>
      </c>
      <c r="F63" s="14" t="s">
        <v>25</v>
      </c>
      <c r="G63" s="14" cm="1">
        <f t="array" ref="G6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3">
        <v>9</v>
      </c>
      <c r="I63" s="15">
        <v>44258</v>
      </c>
    </row>
    <row r="64" spans="1:9" x14ac:dyDescent="0.35">
      <c r="A64" s="13">
        <v>44259</v>
      </c>
      <c r="B64">
        <v>3</v>
      </c>
      <c r="C64" s="9">
        <v>2402692</v>
      </c>
      <c r="D64" s="9">
        <v>2130015</v>
      </c>
      <c r="E64" s="9">
        <v>1107534</v>
      </c>
      <c r="F64" s="14" t="s">
        <v>25</v>
      </c>
      <c r="G64" s="14" cm="1">
        <f t="array" ref="G6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4">
        <v>9</v>
      </c>
      <c r="I64" s="15">
        <v>44259</v>
      </c>
    </row>
    <row r="65" spans="1:9" x14ac:dyDescent="0.35">
      <c r="A65" s="13">
        <v>44260</v>
      </c>
      <c r="B65">
        <v>3</v>
      </c>
      <c r="C65" s="9">
        <v>2543689</v>
      </c>
      <c r="D65" s="9">
        <v>2198517</v>
      </c>
      <c r="E65" s="9">
        <v>1168734</v>
      </c>
      <c r="F65" s="14" t="s">
        <v>25</v>
      </c>
      <c r="G65" s="14" cm="1">
        <f t="array" ref="G6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5">
        <v>9</v>
      </c>
      <c r="I65" s="15">
        <v>44260</v>
      </c>
    </row>
    <row r="66" spans="1:9" x14ac:dyDescent="0.35">
      <c r="A66" s="13">
        <v>44261</v>
      </c>
      <c r="B66">
        <v>3</v>
      </c>
      <c r="C66" s="9">
        <v>2156262</v>
      </c>
      <c r="D66" s="9">
        <v>1844811</v>
      </c>
      <c r="E66" s="9">
        <v>992406</v>
      </c>
      <c r="F66" s="14" t="s">
        <v>25</v>
      </c>
      <c r="G66" s="14" cm="1">
        <f t="array" ref="G6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6">
        <v>9</v>
      </c>
      <c r="I66" s="15">
        <v>44261</v>
      </c>
    </row>
    <row r="67" spans="1:9" x14ac:dyDescent="0.35">
      <c r="A67" s="13">
        <v>44262</v>
      </c>
      <c r="B67">
        <v>3</v>
      </c>
      <c r="C67" s="9">
        <v>2485430</v>
      </c>
      <c r="D67" s="9">
        <v>2119867</v>
      </c>
      <c r="E67" s="9">
        <v>1278557</v>
      </c>
      <c r="F67" s="14" t="s">
        <v>25</v>
      </c>
      <c r="G67" s="14" cm="1">
        <f t="array" ref="G6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7">
        <v>9</v>
      </c>
      <c r="I67" s="15">
        <v>44262</v>
      </c>
    </row>
    <row r="68" spans="1:9" x14ac:dyDescent="0.35">
      <c r="A68" s="13">
        <v>44263</v>
      </c>
      <c r="B68">
        <v>3</v>
      </c>
      <c r="C68" s="9">
        <v>2378673</v>
      </c>
      <c r="D68" s="9">
        <v>1909363</v>
      </c>
      <c r="E68" s="9">
        <v>1119303</v>
      </c>
      <c r="F68" s="14" t="s">
        <v>25</v>
      </c>
      <c r="G68" s="14" cm="1">
        <f t="array" ref="G6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8">
        <v>10</v>
      </c>
      <c r="I68" s="15">
        <v>44263</v>
      </c>
    </row>
    <row r="69" spans="1:9" x14ac:dyDescent="0.35">
      <c r="A69" s="13">
        <v>44264</v>
      </c>
      <c r="B69">
        <v>3</v>
      </c>
      <c r="C69" s="9">
        <v>2122898</v>
      </c>
      <c r="D69" s="9">
        <v>1617220</v>
      </c>
      <c r="E69" s="9">
        <v>825745</v>
      </c>
      <c r="F69" s="14" t="s">
        <v>25</v>
      </c>
      <c r="G69" s="14" cm="1">
        <f t="array" ref="G6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69">
        <v>10</v>
      </c>
      <c r="I69" s="15">
        <v>44264</v>
      </c>
    </row>
    <row r="70" spans="1:9" x14ac:dyDescent="0.35">
      <c r="A70" s="13">
        <v>44265</v>
      </c>
      <c r="B70">
        <v>3</v>
      </c>
      <c r="C70" s="9">
        <v>2187298</v>
      </c>
      <c r="D70" s="9">
        <v>1702686</v>
      </c>
      <c r="E70" s="9">
        <v>974221</v>
      </c>
      <c r="F70" s="14" t="s">
        <v>25</v>
      </c>
      <c r="G70" s="14" cm="1">
        <f t="array" ref="G7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0">
        <v>10</v>
      </c>
      <c r="I70" s="15">
        <v>44265</v>
      </c>
    </row>
    <row r="71" spans="1:9" x14ac:dyDescent="0.35">
      <c r="A71" s="13">
        <v>44266</v>
      </c>
      <c r="B71">
        <v>3</v>
      </c>
      <c r="C71" s="9">
        <v>2503924</v>
      </c>
      <c r="D71" s="9">
        <v>1788456</v>
      </c>
      <c r="E71" s="9">
        <v>1286894</v>
      </c>
      <c r="F71" s="14" t="s">
        <v>25</v>
      </c>
      <c r="G71" s="14" cm="1">
        <f t="array" ref="G7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1">
        <v>10</v>
      </c>
      <c r="I71" s="15">
        <v>44266</v>
      </c>
    </row>
    <row r="72" spans="1:9" x14ac:dyDescent="0.35">
      <c r="A72" s="13">
        <v>44267</v>
      </c>
      <c r="B72">
        <v>3</v>
      </c>
      <c r="C72" s="9">
        <v>2634215</v>
      </c>
      <c r="D72" s="9">
        <v>1714372</v>
      </c>
      <c r="E72" s="9">
        <v>1409771</v>
      </c>
      <c r="F72" s="14" t="s">
        <v>25</v>
      </c>
      <c r="G72" s="14" cm="1">
        <f t="array" ref="G7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2">
        <v>10</v>
      </c>
      <c r="I72" s="15">
        <v>44267</v>
      </c>
    </row>
    <row r="73" spans="1:9" x14ac:dyDescent="0.35">
      <c r="A73" s="13">
        <v>44268</v>
      </c>
      <c r="B73">
        <v>3</v>
      </c>
      <c r="C73" s="9">
        <v>2274658</v>
      </c>
      <c r="D73" s="9">
        <v>1485553</v>
      </c>
      <c r="E73" s="9">
        <v>1227484</v>
      </c>
      <c r="F73" s="14" t="s">
        <v>25</v>
      </c>
      <c r="G73" s="14" cm="1">
        <f t="array" ref="G7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3">
        <v>10</v>
      </c>
      <c r="I73" s="15">
        <v>44268</v>
      </c>
    </row>
    <row r="74" spans="1:9" x14ac:dyDescent="0.35">
      <c r="A74" s="13">
        <v>44269</v>
      </c>
      <c r="B74">
        <v>3</v>
      </c>
      <c r="C74" s="9">
        <v>2545742</v>
      </c>
      <c r="D74" s="9">
        <v>1519192</v>
      </c>
      <c r="E74" s="9">
        <v>1345284</v>
      </c>
      <c r="F74" s="14" t="s">
        <v>25</v>
      </c>
      <c r="G74" s="14" cm="1">
        <f t="array" ref="G7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4">
        <v>10</v>
      </c>
      <c r="I74" s="15">
        <v>44269</v>
      </c>
    </row>
    <row r="75" spans="1:9" x14ac:dyDescent="0.35">
      <c r="A75" s="13">
        <v>44270</v>
      </c>
      <c r="B75">
        <v>3</v>
      </c>
      <c r="C75" s="9">
        <v>2465709</v>
      </c>
      <c r="D75" s="9">
        <v>1257823</v>
      </c>
      <c r="E75" s="9">
        <v>1267345</v>
      </c>
      <c r="F75" s="14" t="s">
        <v>25</v>
      </c>
      <c r="G75" s="14" cm="1">
        <f t="array" ref="G7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5">
        <v>11</v>
      </c>
      <c r="I75" s="15">
        <v>44270</v>
      </c>
    </row>
    <row r="76" spans="1:9" x14ac:dyDescent="0.35">
      <c r="A76" s="13">
        <v>44271</v>
      </c>
      <c r="B76">
        <v>3</v>
      </c>
      <c r="C76" s="9">
        <v>2177929</v>
      </c>
      <c r="D76" s="9">
        <v>953699</v>
      </c>
      <c r="E76" s="9">
        <v>1092548</v>
      </c>
      <c r="F76" s="14" t="s">
        <v>25</v>
      </c>
      <c r="G76" s="14" cm="1">
        <f t="array" ref="G7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6">
        <v>11</v>
      </c>
      <c r="I76" s="15">
        <v>44271</v>
      </c>
    </row>
    <row r="77" spans="1:9" x14ac:dyDescent="0.35">
      <c r="A77" s="13">
        <v>44272</v>
      </c>
      <c r="B77">
        <v>3</v>
      </c>
      <c r="C77" s="9">
        <v>2320885</v>
      </c>
      <c r="D77" s="9">
        <v>779631</v>
      </c>
      <c r="E77" s="9">
        <v>1146539</v>
      </c>
      <c r="F77" s="14" t="s">
        <v>25</v>
      </c>
      <c r="G77" s="14" cm="1">
        <f t="array" ref="G7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7">
        <v>11</v>
      </c>
      <c r="I77" s="15">
        <v>44272</v>
      </c>
    </row>
    <row r="78" spans="1:9" x14ac:dyDescent="0.35">
      <c r="A78" s="13">
        <v>44273</v>
      </c>
      <c r="B78">
        <v>3</v>
      </c>
      <c r="C78" s="9">
        <v>2513231</v>
      </c>
      <c r="D78" s="9">
        <v>620883</v>
      </c>
      <c r="E78" s="9">
        <v>1413141</v>
      </c>
      <c r="F78" s="14" t="s">
        <v>25</v>
      </c>
      <c r="G78" s="14" cm="1">
        <f t="array" ref="G7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8">
        <v>11</v>
      </c>
      <c r="I78" s="15">
        <v>44273</v>
      </c>
    </row>
    <row r="79" spans="1:9" x14ac:dyDescent="0.35">
      <c r="A79" s="13">
        <v>44274</v>
      </c>
      <c r="B79">
        <v>3</v>
      </c>
      <c r="C79" s="9">
        <v>2559307</v>
      </c>
      <c r="D79" s="9">
        <v>593167</v>
      </c>
      <c r="E79" s="9">
        <v>1477841</v>
      </c>
      <c r="F79" s="14" t="s">
        <v>25</v>
      </c>
      <c r="G79" s="14" cm="1">
        <f t="array" ref="G7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79">
        <v>11</v>
      </c>
      <c r="I79" s="15">
        <v>44274</v>
      </c>
    </row>
    <row r="80" spans="1:9" x14ac:dyDescent="0.35">
      <c r="A80" s="13">
        <v>44275</v>
      </c>
      <c r="B80">
        <v>3</v>
      </c>
      <c r="C80" s="9">
        <v>2227181</v>
      </c>
      <c r="D80" s="9">
        <v>548132</v>
      </c>
      <c r="E80" s="9">
        <v>1373259</v>
      </c>
      <c r="F80" s="14" t="s">
        <v>25</v>
      </c>
      <c r="G80" s="14" cm="1">
        <f t="array" ref="G8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0">
        <v>11</v>
      </c>
      <c r="I80" s="15">
        <v>44275</v>
      </c>
    </row>
    <row r="81" spans="1:9" x14ac:dyDescent="0.35">
      <c r="A81" s="13">
        <v>44276</v>
      </c>
      <c r="B81">
        <v>3</v>
      </c>
      <c r="C81" s="9">
        <v>2542643</v>
      </c>
      <c r="D81" s="9">
        <v>454516</v>
      </c>
      <c r="E81" s="9">
        <v>1543136</v>
      </c>
      <c r="F81" s="14" t="s">
        <v>25</v>
      </c>
      <c r="G81" s="14" cm="1">
        <f t="array" ref="G8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1">
        <v>11</v>
      </c>
      <c r="I81" s="15">
        <v>44276</v>
      </c>
    </row>
    <row r="82" spans="1:9" x14ac:dyDescent="0.35">
      <c r="A82" s="13">
        <v>44277</v>
      </c>
      <c r="B82">
        <v>3</v>
      </c>
      <c r="C82" s="9">
        <v>2434370</v>
      </c>
      <c r="D82" s="9">
        <v>331431</v>
      </c>
      <c r="E82" s="9">
        <v>1360290</v>
      </c>
      <c r="F82" s="14" t="s">
        <v>25</v>
      </c>
      <c r="G82" s="14" cm="1">
        <f t="array" ref="G8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2">
        <v>12</v>
      </c>
      <c r="I82" s="15">
        <v>44277</v>
      </c>
    </row>
    <row r="83" spans="1:9" x14ac:dyDescent="0.35">
      <c r="A83" s="13">
        <v>44278</v>
      </c>
      <c r="B83">
        <v>3</v>
      </c>
      <c r="C83" s="9">
        <v>2151913</v>
      </c>
      <c r="D83" s="9">
        <v>279018</v>
      </c>
      <c r="E83" s="9">
        <v>1076453</v>
      </c>
      <c r="F83" s="14" t="s">
        <v>25</v>
      </c>
      <c r="G83" s="14" cm="1">
        <f t="array" ref="G8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3">
        <v>12</v>
      </c>
      <c r="I83" s="15">
        <v>44278</v>
      </c>
    </row>
    <row r="84" spans="1:9" x14ac:dyDescent="0.35">
      <c r="A84" s="13">
        <v>44279</v>
      </c>
      <c r="B84">
        <v>3</v>
      </c>
      <c r="C84" s="9">
        <v>2273811</v>
      </c>
      <c r="D84" s="9">
        <v>239234</v>
      </c>
      <c r="E84" s="9">
        <v>1164954</v>
      </c>
      <c r="F84" s="14" t="s">
        <v>25</v>
      </c>
      <c r="G84" s="14" cm="1">
        <f t="array" ref="G8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4">
        <v>12</v>
      </c>
      <c r="I84" s="15">
        <v>44279</v>
      </c>
    </row>
    <row r="85" spans="1:9" x14ac:dyDescent="0.35">
      <c r="A85" s="13">
        <v>44280</v>
      </c>
      <c r="B85">
        <v>3</v>
      </c>
      <c r="C85" s="9">
        <v>2487162</v>
      </c>
      <c r="D85" s="9">
        <v>203858</v>
      </c>
      <c r="E85" s="9">
        <v>1444744</v>
      </c>
      <c r="F85" s="14" t="s">
        <v>25</v>
      </c>
      <c r="G85" s="14" cm="1">
        <f t="array" ref="G8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5">
        <v>12</v>
      </c>
      <c r="I85" s="15">
        <v>44280</v>
      </c>
    </row>
    <row r="86" spans="1:9" x14ac:dyDescent="0.35">
      <c r="A86" s="13">
        <v>44281</v>
      </c>
      <c r="B86">
        <v>3</v>
      </c>
      <c r="C86" s="9">
        <v>2538384</v>
      </c>
      <c r="D86" s="9">
        <v>199644</v>
      </c>
      <c r="E86" s="9">
        <v>1535156</v>
      </c>
      <c r="F86" s="14" t="s">
        <v>25</v>
      </c>
      <c r="G86" s="14" cm="1">
        <f t="array" ref="G8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6">
        <v>12</v>
      </c>
      <c r="I86" s="15">
        <v>44281</v>
      </c>
    </row>
    <row r="87" spans="1:9" x14ac:dyDescent="0.35">
      <c r="A87" s="13">
        <v>44282</v>
      </c>
      <c r="B87">
        <v>3</v>
      </c>
      <c r="C87" s="9">
        <v>2172920</v>
      </c>
      <c r="D87" s="9">
        <v>184027</v>
      </c>
      <c r="E87" s="9">
        <v>1408198</v>
      </c>
      <c r="F87" s="14" t="s">
        <v>25</v>
      </c>
      <c r="G87" s="14" cm="1">
        <f t="array" ref="G8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7">
        <v>12</v>
      </c>
      <c r="I87" s="15">
        <v>44282</v>
      </c>
    </row>
    <row r="88" spans="1:9" x14ac:dyDescent="0.35">
      <c r="A88" s="13">
        <v>44283</v>
      </c>
      <c r="B88">
        <v>3</v>
      </c>
      <c r="C88" s="9">
        <v>2510294</v>
      </c>
      <c r="D88" s="9">
        <v>180002</v>
      </c>
      <c r="E88" s="9">
        <v>1574228</v>
      </c>
      <c r="F88" s="14" t="s">
        <v>25</v>
      </c>
      <c r="G88" s="14" cm="1">
        <f t="array" ref="G8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8">
        <v>12</v>
      </c>
      <c r="I88" s="15">
        <v>44283</v>
      </c>
    </row>
    <row r="89" spans="1:9" x14ac:dyDescent="0.35">
      <c r="A89" s="13">
        <v>44284</v>
      </c>
      <c r="B89">
        <v>3</v>
      </c>
      <c r="C89" s="9">
        <v>2360053</v>
      </c>
      <c r="D89" s="9">
        <v>154080</v>
      </c>
      <c r="E89" s="9">
        <v>1406234</v>
      </c>
      <c r="F89" s="14" t="s">
        <v>25</v>
      </c>
      <c r="G89" s="14" cm="1">
        <f t="array" ref="G8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89">
        <v>13</v>
      </c>
      <c r="I89" s="15">
        <v>44284</v>
      </c>
    </row>
    <row r="90" spans="1:9" x14ac:dyDescent="0.35">
      <c r="A90" s="13">
        <v>44285</v>
      </c>
      <c r="B90">
        <v>3</v>
      </c>
      <c r="C90" s="9">
        <v>2026256</v>
      </c>
      <c r="D90" s="9">
        <v>146348</v>
      </c>
      <c r="E90" s="9">
        <v>1130520</v>
      </c>
      <c r="F90" s="14" t="s">
        <v>25</v>
      </c>
      <c r="G90" s="14" cm="1">
        <f t="array" ref="G9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90">
        <v>13</v>
      </c>
      <c r="I90" s="15">
        <v>44285</v>
      </c>
    </row>
    <row r="91" spans="1:9" x14ac:dyDescent="0.35">
      <c r="A91" s="13">
        <v>44286</v>
      </c>
      <c r="B91">
        <v>3</v>
      </c>
      <c r="C91" s="9">
        <v>2151626</v>
      </c>
      <c r="D91" s="9">
        <v>136023</v>
      </c>
      <c r="E91" s="9">
        <v>1278113</v>
      </c>
      <c r="F91" s="14" t="s">
        <v>25</v>
      </c>
      <c r="G91" s="14" cm="1">
        <f t="array" ref="G9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1</v>
      </c>
      <c r="H91">
        <v>13</v>
      </c>
      <c r="I91" s="15">
        <v>44286</v>
      </c>
    </row>
    <row r="92" spans="1:9" x14ac:dyDescent="0.35">
      <c r="A92" s="13">
        <v>44287</v>
      </c>
      <c r="B92">
        <v>4</v>
      </c>
      <c r="C92" s="9">
        <v>2411500</v>
      </c>
      <c r="D92" s="9">
        <v>124021</v>
      </c>
      <c r="E92" s="9">
        <v>1562239</v>
      </c>
      <c r="F92" s="14" t="s">
        <v>26</v>
      </c>
      <c r="G92" s="14" cm="1">
        <f t="array" ref="G9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92">
        <v>13</v>
      </c>
      <c r="I92" s="15">
        <v>44287</v>
      </c>
    </row>
    <row r="93" spans="1:9" x14ac:dyDescent="0.35">
      <c r="A93" s="13">
        <v>44288</v>
      </c>
      <c r="B93">
        <v>4</v>
      </c>
      <c r="C93" s="9">
        <v>2476884</v>
      </c>
      <c r="D93" s="9">
        <v>129763</v>
      </c>
      <c r="E93" s="9">
        <v>1580785</v>
      </c>
      <c r="F93" s="14" t="s">
        <v>26</v>
      </c>
      <c r="G93" s="14" cm="1">
        <f t="array" ref="G9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93">
        <v>13</v>
      </c>
      <c r="I93" s="15">
        <v>44288</v>
      </c>
    </row>
    <row r="94" spans="1:9" x14ac:dyDescent="0.35">
      <c r="A94" s="13">
        <v>44289</v>
      </c>
      <c r="B94">
        <v>4</v>
      </c>
      <c r="C94" s="9">
        <v>2011715</v>
      </c>
      <c r="D94" s="9">
        <v>118302</v>
      </c>
      <c r="E94" s="9">
        <v>1397958</v>
      </c>
      <c r="F94" s="14" t="s">
        <v>26</v>
      </c>
      <c r="G94" s="14" cm="1">
        <f t="array" ref="G9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94">
        <v>13</v>
      </c>
      <c r="I94" s="15">
        <v>44289</v>
      </c>
    </row>
    <row r="95" spans="1:9" x14ac:dyDescent="0.35">
      <c r="A95" s="13">
        <v>44290</v>
      </c>
      <c r="B95">
        <v>4</v>
      </c>
      <c r="C95" s="9">
        <v>2462929</v>
      </c>
      <c r="D95" s="9">
        <v>122029</v>
      </c>
      <c r="E95" s="9">
        <v>1543474</v>
      </c>
      <c r="F95" s="14" t="s">
        <v>26</v>
      </c>
      <c r="G95" s="14" cm="1">
        <f t="array" ref="G9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95">
        <v>13</v>
      </c>
      <c r="I95" s="15">
        <v>44290</v>
      </c>
    </row>
    <row r="96" spans="1:9" x14ac:dyDescent="0.35">
      <c r="A96" s="13">
        <v>44291</v>
      </c>
      <c r="B96">
        <v>4</v>
      </c>
      <c r="C96" s="9">
        <v>2384091</v>
      </c>
      <c r="D96" s="9">
        <v>108310</v>
      </c>
      <c r="E96" s="9">
        <v>1561959</v>
      </c>
      <c r="F96" s="14" t="s">
        <v>26</v>
      </c>
      <c r="G96" s="14" cm="1">
        <f t="array" ref="G9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96">
        <v>14</v>
      </c>
      <c r="I96" s="15">
        <v>44291</v>
      </c>
    </row>
    <row r="97" spans="1:9" x14ac:dyDescent="0.35">
      <c r="A97" s="13">
        <v>44292</v>
      </c>
      <c r="B97">
        <v>4</v>
      </c>
      <c r="C97" s="9">
        <v>2091056</v>
      </c>
      <c r="D97" s="9">
        <v>97130</v>
      </c>
      <c r="E97" s="9">
        <v>1195306</v>
      </c>
      <c r="F97" s="14" t="s">
        <v>26</v>
      </c>
      <c r="G97" s="14" cm="1">
        <f t="array" ref="G9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97">
        <v>14</v>
      </c>
      <c r="I97" s="15">
        <v>44292</v>
      </c>
    </row>
    <row r="98" spans="1:9" x14ac:dyDescent="0.35">
      <c r="A98" s="13">
        <v>44293</v>
      </c>
      <c r="B98">
        <v>4</v>
      </c>
      <c r="C98" s="9">
        <v>2229276</v>
      </c>
      <c r="D98" s="9">
        <v>94931</v>
      </c>
      <c r="E98" s="9">
        <v>1230939</v>
      </c>
      <c r="F98" s="14" t="s">
        <v>26</v>
      </c>
      <c r="G98" s="14" cm="1">
        <f t="array" ref="G9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98">
        <v>14</v>
      </c>
      <c r="I98" s="15">
        <v>44293</v>
      </c>
    </row>
    <row r="99" spans="1:9" x14ac:dyDescent="0.35">
      <c r="A99" s="13">
        <v>44294</v>
      </c>
      <c r="B99">
        <v>4</v>
      </c>
      <c r="C99" s="9">
        <v>2487398</v>
      </c>
      <c r="D99" s="9">
        <v>104090</v>
      </c>
      <c r="E99" s="9">
        <v>1510829</v>
      </c>
      <c r="F99" s="14" t="s">
        <v>26</v>
      </c>
      <c r="G99" s="14" cm="1">
        <f t="array" ref="G9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99">
        <v>14</v>
      </c>
      <c r="I99" s="15">
        <v>44294</v>
      </c>
    </row>
    <row r="100" spans="1:9" x14ac:dyDescent="0.35">
      <c r="A100" s="13">
        <v>44295</v>
      </c>
      <c r="B100">
        <v>4</v>
      </c>
      <c r="C100" s="9">
        <v>2590499</v>
      </c>
      <c r="D100" s="9">
        <v>108977</v>
      </c>
      <c r="E100" s="9">
        <v>1549181</v>
      </c>
      <c r="F100" s="14" t="s">
        <v>26</v>
      </c>
      <c r="G100" s="14" cm="1">
        <f t="array" ref="G10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0">
        <v>14</v>
      </c>
      <c r="I100" s="15">
        <v>44295</v>
      </c>
    </row>
    <row r="101" spans="1:9" x14ac:dyDescent="0.35">
      <c r="A101" s="13">
        <v>44296</v>
      </c>
      <c r="B101">
        <v>4</v>
      </c>
      <c r="C101" s="9">
        <v>2059142</v>
      </c>
      <c r="D101" s="9">
        <v>93645</v>
      </c>
      <c r="E101" s="9">
        <v>1378237</v>
      </c>
      <c r="F101" s="14" t="s">
        <v>26</v>
      </c>
      <c r="G101" s="14" cm="1">
        <f t="array" ref="G10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1">
        <v>14</v>
      </c>
      <c r="I101" s="15">
        <v>44296</v>
      </c>
    </row>
    <row r="102" spans="1:9" x14ac:dyDescent="0.35">
      <c r="A102" s="13">
        <v>44297</v>
      </c>
      <c r="B102">
        <v>4</v>
      </c>
      <c r="C102" s="9">
        <v>2446801</v>
      </c>
      <c r="D102" s="9">
        <v>90510</v>
      </c>
      <c r="E102" s="9">
        <v>1561495</v>
      </c>
      <c r="F102" s="14" t="s">
        <v>26</v>
      </c>
      <c r="G102" s="14" cm="1">
        <f t="array" ref="G10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2">
        <v>14</v>
      </c>
      <c r="I102" s="15">
        <v>44297</v>
      </c>
    </row>
    <row r="103" spans="1:9" x14ac:dyDescent="0.35">
      <c r="A103" s="13">
        <v>44298</v>
      </c>
      <c r="B103">
        <v>4</v>
      </c>
      <c r="C103" s="9">
        <v>2484580</v>
      </c>
      <c r="D103" s="9">
        <v>102184</v>
      </c>
      <c r="E103" s="9">
        <v>1468972</v>
      </c>
      <c r="F103" s="14" t="s">
        <v>26</v>
      </c>
      <c r="G103" s="14" cm="1">
        <f t="array" ref="G10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3">
        <v>15</v>
      </c>
      <c r="I103" s="15">
        <v>44298</v>
      </c>
    </row>
    <row r="104" spans="1:9" x14ac:dyDescent="0.35">
      <c r="A104" s="13">
        <v>44299</v>
      </c>
      <c r="B104">
        <v>4</v>
      </c>
      <c r="C104" s="9">
        <v>2208688</v>
      </c>
      <c r="D104" s="9">
        <v>87534</v>
      </c>
      <c r="E104" s="9">
        <v>1085034</v>
      </c>
      <c r="F104" s="14" t="s">
        <v>26</v>
      </c>
      <c r="G104" s="14" cm="1">
        <f t="array" ref="G10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4">
        <v>15</v>
      </c>
      <c r="I104" s="15">
        <v>44299</v>
      </c>
    </row>
    <row r="105" spans="1:9" x14ac:dyDescent="0.35">
      <c r="A105" s="13">
        <v>44300</v>
      </c>
      <c r="B105">
        <v>4</v>
      </c>
      <c r="C105" s="9">
        <v>2317381</v>
      </c>
      <c r="D105" s="9">
        <v>90784</v>
      </c>
      <c r="E105" s="9">
        <v>1152703</v>
      </c>
      <c r="F105" s="14" t="s">
        <v>26</v>
      </c>
      <c r="G105" s="14" cm="1">
        <f t="array" ref="G10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5">
        <v>15</v>
      </c>
      <c r="I105" s="15">
        <v>44300</v>
      </c>
    </row>
    <row r="106" spans="1:9" x14ac:dyDescent="0.35">
      <c r="A106" s="13">
        <v>44301</v>
      </c>
      <c r="B106">
        <v>4</v>
      </c>
      <c r="C106" s="9">
        <v>2616158</v>
      </c>
      <c r="D106" s="9">
        <v>95085</v>
      </c>
      <c r="E106" s="9">
        <v>1491435</v>
      </c>
      <c r="F106" s="14" t="s">
        <v>26</v>
      </c>
      <c r="G106" s="14" cm="1">
        <f t="array" ref="G10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6">
        <v>15</v>
      </c>
      <c r="I106" s="15">
        <v>44301</v>
      </c>
    </row>
    <row r="107" spans="1:9" x14ac:dyDescent="0.35">
      <c r="A107" s="13">
        <v>44302</v>
      </c>
      <c r="B107">
        <v>4</v>
      </c>
      <c r="C107" s="9">
        <v>2457133</v>
      </c>
      <c r="D107" s="9">
        <v>106385</v>
      </c>
      <c r="E107" s="9">
        <v>1468218</v>
      </c>
      <c r="F107" s="14" t="s">
        <v>26</v>
      </c>
      <c r="G107" s="14" cm="1">
        <f t="array" ref="G10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7">
        <v>15</v>
      </c>
      <c r="I107" s="15">
        <v>44302</v>
      </c>
    </row>
    <row r="108" spans="1:9" x14ac:dyDescent="0.35">
      <c r="A108" s="13">
        <v>44303</v>
      </c>
      <c r="B108">
        <v>4</v>
      </c>
      <c r="C108" s="9">
        <v>1988205</v>
      </c>
      <c r="D108" s="9">
        <v>97236</v>
      </c>
      <c r="E108" s="9">
        <v>1277815</v>
      </c>
      <c r="F108" s="14" t="s">
        <v>26</v>
      </c>
      <c r="G108" s="14" cm="1">
        <f t="array" ref="G10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8">
        <v>15</v>
      </c>
      <c r="I108" s="15">
        <v>44303</v>
      </c>
    </row>
    <row r="109" spans="1:9" x14ac:dyDescent="0.35">
      <c r="A109" s="13">
        <v>44304</v>
      </c>
      <c r="B109">
        <v>4</v>
      </c>
      <c r="C109" s="9">
        <v>2356802</v>
      </c>
      <c r="D109" s="9">
        <v>105382</v>
      </c>
      <c r="E109" s="9">
        <v>1572383</v>
      </c>
      <c r="F109" s="14" t="s">
        <v>26</v>
      </c>
      <c r="G109" s="14" cm="1">
        <f t="array" ref="G10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09">
        <v>15</v>
      </c>
      <c r="I109" s="15">
        <v>44304</v>
      </c>
    </row>
    <row r="110" spans="1:9" x14ac:dyDescent="0.35">
      <c r="A110" s="13">
        <v>44305</v>
      </c>
      <c r="B110">
        <v>4</v>
      </c>
      <c r="C110" s="9">
        <v>2594171</v>
      </c>
      <c r="D110" s="9">
        <v>99344</v>
      </c>
      <c r="E110" s="9">
        <v>1412500</v>
      </c>
      <c r="F110" s="14" t="s">
        <v>26</v>
      </c>
      <c r="G110" s="14" cm="1">
        <f t="array" ref="G11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0">
        <v>16</v>
      </c>
      <c r="I110" s="15">
        <v>44305</v>
      </c>
    </row>
    <row r="111" spans="1:9" x14ac:dyDescent="0.35">
      <c r="A111" s="13">
        <v>44306</v>
      </c>
      <c r="B111">
        <v>4</v>
      </c>
      <c r="C111" s="9">
        <v>2227475</v>
      </c>
      <c r="D111" s="9">
        <v>92859</v>
      </c>
      <c r="E111" s="9">
        <v>1082443</v>
      </c>
      <c r="F111" s="14" t="s">
        <v>26</v>
      </c>
      <c r="G111" s="14" cm="1">
        <f t="array" ref="G11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1">
        <v>16</v>
      </c>
      <c r="I111" s="15">
        <v>44306</v>
      </c>
    </row>
    <row r="112" spans="1:9" x14ac:dyDescent="0.35">
      <c r="A112" s="13">
        <v>44307</v>
      </c>
      <c r="B112">
        <v>4</v>
      </c>
      <c r="C112" s="9">
        <v>2254209</v>
      </c>
      <c r="D112" s="9">
        <v>98968</v>
      </c>
      <c r="E112" s="9">
        <v>1164099</v>
      </c>
      <c r="F112" s="14" t="s">
        <v>26</v>
      </c>
      <c r="G112" s="14" cm="1">
        <f t="array" ref="G11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2">
        <v>16</v>
      </c>
      <c r="I112" s="15">
        <v>44307</v>
      </c>
    </row>
    <row r="113" spans="1:9" x14ac:dyDescent="0.35">
      <c r="A113" s="13">
        <v>44308</v>
      </c>
      <c r="B113">
        <v>4</v>
      </c>
      <c r="C113" s="9">
        <v>2526961</v>
      </c>
      <c r="D113" s="9">
        <v>111627</v>
      </c>
      <c r="E113" s="9">
        <v>1509649</v>
      </c>
      <c r="F113" s="14" t="s">
        <v>26</v>
      </c>
      <c r="G113" s="14" cm="1">
        <f t="array" ref="G11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3">
        <v>16</v>
      </c>
      <c r="I113" s="15">
        <v>44308</v>
      </c>
    </row>
    <row r="114" spans="1:9" x14ac:dyDescent="0.35">
      <c r="A114" s="13">
        <v>44309</v>
      </c>
      <c r="B114">
        <v>4</v>
      </c>
      <c r="C114" s="9">
        <v>2521897</v>
      </c>
      <c r="D114" s="9">
        <v>123464</v>
      </c>
      <c r="E114" s="9">
        <v>1521393</v>
      </c>
      <c r="F114" s="14" t="s">
        <v>26</v>
      </c>
      <c r="G114" s="14" cm="1">
        <f t="array" ref="G11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4">
        <v>16</v>
      </c>
      <c r="I114" s="15">
        <v>44309</v>
      </c>
    </row>
    <row r="115" spans="1:9" x14ac:dyDescent="0.35">
      <c r="A115" s="13">
        <v>44310</v>
      </c>
      <c r="B115">
        <v>4</v>
      </c>
      <c r="C115" s="9">
        <v>1990464</v>
      </c>
      <c r="D115" s="9">
        <v>114459</v>
      </c>
      <c r="E115" s="9">
        <v>1259724</v>
      </c>
      <c r="F115" s="14" t="s">
        <v>26</v>
      </c>
      <c r="G115" s="14" cm="1">
        <f t="array" ref="G11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5">
        <v>16</v>
      </c>
      <c r="I115" s="15">
        <v>44310</v>
      </c>
    </row>
    <row r="116" spans="1:9" x14ac:dyDescent="0.35">
      <c r="A116" s="13">
        <v>44311</v>
      </c>
      <c r="B116">
        <v>4</v>
      </c>
      <c r="C116" s="9">
        <v>2506809</v>
      </c>
      <c r="D116" s="9">
        <v>128875</v>
      </c>
      <c r="E116" s="9">
        <v>1571220</v>
      </c>
      <c r="F116" s="14" t="s">
        <v>26</v>
      </c>
      <c r="G116" s="14" cm="1">
        <f t="array" ref="G11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6">
        <v>16</v>
      </c>
      <c r="I116" s="15">
        <v>44311</v>
      </c>
    </row>
    <row r="117" spans="1:9" x14ac:dyDescent="0.35">
      <c r="A117" s="13">
        <v>44312</v>
      </c>
      <c r="B117">
        <v>4</v>
      </c>
      <c r="C117" s="9">
        <v>2412770</v>
      </c>
      <c r="D117" s="9">
        <v>119854</v>
      </c>
      <c r="E117" s="9">
        <v>1369410</v>
      </c>
      <c r="F117" s="14" t="s">
        <v>26</v>
      </c>
      <c r="G117" s="14" cm="1">
        <f t="array" ref="G11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7">
        <v>17</v>
      </c>
      <c r="I117" s="15">
        <v>44312</v>
      </c>
    </row>
    <row r="118" spans="1:9" x14ac:dyDescent="0.35">
      <c r="A118" s="13">
        <v>44313</v>
      </c>
      <c r="B118">
        <v>4</v>
      </c>
      <c r="C118" s="9">
        <v>2102068</v>
      </c>
      <c r="D118" s="9">
        <v>110913</v>
      </c>
      <c r="E118" s="9">
        <v>1077199</v>
      </c>
      <c r="F118" s="14" t="s">
        <v>26</v>
      </c>
      <c r="G118" s="14" cm="1">
        <f t="array" ref="G11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8">
        <v>17</v>
      </c>
      <c r="I118" s="15">
        <v>44313</v>
      </c>
    </row>
    <row r="119" spans="1:9" x14ac:dyDescent="0.35">
      <c r="A119" s="13">
        <v>44314</v>
      </c>
      <c r="B119">
        <v>4</v>
      </c>
      <c r="C119" s="9">
        <v>2256442</v>
      </c>
      <c r="D119" s="9">
        <v>119629</v>
      </c>
      <c r="E119" s="9">
        <v>1184326</v>
      </c>
      <c r="F119" s="14" t="s">
        <v>26</v>
      </c>
      <c r="G119" s="14" cm="1">
        <f t="array" ref="G11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19">
        <v>17</v>
      </c>
      <c r="I119" s="15">
        <v>44314</v>
      </c>
    </row>
    <row r="120" spans="1:9" x14ac:dyDescent="0.35">
      <c r="A120" s="13">
        <v>44315</v>
      </c>
      <c r="B120">
        <v>4</v>
      </c>
      <c r="C120" s="9">
        <v>2499461</v>
      </c>
      <c r="D120" s="9">
        <v>154695</v>
      </c>
      <c r="E120" s="9">
        <v>1526681</v>
      </c>
      <c r="F120" s="14" t="s">
        <v>26</v>
      </c>
      <c r="G120" s="14" cm="1">
        <f t="array" ref="G12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0">
        <v>17</v>
      </c>
      <c r="I120" s="15">
        <v>44315</v>
      </c>
    </row>
    <row r="121" spans="1:9" x14ac:dyDescent="0.35">
      <c r="A121" s="13">
        <v>44316</v>
      </c>
      <c r="B121">
        <v>4</v>
      </c>
      <c r="C121" s="9">
        <v>2546029</v>
      </c>
      <c r="D121" s="9">
        <v>171563</v>
      </c>
      <c r="E121" s="9">
        <v>1558553</v>
      </c>
      <c r="F121" s="14" t="s">
        <v>26</v>
      </c>
      <c r="G121" s="14" cm="1">
        <f t="array" ref="G12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1">
        <v>17</v>
      </c>
      <c r="I121" s="15">
        <v>44316</v>
      </c>
    </row>
    <row r="122" spans="1:9" x14ac:dyDescent="0.35">
      <c r="A122" s="13">
        <v>44317</v>
      </c>
      <c r="B122">
        <v>5</v>
      </c>
      <c r="C122" s="9">
        <v>1968278</v>
      </c>
      <c r="D122" s="9">
        <v>134261</v>
      </c>
      <c r="E122" s="9">
        <v>1335535</v>
      </c>
      <c r="F122" s="14" t="s">
        <v>15</v>
      </c>
      <c r="G122" s="14" cm="1">
        <f t="array" ref="G12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2">
        <v>17</v>
      </c>
      <c r="I122" s="15">
        <v>44317</v>
      </c>
    </row>
    <row r="123" spans="1:9" x14ac:dyDescent="0.35">
      <c r="A123" s="13">
        <v>44318</v>
      </c>
      <c r="B123">
        <v>5</v>
      </c>
      <c r="C123" s="9">
        <v>2512598</v>
      </c>
      <c r="D123" s="9">
        <v>170254</v>
      </c>
      <c r="E123" s="9">
        <v>1626962</v>
      </c>
      <c r="F123" s="14" t="s">
        <v>15</v>
      </c>
      <c r="G123" s="14" cm="1">
        <f t="array" ref="G12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3">
        <v>17</v>
      </c>
      <c r="I123" s="15">
        <v>44318</v>
      </c>
    </row>
    <row r="124" spans="1:9" x14ac:dyDescent="0.35">
      <c r="A124" s="13">
        <v>44319</v>
      </c>
      <c r="B124">
        <v>5</v>
      </c>
      <c r="C124" s="9">
        <v>2470969</v>
      </c>
      <c r="D124" s="9">
        <v>163692</v>
      </c>
      <c r="E124" s="9">
        <v>1463672</v>
      </c>
      <c r="F124" s="14" t="s">
        <v>15</v>
      </c>
      <c r="G124" s="14" cm="1">
        <f t="array" ref="G12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4">
        <v>18</v>
      </c>
      <c r="I124" s="15">
        <v>44319</v>
      </c>
    </row>
    <row r="125" spans="1:9" x14ac:dyDescent="0.35">
      <c r="A125" s="13">
        <v>44320</v>
      </c>
      <c r="B125">
        <v>5</v>
      </c>
      <c r="C125" s="9">
        <v>2106597</v>
      </c>
      <c r="D125" s="9">
        <v>130601</v>
      </c>
      <c r="E125" s="9">
        <v>1134103</v>
      </c>
      <c r="F125" s="14" t="s">
        <v>15</v>
      </c>
      <c r="G125" s="14" cm="1">
        <f t="array" ref="G12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5">
        <v>18</v>
      </c>
      <c r="I125" s="15">
        <v>44320</v>
      </c>
    </row>
    <row r="126" spans="1:9" x14ac:dyDescent="0.35">
      <c r="A126" s="13">
        <v>44321</v>
      </c>
      <c r="B126">
        <v>5</v>
      </c>
      <c r="C126" s="9">
        <v>2270662</v>
      </c>
      <c r="D126" s="9">
        <v>140409</v>
      </c>
      <c r="E126" s="9">
        <v>1268938</v>
      </c>
      <c r="F126" s="14" t="s">
        <v>15</v>
      </c>
      <c r="G126" s="14" cm="1">
        <f t="array" ref="G12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6">
        <v>18</v>
      </c>
      <c r="I126" s="15">
        <v>44321</v>
      </c>
    </row>
    <row r="127" spans="1:9" x14ac:dyDescent="0.35">
      <c r="A127" s="13">
        <v>44322</v>
      </c>
      <c r="B127">
        <v>5</v>
      </c>
      <c r="C127" s="9">
        <v>2555342</v>
      </c>
      <c r="D127" s="9">
        <v>190863</v>
      </c>
      <c r="E127" s="9">
        <v>1644050</v>
      </c>
      <c r="F127" s="14" t="s">
        <v>15</v>
      </c>
      <c r="G127" s="14" cm="1">
        <f t="array" ref="G12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7">
        <v>18</v>
      </c>
      <c r="I127" s="15">
        <v>44322</v>
      </c>
    </row>
    <row r="128" spans="1:9" x14ac:dyDescent="0.35">
      <c r="A128" s="13">
        <v>44323</v>
      </c>
      <c r="B128">
        <v>5</v>
      </c>
      <c r="C128" s="9">
        <v>2602631</v>
      </c>
      <c r="D128" s="9">
        <v>215444</v>
      </c>
      <c r="E128" s="9">
        <v>1703267</v>
      </c>
      <c r="F128" s="14" t="s">
        <v>15</v>
      </c>
      <c r="G128" s="14" cm="1">
        <f t="array" ref="G12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8">
        <v>18</v>
      </c>
      <c r="I128" s="15">
        <v>44323</v>
      </c>
    </row>
    <row r="129" spans="1:9" x14ac:dyDescent="0.35">
      <c r="A129" s="13">
        <v>44324</v>
      </c>
      <c r="B129">
        <v>5</v>
      </c>
      <c r="C129" s="9">
        <v>1985942</v>
      </c>
      <c r="D129" s="9">
        <v>169580</v>
      </c>
      <c r="E129" s="9">
        <v>1429657</v>
      </c>
      <c r="F129" s="14" t="s">
        <v>15</v>
      </c>
      <c r="G129" s="14" cm="1">
        <f t="array" ref="G12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29">
        <v>18</v>
      </c>
      <c r="I129" s="15">
        <v>44324</v>
      </c>
    </row>
    <row r="130" spans="1:9" x14ac:dyDescent="0.35">
      <c r="A130" s="13">
        <v>44325</v>
      </c>
      <c r="B130">
        <v>5</v>
      </c>
      <c r="C130" s="9">
        <v>2419114</v>
      </c>
      <c r="D130" s="9">
        <v>200815</v>
      </c>
      <c r="E130" s="9">
        <v>1707805</v>
      </c>
      <c r="F130" s="14" t="s">
        <v>15</v>
      </c>
      <c r="G130" s="14" cm="1">
        <f t="array" ref="G13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0">
        <v>18</v>
      </c>
      <c r="I130" s="15">
        <v>44325</v>
      </c>
    </row>
    <row r="131" spans="1:9" x14ac:dyDescent="0.35">
      <c r="A131" s="13">
        <v>44326</v>
      </c>
      <c r="B131">
        <v>5</v>
      </c>
      <c r="C131" s="9">
        <v>2512315</v>
      </c>
      <c r="D131" s="9">
        <v>215645</v>
      </c>
      <c r="E131" s="9">
        <v>1657722</v>
      </c>
      <c r="F131" s="14" t="s">
        <v>15</v>
      </c>
      <c r="G131" s="14" cm="1">
        <f t="array" ref="G13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1">
        <v>19</v>
      </c>
      <c r="I131" s="15">
        <v>44326</v>
      </c>
    </row>
    <row r="132" spans="1:9" x14ac:dyDescent="0.35">
      <c r="A132" s="13">
        <v>44327</v>
      </c>
      <c r="B132">
        <v>5</v>
      </c>
      <c r="C132" s="9">
        <v>2191387</v>
      </c>
      <c r="D132" s="9">
        <v>163205</v>
      </c>
      <c r="E132" s="9">
        <v>1315493</v>
      </c>
      <c r="F132" s="14" t="s">
        <v>15</v>
      </c>
      <c r="G132" s="14" cm="1">
        <f t="array" ref="G13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2">
        <v>19</v>
      </c>
      <c r="I132" s="15">
        <v>44327</v>
      </c>
    </row>
    <row r="133" spans="1:9" x14ac:dyDescent="0.35">
      <c r="A133" s="13">
        <v>44328</v>
      </c>
      <c r="B133">
        <v>5</v>
      </c>
      <c r="C133" s="9">
        <v>2343675</v>
      </c>
      <c r="D133" s="9">
        <v>176667</v>
      </c>
      <c r="E133" s="9">
        <v>1424664</v>
      </c>
      <c r="F133" s="14" t="s">
        <v>15</v>
      </c>
      <c r="G133" s="14" cm="1">
        <f t="array" ref="G13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3">
        <v>19</v>
      </c>
      <c r="I133" s="15">
        <v>44328</v>
      </c>
    </row>
    <row r="134" spans="1:9" x14ac:dyDescent="0.35">
      <c r="A134" s="13">
        <v>44329</v>
      </c>
      <c r="B134">
        <v>5</v>
      </c>
      <c r="C134" s="9">
        <v>2611324</v>
      </c>
      <c r="D134" s="9">
        <v>234928</v>
      </c>
      <c r="E134" s="9">
        <v>1743515</v>
      </c>
      <c r="F134" s="14" t="s">
        <v>15</v>
      </c>
      <c r="G134" s="14" cm="1">
        <f t="array" ref="G13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4">
        <v>19</v>
      </c>
      <c r="I134" s="15">
        <v>44329</v>
      </c>
    </row>
    <row r="135" spans="1:9" x14ac:dyDescent="0.35">
      <c r="A135" s="13">
        <v>44330</v>
      </c>
      <c r="B135">
        <v>5</v>
      </c>
      <c r="C135" s="9">
        <v>2611324</v>
      </c>
      <c r="D135" s="9">
        <v>234928</v>
      </c>
      <c r="E135" s="9">
        <v>1716561</v>
      </c>
      <c r="F135" s="14" t="s">
        <v>15</v>
      </c>
      <c r="G135" s="14" cm="1">
        <f t="array" ref="G13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5">
        <v>19</v>
      </c>
      <c r="I135" s="15">
        <v>44330</v>
      </c>
    </row>
    <row r="136" spans="1:9" x14ac:dyDescent="0.35">
      <c r="A136" s="13">
        <v>44331</v>
      </c>
      <c r="B136">
        <v>5</v>
      </c>
      <c r="C136" s="9">
        <v>2664549</v>
      </c>
      <c r="D136" s="9">
        <v>250467</v>
      </c>
      <c r="E136" s="9">
        <v>1453267</v>
      </c>
      <c r="F136" s="14" t="s">
        <v>15</v>
      </c>
      <c r="G136" s="14" cm="1">
        <f t="array" ref="G13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6">
        <v>19</v>
      </c>
      <c r="I136" s="15">
        <v>44331</v>
      </c>
    </row>
    <row r="137" spans="1:9" x14ac:dyDescent="0.35">
      <c r="A137" s="13">
        <v>44332</v>
      </c>
      <c r="B137">
        <v>5</v>
      </c>
      <c r="C137" s="9">
        <v>2091116</v>
      </c>
      <c r="D137" s="9">
        <v>193340</v>
      </c>
      <c r="E137" s="9">
        <v>1850531</v>
      </c>
      <c r="F137" s="14" t="s">
        <v>15</v>
      </c>
      <c r="G137" s="14" cm="1">
        <f t="array" ref="G13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7">
        <v>20</v>
      </c>
      <c r="I137" s="15">
        <v>44332</v>
      </c>
    </row>
    <row r="138" spans="1:9" x14ac:dyDescent="0.35">
      <c r="A138" s="13">
        <v>44333</v>
      </c>
      <c r="B138">
        <v>5</v>
      </c>
      <c r="C138" s="9">
        <v>2620276</v>
      </c>
      <c r="D138" s="9">
        <v>253807</v>
      </c>
      <c r="E138" s="9">
        <v>1734541</v>
      </c>
      <c r="F138" s="14" t="s">
        <v>15</v>
      </c>
      <c r="G138" s="14" cm="1">
        <f t="array" ref="G13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8">
        <v>19</v>
      </c>
      <c r="I138" s="15">
        <v>44333</v>
      </c>
    </row>
    <row r="139" spans="1:9" x14ac:dyDescent="0.35">
      <c r="A139" s="13">
        <v>44334</v>
      </c>
      <c r="B139">
        <v>5</v>
      </c>
      <c r="C139" s="9">
        <v>2615691</v>
      </c>
      <c r="D139" s="9">
        <v>244176</v>
      </c>
      <c r="E139" s="9">
        <v>1408017</v>
      </c>
      <c r="F139" s="14" t="s">
        <v>15</v>
      </c>
      <c r="G139" s="14" cm="1">
        <f t="array" ref="G13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39">
        <v>20</v>
      </c>
      <c r="I139" s="15">
        <v>44334</v>
      </c>
    </row>
    <row r="140" spans="1:9" x14ac:dyDescent="0.35">
      <c r="A140" s="13">
        <v>44335</v>
      </c>
      <c r="B140">
        <v>5</v>
      </c>
      <c r="C140" s="9">
        <v>2312727</v>
      </c>
      <c r="D140" s="9">
        <v>190477</v>
      </c>
      <c r="E140" s="9">
        <v>1496089</v>
      </c>
      <c r="F140" s="14" t="s">
        <v>15</v>
      </c>
      <c r="G140" s="14" cm="1">
        <f t="array" ref="G14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0">
        <v>20</v>
      </c>
      <c r="I140" s="15">
        <v>44335</v>
      </c>
    </row>
    <row r="141" spans="1:9" x14ac:dyDescent="0.35">
      <c r="A141" s="13">
        <v>44336</v>
      </c>
      <c r="B141">
        <v>5</v>
      </c>
      <c r="C141" s="9">
        <v>2472123</v>
      </c>
      <c r="D141" s="9">
        <v>230367</v>
      </c>
      <c r="E141" s="9">
        <v>1728496</v>
      </c>
      <c r="F141" s="14" t="s">
        <v>15</v>
      </c>
      <c r="G141" s="14" cm="1">
        <f t="array" ref="G14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1">
        <v>20</v>
      </c>
      <c r="I141" s="15">
        <v>44336</v>
      </c>
    </row>
    <row r="142" spans="1:9" x14ac:dyDescent="0.35">
      <c r="A142" s="13">
        <v>44337</v>
      </c>
      <c r="B142">
        <v>5</v>
      </c>
      <c r="C142" s="9">
        <v>2673635</v>
      </c>
      <c r="D142" s="9">
        <v>318449</v>
      </c>
      <c r="E142" s="9">
        <v>1820433</v>
      </c>
      <c r="F142" s="14" t="s">
        <v>15</v>
      </c>
      <c r="G142" s="14" cm="1">
        <f t="array" ref="G14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2">
        <v>20</v>
      </c>
      <c r="I142" s="15">
        <v>44337</v>
      </c>
    </row>
    <row r="143" spans="1:9" x14ac:dyDescent="0.35">
      <c r="A143" s="13">
        <v>44338</v>
      </c>
      <c r="B143">
        <v>5</v>
      </c>
      <c r="C143" s="9">
        <v>2792670</v>
      </c>
      <c r="D143" s="9">
        <v>348673</v>
      </c>
      <c r="E143" s="9">
        <v>1550044</v>
      </c>
      <c r="F143" s="14" t="s">
        <v>15</v>
      </c>
      <c r="G143" s="14" cm="1">
        <f t="array" ref="G14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3">
        <v>20</v>
      </c>
      <c r="I143" s="15">
        <v>44338</v>
      </c>
    </row>
    <row r="144" spans="1:9" x14ac:dyDescent="0.35">
      <c r="A144" s="13">
        <v>44339</v>
      </c>
      <c r="B144">
        <v>5</v>
      </c>
      <c r="C144" s="9">
        <v>2124825</v>
      </c>
      <c r="D144" s="9">
        <v>253190</v>
      </c>
      <c r="E144" s="9">
        <v>1863697</v>
      </c>
      <c r="F144" s="14" t="s">
        <v>15</v>
      </c>
      <c r="G144" s="14" cm="1">
        <f t="array" ref="G14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4">
        <v>20</v>
      </c>
      <c r="I144" s="15">
        <v>44339</v>
      </c>
    </row>
    <row r="145" spans="1:9" x14ac:dyDescent="0.35">
      <c r="A145" s="13">
        <v>44340</v>
      </c>
      <c r="B145">
        <v>5</v>
      </c>
      <c r="C145" s="9">
        <v>2070716</v>
      </c>
      <c r="D145" s="9">
        <v>267451</v>
      </c>
      <c r="E145" s="9"/>
      <c r="F145" s="14" t="s">
        <v>15</v>
      </c>
      <c r="G145" s="14" cm="1">
        <f t="array" ref="G14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5">
        <v>21</v>
      </c>
      <c r="I145" s="15">
        <v>44340</v>
      </c>
    </row>
    <row r="146" spans="1:9" x14ac:dyDescent="0.35">
      <c r="A146" s="13">
        <v>44341</v>
      </c>
      <c r="B146">
        <v>5</v>
      </c>
      <c r="C146" s="9">
        <v>2512237</v>
      </c>
      <c r="D146" s="9">
        <v>340769</v>
      </c>
      <c r="E146" s="9"/>
      <c r="F146" s="14" t="s">
        <v>15</v>
      </c>
      <c r="G146" s="14" cm="1">
        <f t="array" ref="G14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6">
        <v>21</v>
      </c>
      <c r="I146" s="15">
        <v>44341</v>
      </c>
    </row>
    <row r="147" spans="1:9" x14ac:dyDescent="0.35">
      <c r="A147" s="13">
        <v>44342</v>
      </c>
      <c r="B147">
        <v>5</v>
      </c>
      <c r="C147" s="9">
        <v>2453649</v>
      </c>
      <c r="D147" s="9">
        <v>264843</v>
      </c>
      <c r="E147" s="9"/>
      <c r="F147" s="14" t="s">
        <v>15</v>
      </c>
      <c r="G147" s="14" cm="1">
        <f t="array" ref="G14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7">
        <v>21</v>
      </c>
      <c r="I147" s="15">
        <v>44342</v>
      </c>
    </row>
    <row r="148" spans="1:9" x14ac:dyDescent="0.35">
      <c r="A148" s="13">
        <v>44343</v>
      </c>
      <c r="B148">
        <v>5</v>
      </c>
      <c r="C148" s="9">
        <v>2269035</v>
      </c>
      <c r="D148" s="9">
        <v>261170</v>
      </c>
      <c r="E148" s="9"/>
      <c r="F148" s="14" t="s">
        <v>15</v>
      </c>
      <c r="G148" s="14" cm="1">
        <f t="array" ref="G14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8">
        <v>21</v>
      </c>
      <c r="I148" s="15">
        <v>44343</v>
      </c>
    </row>
    <row r="149" spans="1:9" x14ac:dyDescent="0.35">
      <c r="A149" s="13">
        <v>44344</v>
      </c>
      <c r="B149">
        <v>5</v>
      </c>
      <c r="C149" s="9">
        <v>2485770</v>
      </c>
      <c r="D149" s="9">
        <v>321776</v>
      </c>
      <c r="E149" s="9"/>
      <c r="F149" s="14" t="s">
        <v>15</v>
      </c>
      <c r="G149" s="14" cm="1">
        <f t="array" ref="G14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49">
        <v>21</v>
      </c>
      <c r="I149" s="15">
        <v>44344</v>
      </c>
    </row>
    <row r="150" spans="1:9" x14ac:dyDescent="0.35">
      <c r="A150" s="13">
        <v>44345</v>
      </c>
      <c r="B150">
        <v>5</v>
      </c>
      <c r="C150" s="9">
        <v>2570613</v>
      </c>
      <c r="D150" s="9">
        <v>327133</v>
      </c>
      <c r="E150" s="9"/>
      <c r="F150" s="14" t="s">
        <v>15</v>
      </c>
      <c r="G150" s="14" cm="1">
        <f t="array" ref="G15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0">
        <v>21</v>
      </c>
      <c r="I150" s="15">
        <v>44345</v>
      </c>
    </row>
    <row r="151" spans="1:9" x14ac:dyDescent="0.35">
      <c r="A151" s="13">
        <v>44346</v>
      </c>
      <c r="B151">
        <v>5</v>
      </c>
      <c r="C151" s="9">
        <v>2117180</v>
      </c>
      <c r="D151" s="9">
        <v>268867</v>
      </c>
      <c r="E151" s="9"/>
      <c r="F151" s="14" t="s">
        <v>15</v>
      </c>
      <c r="G151" s="14" cm="1">
        <f t="array" ref="G15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1">
        <v>21</v>
      </c>
      <c r="I151" s="15">
        <v>44346</v>
      </c>
    </row>
    <row r="152" spans="1:9" x14ac:dyDescent="0.35">
      <c r="A152" s="13">
        <v>44347</v>
      </c>
      <c r="B152">
        <v>5</v>
      </c>
      <c r="C152" s="9">
        <v>2555578</v>
      </c>
      <c r="D152" s="9">
        <v>352947</v>
      </c>
      <c r="E152" s="9"/>
      <c r="F152" s="14" t="s">
        <v>15</v>
      </c>
      <c r="G152" s="14" cm="1">
        <f t="array" ref="G15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2">
        <v>22</v>
      </c>
      <c r="I152" s="15">
        <v>44347</v>
      </c>
    </row>
    <row r="153" spans="1:9" x14ac:dyDescent="0.35">
      <c r="A153" s="13">
        <v>44348</v>
      </c>
      <c r="B153">
        <v>6</v>
      </c>
      <c r="C153" s="9">
        <v>2499002</v>
      </c>
      <c r="D153" s="9">
        <v>353261</v>
      </c>
      <c r="E153" s="9"/>
      <c r="F153" s="14" t="s">
        <v>16</v>
      </c>
      <c r="G153" s="14" cm="1">
        <f t="array" ref="G15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3">
        <v>22</v>
      </c>
      <c r="I153" s="15">
        <v>44348</v>
      </c>
    </row>
    <row r="154" spans="1:9" x14ac:dyDescent="0.35">
      <c r="A154" s="13">
        <v>44349</v>
      </c>
      <c r="B154">
        <v>6</v>
      </c>
      <c r="C154" s="9">
        <v>2247421</v>
      </c>
      <c r="D154" s="9">
        <v>267742</v>
      </c>
      <c r="E154" s="9"/>
      <c r="F154" s="14" t="s">
        <v>16</v>
      </c>
      <c r="G154" s="14" cm="1">
        <f t="array" ref="G15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4">
        <v>22</v>
      </c>
      <c r="I154" s="15">
        <v>44349</v>
      </c>
    </row>
    <row r="155" spans="1:9" x14ac:dyDescent="0.35">
      <c r="A155" s="13">
        <v>44350</v>
      </c>
      <c r="B155">
        <v>6</v>
      </c>
      <c r="C155" s="9">
        <v>2370152</v>
      </c>
      <c r="D155" s="9">
        <v>304436</v>
      </c>
      <c r="E155" s="9"/>
      <c r="F155" s="14" t="s">
        <v>16</v>
      </c>
      <c r="G155" s="14" cm="1">
        <f t="array" ref="G15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5">
        <v>22</v>
      </c>
      <c r="I155" s="15">
        <v>44350</v>
      </c>
    </row>
    <row r="156" spans="1:9" x14ac:dyDescent="0.35">
      <c r="A156" s="13">
        <v>44351</v>
      </c>
      <c r="B156">
        <v>6</v>
      </c>
      <c r="C156" s="9">
        <v>2623947</v>
      </c>
      <c r="D156" s="9">
        <v>391882</v>
      </c>
      <c r="E156" s="9"/>
      <c r="F156" s="14" t="s">
        <v>16</v>
      </c>
      <c r="G156" s="14" cm="1">
        <f t="array" ref="G15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6">
        <v>22</v>
      </c>
      <c r="I156" s="15">
        <v>44351</v>
      </c>
    </row>
    <row r="157" spans="1:9" x14ac:dyDescent="0.35">
      <c r="A157" s="13">
        <v>44352</v>
      </c>
      <c r="B157">
        <v>6</v>
      </c>
      <c r="C157" s="9">
        <v>2649808</v>
      </c>
      <c r="D157" s="9">
        <v>419675</v>
      </c>
      <c r="E157" s="9"/>
      <c r="F157" s="14" t="s">
        <v>16</v>
      </c>
      <c r="G157" s="14" cm="1">
        <f t="array" ref="G15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7">
        <v>22</v>
      </c>
      <c r="I157" s="15">
        <v>44352</v>
      </c>
    </row>
    <row r="158" spans="1:9" x14ac:dyDescent="0.35">
      <c r="A158" s="13">
        <v>44353</v>
      </c>
      <c r="B158">
        <v>6</v>
      </c>
      <c r="C158" s="9">
        <v>2225952</v>
      </c>
      <c r="D158" s="9">
        <v>353016</v>
      </c>
      <c r="E158" s="9"/>
      <c r="F158" s="14" t="s">
        <v>16</v>
      </c>
      <c r="G158" s="14" cm="1">
        <f t="array" ref="G15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8">
        <v>22</v>
      </c>
      <c r="I158" s="15">
        <v>44353</v>
      </c>
    </row>
    <row r="159" spans="1:9" x14ac:dyDescent="0.35">
      <c r="A159" s="13">
        <v>44354</v>
      </c>
      <c r="B159">
        <v>6</v>
      </c>
      <c r="C159" s="9">
        <v>2669860</v>
      </c>
      <c r="D159" s="9">
        <v>441255</v>
      </c>
      <c r="E159" s="9"/>
      <c r="F159" s="14" t="s">
        <v>16</v>
      </c>
      <c r="G159" s="14" cm="1">
        <f t="array" ref="G15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59">
        <v>23</v>
      </c>
      <c r="I159" s="15">
        <v>44354</v>
      </c>
    </row>
    <row r="160" spans="1:9" x14ac:dyDescent="0.35">
      <c r="A160" s="13">
        <v>44355</v>
      </c>
      <c r="B160">
        <v>6</v>
      </c>
      <c r="C160" s="9">
        <v>2644981</v>
      </c>
      <c r="D160" s="9">
        <v>430414</v>
      </c>
      <c r="E160" s="9"/>
      <c r="F160" s="14" t="s">
        <v>16</v>
      </c>
      <c r="G160" s="14" cm="1">
        <f t="array" ref="G16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0">
        <v>23</v>
      </c>
      <c r="I160" s="15">
        <v>44355</v>
      </c>
    </row>
    <row r="161" spans="1:9" x14ac:dyDescent="0.35">
      <c r="A161" s="13">
        <v>44356</v>
      </c>
      <c r="B161">
        <v>6</v>
      </c>
      <c r="C161" s="9">
        <v>2433189</v>
      </c>
      <c r="D161" s="9">
        <v>338382</v>
      </c>
      <c r="E161" s="9"/>
      <c r="F161" s="14" t="s">
        <v>16</v>
      </c>
      <c r="G161" s="14" cm="1">
        <f t="array" ref="G16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1">
        <v>23</v>
      </c>
      <c r="I161" s="15">
        <v>44356</v>
      </c>
    </row>
    <row r="162" spans="1:9" x14ac:dyDescent="0.35">
      <c r="A162" s="13">
        <v>44357</v>
      </c>
      <c r="B162">
        <v>6</v>
      </c>
      <c r="C162" s="9">
        <v>2509058</v>
      </c>
      <c r="D162" s="9">
        <v>386969</v>
      </c>
      <c r="E162" s="9"/>
      <c r="F162" s="14" t="s">
        <v>16</v>
      </c>
      <c r="G162" s="14" cm="1">
        <f t="array" ref="G16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2">
        <v>23</v>
      </c>
      <c r="I162" s="15">
        <v>44357</v>
      </c>
    </row>
    <row r="163" spans="1:9" x14ac:dyDescent="0.35">
      <c r="A163" s="13">
        <v>44358</v>
      </c>
      <c r="B163">
        <v>6</v>
      </c>
      <c r="C163" s="9">
        <v>2675686</v>
      </c>
      <c r="D163" s="9">
        <v>502209</v>
      </c>
      <c r="E163" s="9"/>
      <c r="F163" s="14" t="s">
        <v>16</v>
      </c>
      <c r="G163" s="14" cm="1">
        <f t="array" ref="G16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3">
        <v>23</v>
      </c>
      <c r="I163" s="15">
        <v>44358</v>
      </c>
    </row>
    <row r="164" spans="1:9" x14ac:dyDescent="0.35">
      <c r="A164" s="13">
        <v>44359</v>
      </c>
      <c r="B164">
        <v>6</v>
      </c>
      <c r="C164" s="9">
        <v>2727860</v>
      </c>
      <c r="D164" s="9">
        <v>519304</v>
      </c>
      <c r="E164" s="9"/>
      <c r="F164" s="14" t="s">
        <v>16</v>
      </c>
      <c r="G164" s="14" cm="1">
        <f t="array" ref="G16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4">
        <v>23</v>
      </c>
      <c r="I164" s="15">
        <v>44359</v>
      </c>
    </row>
    <row r="165" spans="1:9" x14ac:dyDescent="0.35">
      <c r="A165" s="13">
        <v>44360</v>
      </c>
      <c r="B165">
        <v>6</v>
      </c>
      <c r="C165" s="9">
        <v>2318946</v>
      </c>
      <c r="D165" s="9">
        <v>437119</v>
      </c>
      <c r="E165" s="9"/>
      <c r="F165" s="14" t="s">
        <v>16</v>
      </c>
      <c r="G165" s="14" cm="1">
        <f t="array" ref="G16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5">
        <v>23</v>
      </c>
      <c r="I165" s="15">
        <v>44360</v>
      </c>
    </row>
    <row r="166" spans="1:9" x14ac:dyDescent="0.35">
      <c r="A166" s="13">
        <v>44361</v>
      </c>
      <c r="B166">
        <v>6</v>
      </c>
      <c r="C166" s="9">
        <v>2642083</v>
      </c>
      <c r="D166" s="9">
        <v>544046</v>
      </c>
      <c r="E166" s="9"/>
      <c r="F166" s="14" t="s">
        <v>16</v>
      </c>
      <c r="G166" s="14" cm="1">
        <f t="array" ref="G16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6">
        <v>24</v>
      </c>
      <c r="I166" s="15">
        <v>44361</v>
      </c>
    </row>
    <row r="167" spans="1:9" x14ac:dyDescent="0.35">
      <c r="A167" s="13">
        <v>44362</v>
      </c>
      <c r="B167">
        <v>6</v>
      </c>
      <c r="C167" s="9">
        <v>2699580</v>
      </c>
      <c r="D167" s="9">
        <v>534528</v>
      </c>
      <c r="E167" s="9"/>
      <c r="F167" s="14" t="s">
        <v>16</v>
      </c>
      <c r="G167" s="14" cm="1">
        <f t="array" ref="G16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7">
        <v>24</v>
      </c>
      <c r="I167" s="15">
        <v>44362</v>
      </c>
    </row>
    <row r="168" spans="1:9" x14ac:dyDescent="0.35">
      <c r="A168" s="13">
        <v>44363</v>
      </c>
      <c r="B168">
        <v>6</v>
      </c>
      <c r="C168" s="9">
        <v>2466574</v>
      </c>
      <c r="D168" s="9">
        <v>417924</v>
      </c>
      <c r="E168" s="9"/>
      <c r="F168" s="14" t="s">
        <v>16</v>
      </c>
      <c r="G168" s="14" cm="1">
        <f t="array" ref="G16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8">
        <v>24</v>
      </c>
      <c r="I168" s="15">
        <v>44363</v>
      </c>
    </row>
    <row r="169" spans="1:9" x14ac:dyDescent="0.35">
      <c r="A169" s="13">
        <v>44364</v>
      </c>
      <c r="B169">
        <v>6</v>
      </c>
      <c r="C169" s="9">
        <v>2552395</v>
      </c>
      <c r="D169" s="9">
        <v>441829</v>
      </c>
      <c r="E169" s="9"/>
      <c r="F169" s="14" t="s">
        <v>16</v>
      </c>
      <c r="G169" s="14" cm="1">
        <f t="array" ref="G16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69">
        <v>24</v>
      </c>
      <c r="I169" s="15">
        <v>44364</v>
      </c>
    </row>
    <row r="170" spans="1:9" x14ac:dyDescent="0.35">
      <c r="A170" s="13">
        <v>44365</v>
      </c>
      <c r="B170">
        <v>6</v>
      </c>
      <c r="C170" s="9">
        <v>2728786</v>
      </c>
      <c r="D170" s="9">
        <v>576514</v>
      </c>
      <c r="E170" s="9"/>
      <c r="F170" s="14" t="s">
        <v>16</v>
      </c>
      <c r="G170" s="14" cm="1">
        <f t="array" ref="G17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0">
        <v>24</v>
      </c>
      <c r="I170" s="15">
        <v>44365</v>
      </c>
    </row>
    <row r="171" spans="1:9" x14ac:dyDescent="0.35">
      <c r="A171" s="13">
        <v>44366</v>
      </c>
      <c r="B171">
        <v>6</v>
      </c>
      <c r="C171" s="9">
        <v>2772903</v>
      </c>
      <c r="D171" s="9">
        <v>587908</v>
      </c>
      <c r="E171" s="9"/>
      <c r="F171" s="14" t="s">
        <v>16</v>
      </c>
      <c r="G171" s="14" cm="1">
        <f t="array" ref="G17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1">
        <v>24</v>
      </c>
      <c r="I171" s="15">
        <v>44366</v>
      </c>
    </row>
    <row r="172" spans="1:9" x14ac:dyDescent="0.35">
      <c r="A172" s="13">
        <v>44367</v>
      </c>
      <c r="B172">
        <v>6</v>
      </c>
      <c r="C172" s="9">
        <v>2378559</v>
      </c>
      <c r="D172" s="9">
        <v>507129</v>
      </c>
      <c r="E172" s="9"/>
      <c r="F172" s="14" t="s">
        <v>16</v>
      </c>
      <c r="G172" s="14" cm="1">
        <f t="array" ref="G17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2">
        <v>24</v>
      </c>
      <c r="I172" s="15">
        <v>44367</v>
      </c>
    </row>
    <row r="173" spans="1:9" x14ac:dyDescent="0.35">
      <c r="A173" s="13">
        <v>44368</v>
      </c>
      <c r="B173">
        <v>6</v>
      </c>
      <c r="C173" s="9">
        <v>2719643</v>
      </c>
      <c r="D173" s="9">
        <v>590456</v>
      </c>
      <c r="E173" s="9"/>
      <c r="F173" s="14" t="s">
        <v>16</v>
      </c>
      <c r="G173" s="14" cm="1">
        <f t="array" ref="G17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3">
        <v>25</v>
      </c>
      <c r="I173" s="15">
        <v>44368</v>
      </c>
    </row>
    <row r="174" spans="1:9" x14ac:dyDescent="0.35">
      <c r="A174" s="13">
        <v>44369</v>
      </c>
      <c r="B174">
        <v>6</v>
      </c>
      <c r="C174" s="9">
        <v>2716428</v>
      </c>
      <c r="D174" s="9">
        <v>607540</v>
      </c>
      <c r="E174" s="9"/>
      <c r="F174" s="14" t="s">
        <v>16</v>
      </c>
      <c r="G174" s="14" cm="1">
        <f t="array" ref="G17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4">
        <v>25</v>
      </c>
      <c r="I174" s="15">
        <v>44369</v>
      </c>
    </row>
    <row r="175" spans="1:9" x14ac:dyDescent="0.35">
      <c r="A175" s="13">
        <v>44370</v>
      </c>
      <c r="B175">
        <v>6</v>
      </c>
      <c r="C175" s="9">
        <v>2506510</v>
      </c>
      <c r="D175" s="9">
        <v>471421</v>
      </c>
      <c r="E175" s="9"/>
      <c r="F175" s="14" t="s">
        <v>16</v>
      </c>
      <c r="G175" s="14" cm="1">
        <f t="array" ref="G17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5">
        <v>25</v>
      </c>
      <c r="I175" s="15">
        <v>44370</v>
      </c>
    </row>
    <row r="176" spans="1:9" x14ac:dyDescent="0.35">
      <c r="A176" s="13">
        <v>44371</v>
      </c>
      <c r="B176">
        <v>6</v>
      </c>
      <c r="C176" s="9">
        <v>2594661</v>
      </c>
      <c r="D176" s="9">
        <v>494826</v>
      </c>
      <c r="E176" s="9"/>
      <c r="F176" s="14" t="s">
        <v>16</v>
      </c>
      <c r="G176" s="14" cm="1">
        <f t="array" ref="G17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6">
        <v>25</v>
      </c>
      <c r="I176" s="15">
        <v>44371</v>
      </c>
    </row>
    <row r="177" spans="1:9" x14ac:dyDescent="0.35">
      <c r="A177" s="13">
        <v>44372</v>
      </c>
      <c r="B177">
        <v>6</v>
      </c>
      <c r="C177" s="9">
        <v>2711222</v>
      </c>
      <c r="D177" s="9">
        <v>623624</v>
      </c>
      <c r="E177" s="9"/>
      <c r="F177" s="14" t="s">
        <v>16</v>
      </c>
      <c r="G177" s="14" cm="1">
        <f t="array" ref="G17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7">
        <v>25</v>
      </c>
      <c r="I177" s="15">
        <v>44372</v>
      </c>
    </row>
    <row r="178" spans="1:9" x14ac:dyDescent="0.35">
      <c r="A178" s="13">
        <v>44373</v>
      </c>
      <c r="B178">
        <v>6</v>
      </c>
      <c r="C178" s="9">
        <v>2730515</v>
      </c>
      <c r="D178" s="9">
        <v>632984</v>
      </c>
      <c r="E178" s="9"/>
      <c r="F178" s="14" t="s">
        <v>16</v>
      </c>
      <c r="G178" s="14" cm="1">
        <f t="array" ref="G17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8">
        <v>25</v>
      </c>
      <c r="I178" s="15">
        <v>44373</v>
      </c>
    </row>
    <row r="179" spans="1:9" x14ac:dyDescent="0.35">
      <c r="A179" s="13">
        <v>44374</v>
      </c>
      <c r="B179">
        <v>6</v>
      </c>
      <c r="C179" s="9">
        <v>2368846</v>
      </c>
      <c r="D179" s="9">
        <v>546310</v>
      </c>
      <c r="E179" s="9"/>
      <c r="F179" s="14" t="s">
        <v>16</v>
      </c>
      <c r="G179" s="14" cm="1">
        <f t="array" ref="G17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79">
        <v>25</v>
      </c>
      <c r="I179" s="15">
        <v>44374</v>
      </c>
    </row>
    <row r="180" spans="1:9" x14ac:dyDescent="0.35">
      <c r="A180" s="13">
        <v>44375</v>
      </c>
      <c r="B180">
        <v>6</v>
      </c>
      <c r="C180" s="9">
        <v>2632030</v>
      </c>
      <c r="D180" s="9">
        <v>633810</v>
      </c>
      <c r="E180" s="9"/>
      <c r="F180" s="14" t="s">
        <v>16</v>
      </c>
      <c r="G180" s="14" cm="1">
        <f t="array" ref="G18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80">
        <v>26</v>
      </c>
      <c r="I180" s="15">
        <v>44375</v>
      </c>
    </row>
    <row r="181" spans="1:9" x14ac:dyDescent="0.35">
      <c r="A181" s="13">
        <v>44376</v>
      </c>
      <c r="B181">
        <v>6</v>
      </c>
      <c r="C181" s="9">
        <v>2455536</v>
      </c>
      <c r="D181" s="9">
        <v>625235</v>
      </c>
      <c r="E181" s="9"/>
      <c r="F181" s="14" t="s">
        <v>16</v>
      </c>
      <c r="G181" s="14" cm="1">
        <f t="array" ref="G18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81">
        <v>26</v>
      </c>
      <c r="I181" s="15">
        <v>44376</v>
      </c>
    </row>
    <row r="182" spans="1:9" x14ac:dyDescent="0.35">
      <c r="A182" s="13">
        <v>44377</v>
      </c>
      <c r="B182">
        <v>6</v>
      </c>
      <c r="C182" s="9">
        <v>2347767</v>
      </c>
      <c r="D182" s="9">
        <v>500054</v>
      </c>
      <c r="E182" s="9"/>
      <c r="F182" s="14" t="s">
        <v>16</v>
      </c>
      <c r="G182" s="14" cm="1">
        <f t="array" ref="G18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2</v>
      </c>
      <c r="H182">
        <v>26</v>
      </c>
      <c r="I182" s="15">
        <v>44377</v>
      </c>
    </row>
    <row r="183" spans="1:9" x14ac:dyDescent="0.35">
      <c r="A183" s="13">
        <v>44378</v>
      </c>
      <c r="B183">
        <v>7</v>
      </c>
      <c r="C183" s="9">
        <v>2547889</v>
      </c>
      <c r="D183" s="9">
        <v>626516</v>
      </c>
      <c r="E183" s="9"/>
      <c r="F183" s="14" t="s">
        <v>17</v>
      </c>
      <c r="G183" s="14" cm="1">
        <f t="array" ref="G18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83">
        <v>26</v>
      </c>
      <c r="I183" s="15">
        <v>44378</v>
      </c>
    </row>
    <row r="184" spans="1:9" x14ac:dyDescent="0.35">
      <c r="A184" s="13">
        <v>44379</v>
      </c>
      <c r="B184">
        <v>7</v>
      </c>
      <c r="C184" s="9">
        <v>2088760</v>
      </c>
      <c r="D184" s="9">
        <v>764761</v>
      </c>
      <c r="E184" s="9"/>
      <c r="F184" s="14" t="s">
        <v>17</v>
      </c>
      <c r="G184" s="14" cm="1">
        <f t="array" ref="G18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84">
        <v>26</v>
      </c>
      <c r="I184" s="15">
        <v>44379</v>
      </c>
    </row>
    <row r="185" spans="1:9" x14ac:dyDescent="0.35">
      <c r="A185" s="13">
        <v>44380</v>
      </c>
      <c r="B185">
        <v>7</v>
      </c>
      <c r="C185" s="9">
        <v>2184253</v>
      </c>
      <c r="D185" s="9">
        <v>718988</v>
      </c>
      <c r="E185" s="9"/>
      <c r="F185" s="14" t="s">
        <v>17</v>
      </c>
      <c r="G185" s="14" cm="1">
        <f t="array" ref="G18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85">
        <v>26</v>
      </c>
      <c r="I185" s="15">
        <v>44380</v>
      </c>
    </row>
    <row r="186" spans="1:9" x14ac:dyDescent="0.35">
      <c r="A186" s="13">
        <v>44381</v>
      </c>
      <c r="B186">
        <v>7</v>
      </c>
      <c r="C186" s="9">
        <v>2345846</v>
      </c>
      <c r="D186" s="9">
        <v>466669</v>
      </c>
      <c r="E186" s="9"/>
      <c r="F186" s="14" t="s">
        <v>17</v>
      </c>
      <c r="G186" s="14" cm="1">
        <f t="array" ref="G18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86">
        <v>26</v>
      </c>
      <c r="I186" s="15">
        <v>44381</v>
      </c>
    </row>
    <row r="187" spans="1:9" x14ac:dyDescent="0.35">
      <c r="A187" s="13">
        <v>44382</v>
      </c>
      <c r="B187">
        <v>7</v>
      </c>
      <c r="C187" s="9">
        <v>2795369</v>
      </c>
      <c r="D187" s="9">
        <v>732123</v>
      </c>
      <c r="E187" s="9"/>
      <c r="F187" s="14" t="s">
        <v>17</v>
      </c>
      <c r="G187" s="14" cm="1">
        <f t="array" ref="G18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87">
        <v>27</v>
      </c>
      <c r="I187" s="15">
        <v>44382</v>
      </c>
    </row>
    <row r="188" spans="1:9" x14ac:dyDescent="0.35">
      <c r="A188" s="13">
        <v>44383</v>
      </c>
      <c r="B188">
        <v>7</v>
      </c>
      <c r="C188" s="9">
        <v>2748718</v>
      </c>
      <c r="D188" s="9">
        <v>755555</v>
      </c>
      <c r="E188" s="9"/>
      <c r="F188" s="14" t="s">
        <v>17</v>
      </c>
      <c r="G188" s="14" cm="1">
        <f t="array" ref="G18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88">
        <v>27</v>
      </c>
      <c r="I188" s="15">
        <v>44383</v>
      </c>
    </row>
    <row r="189" spans="1:9" x14ac:dyDescent="0.35">
      <c r="A189" s="13">
        <v>44384</v>
      </c>
      <c r="B189">
        <v>7</v>
      </c>
      <c r="C189" s="9">
        <v>2506859</v>
      </c>
      <c r="D189" s="9">
        <v>641761</v>
      </c>
      <c r="E189" s="9"/>
      <c r="F189" s="14" t="s">
        <v>17</v>
      </c>
      <c r="G189" s="14" cm="1">
        <f t="array" ref="G18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89">
        <v>27</v>
      </c>
      <c r="I189" s="15">
        <v>44384</v>
      </c>
    </row>
    <row r="190" spans="1:9" x14ac:dyDescent="0.35">
      <c r="A190" s="13">
        <v>44385</v>
      </c>
      <c r="B190">
        <v>7</v>
      </c>
      <c r="C190" s="9">
        <v>2515902</v>
      </c>
      <c r="D190" s="9">
        <v>632498</v>
      </c>
      <c r="E190" s="9"/>
      <c r="F190" s="14" t="s">
        <v>17</v>
      </c>
      <c r="G190" s="14" cm="1">
        <f t="array" ref="G19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0">
        <v>27</v>
      </c>
      <c r="I190" s="15">
        <v>44385</v>
      </c>
    </row>
    <row r="191" spans="1:9" x14ac:dyDescent="0.35">
      <c r="A191" s="13">
        <v>44386</v>
      </c>
      <c r="B191">
        <v>7</v>
      </c>
      <c r="C191" s="9">
        <v>2608209</v>
      </c>
      <c r="D191" s="9">
        <v>709653</v>
      </c>
      <c r="E191" s="9"/>
      <c r="F191" s="14" t="s">
        <v>17</v>
      </c>
      <c r="G191" s="14" cm="1">
        <f t="array" ref="G19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1">
        <v>27</v>
      </c>
      <c r="I191" s="15">
        <v>44386</v>
      </c>
    </row>
    <row r="192" spans="1:9" x14ac:dyDescent="0.35">
      <c r="A192" s="13">
        <v>44387</v>
      </c>
      <c r="B192">
        <v>7</v>
      </c>
      <c r="C192" s="9">
        <v>2716812</v>
      </c>
      <c r="D192" s="9">
        <v>711124</v>
      </c>
      <c r="E192" s="9"/>
      <c r="F192" s="14" t="s">
        <v>17</v>
      </c>
      <c r="G192" s="14" cm="1">
        <f t="array" ref="G19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2">
        <v>27</v>
      </c>
      <c r="I192" s="15">
        <v>44387</v>
      </c>
    </row>
    <row r="193" spans="1:9" x14ac:dyDescent="0.35">
      <c r="A193" s="13">
        <v>44388</v>
      </c>
      <c r="B193">
        <v>7</v>
      </c>
      <c r="C193" s="9">
        <v>2312178</v>
      </c>
      <c r="D193" s="9">
        <v>656284</v>
      </c>
      <c r="E193" s="9"/>
      <c r="F193" s="14" t="s">
        <v>17</v>
      </c>
      <c r="G193" s="14" cm="1">
        <f t="array" ref="G19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3">
        <v>27</v>
      </c>
      <c r="I193" s="15">
        <v>44388</v>
      </c>
    </row>
    <row r="194" spans="1:9" x14ac:dyDescent="0.35">
      <c r="A194" s="13">
        <v>44389</v>
      </c>
      <c r="B194">
        <v>7</v>
      </c>
      <c r="C194" s="9">
        <v>2669717</v>
      </c>
      <c r="D194" s="9">
        <v>754545</v>
      </c>
      <c r="E194" s="9"/>
      <c r="F194" s="14" t="s">
        <v>17</v>
      </c>
      <c r="G194" s="14" cm="1">
        <f t="array" ref="G19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4">
        <v>28</v>
      </c>
      <c r="I194" s="15">
        <v>44389</v>
      </c>
    </row>
    <row r="195" spans="1:9" x14ac:dyDescent="0.35">
      <c r="A195" s="13">
        <v>44390</v>
      </c>
      <c r="B195">
        <v>7</v>
      </c>
      <c r="C195" s="9">
        <v>2615115</v>
      </c>
      <c r="D195" s="9">
        <v>697985</v>
      </c>
      <c r="E195" s="9"/>
      <c r="F195" s="14" t="s">
        <v>17</v>
      </c>
      <c r="G195" s="14" cm="1">
        <f t="array" ref="G19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5">
        <v>28</v>
      </c>
      <c r="I195" s="15">
        <v>44390</v>
      </c>
    </row>
    <row r="196" spans="1:9" x14ac:dyDescent="0.35">
      <c r="A196" s="13">
        <v>44391</v>
      </c>
      <c r="B196">
        <v>7</v>
      </c>
      <c r="C196" s="9">
        <v>2447177</v>
      </c>
      <c r="D196" s="9">
        <v>540268</v>
      </c>
      <c r="E196" s="9"/>
      <c r="F196" s="14" t="s">
        <v>17</v>
      </c>
      <c r="G196" s="14" cm="1">
        <f t="array" ref="G19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6">
        <v>28</v>
      </c>
      <c r="I196" s="15">
        <v>44391</v>
      </c>
    </row>
    <row r="197" spans="1:9" x14ac:dyDescent="0.35">
      <c r="A197" s="13">
        <v>44392</v>
      </c>
      <c r="B197">
        <v>7</v>
      </c>
      <c r="C197" s="9">
        <v>2522563</v>
      </c>
      <c r="D197" s="9">
        <v>589285</v>
      </c>
      <c r="E197" s="9"/>
      <c r="F197" s="14" t="s">
        <v>17</v>
      </c>
      <c r="G197" s="14" cm="1">
        <f t="array" ref="G19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7">
        <v>28</v>
      </c>
      <c r="I197" s="15">
        <v>44392</v>
      </c>
    </row>
    <row r="198" spans="1:9" x14ac:dyDescent="0.35">
      <c r="A198" s="13">
        <v>44393</v>
      </c>
      <c r="B198">
        <v>7</v>
      </c>
      <c r="C198" s="9">
        <v>2716828</v>
      </c>
      <c r="D198" s="9">
        <v>706164</v>
      </c>
      <c r="E198" s="9"/>
      <c r="F198" s="14" t="s">
        <v>17</v>
      </c>
      <c r="G198" s="14" cm="1">
        <f t="array" ref="G19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8">
        <v>28</v>
      </c>
      <c r="I198" s="15">
        <v>44393</v>
      </c>
    </row>
    <row r="199" spans="1:9" x14ac:dyDescent="0.35">
      <c r="A199" s="13">
        <v>44394</v>
      </c>
      <c r="B199">
        <v>7</v>
      </c>
      <c r="C199" s="9">
        <v>2776960</v>
      </c>
      <c r="D199" s="9">
        <v>720378</v>
      </c>
      <c r="E199" s="9"/>
      <c r="F199" s="14" t="s">
        <v>17</v>
      </c>
      <c r="G199" s="14" cm="1">
        <f t="array" ref="G19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199">
        <v>28</v>
      </c>
      <c r="I199" s="15">
        <v>44394</v>
      </c>
    </row>
    <row r="200" spans="1:9" x14ac:dyDescent="0.35">
      <c r="A200" s="13">
        <v>44395</v>
      </c>
      <c r="B200">
        <v>7</v>
      </c>
      <c r="C200" s="9">
        <v>2396462</v>
      </c>
      <c r="D200" s="9">
        <v>646654</v>
      </c>
      <c r="E200" s="9"/>
      <c r="F200" s="14" t="s">
        <v>17</v>
      </c>
      <c r="G200" s="14" cm="1">
        <f t="array" ref="G20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0">
        <v>28</v>
      </c>
      <c r="I200" s="15">
        <v>44395</v>
      </c>
    </row>
    <row r="201" spans="1:9" x14ac:dyDescent="0.35">
      <c r="A201" s="13">
        <v>44396</v>
      </c>
      <c r="B201">
        <v>7</v>
      </c>
      <c r="C201" s="9">
        <v>2727355</v>
      </c>
      <c r="D201" s="9">
        <v>747422</v>
      </c>
      <c r="E201" s="9"/>
      <c r="F201" s="14" t="s">
        <v>17</v>
      </c>
      <c r="G201" s="14" cm="1">
        <f t="array" ref="G20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1">
        <v>29</v>
      </c>
      <c r="I201" s="15">
        <v>44396</v>
      </c>
    </row>
    <row r="202" spans="1:9" x14ac:dyDescent="0.35">
      <c r="A202" s="13">
        <v>44397</v>
      </c>
      <c r="B202">
        <v>7</v>
      </c>
      <c r="C202" s="9">
        <v>2635312</v>
      </c>
      <c r="D202" s="9">
        <v>695330</v>
      </c>
      <c r="E202" s="9"/>
      <c r="F202" s="14" t="s">
        <v>17</v>
      </c>
      <c r="G202" s="14" cm="1">
        <f t="array" ref="G20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2">
        <v>29</v>
      </c>
      <c r="I202" s="15">
        <v>44397</v>
      </c>
    </row>
    <row r="203" spans="1:9" x14ac:dyDescent="0.35">
      <c r="A203" s="13">
        <v>44398</v>
      </c>
      <c r="B203">
        <v>7</v>
      </c>
      <c r="C203" s="9">
        <v>2499460</v>
      </c>
      <c r="D203" s="9">
        <v>530421</v>
      </c>
      <c r="E203" s="9"/>
      <c r="F203" s="14" t="s">
        <v>17</v>
      </c>
      <c r="G203" s="14" cm="1">
        <f t="array" ref="G20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3">
        <v>29</v>
      </c>
      <c r="I203" s="15">
        <v>44398</v>
      </c>
    </row>
    <row r="204" spans="1:9" x14ac:dyDescent="0.35">
      <c r="A204" s="13">
        <v>44399</v>
      </c>
      <c r="B204">
        <v>7</v>
      </c>
      <c r="C204" s="9">
        <v>2561911</v>
      </c>
      <c r="D204" s="9">
        <v>570951</v>
      </c>
      <c r="E204" s="9"/>
      <c r="F204" s="14" t="s">
        <v>17</v>
      </c>
      <c r="G204" s="14" cm="1">
        <f t="array" ref="G20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4">
        <v>29</v>
      </c>
      <c r="I204" s="15">
        <v>44399</v>
      </c>
    </row>
    <row r="205" spans="1:9" x14ac:dyDescent="0.35">
      <c r="A205" s="13">
        <v>44400</v>
      </c>
      <c r="B205">
        <v>7</v>
      </c>
      <c r="C205" s="9">
        <v>2705399</v>
      </c>
      <c r="D205" s="9">
        <v>704815</v>
      </c>
      <c r="E205" s="9"/>
      <c r="F205" s="14" t="s">
        <v>17</v>
      </c>
      <c r="G205" s="14" cm="1">
        <f t="array" ref="G20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5">
        <v>29</v>
      </c>
      <c r="I205" s="15">
        <v>44400</v>
      </c>
    </row>
    <row r="206" spans="1:9" x14ac:dyDescent="0.35">
      <c r="A206" s="13">
        <v>44401</v>
      </c>
      <c r="B206">
        <v>7</v>
      </c>
      <c r="C206" s="9">
        <v>2732770</v>
      </c>
      <c r="D206" s="9">
        <v>724770</v>
      </c>
      <c r="E206" s="9"/>
      <c r="F206" s="14" t="s">
        <v>17</v>
      </c>
      <c r="G206" s="14" cm="1">
        <f t="array" ref="G20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6">
        <v>29</v>
      </c>
      <c r="I206" s="15">
        <v>44401</v>
      </c>
    </row>
    <row r="207" spans="1:9" x14ac:dyDescent="0.35">
      <c r="A207" s="13">
        <v>44402</v>
      </c>
      <c r="B207">
        <v>7</v>
      </c>
      <c r="C207" s="9">
        <v>2364925</v>
      </c>
      <c r="D207" s="9">
        <v>649027</v>
      </c>
      <c r="E207" s="9"/>
      <c r="F207" s="14" t="s">
        <v>17</v>
      </c>
      <c r="G207" s="14" cm="1">
        <f t="array" ref="G20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7">
        <v>29</v>
      </c>
      <c r="I207" s="15">
        <v>44402</v>
      </c>
    </row>
    <row r="208" spans="1:9" x14ac:dyDescent="0.35">
      <c r="A208" s="13">
        <v>44403</v>
      </c>
      <c r="B208">
        <v>7</v>
      </c>
      <c r="C208" s="9">
        <v>2700723</v>
      </c>
      <c r="D208" s="9">
        <v>751205</v>
      </c>
      <c r="E208" s="9"/>
      <c r="F208" s="14" t="s">
        <v>17</v>
      </c>
      <c r="G208" s="14" cm="1">
        <f t="array" ref="G20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8">
        <v>30</v>
      </c>
      <c r="I208" s="15">
        <v>44403</v>
      </c>
    </row>
    <row r="209" spans="1:9" x14ac:dyDescent="0.35">
      <c r="A209" s="13">
        <v>44404</v>
      </c>
      <c r="B209">
        <v>7</v>
      </c>
      <c r="C209" s="9">
        <v>2613346</v>
      </c>
      <c r="D209" s="9">
        <v>700043</v>
      </c>
      <c r="E209" s="9"/>
      <c r="F209" s="14" t="s">
        <v>17</v>
      </c>
      <c r="G209" s="14" cm="1">
        <f t="array" ref="G20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09">
        <v>30</v>
      </c>
      <c r="I209" s="15">
        <v>44404</v>
      </c>
    </row>
    <row r="210" spans="1:9" x14ac:dyDescent="0.35">
      <c r="A210" s="13">
        <v>44405</v>
      </c>
      <c r="B210">
        <v>7</v>
      </c>
      <c r="C210" s="9">
        <v>2438967</v>
      </c>
      <c r="D210" s="9">
        <v>536756</v>
      </c>
      <c r="E210" s="9"/>
      <c r="F210" s="14" t="s">
        <v>17</v>
      </c>
      <c r="G210" s="14" cm="1">
        <f t="array" ref="G21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0">
        <v>30</v>
      </c>
      <c r="I210" s="15">
        <v>44405</v>
      </c>
    </row>
    <row r="211" spans="1:9" x14ac:dyDescent="0.35">
      <c r="A211" s="13">
        <v>44406</v>
      </c>
      <c r="B211">
        <v>7</v>
      </c>
      <c r="C211" s="9">
        <v>2542365</v>
      </c>
      <c r="D211" s="9">
        <v>573200</v>
      </c>
      <c r="E211" s="9"/>
      <c r="F211" s="14" t="s">
        <v>17</v>
      </c>
      <c r="G211" s="14" cm="1">
        <f t="array" ref="G21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1">
        <v>30</v>
      </c>
      <c r="I211" s="15">
        <v>44406</v>
      </c>
    </row>
    <row r="212" spans="1:9" x14ac:dyDescent="0.35">
      <c r="A212" s="13">
        <v>44407</v>
      </c>
      <c r="B212">
        <v>7</v>
      </c>
      <c r="C212" s="9">
        <v>2742882</v>
      </c>
      <c r="D212" s="9">
        <v>718310</v>
      </c>
      <c r="E212" s="9"/>
      <c r="F212" s="14" t="s">
        <v>17</v>
      </c>
      <c r="G212" s="14" cm="1">
        <f t="array" ref="G21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2">
        <v>30</v>
      </c>
      <c r="I212" s="15">
        <v>44407</v>
      </c>
    </row>
    <row r="213" spans="1:9" x14ac:dyDescent="0.35">
      <c r="A213" s="13">
        <v>44408</v>
      </c>
      <c r="B213">
        <v>7</v>
      </c>
      <c r="C213" s="9">
        <v>2730936</v>
      </c>
      <c r="D213" s="9">
        <v>767320</v>
      </c>
      <c r="E213" s="9"/>
      <c r="F213" s="14" t="s">
        <v>17</v>
      </c>
      <c r="G213" s="14" cm="1">
        <f t="array" ref="G21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3">
        <v>30</v>
      </c>
      <c r="I213" s="15">
        <v>44408</v>
      </c>
    </row>
    <row r="214" spans="1:9" x14ac:dyDescent="0.35">
      <c r="A214" s="13">
        <v>44409</v>
      </c>
      <c r="B214">
        <v>8</v>
      </c>
      <c r="C214" s="9">
        <v>2367967</v>
      </c>
      <c r="D214" s="9">
        <v>709033</v>
      </c>
      <c r="E214" s="9"/>
      <c r="F214" s="14" t="s">
        <v>18</v>
      </c>
      <c r="G214" s="14" cm="1">
        <f t="array" ref="G21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4">
        <v>30</v>
      </c>
      <c r="I214" s="15">
        <v>44409</v>
      </c>
    </row>
    <row r="215" spans="1:9" x14ac:dyDescent="0.35">
      <c r="A215" s="13">
        <v>44410</v>
      </c>
      <c r="B215">
        <v>8</v>
      </c>
      <c r="C215" s="9">
        <v>2688640</v>
      </c>
      <c r="D215" s="9">
        <v>799861</v>
      </c>
      <c r="E215" s="9"/>
      <c r="F215" s="14" t="s">
        <v>18</v>
      </c>
      <c r="G215" s="14" cm="1">
        <f t="array" ref="G21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5">
        <v>31</v>
      </c>
      <c r="I215" s="15">
        <v>44410</v>
      </c>
    </row>
    <row r="216" spans="1:9" x14ac:dyDescent="0.35">
      <c r="A216" s="13">
        <v>44411</v>
      </c>
      <c r="B216">
        <v>8</v>
      </c>
      <c r="C216" s="9">
        <v>2619406</v>
      </c>
      <c r="D216" s="9">
        <v>737235</v>
      </c>
      <c r="E216" s="9"/>
      <c r="F216" s="14" t="s">
        <v>18</v>
      </c>
      <c r="G216" s="14" cm="1">
        <f t="array" ref="G21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6">
        <v>31</v>
      </c>
      <c r="I216" s="15">
        <v>44411</v>
      </c>
    </row>
    <row r="217" spans="1:9" x14ac:dyDescent="0.35">
      <c r="A217" s="13">
        <v>44412</v>
      </c>
      <c r="B217">
        <v>8</v>
      </c>
      <c r="C217" s="9">
        <v>2387115</v>
      </c>
      <c r="D217" s="9">
        <v>543601</v>
      </c>
      <c r="E217" s="9"/>
      <c r="F217" s="14" t="s">
        <v>18</v>
      </c>
      <c r="G217" s="14" cm="1">
        <f t="array" ref="G21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7">
        <v>31</v>
      </c>
      <c r="I217" s="15">
        <v>44412</v>
      </c>
    </row>
    <row r="218" spans="1:9" x14ac:dyDescent="0.35">
      <c r="A218" s="13">
        <v>44413</v>
      </c>
      <c r="B218">
        <v>8</v>
      </c>
      <c r="C218" s="9">
        <v>2430094</v>
      </c>
      <c r="D218" s="9">
        <v>595739</v>
      </c>
      <c r="E218" s="9"/>
      <c r="F218" s="14" t="s">
        <v>18</v>
      </c>
      <c r="G218" s="14" cm="1">
        <f t="array" ref="G21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8">
        <v>31</v>
      </c>
      <c r="I218" s="15">
        <v>44413</v>
      </c>
    </row>
    <row r="219" spans="1:9" x14ac:dyDescent="0.35">
      <c r="A219" s="13">
        <v>44414</v>
      </c>
      <c r="B219">
        <v>8</v>
      </c>
      <c r="C219" s="9">
        <v>2707986</v>
      </c>
      <c r="D219" s="9">
        <v>743599</v>
      </c>
      <c r="E219" s="9"/>
      <c r="F219" s="14" t="s">
        <v>18</v>
      </c>
      <c r="G219" s="14" cm="1">
        <f t="array" ref="G21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19">
        <v>31</v>
      </c>
      <c r="I219" s="15">
        <v>44414</v>
      </c>
    </row>
    <row r="220" spans="1:9" x14ac:dyDescent="0.35">
      <c r="A220" s="13">
        <v>44415</v>
      </c>
      <c r="B220">
        <v>8</v>
      </c>
      <c r="C220" s="9">
        <v>2725000</v>
      </c>
      <c r="D220" s="9">
        <v>762547</v>
      </c>
      <c r="E220" s="9"/>
      <c r="F220" s="14" t="s">
        <v>18</v>
      </c>
      <c r="G220" s="14" cm="1">
        <f t="array" ref="G22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0">
        <v>31</v>
      </c>
      <c r="I220" s="15">
        <v>44415</v>
      </c>
    </row>
    <row r="221" spans="1:9" x14ac:dyDescent="0.35">
      <c r="A221" s="13">
        <v>44416</v>
      </c>
      <c r="B221">
        <v>8</v>
      </c>
      <c r="C221" s="9">
        <v>2290340</v>
      </c>
      <c r="D221" s="9">
        <v>683212</v>
      </c>
      <c r="E221" s="9"/>
      <c r="F221" s="14" t="s">
        <v>18</v>
      </c>
      <c r="G221" s="14" cm="1">
        <f t="array" ref="G22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1">
        <v>31</v>
      </c>
      <c r="I221" s="15">
        <v>44416</v>
      </c>
    </row>
    <row r="222" spans="1:9" x14ac:dyDescent="0.35">
      <c r="A222" s="13">
        <v>44417</v>
      </c>
      <c r="B222">
        <v>8</v>
      </c>
      <c r="C222" s="9">
        <v>2647897</v>
      </c>
      <c r="D222" s="9">
        <v>831789</v>
      </c>
      <c r="E222" s="9"/>
      <c r="F222" s="14" t="s">
        <v>18</v>
      </c>
      <c r="G222" s="14" cm="1">
        <f t="array" ref="G22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2">
        <v>32</v>
      </c>
      <c r="I222" s="15">
        <v>44417</v>
      </c>
    </row>
    <row r="223" spans="1:9" x14ac:dyDescent="0.35">
      <c r="A223" s="13">
        <v>44418</v>
      </c>
      <c r="B223">
        <v>8</v>
      </c>
      <c r="C223" s="9">
        <v>2567986</v>
      </c>
      <c r="D223" s="9">
        <v>761861</v>
      </c>
      <c r="E223" s="9"/>
      <c r="F223" s="14" t="s">
        <v>18</v>
      </c>
      <c r="G223" s="14" cm="1">
        <f t="array" ref="G22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3">
        <v>32</v>
      </c>
      <c r="I223" s="15">
        <v>44418</v>
      </c>
    </row>
    <row r="224" spans="1:9" x14ac:dyDescent="0.35">
      <c r="A224" s="13">
        <v>44419</v>
      </c>
      <c r="B224">
        <v>8</v>
      </c>
      <c r="C224" s="9">
        <v>2306829</v>
      </c>
      <c r="D224" s="9">
        <v>559420</v>
      </c>
      <c r="E224" s="9"/>
      <c r="F224" s="14" t="s">
        <v>18</v>
      </c>
      <c r="G224" s="14" cm="1">
        <f t="array" ref="G22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4">
        <v>32</v>
      </c>
      <c r="I224" s="15">
        <v>44419</v>
      </c>
    </row>
    <row r="225" spans="1:9" x14ac:dyDescent="0.35">
      <c r="A225" s="13">
        <v>44420</v>
      </c>
      <c r="B225">
        <v>8</v>
      </c>
      <c r="C225" s="9">
        <v>2391906</v>
      </c>
      <c r="D225" s="9">
        <v>590749</v>
      </c>
      <c r="E225" s="9"/>
      <c r="F225" s="14" t="s">
        <v>18</v>
      </c>
      <c r="G225" s="14" cm="1">
        <f t="array" ref="G22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5">
        <v>32</v>
      </c>
      <c r="I225" s="15">
        <v>44420</v>
      </c>
    </row>
    <row r="226" spans="1:9" x14ac:dyDescent="0.35">
      <c r="A226" s="13">
        <v>44421</v>
      </c>
      <c r="B226">
        <v>8</v>
      </c>
      <c r="C226" s="9">
        <v>2602446</v>
      </c>
      <c r="D226" s="9">
        <v>761821</v>
      </c>
      <c r="E226" s="9"/>
      <c r="F226" s="14" t="s">
        <v>18</v>
      </c>
      <c r="G226" s="14" cm="1">
        <f t="array" ref="G22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6">
        <v>32</v>
      </c>
      <c r="I226" s="15">
        <v>44421</v>
      </c>
    </row>
    <row r="227" spans="1:9" x14ac:dyDescent="0.35">
      <c r="A227" s="13">
        <v>44422</v>
      </c>
      <c r="B227">
        <v>8</v>
      </c>
      <c r="C227" s="9">
        <v>2627564</v>
      </c>
      <c r="D227" s="9">
        <v>783744</v>
      </c>
      <c r="E227" s="9"/>
      <c r="F227" s="14" t="s">
        <v>18</v>
      </c>
      <c r="G227" s="14" cm="1">
        <f t="array" ref="G22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7">
        <v>32</v>
      </c>
      <c r="I227" s="15">
        <v>44422</v>
      </c>
    </row>
    <row r="228" spans="1:9" x14ac:dyDescent="0.35">
      <c r="A228" s="13">
        <v>44423</v>
      </c>
      <c r="B228">
        <v>8</v>
      </c>
      <c r="C228" s="9">
        <v>2171962</v>
      </c>
      <c r="D228" s="9">
        <v>689895</v>
      </c>
      <c r="E228" s="9"/>
      <c r="F228" s="14" t="s">
        <v>18</v>
      </c>
      <c r="G228" s="14" cm="1">
        <f t="array" ref="G22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8">
        <v>32</v>
      </c>
      <c r="I228" s="15">
        <v>44423</v>
      </c>
    </row>
    <row r="229" spans="1:9" x14ac:dyDescent="0.35">
      <c r="A229" s="13">
        <v>44424</v>
      </c>
      <c r="B229">
        <v>8</v>
      </c>
      <c r="C229" s="9">
        <v>2584444</v>
      </c>
      <c r="D229" s="9">
        <v>862949</v>
      </c>
      <c r="E229" s="9"/>
      <c r="F229" s="14" t="s">
        <v>18</v>
      </c>
      <c r="G229" s="14" cm="1">
        <f t="array" ref="G22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29">
        <v>33</v>
      </c>
      <c r="I229" s="15">
        <v>44424</v>
      </c>
    </row>
    <row r="230" spans="1:9" x14ac:dyDescent="0.35">
      <c r="A230" s="13">
        <v>44425</v>
      </c>
      <c r="B230">
        <v>8</v>
      </c>
      <c r="C230" s="9">
        <v>2576965</v>
      </c>
      <c r="D230" s="9">
        <v>773319</v>
      </c>
      <c r="E230" s="9"/>
      <c r="F230" s="14" t="s">
        <v>18</v>
      </c>
      <c r="G230" s="14" cm="1">
        <f t="array" ref="G23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0">
        <v>33</v>
      </c>
      <c r="I230" s="15">
        <v>44425</v>
      </c>
    </row>
    <row r="231" spans="1:9" x14ac:dyDescent="0.35">
      <c r="A231" s="13">
        <v>44426</v>
      </c>
      <c r="B231">
        <v>8</v>
      </c>
      <c r="C231" s="9">
        <v>2247446</v>
      </c>
      <c r="D231" s="9">
        <v>565946</v>
      </c>
      <c r="E231" s="9"/>
      <c r="F231" s="14" t="s">
        <v>18</v>
      </c>
      <c r="G231" s="14" cm="1">
        <f t="array" ref="G23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1">
        <v>33</v>
      </c>
      <c r="I231" s="15">
        <v>44426</v>
      </c>
    </row>
    <row r="232" spans="1:9" x14ac:dyDescent="0.35">
      <c r="A232" s="13">
        <v>44427</v>
      </c>
      <c r="B232">
        <v>8</v>
      </c>
      <c r="C232" s="9">
        <v>2306838</v>
      </c>
      <c r="D232" s="9">
        <v>586718</v>
      </c>
      <c r="E232" s="9"/>
      <c r="F232" s="14" t="s">
        <v>18</v>
      </c>
      <c r="G232" s="14" cm="1">
        <f t="array" ref="G23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2">
        <v>33</v>
      </c>
      <c r="I232" s="15">
        <v>44427</v>
      </c>
    </row>
    <row r="233" spans="1:9" x14ac:dyDescent="0.35">
      <c r="A233" s="13">
        <v>44428</v>
      </c>
      <c r="B233">
        <v>8</v>
      </c>
      <c r="C233" s="9">
        <v>2533184</v>
      </c>
      <c r="D233" s="9">
        <v>772380</v>
      </c>
      <c r="E233" s="9"/>
      <c r="F233" s="14" t="s">
        <v>18</v>
      </c>
      <c r="G233" s="14" cm="1">
        <f t="array" ref="G23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3">
        <v>33</v>
      </c>
      <c r="I233" s="15">
        <v>44428</v>
      </c>
    </row>
    <row r="234" spans="1:9" x14ac:dyDescent="0.35">
      <c r="A234" s="13">
        <v>44429</v>
      </c>
      <c r="B234">
        <v>8</v>
      </c>
      <c r="C234" s="9">
        <v>2559244</v>
      </c>
      <c r="D234" s="9">
        <v>764468</v>
      </c>
      <c r="E234" s="9"/>
      <c r="F234" s="14" t="s">
        <v>18</v>
      </c>
      <c r="G234" s="14" cm="1">
        <f t="array" ref="G23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4">
        <v>33</v>
      </c>
      <c r="I234" s="15">
        <v>44429</v>
      </c>
    </row>
    <row r="235" spans="1:9" x14ac:dyDescent="0.35">
      <c r="A235" s="13">
        <v>44430</v>
      </c>
      <c r="B235">
        <v>8</v>
      </c>
      <c r="C235" s="9">
        <v>2039233</v>
      </c>
      <c r="D235" s="9">
        <v>625822</v>
      </c>
      <c r="E235" s="9"/>
      <c r="F235" s="14" t="s">
        <v>18</v>
      </c>
      <c r="G235" s="14" cm="1">
        <f t="array" ref="G23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5">
        <v>33</v>
      </c>
      <c r="I235" s="15">
        <v>44430</v>
      </c>
    </row>
    <row r="236" spans="1:9" x14ac:dyDescent="0.35">
      <c r="A236" s="13">
        <v>44431</v>
      </c>
      <c r="B236">
        <v>8</v>
      </c>
      <c r="C236" s="9">
        <v>2493162</v>
      </c>
      <c r="D236" s="9">
        <v>841806</v>
      </c>
      <c r="E236" s="9"/>
      <c r="F236" s="14" t="s">
        <v>18</v>
      </c>
      <c r="G236" s="14" cm="1">
        <f t="array" ref="G23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6">
        <v>34</v>
      </c>
      <c r="I236" s="15">
        <v>44431</v>
      </c>
    </row>
    <row r="237" spans="1:9" x14ac:dyDescent="0.35">
      <c r="A237" s="13">
        <v>44432</v>
      </c>
      <c r="B237">
        <v>8</v>
      </c>
      <c r="C237" s="9">
        <v>2358007</v>
      </c>
      <c r="D237" s="9">
        <v>726788</v>
      </c>
      <c r="E237" s="9"/>
      <c r="F237" s="14" t="s">
        <v>18</v>
      </c>
      <c r="G237" s="14" cm="1">
        <f t="array" ref="G23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7">
        <v>34</v>
      </c>
      <c r="I237" s="15">
        <v>44432</v>
      </c>
    </row>
    <row r="238" spans="1:9" x14ac:dyDescent="0.35">
      <c r="A238" s="13">
        <v>44433</v>
      </c>
      <c r="B238">
        <v>8</v>
      </c>
      <c r="C238" s="9">
        <v>2015088</v>
      </c>
      <c r="D238" s="9">
        <v>523186</v>
      </c>
      <c r="E238" s="9"/>
      <c r="F238" s="14" t="s">
        <v>18</v>
      </c>
      <c r="G238" s="14" cm="1">
        <f t="array" ref="G23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8">
        <v>34</v>
      </c>
      <c r="I238" s="15">
        <v>44433</v>
      </c>
    </row>
    <row r="239" spans="1:9" x14ac:dyDescent="0.35">
      <c r="A239" s="13">
        <v>44434</v>
      </c>
      <c r="B239">
        <v>8</v>
      </c>
      <c r="C239" s="9">
        <v>2188688</v>
      </c>
      <c r="D239" s="9">
        <v>540043</v>
      </c>
      <c r="E239" s="9"/>
      <c r="F239" s="14" t="s">
        <v>18</v>
      </c>
      <c r="G239" s="14" cm="1">
        <f t="array" ref="G23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39">
        <v>34</v>
      </c>
      <c r="I239" s="15">
        <v>44434</v>
      </c>
    </row>
    <row r="240" spans="1:9" x14ac:dyDescent="0.35">
      <c r="A240" s="13">
        <v>44435</v>
      </c>
      <c r="B240">
        <v>8</v>
      </c>
      <c r="C240" s="9">
        <v>2561109</v>
      </c>
      <c r="D240" s="9">
        <v>721060</v>
      </c>
      <c r="E240" s="9"/>
      <c r="F240" s="14" t="s">
        <v>18</v>
      </c>
      <c r="G240" s="14" cm="1">
        <f t="array" ref="G24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0">
        <v>34</v>
      </c>
      <c r="I240" s="15">
        <v>44435</v>
      </c>
    </row>
    <row r="241" spans="1:9" x14ac:dyDescent="0.35">
      <c r="A241" s="13">
        <v>44436</v>
      </c>
      <c r="B241">
        <v>8</v>
      </c>
      <c r="C241" s="9">
        <v>2658558</v>
      </c>
      <c r="D241" s="9">
        <v>738873</v>
      </c>
      <c r="E241" s="9"/>
      <c r="F241" s="14" t="s">
        <v>18</v>
      </c>
      <c r="G241" s="14" cm="1">
        <f t="array" ref="G24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1">
        <v>34</v>
      </c>
      <c r="I241" s="15">
        <v>44436</v>
      </c>
    </row>
    <row r="242" spans="1:9" x14ac:dyDescent="0.35">
      <c r="A242" s="13">
        <v>44437</v>
      </c>
      <c r="B242">
        <v>8</v>
      </c>
      <c r="C242" s="9">
        <v>1954902</v>
      </c>
      <c r="D242" s="9">
        <v>591734</v>
      </c>
      <c r="E242" s="9"/>
      <c r="F242" s="14" t="s">
        <v>18</v>
      </c>
      <c r="G242" s="14" cm="1">
        <f t="array" ref="G24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2">
        <v>34</v>
      </c>
      <c r="I242" s="15">
        <v>44437</v>
      </c>
    </row>
    <row r="243" spans="1:9" x14ac:dyDescent="0.35">
      <c r="A243" s="13">
        <v>44438</v>
      </c>
      <c r="B243">
        <v>8</v>
      </c>
      <c r="C243" s="9">
        <v>1887845</v>
      </c>
      <c r="D243" s="9">
        <v>807695</v>
      </c>
      <c r="E243" s="9"/>
      <c r="F243" s="14" t="s">
        <v>18</v>
      </c>
      <c r="G243" s="14" cm="1">
        <f t="array" ref="G24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3">
        <v>35</v>
      </c>
      <c r="I243" s="15">
        <v>44438</v>
      </c>
    </row>
    <row r="244" spans="1:9" x14ac:dyDescent="0.35">
      <c r="A244" s="13">
        <v>44439</v>
      </c>
      <c r="B244">
        <v>8</v>
      </c>
      <c r="C244" s="9">
        <v>2278159</v>
      </c>
      <c r="D244" s="9">
        <v>711178</v>
      </c>
      <c r="E244" s="9"/>
      <c r="F244" s="14" t="s">
        <v>18</v>
      </c>
      <c r="G244" s="14" cm="1">
        <f t="array" ref="G24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4">
        <v>35</v>
      </c>
      <c r="I244" s="15">
        <v>44439</v>
      </c>
    </row>
    <row r="245" spans="1:9" x14ac:dyDescent="0.35">
      <c r="A245" s="13">
        <v>44440</v>
      </c>
      <c r="B245">
        <v>9</v>
      </c>
      <c r="C245" s="9">
        <v>2037750</v>
      </c>
      <c r="D245" s="9">
        <v>516068</v>
      </c>
      <c r="E245" s="9"/>
      <c r="F245" s="14" t="s">
        <v>19</v>
      </c>
      <c r="G245" s="14" cm="1">
        <f t="array" ref="G24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5">
        <v>35</v>
      </c>
      <c r="I245" s="15">
        <v>44440</v>
      </c>
    </row>
    <row r="246" spans="1:9" x14ac:dyDescent="0.35">
      <c r="A246" s="13">
        <v>44441</v>
      </c>
      <c r="B246">
        <v>9</v>
      </c>
      <c r="C246" s="9">
        <v>1889044</v>
      </c>
      <c r="D246" s="9">
        <v>578131</v>
      </c>
      <c r="E246" s="9"/>
      <c r="F246" s="14" t="s">
        <v>19</v>
      </c>
      <c r="G246" s="14" cm="1">
        <f t="array" ref="G24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6">
        <v>35</v>
      </c>
      <c r="I246" s="15">
        <v>44441</v>
      </c>
    </row>
    <row r="247" spans="1:9" x14ac:dyDescent="0.35">
      <c r="A247" s="13">
        <v>44442</v>
      </c>
      <c r="B247">
        <v>9</v>
      </c>
      <c r="C247" s="9">
        <v>2109858</v>
      </c>
      <c r="D247" s="9">
        <v>877698</v>
      </c>
      <c r="E247" s="9"/>
      <c r="F247" s="14" t="s">
        <v>19</v>
      </c>
      <c r="G247" s="14" cm="1">
        <f t="array" ref="G24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7">
        <v>35</v>
      </c>
      <c r="I247" s="15">
        <v>44442</v>
      </c>
    </row>
    <row r="248" spans="1:9" x14ac:dyDescent="0.35">
      <c r="A248" s="13">
        <v>44443</v>
      </c>
      <c r="B248">
        <v>9</v>
      </c>
      <c r="C248" s="9">
        <v>2198828</v>
      </c>
      <c r="D248" s="9">
        <v>968673</v>
      </c>
      <c r="E248" s="9"/>
      <c r="F248" s="14" t="s">
        <v>19</v>
      </c>
      <c r="G248" s="14" cm="1">
        <f t="array" ref="G24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8">
        <v>35</v>
      </c>
      <c r="I248" s="15">
        <v>44443</v>
      </c>
    </row>
    <row r="249" spans="1:9" x14ac:dyDescent="0.35">
      <c r="A249" s="13">
        <v>44444</v>
      </c>
      <c r="B249">
        <v>9</v>
      </c>
      <c r="C249" s="9">
        <v>1755502</v>
      </c>
      <c r="D249" s="9">
        <v>664640</v>
      </c>
      <c r="E249" s="9"/>
      <c r="F249" s="14" t="s">
        <v>19</v>
      </c>
      <c r="G249" s="14" cm="1">
        <f t="array" ref="G24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49">
        <v>35</v>
      </c>
      <c r="I249" s="15">
        <v>44444</v>
      </c>
    </row>
    <row r="250" spans="1:9" x14ac:dyDescent="0.35">
      <c r="A250" s="13">
        <v>44445</v>
      </c>
      <c r="B250">
        <v>9</v>
      </c>
      <c r="C250" s="9">
        <v>2370003</v>
      </c>
      <c r="D250" s="9">
        <v>689630</v>
      </c>
      <c r="E250" s="9"/>
      <c r="F250" s="14" t="s">
        <v>19</v>
      </c>
      <c r="G250" s="14" cm="1">
        <f t="array" ref="G25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0">
        <v>36</v>
      </c>
      <c r="I250" s="15">
        <v>44445</v>
      </c>
    </row>
    <row r="251" spans="1:9" x14ac:dyDescent="0.35">
      <c r="A251" s="13">
        <v>44446</v>
      </c>
      <c r="B251">
        <v>9</v>
      </c>
      <c r="C251" s="9">
        <v>2292985</v>
      </c>
      <c r="D251" s="9">
        <v>935308</v>
      </c>
      <c r="E251" s="9"/>
      <c r="F251" s="14" t="s">
        <v>19</v>
      </c>
      <c r="G251" s="14" cm="1">
        <f t="array" ref="G25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1">
        <v>36</v>
      </c>
      <c r="I251" s="15">
        <v>44446</v>
      </c>
    </row>
    <row r="252" spans="1:9" x14ac:dyDescent="0.35">
      <c r="A252" s="13">
        <v>44447</v>
      </c>
      <c r="B252">
        <v>9</v>
      </c>
      <c r="C252" s="9">
        <v>1943379</v>
      </c>
      <c r="D252" s="9">
        <v>704075</v>
      </c>
      <c r="E252" s="9"/>
      <c r="F252" s="14" t="s">
        <v>19</v>
      </c>
      <c r="G252" s="14" cm="1">
        <f t="array" ref="G25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2">
        <v>36</v>
      </c>
      <c r="I252" s="15">
        <v>44447</v>
      </c>
    </row>
    <row r="253" spans="1:9" x14ac:dyDescent="0.35">
      <c r="A253" s="13">
        <v>44448</v>
      </c>
      <c r="B253">
        <v>9</v>
      </c>
      <c r="C253" s="9">
        <v>2005867</v>
      </c>
      <c r="D253" s="9">
        <v>616923</v>
      </c>
      <c r="E253" s="9"/>
      <c r="F253" s="14" t="s">
        <v>19</v>
      </c>
      <c r="G253" s="14" cm="1">
        <f t="array" ref="G25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3">
        <v>36</v>
      </c>
      <c r="I253" s="15">
        <v>44448</v>
      </c>
    </row>
    <row r="254" spans="1:9" x14ac:dyDescent="0.35">
      <c r="A254" s="13">
        <v>44449</v>
      </c>
      <c r="B254">
        <v>9</v>
      </c>
      <c r="C254" s="9">
        <v>2449302</v>
      </c>
      <c r="D254" s="9">
        <v>755051</v>
      </c>
      <c r="E254" s="9"/>
      <c r="F254" s="14" t="s">
        <v>19</v>
      </c>
      <c r="G254" s="14" cm="1">
        <f t="array" ref="G25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4">
        <v>36</v>
      </c>
      <c r="I254" s="15">
        <v>44449</v>
      </c>
    </row>
    <row r="255" spans="1:9" x14ac:dyDescent="0.35">
      <c r="A255" s="13">
        <v>44450</v>
      </c>
      <c r="B255">
        <v>9</v>
      </c>
      <c r="C255" s="9">
        <v>2484025</v>
      </c>
      <c r="D255" s="9">
        <v>731353</v>
      </c>
      <c r="E255" s="9"/>
      <c r="F255" s="14" t="s">
        <v>19</v>
      </c>
      <c r="G255" s="14" cm="1">
        <f t="array" ref="G25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5">
        <v>36</v>
      </c>
      <c r="I255" s="15">
        <v>44450</v>
      </c>
    </row>
    <row r="256" spans="1:9" x14ac:dyDescent="0.35">
      <c r="A256" s="13">
        <v>44451</v>
      </c>
      <c r="B256">
        <v>9</v>
      </c>
      <c r="C256" s="9">
        <v>1879822</v>
      </c>
      <c r="D256" s="9">
        <v>613703</v>
      </c>
      <c r="E256" s="9"/>
      <c r="F256" s="14" t="s">
        <v>19</v>
      </c>
      <c r="G256" s="14" cm="1">
        <f t="array" ref="G25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6">
        <v>36</v>
      </c>
      <c r="I256" s="15">
        <v>44451</v>
      </c>
    </row>
    <row r="257" spans="1:9" x14ac:dyDescent="0.35">
      <c r="A257" s="13">
        <v>44452</v>
      </c>
      <c r="B257">
        <v>9</v>
      </c>
      <c r="C257" s="9">
        <v>2485134</v>
      </c>
      <c r="D257" s="9">
        <v>809850</v>
      </c>
      <c r="E257" s="9"/>
      <c r="F257" s="14" t="s">
        <v>19</v>
      </c>
      <c r="G257" s="14" cm="1">
        <f t="array" ref="G25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7">
        <v>37</v>
      </c>
      <c r="I257" s="15">
        <v>44452</v>
      </c>
    </row>
    <row r="258" spans="1:9" x14ac:dyDescent="0.35">
      <c r="A258" s="13">
        <v>44453</v>
      </c>
      <c r="B258">
        <v>9</v>
      </c>
      <c r="C258" s="9">
        <v>2405832</v>
      </c>
      <c r="D258" s="9">
        <v>729558</v>
      </c>
      <c r="E258" s="9"/>
      <c r="F258" s="14" t="s">
        <v>19</v>
      </c>
      <c r="G258" s="14" cm="1">
        <f t="array" ref="G25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8">
        <v>37</v>
      </c>
      <c r="I258" s="15">
        <v>44453</v>
      </c>
    </row>
    <row r="259" spans="1:9" x14ac:dyDescent="0.35">
      <c r="A259" s="13">
        <v>44454</v>
      </c>
      <c r="B259">
        <v>9</v>
      </c>
      <c r="C259" s="9">
        <v>2013050</v>
      </c>
      <c r="D259" s="9">
        <v>522383</v>
      </c>
      <c r="E259" s="9"/>
      <c r="F259" s="14" t="s">
        <v>19</v>
      </c>
      <c r="G259" s="14" cm="1">
        <f t="array" ref="G25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59">
        <v>37</v>
      </c>
      <c r="I259" s="15">
        <v>44454</v>
      </c>
    </row>
    <row r="260" spans="1:9" x14ac:dyDescent="0.35">
      <c r="A260" s="13">
        <v>44455</v>
      </c>
      <c r="B260">
        <v>9</v>
      </c>
      <c r="C260" s="9">
        <v>2146857</v>
      </c>
      <c r="D260" s="9">
        <v>577847</v>
      </c>
      <c r="E260" s="9"/>
      <c r="F260" s="14" t="s">
        <v>19</v>
      </c>
      <c r="G260" s="14" cm="1">
        <f t="array" ref="G26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0">
        <v>37</v>
      </c>
      <c r="I260" s="15">
        <v>44455</v>
      </c>
    </row>
    <row r="261" spans="1:9" x14ac:dyDescent="0.35">
      <c r="A261" s="13">
        <v>44456</v>
      </c>
      <c r="B261">
        <v>9</v>
      </c>
      <c r="C261" s="9">
        <v>2455410</v>
      </c>
      <c r="D261" s="9">
        <v>784746</v>
      </c>
      <c r="E261" s="9"/>
      <c r="F261" s="14" t="s">
        <v>19</v>
      </c>
      <c r="G261" s="14" cm="1">
        <f t="array" ref="G26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1">
        <v>37</v>
      </c>
      <c r="I261" s="15">
        <v>44456</v>
      </c>
    </row>
    <row r="262" spans="1:9" x14ac:dyDescent="0.35">
      <c r="A262" s="13">
        <v>44457</v>
      </c>
      <c r="B262">
        <v>9</v>
      </c>
      <c r="C262" s="9">
        <v>2571924</v>
      </c>
      <c r="D262" s="9">
        <v>812214</v>
      </c>
      <c r="E262" s="9"/>
      <c r="F262" s="14" t="s">
        <v>19</v>
      </c>
      <c r="G262" s="14" cm="1">
        <f t="array" ref="G26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2">
        <v>37</v>
      </c>
      <c r="I262" s="15">
        <v>44457</v>
      </c>
    </row>
    <row r="263" spans="1:9" x14ac:dyDescent="0.35">
      <c r="A263" s="13">
        <v>44458</v>
      </c>
      <c r="B263">
        <v>9</v>
      </c>
      <c r="C263" s="9">
        <v>1938402</v>
      </c>
      <c r="D263" s="9">
        <v>638575</v>
      </c>
      <c r="E263" s="9"/>
      <c r="F263" s="14" t="s">
        <v>19</v>
      </c>
      <c r="G263" s="14" cm="1">
        <f t="array" ref="G26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3">
        <v>37</v>
      </c>
      <c r="I263" s="15">
        <v>44458</v>
      </c>
    </row>
    <row r="264" spans="1:9" x14ac:dyDescent="0.35">
      <c r="A264" s="13">
        <v>44459</v>
      </c>
      <c r="B264">
        <v>9</v>
      </c>
      <c r="C264" s="9">
        <v>2517826</v>
      </c>
      <c r="D264" s="9">
        <v>847968</v>
      </c>
      <c r="E264" s="9"/>
      <c r="F264" s="14" t="s">
        <v>19</v>
      </c>
      <c r="G264" s="14" cm="1">
        <f t="array" ref="G26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4">
        <v>38</v>
      </c>
      <c r="I264" s="15">
        <v>44459</v>
      </c>
    </row>
    <row r="265" spans="1:9" x14ac:dyDescent="0.35">
      <c r="A265" s="13">
        <v>44460</v>
      </c>
      <c r="B265">
        <v>9</v>
      </c>
      <c r="C265" s="9">
        <v>2431388</v>
      </c>
      <c r="D265" s="9">
        <v>769936</v>
      </c>
      <c r="E265" s="9"/>
      <c r="F265" s="14" t="s">
        <v>19</v>
      </c>
      <c r="G265" s="14" cm="1">
        <f t="array" ref="G26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5">
        <v>38</v>
      </c>
      <c r="I265" s="15">
        <v>44460</v>
      </c>
    </row>
    <row r="266" spans="1:9" x14ac:dyDescent="0.35">
      <c r="A266" s="13">
        <v>44461</v>
      </c>
      <c r="B266">
        <v>9</v>
      </c>
      <c r="C266" s="9">
        <v>2033490</v>
      </c>
      <c r="D266" s="9">
        <v>549741</v>
      </c>
      <c r="E266" s="9"/>
      <c r="F266" s="14" t="s">
        <v>19</v>
      </c>
      <c r="G266" s="14" cm="1">
        <f t="array" ref="G26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6">
        <v>38</v>
      </c>
      <c r="I266" s="15">
        <v>44461</v>
      </c>
    </row>
    <row r="267" spans="1:9" x14ac:dyDescent="0.35">
      <c r="A267" s="13">
        <v>44462</v>
      </c>
      <c r="B267">
        <v>9</v>
      </c>
      <c r="C267" s="9">
        <v>2188236</v>
      </c>
      <c r="D267" s="9">
        <v>608726</v>
      </c>
      <c r="E267" s="9"/>
      <c r="F267" s="14" t="s">
        <v>19</v>
      </c>
      <c r="G267" s="14" cm="1">
        <f t="array" ref="G26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7">
        <v>38</v>
      </c>
      <c r="I267" s="15">
        <v>44462</v>
      </c>
    </row>
    <row r="268" spans="1:9" x14ac:dyDescent="0.35">
      <c r="A268" s="13">
        <v>44463</v>
      </c>
      <c r="B268">
        <v>9</v>
      </c>
      <c r="C268" s="9">
        <v>2510926</v>
      </c>
      <c r="D268" s="9">
        <v>826316</v>
      </c>
      <c r="E268" s="9"/>
      <c r="F268" s="14" t="s">
        <v>19</v>
      </c>
      <c r="G268" s="14" cm="1">
        <f t="array" ref="G26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8">
        <v>38</v>
      </c>
      <c r="I268" s="15">
        <v>44463</v>
      </c>
    </row>
    <row r="269" spans="1:9" x14ac:dyDescent="0.35">
      <c r="A269" s="13">
        <v>44464</v>
      </c>
      <c r="B269">
        <v>9</v>
      </c>
      <c r="C269" s="9">
        <v>2547611</v>
      </c>
      <c r="D269" s="9">
        <v>826329</v>
      </c>
      <c r="E269" s="9"/>
      <c r="F269" s="14" t="s">
        <v>19</v>
      </c>
      <c r="G269" s="14" cm="1">
        <f t="array" ref="G26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69">
        <v>38</v>
      </c>
      <c r="I269" s="15">
        <v>44464</v>
      </c>
    </row>
    <row r="270" spans="1:9" x14ac:dyDescent="0.35">
      <c r="A270" s="13">
        <v>44465</v>
      </c>
      <c r="B270">
        <v>9</v>
      </c>
      <c r="C270" s="9">
        <v>1966234</v>
      </c>
      <c r="D270" s="9">
        <v>659350</v>
      </c>
      <c r="E270" s="9"/>
      <c r="F270" s="14" t="s">
        <v>19</v>
      </c>
      <c r="G270" s="14" cm="1">
        <f t="array" ref="G27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70">
        <v>38</v>
      </c>
      <c r="I270" s="15">
        <v>44465</v>
      </c>
    </row>
    <row r="271" spans="1:9" x14ac:dyDescent="0.35">
      <c r="A271" s="13">
        <v>44466</v>
      </c>
      <c r="B271">
        <v>9</v>
      </c>
      <c r="C271" s="9">
        <v>2452596</v>
      </c>
      <c r="D271" s="9">
        <v>873038</v>
      </c>
      <c r="E271" s="9"/>
      <c r="F271" s="14" t="s">
        <v>19</v>
      </c>
      <c r="G271" s="14" cm="1">
        <f t="array" ref="G27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71">
        <v>39</v>
      </c>
      <c r="I271" s="15">
        <v>44466</v>
      </c>
    </row>
    <row r="272" spans="1:9" x14ac:dyDescent="0.35">
      <c r="A272" s="13">
        <v>44467</v>
      </c>
      <c r="B272">
        <v>9</v>
      </c>
      <c r="C272" s="9">
        <v>2368818</v>
      </c>
      <c r="D272" s="9">
        <v>797699</v>
      </c>
      <c r="E272" s="9"/>
      <c r="F272" s="14" t="s">
        <v>19</v>
      </c>
      <c r="G272" s="14" cm="1">
        <f t="array" ref="G27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72">
        <v>39</v>
      </c>
      <c r="I272" s="15">
        <v>44467</v>
      </c>
    </row>
    <row r="273" spans="1:9" x14ac:dyDescent="0.35">
      <c r="A273" s="13">
        <v>44468</v>
      </c>
      <c r="B273">
        <v>9</v>
      </c>
      <c r="C273" s="9">
        <v>1998980</v>
      </c>
      <c r="D273" s="9">
        <v>568688</v>
      </c>
      <c r="E273" s="9"/>
      <c r="F273" s="14" t="s">
        <v>19</v>
      </c>
      <c r="G273" s="14" cm="1">
        <f t="array" ref="G27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73">
        <v>39</v>
      </c>
      <c r="I273" s="15">
        <v>44468</v>
      </c>
    </row>
    <row r="274" spans="1:9" x14ac:dyDescent="0.35">
      <c r="A274" s="13">
        <v>44469</v>
      </c>
      <c r="B274">
        <v>9</v>
      </c>
      <c r="C274" s="9">
        <v>2082179</v>
      </c>
      <c r="D274" s="9">
        <v>634046</v>
      </c>
      <c r="E274" s="9"/>
      <c r="F274" s="14" t="s">
        <v>19</v>
      </c>
      <c r="G274" s="14" cm="1">
        <f t="array" ref="G27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3</v>
      </c>
      <c r="H274">
        <v>39</v>
      </c>
      <c r="I274" s="15">
        <v>44469</v>
      </c>
    </row>
    <row r="275" spans="1:9" x14ac:dyDescent="0.35">
      <c r="A275" s="13">
        <v>44470</v>
      </c>
      <c r="B275">
        <v>10</v>
      </c>
      <c r="C275" s="9">
        <v>2447687</v>
      </c>
      <c r="D275" s="9">
        <v>855908</v>
      </c>
      <c r="E275" s="9"/>
      <c r="F275" s="14" t="s">
        <v>20</v>
      </c>
      <c r="G275" s="14" cm="1">
        <f t="array" ref="G27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75">
        <v>39</v>
      </c>
      <c r="I275" s="15">
        <v>44470</v>
      </c>
    </row>
    <row r="276" spans="1:9" x14ac:dyDescent="0.35">
      <c r="A276" s="13">
        <v>44471</v>
      </c>
      <c r="B276">
        <v>10</v>
      </c>
      <c r="C276" s="9">
        <v>2526835</v>
      </c>
      <c r="D276" s="9">
        <v>857186</v>
      </c>
      <c r="E276" s="9"/>
      <c r="F276" s="14" t="s">
        <v>20</v>
      </c>
      <c r="G276" s="14" cm="1">
        <f t="array" ref="G27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76">
        <v>39</v>
      </c>
      <c r="I276" s="15">
        <v>44471</v>
      </c>
    </row>
    <row r="277" spans="1:9" x14ac:dyDescent="0.35">
      <c r="A277" s="13">
        <v>44472</v>
      </c>
      <c r="B277">
        <v>10</v>
      </c>
      <c r="C277" s="9">
        <v>1921185</v>
      </c>
      <c r="D277" s="9">
        <v>677661</v>
      </c>
      <c r="E277" s="9"/>
      <c r="F277" s="14" t="s">
        <v>20</v>
      </c>
      <c r="G277" s="14" cm="1">
        <f t="array" ref="G27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77">
        <v>39</v>
      </c>
      <c r="I277" s="15">
        <v>44472</v>
      </c>
    </row>
    <row r="278" spans="1:9" x14ac:dyDescent="0.35">
      <c r="A278" s="13">
        <v>44473</v>
      </c>
      <c r="B278">
        <v>10</v>
      </c>
      <c r="C278" s="9">
        <v>2542118</v>
      </c>
      <c r="D278" s="9">
        <v>900911</v>
      </c>
      <c r="E278" s="9"/>
      <c r="F278" s="14" t="s">
        <v>20</v>
      </c>
      <c r="G278" s="14" cm="1">
        <f t="array" ref="G27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78">
        <v>40</v>
      </c>
      <c r="I278" s="15">
        <v>44473</v>
      </c>
    </row>
    <row r="279" spans="1:9" x14ac:dyDescent="0.35">
      <c r="A279" s="13">
        <v>44474</v>
      </c>
      <c r="B279">
        <v>10</v>
      </c>
      <c r="C279" s="9">
        <v>2400153</v>
      </c>
      <c r="D279" s="9">
        <v>816838</v>
      </c>
      <c r="E279" s="9"/>
      <c r="F279" s="14" t="s">
        <v>20</v>
      </c>
      <c r="G279" s="14" cm="1">
        <f t="array" ref="G27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79">
        <v>40</v>
      </c>
      <c r="I279" s="15">
        <v>44474</v>
      </c>
    </row>
    <row r="280" spans="1:9" x14ac:dyDescent="0.35">
      <c r="A280" s="13">
        <v>44475</v>
      </c>
      <c r="B280">
        <v>10</v>
      </c>
      <c r="C280" s="9">
        <v>2035628</v>
      </c>
      <c r="D280" s="9">
        <v>590766</v>
      </c>
      <c r="E280" s="9"/>
      <c r="F280" s="14" t="s">
        <v>20</v>
      </c>
      <c r="G280" s="14" cm="1">
        <f t="array" ref="G28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0">
        <v>40</v>
      </c>
      <c r="I280" s="15">
        <v>44475</v>
      </c>
    </row>
    <row r="281" spans="1:9" x14ac:dyDescent="0.35">
      <c r="A281" s="13">
        <v>44476</v>
      </c>
      <c r="B281">
        <v>10</v>
      </c>
      <c r="C281" s="9">
        <v>2215233</v>
      </c>
      <c r="D281" s="9">
        <v>668519</v>
      </c>
      <c r="E281" s="9"/>
      <c r="F281" s="14" t="s">
        <v>20</v>
      </c>
      <c r="G281" s="14" cm="1">
        <f t="array" ref="G28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1">
        <v>40</v>
      </c>
      <c r="I281" s="15">
        <v>44476</v>
      </c>
    </row>
    <row r="282" spans="1:9" x14ac:dyDescent="0.35">
      <c r="A282" s="13">
        <v>44477</v>
      </c>
      <c r="B282">
        <v>10</v>
      </c>
      <c r="C282" s="9">
        <v>2605291</v>
      </c>
      <c r="D282" s="9">
        <v>936915</v>
      </c>
      <c r="E282" s="9"/>
      <c r="F282" s="14" t="s">
        <v>20</v>
      </c>
      <c r="G282" s="14" cm="1">
        <f t="array" ref="G28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2">
        <v>40</v>
      </c>
      <c r="I282" s="15">
        <v>44477</v>
      </c>
    </row>
    <row r="283" spans="1:9" x14ac:dyDescent="0.35">
      <c r="A283" s="13">
        <v>44478</v>
      </c>
      <c r="B283">
        <v>10</v>
      </c>
      <c r="C283" s="9">
        <v>2688032</v>
      </c>
      <c r="D283" s="9">
        <v>968545</v>
      </c>
      <c r="E283" s="9"/>
      <c r="F283" s="14" t="s">
        <v>20</v>
      </c>
      <c r="G283" s="14" cm="1">
        <f t="array" ref="G28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3">
        <v>40</v>
      </c>
      <c r="I283" s="15">
        <v>44478</v>
      </c>
    </row>
    <row r="284" spans="1:9" x14ac:dyDescent="0.35">
      <c r="A284" s="13">
        <v>44479</v>
      </c>
      <c r="B284">
        <v>10</v>
      </c>
      <c r="C284" s="9">
        <v>2074718</v>
      </c>
      <c r="D284" s="9">
        <v>769868</v>
      </c>
      <c r="E284" s="9"/>
      <c r="F284" s="14" t="s">
        <v>20</v>
      </c>
      <c r="G284" s="14" cm="1">
        <f t="array" ref="G28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4">
        <v>40</v>
      </c>
      <c r="I284" s="15">
        <v>44479</v>
      </c>
    </row>
    <row r="285" spans="1:9" x14ac:dyDescent="0.35">
      <c r="A285" s="13">
        <v>44480</v>
      </c>
      <c r="B285">
        <v>10</v>
      </c>
      <c r="C285" s="9">
        <v>2555333</v>
      </c>
      <c r="D285" s="9">
        <v>984234</v>
      </c>
      <c r="E285" s="9"/>
      <c r="F285" s="14" t="s">
        <v>20</v>
      </c>
      <c r="G285" s="14" cm="1">
        <f t="array" ref="G28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5">
        <v>41</v>
      </c>
      <c r="I285" s="15">
        <v>44480</v>
      </c>
    </row>
    <row r="286" spans="1:9" x14ac:dyDescent="0.35">
      <c r="A286" s="13">
        <v>44481</v>
      </c>
      <c r="B286">
        <v>10</v>
      </c>
      <c r="C286" s="9">
        <v>2616771</v>
      </c>
      <c r="D286" s="9">
        <v>958440</v>
      </c>
      <c r="E286" s="9"/>
      <c r="F286" s="14" t="s">
        <v>20</v>
      </c>
      <c r="G286" s="14" cm="1">
        <f t="array" ref="G28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6">
        <v>41</v>
      </c>
      <c r="I286" s="15">
        <v>44481</v>
      </c>
    </row>
    <row r="287" spans="1:9" x14ac:dyDescent="0.35">
      <c r="A287" s="13">
        <v>44482</v>
      </c>
      <c r="B287">
        <v>10</v>
      </c>
      <c r="C287" s="9">
        <v>2313632</v>
      </c>
      <c r="D287" s="9">
        <v>680894</v>
      </c>
      <c r="E287" s="9"/>
      <c r="F287" s="14" t="s">
        <v>20</v>
      </c>
      <c r="G287" s="14" cm="1">
        <f t="array" ref="G28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7">
        <v>41</v>
      </c>
      <c r="I287" s="15">
        <v>44482</v>
      </c>
    </row>
    <row r="288" spans="1:9" x14ac:dyDescent="0.35">
      <c r="A288" s="13">
        <v>44483</v>
      </c>
      <c r="B288">
        <v>10</v>
      </c>
      <c r="C288" s="9">
        <v>2317763</v>
      </c>
      <c r="D288" s="9">
        <v>717940</v>
      </c>
      <c r="E288" s="9"/>
      <c r="F288" s="14" t="s">
        <v>20</v>
      </c>
      <c r="G288" s="14" cm="1">
        <f t="array" ref="G28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8">
        <v>41</v>
      </c>
      <c r="I288" s="15">
        <v>44483</v>
      </c>
    </row>
    <row r="289" spans="1:9" x14ac:dyDescent="0.35">
      <c r="A289" s="13">
        <v>44484</v>
      </c>
      <c r="B289">
        <v>10</v>
      </c>
      <c r="C289" s="9">
        <v>2581007</v>
      </c>
      <c r="D289" s="9">
        <v>950024</v>
      </c>
      <c r="E289" s="9"/>
      <c r="F289" s="14" t="s">
        <v>20</v>
      </c>
      <c r="G289" s="14" cm="1">
        <f t="array" ref="G28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89">
        <v>41</v>
      </c>
      <c r="I289" s="15">
        <v>44484</v>
      </c>
    </row>
    <row r="290" spans="1:9" x14ac:dyDescent="0.35">
      <c r="A290" s="13">
        <v>44485</v>
      </c>
      <c r="B290">
        <v>10</v>
      </c>
      <c r="C290" s="9">
        <v>2637667</v>
      </c>
      <c r="D290" s="9">
        <v>973046</v>
      </c>
      <c r="E290" s="9"/>
      <c r="F290" s="14" t="s">
        <v>20</v>
      </c>
      <c r="G290" s="14" cm="1">
        <f t="array" ref="G29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0">
        <v>41</v>
      </c>
      <c r="I290" s="15">
        <v>44485</v>
      </c>
    </row>
    <row r="291" spans="1:9" x14ac:dyDescent="0.35">
      <c r="A291" s="13">
        <v>44486</v>
      </c>
      <c r="B291">
        <v>10</v>
      </c>
      <c r="C291" s="9">
        <v>2049855</v>
      </c>
      <c r="D291" s="9">
        <v>788743</v>
      </c>
      <c r="E291" s="9"/>
      <c r="F291" s="14" t="s">
        <v>20</v>
      </c>
      <c r="G291" s="14" cm="1">
        <f t="array" ref="G29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1">
        <v>41</v>
      </c>
      <c r="I291" s="15">
        <v>44486</v>
      </c>
    </row>
    <row r="292" spans="1:9" x14ac:dyDescent="0.35">
      <c r="A292" s="13">
        <v>44487</v>
      </c>
      <c r="B292">
        <v>10</v>
      </c>
      <c r="C292" s="9">
        <v>2606266</v>
      </c>
      <c r="D292" s="9">
        <v>1031505</v>
      </c>
      <c r="E292" s="9"/>
      <c r="F292" s="14" t="s">
        <v>20</v>
      </c>
      <c r="G292" s="14" cm="1">
        <f t="array" ref="G29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2">
        <v>42</v>
      </c>
      <c r="I292" s="15">
        <v>44487</v>
      </c>
    </row>
    <row r="293" spans="1:9" x14ac:dyDescent="0.35">
      <c r="A293" s="13">
        <v>44488</v>
      </c>
      <c r="B293">
        <v>10</v>
      </c>
      <c r="C293" s="9">
        <v>2514673</v>
      </c>
      <c r="D293" s="9">
        <v>921031</v>
      </c>
      <c r="E293" s="9"/>
      <c r="F293" s="14" t="s">
        <v>20</v>
      </c>
      <c r="G293" s="14" cm="1">
        <f t="array" ref="G29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3">
        <v>42</v>
      </c>
      <c r="I293" s="15">
        <v>44488</v>
      </c>
    </row>
    <row r="294" spans="1:9" x14ac:dyDescent="0.35">
      <c r="A294" s="13">
        <v>44489</v>
      </c>
      <c r="B294">
        <v>10</v>
      </c>
      <c r="C294" s="9">
        <v>2126637</v>
      </c>
      <c r="D294" s="9">
        <v>662484</v>
      </c>
      <c r="E294" s="9"/>
      <c r="F294" s="14" t="s">
        <v>20</v>
      </c>
      <c r="G294" s="14" cm="1">
        <f t="array" ref="G29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4">
        <v>42</v>
      </c>
      <c r="I294" s="15">
        <v>44489</v>
      </c>
    </row>
    <row r="295" spans="1:9" x14ac:dyDescent="0.35">
      <c r="A295" s="13">
        <v>44490</v>
      </c>
      <c r="B295">
        <v>10</v>
      </c>
      <c r="C295" s="9">
        <v>2245199</v>
      </c>
      <c r="D295" s="9">
        <v>694150</v>
      </c>
      <c r="E295" s="9"/>
      <c r="F295" s="14" t="s">
        <v>20</v>
      </c>
      <c r="G295" s="14" cm="1">
        <f t="array" ref="G29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5">
        <v>42</v>
      </c>
      <c r="I295" s="15">
        <v>44490</v>
      </c>
    </row>
    <row r="296" spans="1:9" x14ac:dyDescent="0.35">
      <c r="A296" s="13">
        <v>44491</v>
      </c>
      <c r="B296">
        <v>10</v>
      </c>
      <c r="C296" s="9">
        <v>2541581</v>
      </c>
      <c r="D296" s="9">
        <v>934386</v>
      </c>
      <c r="E296" s="9"/>
      <c r="F296" s="14" t="s">
        <v>20</v>
      </c>
      <c r="G296" s="14" cm="1">
        <f t="array" ref="G29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6">
        <v>42</v>
      </c>
      <c r="I296" s="15">
        <v>44491</v>
      </c>
    </row>
    <row r="297" spans="1:9" x14ac:dyDescent="0.35">
      <c r="A297" s="13">
        <v>44492</v>
      </c>
      <c r="B297">
        <v>10</v>
      </c>
      <c r="C297" s="9">
        <v>2594337</v>
      </c>
      <c r="D297" s="9">
        <v>958437</v>
      </c>
      <c r="E297" s="9"/>
      <c r="F297" s="14" t="s">
        <v>20</v>
      </c>
      <c r="G297" s="14" cm="1">
        <f t="array" ref="G29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7">
        <v>42</v>
      </c>
      <c r="I297" s="15">
        <v>44492</v>
      </c>
    </row>
    <row r="298" spans="1:9" x14ac:dyDescent="0.35">
      <c r="A298" s="13">
        <v>44493</v>
      </c>
      <c r="B298">
        <v>10</v>
      </c>
      <c r="C298" s="9">
        <v>1931971</v>
      </c>
      <c r="D298" s="9">
        <v>755287</v>
      </c>
      <c r="E298" s="9"/>
      <c r="F298" s="14" t="s">
        <v>20</v>
      </c>
      <c r="G298" s="14" cm="1">
        <f t="array" ref="G29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8">
        <v>42</v>
      </c>
      <c r="I298" s="15">
        <v>44493</v>
      </c>
    </row>
    <row r="299" spans="1:9" x14ac:dyDescent="0.35">
      <c r="A299" s="13">
        <v>44494</v>
      </c>
      <c r="B299">
        <v>10</v>
      </c>
      <c r="C299" s="9">
        <v>2478287</v>
      </c>
      <c r="D299" s="9">
        <v>983745</v>
      </c>
      <c r="E299" s="9"/>
      <c r="F299" s="14" t="s">
        <v>20</v>
      </c>
      <c r="G299" s="14" cm="1">
        <f t="array" ref="G29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299">
        <v>43</v>
      </c>
      <c r="I299" s="15">
        <v>44494</v>
      </c>
    </row>
    <row r="300" spans="1:9" x14ac:dyDescent="0.35">
      <c r="A300" s="13">
        <v>44495</v>
      </c>
      <c r="B300">
        <v>10</v>
      </c>
      <c r="C300" s="9">
        <v>2347017</v>
      </c>
      <c r="D300" s="9">
        <v>898735</v>
      </c>
      <c r="E300" s="9"/>
      <c r="F300" s="14" t="s">
        <v>20</v>
      </c>
      <c r="G300" s="14" cm="1">
        <f t="array" ref="G30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0">
        <v>43</v>
      </c>
      <c r="I300" s="15">
        <v>44495</v>
      </c>
    </row>
    <row r="301" spans="1:9" x14ac:dyDescent="0.35">
      <c r="A301" s="13">
        <v>44496</v>
      </c>
      <c r="B301">
        <v>10</v>
      </c>
      <c r="C301" s="9">
        <v>1910506</v>
      </c>
      <c r="D301" s="9">
        <v>648517</v>
      </c>
      <c r="E301" s="9"/>
      <c r="F301" s="14" t="s">
        <v>20</v>
      </c>
      <c r="G301" s="14" cm="1">
        <f t="array" ref="G30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1">
        <v>43</v>
      </c>
      <c r="I301" s="15">
        <v>44496</v>
      </c>
    </row>
    <row r="302" spans="1:9" x14ac:dyDescent="0.35">
      <c r="A302" s="13">
        <v>44497</v>
      </c>
      <c r="B302">
        <v>10</v>
      </c>
      <c r="C302" s="9">
        <v>2066516</v>
      </c>
      <c r="D302" s="9">
        <v>666957</v>
      </c>
      <c r="E302" s="9"/>
      <c r="F302" s="14" t="s">
        <v>20</v>
      </c>
      <c r="G302" s="14" cm="1">
        <f t="array" ref="G30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2">
        <v>43</v>
      </c>
      <c r="I302" s="15">
        <v>44497</v>
      </c>
    </row>
    <row r="303" spans="1:9" x14ac:dyDescent="0.35">
      <c r="A303" s="13">
        <v>44498</v>
      </c>
      <c r="B303">
        <v>10</v>
      </c>
      <c r="C303" s="9">
        <v>2047910</v>
      </c>
      <c r="D303" s="9">
        <v>873636</v>
      </c>
      <c r="E303" s="9"/>
      <c r="F303" s="14" t="s">
        <v>20</v>
      </c>
      <c r="G303" s="14" cm="1">
        <f t="array" ref="G30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3">
        <v>43</v>
      </c>
      <c r="I303" s="15">
        <v>44498</v>
      </c>
    </row>
    <row r="304" spans="1:9" x14ac:dyDescent="0.35">
      <c r="A304" s="13">
        <v>44499</v>
      </c>
      <c r="B304">
        <v>10</v>
      </c>
      <c r="C304" s="9">
        <v>2319906</v>
      </c>
      <c r="D304" s="9">
        <v>892712</v>
      </c>
      <c r="E304" s="9"/>
      <c r="F304" s="14" t="s">
        <v>20</v>
      </c>
      <c r="G304" s="14" cm="1">
        <f t="array" ref="G30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4">
        <v>43</v>
      </c>
      <c r="I304" s="15">
        <v>44499</v>
      </c>
    </row>
    <row r="305" spans="1:9" x14ac:dyDescent="0.35">
      <c r="A305" s="13">
        <v>44500</v>
      </c>
      <c r="B305">
        <v>10</v>
      </c>
      <c r="C305" s="9">
        <v>1836781</v>
      </c>
      <c r="D305" s="9">
        <v>618476</v>
      </c>
      <c r="E305" s="9"/>
      <c r="F305" s="14" t="s">
        <v>20</v>
      </c>
      <c r="G305" s="14" cm="1">
        <f t="array" ref="G30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5">
        <v>43</v>
      </c>
      <c r="I305" s="15">
        <v>44500</v>
      </c>
    </row>
    <row r="306" spans="1:9" x14ac:dyDescent="0.35">
      <c r="A306" s="13">
        <v>44501</v>
      </c>
      <c r="B306">
        <v>11</v>
      </c>
      <c r="C306" s="9">
        <v>2459525</v>
      </c>
      <c r="D306" s="9">
        <v>936092</v>
      </c>
      <c r="E306" s="9"/>
      <c r="F306" s="14" t="s">
        <v>21</v>
      </c>
      <c r="G306" s="14" cm="1">
        <f t="array" ref="G30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6">
        <v>44</v>
      </c>
      <c r="I306" s="15">
        <v>44501</v>
      </c>
    </row>
    <row r="307" spans="1:9" x14ac:dyDescent="0.35">
      <c r="A307" s="13">
        <v>44502</v>
      </c>
      <c r="B307">
        <v>11</v>
      </c>
      <c r="C307" s="9">
        <v>2403304</v>
      </c>
      <c r="D307" s="9">
        <v>846138</v>
      </c>
      <c r="E307" s="9"/>
      <c r="F307" s="14" t="s">
        <v>21</v>
      </c>
      <c r="G307" s="14" cm="1">
        <f t="array" ref="G30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7">
        <v>44</v>
      </c>
      <c r="I307" s="15">
        <v>44502</v>
      </c>
    </row>
    <row r="308" spans="1:9" x14ac:dyDescent="0.35">
      <c r="A308" s="13">
        <v>44503</v>
      </c>
      <c r="B308">
        <v>11</v>
      </c>
      <c r="C308" s="9">
        <v>2005101</v>
      </c>
      <c r="D308" s="9">
        <v>575829</v>
      </c>
      <c r="E308" s="9"/>
      <c r="F308" s="14" t="s">
        <v>21</v>
      </c>
      <c r="G308" s="14" cm="1">
        <f t="array" ref="G30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8">
        <v>44</v>
      </c>
      <c r="I308" s="15">
        <v>44503</v>
      </c>
    </row>
    <row r="309" spans="1:9" x14ac:dyDescent="0.35">
      <c r="A309" s="13">
        <v>44504</v>
      </c>
      <c r="B309">
        <v>11</v>
      </c>
      <c r="C309" s="9">
        <v>2147882</v>
      </c>
      <c r="D309" s="9">
        <v>636533</v>
      </c>
      <c r="E309" s="9"/>
      <c r="F309" s="14" t="s">
        <v>21</v>
      </c>
      <c r="G309" s="14" cm="1">
        <f t="array" ref="G30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09">
        <v>44</v>
      </c>
      <c r="I309" s="15">
        <v>44504</v>
      </c>
    </row>
    <row r="310" spans="1:9" x14ac:dyDescent="0.35">
      <c r="A310" s="13">
        <v>44505</v>
      </c>
      <c r="B310">
        <v>11</v>
      </c>
      <c r="C310" s="9">
        <v>2507365</v>
      </c>
      <c r="D310" s="9">
        <v>867105</v>
      </c>
      <c r="E310" s="9"/>
      <c r="F310" s="14" t="s">
        <v>21</v>
      </c>
      <c r="G310" s="14" cm="1">
        <f t="array" ref="G31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0">
        <v>44</v>
      </c>
      <c r="I310" s="15">
        <v>44505</v>
      </c>
    </row>
    <row r="311" spans="1:9" x14ac:dyDescent="0.35">
      <c r="A311" s="13">
        <v>44506</v>
      </c>
      <c r="B311">
        <v>11</v>
      </c>
      <c r="C311" s="9">
        <v>2544350</v>
      </c>
      <c r="D311" s="9">
        <v>895091</v>
      </c>
      <c r="E311" s="9"/>
      <c r="F311" s="14" t="s">
        <v>21</v>
      </c>
      <c r="G311" s="14" cm="1">
        <f t="array" ref="G31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1">
        <v>44</v>
      </c>
      <c r="I311" s="15">
        <v>44506</v>
      </c>
    </row>
    <row r="312" spans="1:9" x14ac:dyDescent="0.35">
      <c r="A312" s="13">
        <v>44507</v>
      </c>
      <c r="B312">
        <v>11</v>
      </c>
      <c r="C312" s="9">
        <v>1908805</v>
      </c>
      <c r="D312" s="9">
        <v>689951</v>
      </c>
      <c r="E312" s="9"/>
      <c r="F312" s="14" t="s">
        <v>21</v>
      </c>
      <c r="G312" s="14" cm="1">
        <f t="array" ref="G31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2">
        <v>44</v>
      </c>
      <c r="I312" s="15">
        <v>44507</v>
      </c>
    </row>
    <row r="313" spans="1:9" x14ac:dyDescent="0.35">
      <c r="A313" s="13">
        <v>44508</v>
      </c>
      <c r="B313">
        <v>11</v>
      </c>
      <c r="C313" s="9">
        <v>2356349</v>
      </c>
      <c r="D313" s="9">
        <v>973020</v>
      </c>
      <c r="E313" s="9"/>
      <c r="F313" s="14" t="s">
        <v>21</v>
      </c>
      <c r="G313" s="14" cm="1">
        <f t="array" ref="G31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3">
        <v>45</v>
      </c>
      <c r="I313" s="15">
        <v>44508</v>
      </c>
    </row>
    <row r="314" spans="1:9" x14ac:dyDescent="0.35">
      <c r="A314" s="13">
        <v>44509</v>
      </c>
      <c r="B314">
        <v>11</v>
      </c>
      <c r="C314" s="9">
        <v>2465392</v>
      </c>
      <c r="D314" s="9">
        <v>836600</v>
      </c>
      <c r="E314" s="9"/>
      <c r="F314" s="14" t="s">
        <v>21</v>
      </c>
      <c r="G314" s="14" cm="1">
        <f t="array" ref="G31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4">
        <v>45</v>
      </c>
      <c r="I314" s="15">
        <v>44509</v>
      </c>
    </row>
    <row r="315" spans="1:9" x14ac:dyDescent="0.35">
      <c r="A315" s="13">
        <v>44510</v>
      </c>
      <c r="B315">
        <v>11</v>
      </c>
      <c r="C315" s="9">
        <v>2150003</v>
      </c>
      <c r="D315" s="9">
        <v>596475</v>
      </c>
      <c r="E315" s="9"/>
      <c r="F315" s="14" t="s">
        <v>21</v>
      </c>
      <c r="G315" s="14" cm="1">
        <f t="array" ref="G31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5">
        <v>45</v>
      </c>
      <c r="I315" s="15">
        <v>44510</v>
      </c>
    </row>
    <row r="316" spans="1:9" x14ac:dyDescent="0.35">
      <c r="A316" s="13">
        <v>44511</v>
      </c>
      <c r="B316">
        <v>11</v>
      </c>
      <c r="C316" s="9">
        <v>2072207</v>
      </c>
      <c r="D316" s="9">
        <v>674633</v>
      </c>
      <c r="E316" s="9"/>
      <c r="F316" s="14" t="s">
        <v>21</v>
      </c>
      <c r="G316" s="14" cm="1">
        <f t="array" ref="G31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6">
        <v>45</v>
      </c>
      <c r="I316" s="15">
        <v>44511</v>
      </c>
    </row>
    <row r="317" spans="1:9" x14ac:dyDescent="0.35">
      <c r="A317" s="13">
        <v>44512</v>
      </c>
      <c r="B317">
        <v>11</v>
      </c>
      <c r="C317" s="9">
        <v>2364920</v>
      </c>
      <c r="D317" s="9">
        <v>866679</v>
      </c>
      <c r="E317" s="9"/>
      <c r="F317" s="14" t="s">
        <v>21</v>
      </c>
      <c r="G317" s="14" cm="1">
        <f t="array" ref="G31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7">
        <v>45</v>
      </c>
      <c r="I317" s="15">
        <v>44512</v>
      </c>
    </row>
    <row r="318" spans="1:9" x14ac:dyDescent="0.35">
      <c r="A318" s="13">
        <v>44513</v>
      </c>
      <c r="B318">
        <v>11</v>
      </c>
      <c r="C318" s="9">
        <v>2437211</v>
      </c>
      <c r="D318" s="9">
        <v>881579</v>
      </c>
      <c r="E318" s="9"/>
      <c r="F318" s="14" t="s">
        <v>21</v>
      </c>
      <c r="G318" s="14" cm="1">
        <f t="array" ref="G31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8">
        <v>45</v>
      </c>
      <c r="I318" s="15">
        <v>44513</v>
      </c>
    </row>
    <row r="319" spans="1:9" x14ac:dyDescent="0.35">
      <c r="A319" s="13">
        <v>44514</v>
      </c>
      <c r="B319">
        <v>11</v>
      </c>
      <c r="C319" s="9">
        <v>1807230</v>
      </c>
      <c r="D319" s="9">
        <v>697360</v>
      </c>
      <c r="E319" s="9"/>
      <c r="F319" s="14" t="s">
        <v>21</v>
      </c>
      <c r="G319" s="14" cm="1">
        <f t="array" ref="G31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19">
        <v>45</v>
      </c>
      <c r="I319" s="15">
        <v>44514</v>
      </c>
    </row>
    <row r="320" spans="1:9" x14ac:dyDescent="0.35">
      <c r="A320" s="13">
        <v>44515</v>
      </c>
      <c r="B320">
        <v>11</v>
      </c>
      <c r="C320" s="9">
        <v>2396681</v>
      </c>
      <c r="D320" s="9">
        <v>978297</v>
      </c>
      <c r="E320" s="9"/>
      <c r="F320" s="14" t="s">
        <v>21</v>
      </c>
      <c r="G320" s="14" cm="1">
        <f t="array" ref="G32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0">
        <v>46</v>
      </c>
      <c r="I320" s="15">
        <v>44515</v>
      </c>
    </row>
    <row r="321" spans="1:9" x14ac:dyDescent="0.35">
      <c r="A321" s="13">
        <v>44516</v>
      </c>
      <c r="B321">
        <v>11</v>
      </c>
      <c r="C321" s="9">
        <v>2298856</v>
      </c>
      <c r="D321" s="9">
        <v>883157</v>
      </c>
      <c r="E321" s="9"/>
      <c r="F321" s="14" t="s">
        <v>21</v>
      </c>
      <c r="G321" s="14" cm="1">
        <f t="array" ref="G32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1">
        <v>46</v>
      </c>
      <c r="I321" s="15">
        <v>44516</v>
      </c>
    </row>
    <row r="322" spans="1:9" x14ac:dyDescent="0.35">
      <c r="A322" s="13">
        <v>44517</v>
      </c>
      <c r="B322">
        <v>11</v>
      </c>
      <c r="C322" s="9">
        <v>1900895</v>
      </c>
      <c r="D322" s="9">
        <v>611497</v>
      </c>
      <c r="E322" s="9"/>
      <c r="F322" s="14" t="s">
        <v>21</v>
      </c>
      <c r="G322" s="14" cm="1">
        <f t="array" ref="G32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2">
        <v>46</v>
      </c>
      <c r="I322" s="15">
        <v>44517</v>
      </c>
    </row>
    <row r="323" spans="1:9" x14ac:dyDescent="0.35">
      <c r="A323" s="13">
        <v>44518</v>
      </c>
      <c r="B323">
        <v>11</v>
      </c>
      <c r="C323" s="9">
        <v>2071631</v>
      </c>
      <c r="D323" s="9">
        <v>703135</v>
      </c>
      <c r="E323" s="9"/>
      <c r="F323" s="14" t="s">
        <v>21</v>
      </c>
      <c r="G323" s="14" cm="1">
        <f t="array" ref="G32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3">
        <v>46</v>
      </c>
      <c r="I323" s="15">
        <v>44518</v>
      </c>
    </row>
    <row r="324" spans="1:9" x14ac:dyDescent="0.35">
      <c r="A324" s="13">
        <v>44519</v>
      </c>
      <c r="B324">
        <v>11</v>
      </c>
      <c r="C324" s="9">
        <v>2428095</v>
      </c>
      <c r="D324" s="9">
        <v>907332</v>
      </c>
      <c r="E324" s="9"/>
      <c r="F324" s="14" t="s">
        <v>21</v>
      </c>
      <c r="G324" s="14" cm="1">
        <f t="array" ref="G32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4">
        <v>46</v>
      </c>
      <c r="I324" s="15">
        <v>44519</v>
      </c>
    </row>
    <row r="325" spans="1:9" x14ac:dyDescent="0.35">
      <c r="A325" s="13">
        <v>44520</v>
      </c>
      <c r="B325">
        <v>11</v>
      </c>
      <c r="C325" s="9">
        <v>2550459</v>
      </c>
      <c r="D325" s="9">
        <v>1019836</v>
      </c>
      <c r="E325" s="9"/>
      <c r="F325" s="14" t="s">
        <v>21</v>
      </c>
      <c r="G325" s="14" cm="1">
        <f t="array" ref="G32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5">
        <v>46</v>
      </c>
      <c r="I325" s="15">
        <v>44520</v>
      </c>
    </row>
    <row r="326" spans="1:9" x14ac:dyDescent="0.35">
      <c r="A326" s="13">
        <v>44521</v>
      </c>
      <c r="B326">
        <v>11</v>
      </c>
      <c r="C326" s="9">
        <v>2194291</v>
      </c>
      <c r="D326" s="9">
        <v>984369</v>
      </c>
      <c r="E326" s="9"/>
      <c r="F326" s="14" t="s">
        <v>21</v>
      </c>
      <c r="G326" s="14" cm="1">
        <f t="array" ref="G32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6">
        <v>46</v>
      </c>
      <c r="I326" s="15">
        <v>44521</v>
      </c>
    </row>
    <row r="327" spans="1:9" x14ac:dyDescent="0.35">
      <c r="A327" s="13">
        <v>44522</v>
      </c>
      <c r="B327">
        <v>11</v>
      </c>
      <c r="C327" s="9">
        <v>2321546</v>
      </c>
      <c r="D327" s="9">
        <v>1047934</v>
      </c>
      <c r="E327" s="9"/>
      <c r="F327" s="14" t="s">
        <v>21</v>
      </c>
      <c r="G327" s="14" cm="1">
        <f t="array" ref="G32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7">
        <v>47</v>
      </c>
      <c r="I327" s="15">
        <v>44522</v>
      </c>
    </row>
    <row r="328" spans="1:9" x14ac:dyDescent="0.35">
      <c r="A328" s="13">
        <v>44523</v>
      </c>
      <c r="B328">
        <v>11</v>
      </c>
      <c r="C328" s="9">
        <v>2254188</v>
      </c>
      <c r="D328" s="9">
        <v>917354</v>
      </c>
      <c r="E328" s="9"/>
      <c r="F328" s="14" t="s">
        <v>21</v>
      </c>
      <c r="G328" s="14" cm="1">
        <f t="array" ref="G32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8">
        <v>47</v>
      </c>
      <c r="I328" s="15">
        <v>44523</v>
      </c>
    </row>
    <row r="329" spans="1:9" x14ac:dyDescent="0.35">
      <c r="A329" s="13">
        <v>44524</v>
      </c>
      <c r="B329">
        <v>11</v>
      </c>
      <c r="C329" s="9">
        <v>2435170</v>
      </c>
      <c r="D329" s="9">
        <v>912090</v>
      </c>
      <c r="E329" s="9"/>
      <c r="F329" s="14" t="s">
        <v>21</v>
      </c>
      <c r="G329" s="14" cm="1">
        <f t="array" ref="G32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29">
        <v>47</v>
      </c>
      <c r="I329" s="15">
        <v>44524</v>
      </c>
    </row>
    <row r="330" spans="1:9" x14ac:dyDescent="0.35">
      <c r="A330" s="13">
        <v>44525</v>
      </c>
      <c r="B330">
        <v>11</v>
      </c>
      <c r="C330" s="9">
        <v>2624250</v>
      </c>
      <c r="D330" s="9">
        <v>1070967</v>
      </c>
      <c r="E330" s="9"/>
      <c r="F330" s="14" t="s">
        <v>21</v>
      </c>
      <c r="G330" s="14" cm="1">
        <f t="array" ref="G33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0">
        <v>47</v>
      </c>
      <c r="I330" s="15">
        <v>44525</v>
      </c>
    </row>
    <row r="331" spans="1:9" x14ac:dyDescent="0.35">
      <c r="A331" s="13">
        <v>44526</v>
      </c>
      <c r="B331">
        <v>11</v>
      </c>
      <c r="C331" s="9">
        <v>1591158</v>
      </c>
      <c r="D331" s="9">
        <v>560902</v>
      </c>
      <c r="E331" s="9"/>
      <c r="F331" s="14" t="s">
        <v>21</v>
      </c>
      <c r="G331" s="14" cm="1">
        <f t="array" ref="G33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1">
        <v>47</v>
      </c>
      <c r="I331" s="15">
        <v>44526</v>
      </c>
    </row>
    <row r="332" spans="1:9" x14ac:dyDescent="0.35">
      <c r="A332" s="13">
        <v>44527</v>
      </c>
      <c r="B332">
        <v>11</v>
      </c>
      <c r="C332" s="9">
        <v>1968137</v>
      </c>
      <c r="D332" s="9">
        <v>820399</v>
      </c>
      <c r="E332" s="9"/>
      <c r="F332" s="14" t="s">
        <v>21</v>
      </c>
      <c r="G332" s="14" cm="1">
        <f t="array" ref="G33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2">
        <v>47</v>
      </c>
      <c r="I332" s="15">
        <v>44527</v>
      </c>
    </row>
    <row r="333" spans="1:9" x14ac:dyDescent="0.35">
      <c r="A333" s="13">
        <v>44528</v>
      </c>
      <c r="B333">
        <v>11</v>
      </c>
      <c r="C333" s="9">
        <v>2648268</v>
      </c>
      <c r="D333" s="9">
        <v>964630</v>
      </c>
      <c r="E333" s="9"/>
      <c r="F333" s="14" t="s">
        <v>21</v>
      </c>
      <c r="G333" s="14" cm="1">
        <f t="array" ref="G33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3">
        <v>47</v>
      </c>
      <c r="I333" s="15">
        <v>44528</v>
      </c>
    </row>
    <row r="334" spans="1:9" x14ac:dyDescent="0.35">
      <c r="A334" s="13">
        <v>44529</v>
      </c>
      <c r="B334">
        <v>11</v>
      </c>
      <c r="C334" s="9">
        <v>2882915</v>
      </c>
      <c r="D334" s="9">
        <v>1176091</v>
      </c>
      <c r="E334" s="9"/>
      <c r="F334" s="14" t="s">
        <v>21</v>
      </c>
      <c r="G334" s="14" cm="1">
        <f t="array" ref="G33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4">
        <v>48</v>
      </c>
      <c r="I334" s="15">
        <v>44529</v>
      </c>
    </row>
    <row r="335" spans="1:9" x14ac:dyDescent="0.35">
      <c r="A335" s="13">
        <v>44530</v>
      </c>
      <c r="B335">
        <v>11</v>
      </c>
      <c r="C335" s="9">
        <v>2591470</v>
      </c>
      <c r="D335" s="9">
        <v>981912</v>
      </c>
      <c r="E335" s="9"/>
      <c r="F335" s="14" t="s">
        <v>21</v>
      </c>
      <c r="G335" s="14" cm="1">
        <f t="array" ref="G33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5">
        <v>48</v>
      </c>
      <c r="I335" s="15">
        <v>44530</v>
      </c>
    </row>
    <row r="336" spans="1:9" x14ac:dyDescent="0.35">
      <c r="A336" s="13">
        <v>44531</v>
      </c>
      <c r="B336">
        <v>12</v>
      </c>
      <c r="C336" s="9">
        <v>2280403</v>
      </c>
      <c r="D336" s="9">
        <v>780283</v>
      </c>
      <c r="E336" s="9"/>
      <c r="F336" s="14" t="s">
        <v>22</v>
      </c>
      <c r="G336" s="14" cm="1">
        <f t="array" ref="G33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6">
        <v>48</v>
      </c>
      <c r="I336" s="15">
        <v>44531</v>
      </c>
    </row>
    <row r="337" spans="1:9" x14ac:dyDescent="0.35">
      <c r="A337" s="13">
        <v>44532</v>
      </c>
      <c r="B337">
        <v>12</v>
      </c>
      <c r="C337" s="9">
        <v>2054380</v>
      </c>
      <c r="D337" s="9">
        <v>632356</v>
      </c>
      <c r="E337" s="9"/>
      <c r="F337" s="14" t="s">
        <v>22</v>
      </c>
      <c r="G337" s="14" cm="1">
        <f t="array" ref="G33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7">
        <v>48</v>
      </c>
      <c r="I337" s="15">
        <v>44532</v>
      </c>
    </row>
    <row r="338" spans="1:9" x14ac:dyDescent="0.35">
      <c r="A338" s="13">
        <v>44533</v>
      </c>
      <c r="B338">
        <v>12</v>
      </c>
      <c r="C338" s="9">
        <v>2262878</v>
      </c>
      <c r="D338" s="9">
        <v>738050</v>
      </c>
      <c r="E338" s="9"/>
      <c r="F338" s="14" t="s">
        <v>22</v>
      </c>
      <c r="G338" s="14" cm="1">
        <f t="array" ref="G33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8">
        <v>48</v>
      </c>
      <c r="I338" s="15">
        <v>44533</v>
      </c>
    </row>
    <row r="339" spans="1:9" x14ac:dyDescent="0.35">
      <c r="A339" s="13">
        <v>44534</v>
      </c>
      <c r="B339">
        <v>12</v>
      </c>
      <c r="C339" s="9">
        <v>2278205</v>
      </c>
      <c r="D339" s="9">
        <v>753951</v>
      </c>
      <c r="E339" s="9"/>
      <c r="F339" s="14" t="s">
        <v>22</v>
      </c>
      <c r="G339" s="14" cm="1">
        <f t="array" ref="G33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39">
        <v>48</v>
      </c>
      <c r="I339" s="15">
        <v>44534</v>
      </c>
    </row>
    <row r="340" spans="1:9" x14ac:dyDescent="0.35">
      <c r="A340" s="13">
        <v>44535</v>
      </c>
      <c r="B340">
        <v>12</v>
      </c>
      <c r="C340" s="9">
        <v>1755801</v>
      </c>
      <c r="D340" s="9">
        <v>629430</v>
      </c>
      <c r="E340" s="9"/>
      <c r="F340" s="14" t="s">
        <v>22</v>
      </c>
      <c r="G340" s="14" cm="1">
        <f t="array" ref="G34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0">
        <v>48</v>
      </c>
      <c r="I340" s="15">
        <v>44535</v>
      </c>
    </row>
    <row r="341" spans="1:9" x14ac:dyDescent="0.35">
      <c r="A341" s="13">
        <v>44536</v>
      </c>
      <c r="B341">
        <v>12</v>
      </c>
      <c r="C341" s="9">
        <v>2292079</v>
      </c>
      <c r="D341" s="9">
        <v>837137</v>
      </c>
      <c r="E341" s="9"/>
      <c r="F341" s="14" t="s">
        <v>22</v>
      </c>
      <c r="G341" s="14" cm="1">
        <f t="array" ref="G34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1">
        <v>49</v>
      </c>
      <c r="I341" s="15">
        <v>44536</v>
      </c>
    </row>
    <row r="342" spans="1:9" x14ac:dyDescent="0.35">
      <c r="A342" s="13">
        <v>44537</v>
      </c>
      <c r="B342">
        <v>12</v>
      </c>
      <c r="C342" s="9">
        <v>2226290</v>
      </c>
      <c r="D342" s="9">
        <v>703546</v>
      </c>
      <c r="E342" s="9"/>
      <c r="F342" s="14" t="s">
        <v>22</v>
      </c>
      <c r="G342" s="14" cm="1">
        <f t="array" ref="G34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2">
        <v>49</v>
      </c>
      <c r="I342" s="15">
        <v>44537</v>
      </c>
    </row>
    <row r="343" spans="1:9" x14ac:dyDescent="0.35">
      <c r="A343" s="13">
        <v>44538</v>
      </c>
      <c r="B343">
        <v>12</v>
      </c>
      <c r="C343" s="9">
        <v>1897051</v>
      </c>
      <c r="D343" s="9">
        <v>501513</v>
      </c>
      <c r="E343" s="9"/>
      <c r="F343" s="14" t="s">
        <v>22</v>
      </c>
      <c r="G343" s="14" cm="1">
        <f t="array" ref="G34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3">
        <v>49</v>
      </c>
      <c r="I343" s="15">
        <v>44538</v>
      </c>
    </row>
    <row r="344" spans="1:9" x14ac:dyDescent="0.35">
      <c r="A344" s="13">
        <v>44539</v>
      </c>
      <c r="B344">
        <v>12</v>
      </c>
      <c r="C344" s="9">
        <v>2020488</v>
      </c>
      <c r="D344" s="9">
        <v>564372</v>
      </c>
      <c r="E344" s="9"/>
      <c r="F344" s="14" t="s">
        <v>22</v>
      </c>
      <c r="G344" s="14" cm="1">
        <f t="array" ref="G34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4">
        <v>49</v>
      </c>
      <c r="I344" s="15">
        <v>44539</v>
      </c>
    </row>
    <row r="345" spans="1:9" x14ac:dyDescent="0.35">
      <c r="A345" s="13">
        <v>44540</v>
      </c>
      <c r="B345">
        <v>12</v>
      </c>
      <c r="C345" s="9">
        <v>2362310</v>
      </c>
      <c r="D345" s="9">
        <v>754307</v>
      </c>
      <c r="E345" s="9"/>
      <c r="F345" s="14" t="s">
        <v>22</v>
      </c>
      <c r="G345" s="14" cm="1">
        <f t="array" ref="G34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5">
        <v>49</v>
      </c>
      <c r="I345" s="15">
        <v>44540</v>
      </c>
    </row>
    <row r="346" spans="1:9" x14ac:dyDescent="0.35">
      <c r="A346" s="13">
        <v>44541</v>
      </c>
      <c r="B346">
        <v>12</v>
      </c>
      <c r="C346" s="9">
        <v>2388029</v>
      </c>
      <c r="D346" s="9">
        <v>787489</v>
      </c>
      <c r="E346" s="9"/>
      <c r="F346" s="14" t="s">
        <v>22</v>
      </c>
      <c r="G346" s="14" cm="1">
        <f t="array" ref="G34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6">
        <v>49</v>
      </c>
      <c r="I346" s="15">
        <v>44541</v>
      </c>
    </row>
    <row r="347" spans="1:9" x14ac:dyDescent="0.35">
      <c r="A347" s="13">
        <v>44542</v>
      </c>
      <c r="B347">
        <v>12</v>
      </c>
      <c r="C347" s="9">
        <v>1893871</v>
      </c>
      <c r="D347" s="9">
        <v>662380</v>
      </c>
      <c r="E347" s="9"/>
      <c r="F347" s="14" t="s">
        <v>22</v>
      </c>
      <c r="G347" s="14" cm="1">
        <f t="array" ref="G34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7">
        <v>49</v>
      </c>
      <c r="I347" s="15">
        <v>44542</v>
      </c>
    </row>
    <row r="348" spans="1:9" x14ac:dyDescent="0.35">
      <c r="A348" s="13">
        <v>44543</v>
      </c>
      <c r="B348">
        <v>12</v>
      </c>
      <c r="C348" s="9">
        <v>2300248</v>
      </c>
      <c r="D348" s="9">
        <v>865014</v>
      </c>
      <c r="E348" s="9"/>
      <c r="F348" s="14" t="s">
        <v>22</v>
      </c>
      <c r="G348" s="14" cm="1">
        <f t="array" ref="G34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8">
        <v>50</v>
      </c>
      <c r="I348" s="15">
        <v>44543</v>
      </c>
    </row>
    <row r="349" spans="1:9" x14ac:dyDescent="0.35">
      <c r="A349" s="13">
        <v>44544</v>
      </c>
      <c r="B349">
        <v>12</v>
      </c>
      <c r="C349" s="9">
        <v>2250386</v>
      </c>
      <c r="D349" s="9">
        <v>752451</v>
      </c>
      <c r="E349" s="9"/>
      <c r="F349" s="14" t="s">
        <v>22</v>
      </c>
      <c r="G349" s="14" cm="1">
        <f t="array" ref="G34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49">
        <v>50</v>
      </c>
      <c r="I349" s="15">
        <v>44544</v>
      </c>
    </row>
    <row r="350" spans="1:9" x14ac:dyDescent="0.35">
      <c r="A350" s="13">
        <v>44545</v>
      </c>
      <c r="B350">
        <v>12</v>
      </c>
      <c r="C350" s="9">
        <v>2009112</v>
      </c>
      <c r="D350" s="9">
        <v>552024</v>
      </c>
      <c r="E350" s="9"/>
      <c r="F350" s="14" t="s">
        <v>22</v>
      </c>
      <c r="G350" s="14" cm="1">
        <f t="array" ref="G35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0">
        <v>50</v>
      </c>
      <c r="I350" s="15">
        <v>44545</v>
      </c>
    </row>
    <row r="351" spans="1:9" x14ac:dyDescent="0.35">
      <c r="A351" s="13">
        <v>44546</v>
      </c>
      <c r="B351">
        <v>12</v>
      </c>
      <c r="C351" s="9">
        <v>2234374</v>
      </c>
      <c r="D351" s="9">
        <v>641966</v>
      </c>
      <c r="E351" s="9"/>
      <c r="F351" s="14" t="s">
        <v>22</v>
      </c>
      <c r="G351" s="14" cm="1">
        <f t="array" ref="G35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1">
        <v>50</v>
      </c>
      <c r="I351" s="15">
        <v>44546</v>
      </c>
    </row>
    <row r="352" spans="1:9" x14ac:dyDescent="0.35">
      <c r="A352" s="13">
        <v>44547</v>
      </c>
      <c r="B352">
        <v>12</v>
      </c>
      <c r="C352" s="9">
        <v>2471408</v>
      </c>
      <c r="D352" s="9">
        <v>846934</v>
      </c>
      <c r="E352" s="9"/>
      <c r="F352" s="14" t="s">
        <v>22</v>
      </c>
      <c r="G352" s="14" cm="1">
        <f t="array" ref="G35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2">
        <v>50</v>
      </c>
      <c r="I352" s="15">
        <v>44547</v>
      </c>
    </row>
    <row r="353" spans="1:9" x14ac:dyDescent="0.35">
      <c r="A353" s="13">
        <v>44548</v>
      </c>
      <c r="B353">
        <v>12</v>
      </c>
      <c r="C353" s="9">
        <v>2608088</v>
      </c>
      <c r="D353" s="9">
        <v>1066747</v>
      </c>
      <c r="E353" s="9"/>
      <c r="F353" s="14" t="s">
        <v>22</v>
      </c>
      <c r="G353" s="14" cm="1">
        <f t="array" ref="G35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3">
        <v>50</v>
      </c>
      <c r="I353" s="15">
        <v>44548</v>
      </c>
    </row>
    <row r="354" spans="1:9" x14ac:dyDescent="0.35">
      <c r="A354" s="13">
        <v>44549</v>
      </c>
      <c r="B354">
        <v>12</v>
      </c>
      <c r="C354" s="9">
        <v>2487987</v>
      </c>
      <c r="D354" s="9">
        <v>1073563</v>
      </c>
      <c r="E354" s="9"/>
      <c r="F354" s="14" t="s">
        <v>22</v>
      </c>
      <c r="G354" s="14" cm="1">
        <f t="array" ref="G35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4">
        <v>50</v>
      </c>
      <c r="I354" s="15">
        <v>44549</v>
      </c>
    </row>
    <row r="355" spans="1:9" x14ac:dyDescent="0.35">
      <c r="A355" s="13">
        <v>44550</v>
      </c>
      <c r="B355">
        <v>12</v>
      </c>
      <c r="C355" s="9">
        <v>2519399</v>
      </c>
      <c r="D355" s="9">
        <v>1064619</v>
      </c>
      <c r="E355" s="9"/>
      <c r="F355" s="14" t="s">
        <v>22</v>
      </c>
      <c r="G355" s="14" cm="1">
        <f t="array" ref="G35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5">
        <v>51</v>
      </c>
      <c r="I355" s="15">
        <v>44550</v>
      </c>
    </row>
    <row r="356" spans="1:9" x14ac:dyDescent="0.35">
      <c r="A356" s="13">
        <v>44551</v>
      </c>
      <c r="B356">
        <v>12</v>
      </c>
      <c r="C356" s="9">
        <v>2490503</v>
      </c>
      <c r="D356" s="9">
        <v>954782</v>
      </c>
      <c r="E356" s="9"/>
      <c r="F356" s="14" t="s">
        <v>22</v>
      </c>
      <c r="G356" s="14" cm="1">
        <f t="array" ref="G35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6">
        <v>51</v>
      </c>
      <c r="I356" s="15">
        <v>44551</v>
      </c>
    </row>
    <row r="357" spans="1:9" x14ac:dyDescent="0.35">
      <c r="A357" s="13">
        <v>44552</v>
      </c>
      <c r="B357">
        <v>12</v>
      </c>
      <c r="C357" s="9">
        <v>1981433</v>
      </c>
      <c r="D357" s="9">
        <v>992167</v>
      </c>
      <c r="E357" s="9"/>
      <c r="F357" s="14" t="s">
        <v>22</v>
      </c>
      <c r="G357" s="14" cm="1">
        <f t="array" ref="G357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7">
        <v>51</v>
      </c>
      <c r="I357" s="15">
        <v>44552</v>
      </c>
    </row>
    <row r="358" spans="1:9" x14ac:dyDescent="0.35">
      <c r="A358" s="13">
        <v>44553</v>
      </c>
      <c r="B358">
        <v>12</v>
      </c>
      <c r="C358" s="9">
        <v>1937235</v>
      </c>
      <c r="D358" s="9">
        <v>1191123</v>
      </c>
      <c r="E358" s="9"/>
      <c r="F358" s="14" t="s">
        <v>22</v>
      </c>
      <c r="G358" s="14" cm="1">
        <f t="array" ref="G358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8">
        <v>51</v>
      </c>
      <c r="I358" s="15">
        <v>44553</v>
      </c>
    </row>
    <row r="359" spans="1:9" x14ac:dyDescent="0.35">
      <c r="A359" s="13">
        <v>44554</v>
      </c>
      <c r="B359">
        <v>12</v>
      </c>
      <c r="C359" s="9">
        <v>2552194</v>
      </c>
      <c r="D359" s="9">
        <v>846520</v>
      </c>
      <c r="E359" s="9"/>
      <c r="F359" s="14" t="s">
        <v>22</v>
      </c>
      <c r="G359" s="14" cm="1">
        <f t="array" ref="G359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59">
        <v>51</v>
      </c>
      <c r="I359" s="15">
        <v>44554</v>
      </c>
    </row>
    <row r="360" spans="1:9" x14ac:dyDescent="0.35">
      <c r="A360" s="13">
        <v>44555</v>
      </c>
      <c r="B360">
        <v>12</v>
      </c>
      <c r="C360" s="9">
        <v>2582580</v>
      </c>
      <c r="D360" s="9">
        <v>616469</v>
      </c>
      <c r="E360" s="9"/>
      <c r="F360" s="14" t="s">
        <v>22</v>
      </c>
      <c r="G360" s="14" cm="1">
        <f t="array" ref="G360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60">
        <v>51</v>
      </c>
      <c r="I360" s="15">
        <v>44555</v>
      </c>
    </row>
    <row r="361" spans="1:9" x14ac:dyDescent="0.35">
      <c r="A361" s="13">
        <v>44556</v>
      </c>
      <c r="B361">
        <v>12</v>
      </c>
      <c r="C361" s="9">
        <v>2470786</v>
      </c>
      <c r="D361" s="9">
        <v>1128773</v>
      </c>
      <c r="E361" s="9"/>
      <c r="F361" s="14" t="s">
        <v>22</v>
      </c>
      <c r="G361" s="14" cm="1">
        <f t="array" ref="G361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61">
        <v>51</v>
      </c>
      <c r="I361" s="15">
        <v>44556</v>
      </c>
    </row>
    <row r="362" spans="1:9" x14ac:dyDescent="0.35">
      <c r="A362" s="13">
        <v>44557</v>
      </c>
      <c r="B362">
        <v>12</v>
      </c>
      <c r="C362" s="9">
        <v>2575985</v>
      </c>
      <c r="D362" s="9">
        <v>1284599</v>
      </c>
      <c r="E362" s="9"/>
      <c r="F362" s="14" t="s">
        <v>22</v>
      </c>
      <c r="G362" s="14" cm="1">
        <f t="array" ref="G362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62">
        <v>52</v>
      </c>
      <c r="I362" s="15">
        <v>44557</v>
      </c>
    </row>
    <row r="363" spans="1:9" x14ac:dyDescent="0.35">
      <c r="A363" s="13">
        <v>44558</v>
      </c>
      <c r="B363">
        <v>12</v>
      </c>
      <c r="C363" s="9">
        <v>2500396</v>
      </c>
      <c r="D363" s="9">
        <v>1111751</v>
      </c>
      <c r="E363" s="9"/>
      <c r="F363" s="14" t="s">
        <v>22</v>
      </c>
      <c r="G363" s="14" cm="1">
        <f t="array" ref="G363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63">
        <v>52</v>
      </c>
      <c r="I363" s="15">
        <v>44558</v>
      </c>
    </row>
    <row r="364" spans="1:9" x14ac:dyDescent="0.35">
      <c r="A364" s="13">
        <v>44559</v>
      </c>
      <c r="B364">
        <v>12</v>
      </c>
      <c r="C364" s="9">
        <v>2009880</v>
      </c>
      <c r="D364" s="9">
        <v>1019347</v>
      </c>
      <c r="E364" s="9"/>
      <c r="F364" s="14" t="s">
        <v>22</v>
      </c>
      <c r="G364" s="14" cm="1">
        <f t="array" ref="G364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64">
        <v>52</v>
      </c>
      <c r="I364" s="15">
        <v>44559</v>
      </c>
    </row>
    <row r="365" spans="1:9" x14ac:dyDescent="0.35">
      <c r="A365" s="13">
        <v>44560</v>
      </c>
      <c r="B365">
        <v>12</v>
      </c>
      <c r="C365" s="9">
        <v>2133253</v>
      </c>
      <c r="D365" s="9">
        <v>1163696</v>
      </c>
      <c r="E365" s="9"/>
      <c r="F365" s="14" t="s">
        <v>22</v>
      </c>
      <c r="G365" s="14" cm="1">
        <f t="array" ref="G365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65">
        <v>52</v>
      </c>
      <c r="I365" s="15">
        <v>44560</v>
      </c>
    </row>
    <row r="366" spans="1:9" x14ac:dyDescent="0.35">
      <c r="A366" s="13">
        <v>44561</v>
      </c>
      <c r="B366">
        <v>12</v>
      </c>
      <c r="C366" s="9">
        <v>2392331</v>
      </c>
      <c r="D366" s="9">
        <v>874406</v>
      </c>
      <c r="E366" s="9"/>
      <c r="F366" s="14" t="s">
        <v>22</v>
      </c>
      <c r="G366" s="14" cm="1">
        <f t="array" ref="G366">_xlfn.IFS(TSA_Data[[#This Row],[Month]]=1,1,TSA_Data[[#This Row],[Month]]=2,1,TSA_Data[[#This Row],[Month]]=3,1,
         TSA_Data[[#This Row],[Month]]=4,2,TSA_Data[[#This Row],[Month]]=5,2,TSA_Data[[#This Row],[Month]]=6,2,TSA_Data[[#This Row],[Month]]=7,3,TSA_Data[[#This Row],[Month]]=8,3,TSA_Data[[#This Row],[Month]]=9,3,TSA_Data[[#This Row],[Month]]=10,4,TSA_Data[[#This Row],[Month]]=11,4,TSA_Data[[#This Row],[Month]]=12,4)</f>
        <v>4</v>
      </c>
      <c r="H366">
        <v>52</v>
      </c>
      <c r="I366" s="15">
        <v>44561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3377-59DA-4E1D-8192-BC25E553815F}">
  <dimension ref="A1:K366"/>
  <sheetViews>
    <sheetView workbookViewId="0">
      <selection activeCell="B1" sqref="B1"/>
    </sheetView>
  </sheetViews>
  <sheetFormatPr defaultRowHeight="14.5" x14ac:dyDescent="0.35"/>
  <cols>
    <col min="1" max="1" width="17.54296875" customWidth="1"/>
    <col min="2" max="2" width="15" customWidth="1"/>
    <col min="3" max="3" width="10.54296875" bestFit="1" customWidth="1"/>
    <col min="4" max="5" width="12.54296875" bestFit="1" customWidth="1"/>
    <col min="8" max="8" width="11.26953125" bestFit="1" customWidth="1"/>
    <col min="9" max="11" width="12.54296875" bestFit="1" customWidth="1"/>
  </cols>
  <sheetData>
    <row r="1" spans="1:11" x14ac:dyDescent="0.35">
      <c r="A1" s="10" t="s">
        <v>6</v>
      </c>
      <c r="B1" s="10" t="s">
        <v>7</v>
      </c>
      <c r="C1" s="10" t="s">
        <v>10</v>
      </c>
      <c r="D1" s="10" t="s">
        <v>11</v>
      </c>
      <c r="E1" s="10" t="s">
        <v>12</v>
      </c>
      <c r="G1" t="s">
        <v>32</v>
      </c>
      <c r="H1" s="16" t="s">
        <v>7</v>
      </c>
      <c r="I1" t="s">
        <v>28</v>
      </c>
      <c r="J1" t="s">
        <v>29</v>
      </c>
      <c r="K1" t="s">
        <v>30</v>
      </c>
    </row>
    <row r="2" spans="1:11" x14ac:dyDescent="0.35">
      <c r="A2" s="8">
        <v>44197</v>
      </c>
      <c r="B2" s="11">
        <f>MONTH(A2)</f>
        <v>1</v>
      </c>
      <c r="C2" s="9">
        <v>2126398</v>
      </c>
      <c r="D2" s="9">
        <v>2311732</v>
      </c>
      <c r="E2" s="9">
        <v>805990</v>
      </c>
      <c r="H2" s="17" t="s">
        <v>23</v>
      </c>
      <c r="I2" s="12">
        <v>59405722</v>
      </c>
      <c r="J2" s="12">
        <v>61930286</v>
      </c>
      <c r="K2" s="12">
        <v>23598230</v>
      </c>
    </row>
    <row r="3" spans="1:11" x14ac:dyDescent="0.35">
      <c r="A3" s="8">
        <v>44198</v>
      </c>
      <c r="B3" s="11">
        <f t="shared" ref="B3:B66" si="0">MONTH(A3)</f>
        <v>1</v>
      </c>
      <c r="C3" s="9">
        <v>2345103</v>
      </c>
      <c r="D3" s="9">
        <v>2178656</v>
      </c>
      <c r="E3" s="9">
        <v>1192881</v>
      </c>
      <c r="H3" s="17" t="s">
        <v>24</v>
      </c>
      <c r="I3" s="12">
        <v>57345684</v>
      </c>
      <c r="J3" s="12">
        <v>60428859</v>
      </c>
      <c r="K3" s="12">
        <v>24446345</v>
      </c>
    </row>
    <row r="4" spans="1:11" x14ac:dyDescent="0.35">
      <c r="A4" s="8">
        <v>44199</v>
      </c>
      <c r="B4" s="11">
        <f t="shared" si="0"/>
        <v>1</v>
      </c>
      <c r="C4" s="9">
        <v>2202111</v>
      </c>
      <c r="D4" s="9">
        <v>2422272</v>
      </c>
      <c r="E4" s="9">
        <v>1327289</v>
      </c>
      <c r="H4" s="17" t="s">
        <v>25</v>
      </c>
      <c r="I4" s="12">
        <v>72530252</v>
      </c>
      <c r="J4" s="12">
        <v>32995003</v>
      </c>
      <c r="K4" s="12">
        <v>38050060</v>
      </c>
    </row>
    <row r="5" spans="1:11" x14ac:dyDescent="0.35">
      <c r="A5" s="8">
        <v>44200</v>
      </c>
      <c r="B5" s="11">
        <f t="shared" si="0"/>
        <v>1</v>
      </c>
      <c r="C5" s="9">
        <v>2150571</v>
      </c>
      <c r="D5" s="9">
        <v>2210542</v>
      </c>
      <c r="E5" s="9">
        <v>1080346</v>
      </c>
      <c r="H5" s="17" t="s">
        <v>26</v>
      </c>
      <c r="I5" s="12">
        <v>70518994</v>
      </c>
      <c r="J5" s="12">
        <v>3322548</v>
      </c>
      <c r="K5" s="12">
        <v>41826159</v>
      </c>
    </row>
    <row r="6" spans="1:11" x14ac:dyDescent="0.35">
      <c r="A6" s="8">
        <v>44201</v>
      </c>
      <c r="B6" s="11">
        <f t="shared" si="0"/>
        <v>1</v>
      </c>
      <c r="C6" s="9">
        <v>1975947</v>
      </c>
      <c r="D6" s="9">
        <v>1806480</v>
      </c>
      <c r="E6" s="9">
        <v>766594</v>
      </c>
      <c r="H6" s="17" t="s">
        <v>15</v>
      </c>
      <c r="I6" s="12">
        <v>74564548</v>
      </c>
      <c r="J6" s="12">
        <v>7229194</v>
      </c>
      <c r="K6" s="12">
        <v>36077059</v>
      </c>
    </row>
    <row r="7" spans="1:11" x14ac:dyDescent="0.35">
      <c r="A7" s="8">
        <v>44202</v>
      </c>
      <c r="B7" s="11">
        <f t="shared" si="0"/>
        <v>1</v>
      </c>
      <c r="C7" s="9">
        <v>2229391</v>
      </c>
      <c r="D7" s="9">
        <v>1815040</v>
      </c>
      <c r="E7" s="9">
        <v>665855</v>
      </c>
      <c r="H7" s="17" t="s">
        <v>16</v>
      </c>
      <c r="I7" s="12">
        <v>76619900</v>
      </c>
      <c r="J7" s="12">
        <v>14481802</v>
      </c>
      <c r="K7" s="12"/>
    </row>
    <row r="8" spans="1:11" x14ac:dyDescent="0.35">
      <c r="A8" s="8">
        <v>44203</v>
      </c>
      <c r="B8" s="11">
        <f t="shared" si="0"/>
        <v>1</v>
      </c>
      <c r="C8" s="9">
        <v>2044043</v>
      </c>
      <c r="D8" s="9">
        <v>2034472</v>
      </c>
      <c r="E8" s="9">
        <v>771734</v>
      </c>
      <c r="H8" s="17" t="s">
        <v>17</v>
      </c>
      <c r="I8" s="12">
        <v>79511968</v>
      </c>
      <c r="J8" s="12">
        <v>20740781</v>
      </c>
      <c r="K8" s="12"/>
    </row>
    <row r="9" spans="1:11" x14ac:dyDescent="0.35">
      <c r="A9" s="8">
        <v>44204</v>
      </c>
      <c r="B9" s="11">
        <f t="shared" si="0"/>
        <v>1</v>
      </c>
      <c r="C9" s="9">
        <v>1733739</v>
      </c>
      <c r="D9" s="9">
        <v>2072543</v>
      </c>
      <c r="E9" s="9">
        <v>772471</v>
      </c>
      <c r="H9" s="17" t="s">
        <v>18</v>
      </c>
      <c r="I9" s="12">
        <v>74776010</v>
      </c>
      <c r="J9" s="12">
        <v>21708071</v>
      </c>
      <c r="K9" s="12"/>
    </row>
    <row r="10" spans="1:11" x14ac:dyDescent="0.35">
      <c r="A10" s="8">
        <v>44205</v>
      </c>
      <c r="B10" s="11">
        <f t="shared" si="0"/>
        <v>1</v>
      </c>
      <c r="C10" s="9">
        <v>1739642</v>
      </c>
      <c r="D10" s="9">
        <v>1687974</v>
      </c>
      <c r="E10" s="9">
        <v>709444</v>
      </c>
      <c r="H10" s="17" t="s">
        <v>19</v>
      </c>
      <c r="I10" s="12">
        <v>66531258</v>
      </c>
      <c r="J10" s="12">
        <v>21488263</v>
      </c>
      <c r="K10" s="12"/>
    </row>
    <row r="11" spans="1:11" x14ac:dyDescent="0.35">
      <c r="A11" s="8">
        <v>44206</v>
      </c>
      <c r="B11" s="11">
        <f t="shared" si="0"/>
        <v>1</v>
      </c>
      <c r="C11" s="9">
        <v>1955200</v>
      </c>
      <c r="D11" s="9">
        <v>2183734</v>
      </c>
      <c r="E11" s="9">
        <v>886536</v>
      </c>
      <c r="H11" s="17" t="s">
        <v>20</v>
      </c>
      <c r="I11" s="12">
        <v>72096495</v>
      </c>
      <c r="J11" s="12">
        <v>25636496</v>
      </c>
      <c r="K11" s="12"/>
    </row>
    <row r="12" spans="1:11" x14ac:dyDescent="0.35">
      <c r="A12" s="8">
        <v>44207</v>
      </c>
      <c r="B12" s="11">
        <f t="shared" si="0"/>
        <v>1</v>
      </c>
      <c r="C12" s="9">
        <v>1959788</v>
      </c>
      <c r="D12" s="9">
        <v>1992453</v>
      </c>
      <c r="E12" s="9">
        <v>708177</v>
      </c>
      <c r="H12" s="17" t="s">
        <v>21</v>
      </c>
      <c r="I12" s="12">
        <v>68787654</v>
      </c>
      <c r="J12" s="12">
        <v>25512987</v>
      </c>
      <c r="K12" s="12"/>
    </row>
    <row r="13" spans="1:11" x14ac:dyDescent="0.35">
      <c r="A13" s="8">
        <v>44208</v>
      </c>
      <c r="B13" s="11">
        <f t="shared" si="0"/>
        <v>1</v>
      </c>
      <c r="C13" s="9">
        <v>1604862</v>
      </c>
      <c r="D13" s="9">
        <v>1691205</v>
      </c>
      <c r="E13" s="9">
        <v>520117</v>
      </c>
      <c r="H13" s="17" t="s">
        <v>22</v>
      </c>
      <c r="I13" s="12">
        <v>70219363</v>
      </c>
      <c r="J13" s="12">
        <v>26391765</v>
      </c>
      <c r="K13" s="12"/>
    </row>
    <row r="14" spans="1:11" x14ac:dyDescent="0.35">
      <c r="A14" s="8">
        <v>44209</v>
      </c>
      <c r="B14" s="11">
        <f t="shared" si="0"/>
        <v>1</v>
      </c>
      <c r="C14" s="9">
        <v>1970450</v>
      </c>
      <c r="D14" s="9">
        <v>1876782</v>
      </c>
      <c r="E14" s="9">
        <v>567401</v>
      </c>
      <c r="H14" s="17" t="s">
        <v>27</v>
      </c>
      <c r="I14" s="12">
        <v>842907848</v>
      </c>
      <c r="J14" s="12">
        <v>321866055</v>
      </c>
      <c r="K14" s="12">
        <v>163997853</v>
      </c>
    </row>
    <row r="15" spans="1:11" x14ac:dyDescent="0.35">
      <c r="A15" s="8">
        <v>44210</v>
      </c>
      <c r="B15" s="11">
        <f t="shared" si="0"/>
        <v>1</v>
      </c>
      <c r="C15" s="9">
        <v>1886642</v>
      </c>
      <c r="D15" s="9">
        <v>2242656</v>
      </c>
      <c r="E15" s="9">
        <v>803688</v>
      </c>
    </row>
    <row r="16" spans="1:11" x14ac:dyDescent="0.35">
      <c r="A16" s="8">
        <v>44211</v>
      </c>
      <c r="B16" s="11">
        <f t="shared" si="0"/>
        <v>1</v>
      </c>
      <c r="C16" s="9">
        <v>1605758</v>
      </c>
      <c r="D16" s="9">
        <v>2347075</v>
      </c>
      <c r="E16" s="9">
        <v>903039</v>
      </c>
    </row>
    <row r="17" spans="1:11" x14ac:dyDescent="0.35">
      <c r="A17" s="8">
        <v>44212</v>
      </c>
      <c r="B17" s="11">
        <f t="shared" si="0"/>
        <v>1</v>
      </c>
      <c r="C17" s="9">
        <v>1786012</v>
      </c>
      <c r="D17" s="9">
        <v>1781893</v>
      </c>
      <c r="E17" s="9">
        <v>690438</v>
      </c>
      <c r="G17" t="s">
        <v>31</v>
      </c>
      <c r="H17" s="16" t="s">
        <v>5</v>
      </c>
      <c r="I17" t="s">
        <v>28</v>
      </c>
      <c r="J17" t="s">
        <v>29</v>
      </c>
      <c r="K17" t="s">
        <v>30</v>
      </c>
    </row>
    <row r="18" spans="1:11" x14ac:dyDescent="0.35">
      <c r="A18" s="8">
        <v>44213</v>
      </c>
      <c r="B18" s="11">
        <f t="shared" si="0"/>
        <v>1</v>
      </c>
      <c r="C18" s="9">
        <v>2139242</v>
      </c>
      <c r="D18" s="9">
        <v>2000260</v>
      </c>
      <c r="E18" s="9">
        <v>810654</v>
      </c>
      <c r="H18" s="17">
        <v>1</v>
      </c>
      <c r="I18" s="12">
        <v>13828533</v>
      </c>
      <c r="J18" s="12">
        <v>13810785</v>
      </c>
      <c r="K18" s="12">
        <v>5652980</v>
      </c>
    </row>
    <row r="19" spans="1:11" x14ac:dyDescent="0.35">
      <c r="A19" s="8">
        <v>44214</v>
      </c>
      <c r="B19" s="11">
        <f t="shared" si="0"/>
        <v>1</v>
      </c>
      <c r="C19" s="9">
        <v>2271398</v>
      </c>
      <c r="D19" s="9">
        <v>2298616</v>
      </c>
      <c r="E19" s="9">
        <v>878048</v>
      </c>
      <c r="H19" s="17">
        <v>2</v>
      </c>
      <c r="I19" s="12">
        <v>12952754</v>
      </c>
      <c r="J19" s="12">
        <v>13932324</v>
      </c>
      <c r="K19" s="12">
        <v>5003514</v>
      </c>
    </row>
    <row r="20" spans="1:11" x14ac:dyDescent="0.35">
      <c r="A20" s="8">
        <v>44215</v>
      </c>
      <c r="B20" s="11">
        <f t="shared" si="0"/>
        <v>1</v>
      </c>
      <c r="C20" s="9">
        <v>1600698</v>
      </c>
      <c r="D20" s="9">
        <v>1870459</v>
      </c>
      <c r="E20" s="9">
        <v>560190</v>
      </c>
      <c r="H20" s="17">
        <v>3</v>
      </c>
      <c r="I20" s="12">
        <v>13387238</v>
      </c>
      <c r="J20" s="12">
        <v>13997763</v>
      </c>
      <c r="K20" s="12">
        <v>4906225</v>
      </c>
    </row>
    <row r="21" spans="1:11" x14ac:dyDescent="0.35">
      <c r="A21" s="8">
        <v>44216</v>
      </c>
      <c r="B21" s="11">
        <f t="shared" si="0"/>
        <v>1</v>
      </c>
      <c r="C21" s="9">
        <v>1776235</v>
      </c>
      <c r="D21" s="9">
        <v>1801444</v>
      </c>
      <c r="E21" s="9">
        <v>542338</v>
      </c>
      <c r="H21" s="17">
        <v>4</v>
      </c>
      <c r="I21" s="12">
        <v>12563585</v>
      </c>
      <c r="J21" s="12">
        <v>13276754</v>
      </c>
      <c r="K21" s="12">
        <v>4709351</v>
      </c>
    </row>
    <row r="22" spans="1:11" x14ac:dyDescent="0.35">
      <c r="A22" s="8">
        <v>44217</v>
      </c>
      <c r="B22" s="11">
        <f t="shared" si="0"/>
        <v>1</v>
      </c>
      <c r="C22" s="9">
        <v>2179066</v>
      </c>
      <c r="D22" s="9">
        <v>2100401</v>
      </c>
      <c r="E22" s="9">
        <v>728978</v>
      </c>
      <c r="H22" s="17">
        <v>5</v>
      </c>
      <c r="I22" s="12">
        <v>12940579</v>
      </c>
      <c r="J22" s="12">
        <v>14010875</v>
      </c>
      <c r="K22" s="12">
        <v>4948218</v>
      </c>
    </row>
    <row r="23" spans="1:11" x14ac:dyDescent="0.35">
      <c r="A23" s="8">
        <v>44218</v>
      </c>
      <c r="B23" s="11">
        <f t="shared" si="0"/>
        <v>1</v>
      </c>
      <c r="C23" s="9">
        <v>1804629</v>
      </c>
      <c r="D23" s="9">
        <v>2145063</v>
      </c>
      <c r="E23" s="9">
        <v>755028</v>
      </c>
      <c r="H23" s="17">
        <v>6</v>
      </c>
      <c r="I23" s="12">
        <v>13742949</v>
      </c>
      <c r="J23" s="12">
        <v>15111051</v>
      </c>
      <c r="K23" s="12">
        <v>6250499</v>
      </c>
    </row>
    <row r="24" spans="1:11" x14ac:dyDescent="0.35">
      <c r="A24" s="8">
        <v>44219</v>
      </c>
      <c r="B24" s="11">
        <f t="shared" si="0"/>
        <v>1</v>
      </c>
      <c r="C24" s="9">
        <v>1763884</v>
      </c>
      <c r="D24" s="9">
        <v>1645196</v>
      </c>
      <c r="E24" s="9">
        <v>603527</v>
      </c>
      <c r="H24" s="17">
        <v>7</v>
      </c>
      <c r="I24" s="12">
        <v>15514080</v>
      </c>
      <c r="J24" s="12">
        <v>15934978</v>
      </c>
      <c r="K24" s="12">
        <v>6511932</v>
      </c>
    </row>
    <row r="25" spans="1:11" x14ac:dyDescent="0.35">
      <c r="A25" s="8">
        <v>44220</v>
      </c>
      <c r="B25" s="11">
        <f t="shared" si="0"/>
        <v>1</v>
      </c>
      <c r="C25" s="9">
        <v>1991328</v>
      </c>
      <c r="D25" s="9">
        <v>2136584</v>
      </c>
      <c r="E25" s="9">
        <v>838116</v>
      </c>
      <c r="H25" s="17">
        <v>8</v>
      </c>
      <c r="I25" s="12">
        <v>15148076</v>
      </c>
      <c r="J25" s="12">
        <v>15371955</v>
      </c>
      <c r="K25" s="12">
        <v>6735696</v>
      </c>
    </row>
    <row r="26" spans="1:11" x14ac:dyDescent="0.35">
      <c r="A26" s="8">
        <v>44221</v>
      </c>
      <c r="B26" s="11">
        <f t="shared" si="0"/>
        <v>1</v>
      </c>
      <c r="C26" s="9">
        <v>2052814</v>
      </c>
      <c r="D26" s="9">
        <v>2004609</v>
      </c>
      <c r="E26" s="9">
        <v>701709</v>
      </c>
      <c r="H26" s="17">
        <v>9</v>
      </c>
      <c r="I26" s="12">
        <v>15969170</v>
      </c>
      <c r="J26" s="12">
        <v>13996645</v>
      </c>
      <c r="K26" s="12">
        <v>7168659</v>
      </c>
    </row>
    <row r="27" spans="1:11" x14ac:dyDescent="0.35">
      <c r="A27" s="8">
        <v>44222</v>
      </c>
      <c r="B27" s="11">
        <f t="shared" si="0"/>
        <v>1</v>
      </c>
      <c r="C27" s="9">
        <v>1571077</v>
      </c>
      <c r="D27" s="9">
        <v>1643435</v>
      </c>
      <c r="E27" s="9">
        <v>468933</v>
      </c>
      <c r="H27" s="17">
        <v>10</v>
      </c>
      <c r="I27" s="12">
        <v>16647408</v>
      </c>
      <c r="J27" s="12">
        <v>11736842</v>
      </c>
      <c r="K27" s="12">
        <v>8188702</v>
      </c>
    </row>
    <row r="28" spans="1:11" x14ac:dyDescent="0.35">
      <c r="A28" s="8">
        <v>44223</v>
      </c>
      <c r="B28" s="11">
        <f t="shared" si="0"/>
        <v>1</v>
      </c>
      <c r="C28" s="9">
        <v>2010374</v>
      </c>
      <c r="D28" s="9">
        <v>1777171</v>
      </c>
      <c r="E28" s="9">
        <v>536935</v>
      </c>
      <c r="H28" s="17">
        <v>11</v>
      </c>
      <c r="I28" s="12">
        <v>16806885</v>
      </c>
      <c r="J28" s="12">
        <v>5207851</v>
      </c>
      <c r="K28" s="12">
        <v>9313809</v>
      </c>
    </row>
    <row r="29" spans="1:11" x14ac:dyDescent="0.35">
      <c r="A29" s="8">
        <v>44224</v>
      </c>
      <c r="B29" s="11">
        <f t="shared" si="0"/>
        <v>1</v>
      </c>
      <c r="C29" s="9">
        <v>1862420</v>
      </c>
      <c r="D29" s="9">
        <v>2085468</v>
      </c>
      <c r="E29" s="9">
        <v>750558</v>
      </c>
      <c r="H29" s="17">
        <v>12</v>
      </c>
      <c r="I29" s="12">
        <v>16568854</v>
      </c>
      <c r="J29" s="12">
        <v>1617214</v>
      </c>
      <c r="K29" s="12">
        <v>9564023</v>
      </c>
    </row>
    <row r="30" spans="1:11" x14ac:dyDescent="0.35">
      <c r="A30" s="8">
        <v>44225</v>
      </c>
      <c r="B30" s="11">
        <f t="shared" si="0"/>
        <v>1</v>
      </c>
      <c r="C30" s="9">
        <v>1534386</v>
      </c>
      <c r="D30" s="9">
        <v>2159047</v>
      </c>
      <c r="E30" s="9">
        <v>774688</v>
      </c>
      <c r="H30" s="17">
        <v>13</v>
      </c>
      <c r="I30" s="12">
        <v>15900963</v>
      </c>
      <c r="J30" s="12">
        <v>930566</v>
      </c>
      <c r="K30" s="12">
        <v>9899323</v>
      </c>
    </row>
    <row r="31" spans="1:11" x14ac:dyDescent="0.35">
      <c r="A31" s="8">
        <v>44226</v>
      </c>
      <c r="B31" s="11">
        <f t="shared" si="0"/>
        <v>1</v>
      </c>
      <c r="C31" s="9">
        <v>1593697</v>
      </c>
      <c r="D31" s="9">
        <v>1658886</v>
      </c>
      <c r="E31" s="9">
        <v>617489</v>
      </c>
      <c r="H31" s="17">
        <v>14</v>
      </c>
      <c r="I31" s="12">
        <v>16288263</v>
      </c>
      <c r="J31" s="12">
        <v>697593</v>
      </c>
      <c r="K31" s="12">
        <v>9987946</v>
      </c>
    </row>
    <row r="32" spans="1:11" x14ac:dyDescent="0.35">
      <c r="A32" s="8">
        <v>44227</v>
      </c>
      <c r="B32" s="11">
        <f t="shared" si="0"/>
        <v>1</v>
      </c>
      <c r="C32" s="9">
        <v>1938817</v>
      </c>
      <c r="D32" s="9">
        <v>1948138</v>
      </c>
      <c r="E32" s="9">
        <v>859039</v>
      </c>
      <c r="H32" s="17">
        <v>15</v>
      </c>
      <c r="I32" s="12">
        <v>16428947</v>
      </c>
      <c r="J32" s="12">
        <v>684590</v>
      </c>
      <c r="K32" s="12">
        <v>9516560</v>
      </c>
    </row>
    <row r="33" spans="1:11" x14ac:dyDescent="0.35">
      <c r="A33" s="8">
        <v>44228</v>
      </c>
      <c r="B33" s="11">
        <f t="shared" si="0"/>
        <v>2</v>
      </c>
      <c r="C33" s="9">
        <v>2078169</v>
      </c>
      <c r="D33" s="9">
        <v>2054725</v>
      </c>
      <c r="E33" s="9">
        <v>628989</v>
      </c>
      <c r="H33" s="17">
        <v>16</v>
      </c>
      <c r="I33" s="12">
        <v>16621986</v>
      </c>
      <c r="J33" s="12">
        <v>769596</v>
      </c>
      <c r="K33" s="12">
        <v>9521028</v>
      </c>
    </row>
    <row r="34" spans="1:11" x14ac:dyDescent="0.35">
      <c r="A34" s="8">
        <v>44229</v>
      </c>
      <c r="B34" s="11">
        <f t="shared" si="0"/>
        <v>2</v>
      </c>
      <c r="C34" s="9">
        <v>1591591</v>
      </c>
      <c r="D34" s="9">
        <v>1677798</v>
      </c>
      <c r="E34" s="9">
        <v>493338</v>
      </c>
      <c r="H34" s="17">
        <v>17</v>
      </c>
      <c r="I34" s="12">
        <v>16297646</v>
      </c>
      <c r="J34" s="12">
        <v>981169</v>
      </c>
      <c r="K34" s="12">
        <v>9678666</v>
      </c>
    </row>
    <row r="35" spans="1:11" x14ac:dyDescent="0.35">
      <c r="A35" s="8">
        <v>44230</v>
      </c>
      <c r="B35" s="11">
        <f t="shared" si="0"/>
        <v>2</v>
      </c>
      <c r="C35" s="9">
        <v>1792677</v>
      </c>
      <c r="D35" s="9">
        <v>1843877</v>
      </c>
      <c r="E35" s="9">
        <v>618615</v>
      </c>
      <c r="H35" s="17">
        <v>18</v>
      </c>
      <c r="I35" s="12">
        <v>16411257</v>
      </c>
      <c r="J35" s="12">
        <v>1211404</v>
      </c>
      <c r="K35" s="12">
        <v>10351492</v>
      </c>
    </row>
    <row r="36" spans="1:11" x14ac:dyDescent="0.35">
      <c r="A36" s="8">
        <v>44231</v>
      </c>
      <c r="B36" s="11">
        <f t="shared" si="0"/>
        <v>2</v>
      </c>
      <c r="C36" s="9">
        <v>2001482</v>
      </c>
      <c r="D36" s="9">
        <v>2167857</v>
      </c>
      <c r="E36" s="9">
        <v>778065</v>
      </c>
      <c r="H36" s="17">
        <v>19</v>
      </c>
      <c r="I36" s="12">
        <v>17554850</v>
      </c>
      <c r="J36" s="12">
        <v>1529647</v>
      </c>
      <c r="K36" s="12">
        <v>11045763</v>
      </c>
    </row>
    <row r="37" spans="1:11" x14ac:dyDescent="0.35">
      <c r="A37" s="8">
        <v>44232</v>
      </c>
      <c r="B37" s="11">
        <f t="shared" si="0"/>
        <v>2</v>
      </c>
      <c r="C37" s="9">
        <v>1655868</v>
      </c>
      <c r="D37" s="9">
        <v>2271551</v>
      </c>
      <c r="E37" s="9">
        <v>868624</v>
      </c>
      <c r="H37" s="17">
        <v>20</v>
      </c>
      <c r="I37" s="12">
        <v>17082787</v>
      </c>
      <c r="J37" s="12">
        <v>1778672</v>
      </c>
      <c r="K37" s="12">
        <v>11717307</v>
      </c>
    </row>
    <row r="38" spans="1:11" x14ac:dyDescent="0.35">
      <c r="A38" s="8">
        <v>44233</v>
      </c>
      <c r="B38" s="11">
        <f t="shared" si="0"/>
        <v>2</v>
      </c>
      <c r="C38" s="9">
        <v>1756152</v>
      </c>
      <c r="D38" s="9">
        <v>1770241</v>
      </c>
      <c r="E38" s="9">
        <v>705951</v>
      </c>
      <c r="H38" s="17">
        <v>21</v>
      </c>
      <c r="I38" s="12">
        <v>16479200</v>
      </c>
      <c r="J38" s="12">
        <v>2052009</v>
      </c>
      <c r="K38" s="12"/>
    </row>
    <row r="39" spans="1:11" x14ac:dyDescent="0.35">
      <c r="A39" s="8">
        <v>44234</v>
      </c>
      <c r="B39" s="11">
        <f t="shared" si="0"/>
        <v>2</v>
      </c>
      <c r="C39" s="9">
        <v>2064640</v>
      </c>
      <c r="D39" s="9">
        <v>2224826</v>
      </c>
      <c r="E39" s="9">
        <v>854636</v>
      </c>
      <c r="H39" s="17">
        <v>22</v>
      </c>
      <c r="I39" s="12">
        <v>17171860</v>
      </c>
      <c r="J39" s="12">
        <v>2442959</v>
      </c>
      <c r="K39" s="12"/>
    </row>
    <row r="40" spans="1:11" x14ac:dyDescent="0.35">
      <c r="A40" s="8">
        <v>44235</v>
      </c>
      <c r="B40" s="11">
        <f t="shared" si="0"/>
        <v>2</v>
      </c>
      <c r="C40" s="9">
        <v>2134744</v>
      </c>
      <c r="D40" s="9">
        <v>2164951</v>
      </c>
      <c r="E40" s="9">
        <v>864783</v>
      </c>
      <c r="H40" s="17">
        <v>23</v>
      </c>
      <c r="I40" s="12">
        <v>17979580</v>
      </c>
      <c r="J40" s="12">
        <v>3055652</v>
      </c>
      <c r="K40" s="12"/>
    </row>
    <row r="41" spans="1:11" x14ac:dyDescent="0.35">
      <c r="A41" s="8">
        <v>44236</v>
      </c>
      <c r="B41" s="11">
        <f t="shared" si="0"/>
        <v>2</v>
      </c>
      <c r="C41" s="9">
        <v>1648328</v>
      </c>
      <c r="D41" s="9">
        <v>1814047</v>
      </c>
      <c r="E41" s="9">
        <v>617619</v>
      </c>
      <c r="H41" s="17">
        <v>24</v>
      </c>
      <c r="I41" s="12">
        <v>18240880</v>
      </c>
      <c r="J41" s="12">
        <v>3609878</v>
      </c>
      <c r="K41" s="12"/>
    </row>
    <row r="42" spans="1:11" x14ac:dyDescent="0.35">
      <c r="A42" s="8">
        <v>44237</v>
      </c>
      <c r="B42" s="11">
        <f t="shared" si="0"/>
        <v>2</v>
      </c>
      <c r="C42" s="9">
        <v>2105696</v>
      </c>
      <c r="D42" s="9">
        <v>2038375</v>
      </c>
      <c r="E42" s="9">
        <v>735009</v>
      </c>
      <c r="H42" s="17">
        <v>25</v>
      </c>
      <c r="I42" s="12">
        <v>18347825</v>
      </c>
      <c r="J42" s="12">
        <v>3967161</v>
      </c>
      <c r="K42" s="12"/>
    </row>
    <row r="43" spans="1:11" x14ac:dyDescent="0.35">
      <c r="A43" s="8">
        <v>44238</v>
      </c>
      <c r="B43" s="11">
        <f t="shared" si="0"/>
        <v>2</v>
      </c>
      <c r="C43" s="9">
        <v>2055827</v>
      </c>
      <c r="D43" s="9">
        <v>2415185</v>
      </c>
      <c r="E43" s="9">
        <v>1034514</v>
      </c>
      <c r="H43" s="17">
        <v>26</v>
      </c>
      <c r="I43" s="12">
        <v>16602081</v>
      </c>
      <c r="J43" s="12">
        <v>4336033</v>
      </c>
      <c r="K43" s="12"/>
    </row>
    <row r="44" spans="1:11" x14ac:dyDescent="0.35">
      <c r="A44" s="8">
        <v>44239</v>
      </c>
      <c r="B44" s="11">
        <f t="shared" si="0"/>
        <v>2</v>
      </c>
      <c r="C44" s="9">
        <v>1620239</v>
      </c>
      <c r="D44" s="9">
        <v>2507588</v>
      </c>
      <c r="E44" s="9">
        <v>1151420</v>
      </c>
      <c r="H44" s="17">
        <v>27</v>
      </c>
      <c r="I44" s="12">
        <v>18204047</v>
      </c>
      <c r="J44" s="12">
        <v>4838998</v>
      </c>
      <c r="K44" s="12"/>
    </row>
    <row r="45" spans="1:11" x14ac:dyDescent="0.35">
      <c r="A45" s="8">
        <v>44240</v>
      </c>
      <c r="B45" s="11">
        <f t="shared" si="0"/>
        <v>2</v>
      </c>
      <c r="C45" s="9">
        <v>1950385</v>
      </c>
      <c r="D45" s="9">
        <v>1972248</v>
      </c>
      <c r="E45" s="9">
        <v>900696</v>
      </c>
      <c r="H45" s="17">
        <v>28</v>
      </c>
      <c r="I45" s="12">
        <v>18144822</v>
      </c>
      <c r="J45" s="12">
        <v>4655279</v>
      </c>
      <c r="K45" s="12"/>
    </row>
    <row r="46" spans="1:11" x14ac:dyDescent="0.35">
      <c r="A46" s="8">
        <v>44241</v>
      </c>
      <c r="B46" s="11">
        <f t="shared" si="0"/>
        <v>2</v>
      </c>
      <c r="C46" s="9">
        <v>2227730</v>
      </c>
      <c r="D46" s="9">
        <v>2198657</v>
      </c>
      <c r="E46" s="9">
        <v>946458</v>
      </c>
      <c r="H46" s="17">
        <v>29</v>
      </c>
      <c r="I46" s="12">
        <v>18227132</v>
      </c>
      <c r="J46" s="12">
        <v>4622736</v>
      </c>
      <c r="K46" s="12"/>
    </row>
    <row r="47" spans="1:11" x14ac:dyDescent="0.35">
      <c r="A47" s="8">
        <v>44242</v>
      </c>
      <c r="B47" s="11">
        <f t="shared" si="0"/>
        <v>2</v>
      </c>
      <c r="C47" s="9">
        <v>1922613</v>
      </c>
      <c r="D47" s="9">
        <v>2494922</v>
      </c>
      <c r="E47" s="9">
        <v>967693</v>
      </c>
      <c r="H47" s="17">
        <v>30</v>
      </c>
      <c r="I47" s="12">
        <v>18137186</v>
      </c>
      <c r="J47" s="12">
        <v>4755867</v>
      </c>
      <c r="K47" s="12"/>
    </row>
    <row r="48" spans="1:11" x14ac:dyDescent="0.35">
      <c r="A48" s="8">
        <v>44243</v>
      </c>
      <c r="B48" s="11">
        <f t="shared" si="0"/>
        <v>2</v>
      </c>
      <c r="C48" s="9">
        <v>2147045</v>
      </c>
      <c r="D48" s="9">
        <v>2190300</v>
      </c>
      <c r="E48" s="9">
        <v>738825</v>
      </c>
      <c r="H48" s="17">
        <v>31</v>
      </c>
      <c r="I48" s="12">
        <v>17848581</v>
      </c>
      <c r="J48" s="12">
        <v>4865794</v>
      </c>
      <c r="K48" s="12"/>
    </row>
    <row r="49" spans="1:11" x14ac:dyDescent="0.35">
      <c r="A49" s="8">
        <v>44244</v>
      </c>
      <c r="B49" s="11">
        <f t="shared" si="0"/>
        <v>2</v>
      </c>
      <c r="C49" s="9">
        <v>2476445</v>
      </c>
      <c r="D49" s="9">
        <v>2129862</v>
      </c>
      <c r="E49" s="9">
        <v>773422</v>
      </c>
      <c r="H49" s="17">
        <v>32</v>
      </c>
      <c r="I49" s="12">
        <v>17316590</v>
      </c>
      <c r="J49" s="12">
        <v>4979279</v>
      </c>
      <c r="K49" s="12"/>
    </row>
    <row r="50" spans="1:11" x14ac:dyDescent="0.35">
      <c r="A50" s="8">
        <v>44245</v>
      </c>
      <c r="B50" s="11">
        <f t="shared" si="0"/>
        <v>2</v>
      </c>
      <c r="C50" s="9">
        <v>2177690</v>
      </c>
      <c r="D50" s="9">
        <v>2358511</v>
      </c>
      <c r="E50" s="9">
        <v>914823</v>
      </c>
      <c r="H50" s="17">
        <v>33</v>
      </c>
      <c r="I50" s="12">
        <v>16847354</v>
      </c>
      <c r="J50" s="12">
        <v>4951602</v>
      </c>
      <c r="K50" s="12"/>
    </row>
    <row r="51" spans="1:11" x14ac:dyDescent="0.35">
      <c r="A51" s="8">
        <v>44246</v>
      </c>
      <c r="B51" s="11">
        <f t="shared" si="0"/>
        <v>2</v>
      </c>
      <c r="C51" s="9">
        <v>2022861</v>
      </c>
      <c r="D51" s="9">
        <v>2429489</v>
      </c>
      <c r="E51" s="9">
        <v>1059452</v>
      </c>
      <c r="H51" s="17">
        <v>34</v>
      </c>
      <c r="I51" s="12">
        <v>16229514</v>
      </c>
      <c r="J51" s="12">
        <v>4683490</v>
      </c>
      <c r="K51" s="12"/>
    </row>
    <row r="52" spans="1:11" x14ac:dyDescent="0.35">
      <c r="A52" s="8">
        <v>44247</v>
      </c>
      <c r="B52" s="11">
        <f t="shared" si="0"/>
        <v>2</v>
      </c>
      <c r="C52" s="9">
        <v>2351856</v>
      </c>
      <c r="D52" s="9">
        <v>1951535</v>
      </c>
      <c r="E52" s="9">
        <v>942238</v>
      </c>
      <c r="H52" s="17">
        <v>35</v>
      </c>
      <c r="I52" s="12">
        <v>14156986</v>
      </c>
      <c r="J52" s="12">
        <v>5124083</v>
      </c>
      <c r="K52" s="12"/>
    </row>
    <row r="53" spans="1:11" x14ac:dyDescent="0.35">
      <c r="A53" s="8">
        <v>44248</v>
      </c>
      <c r="B53" s="11">
        <f t="shared" si="0"/>
        <v>2</v>
      </c>
      <c r="C53" s="9">
        <v>2415570</v>
      </c>
      <c r="D53" s="9">
        <v>2380359</v>
      </c>
      <c r="E53" s="9">
        <v>1115479</v>
      </c>
      <c r="H53" s="17">
        <v>36</v>
      </c>
      <c r="I53" s="12">
        <v>15425383</v>
      </c>
      <c r="J53" s="12">
        <v>5046043</v>
      </c>
      <c r="K53" s="12"/>
    </row>
    <row r="54" spans="1:11" x14ac:dyDescent="0.35">
      <c r="A54" s="8">
        <v>44249</v>
      </c>
      <c r="B54" s="11">
        <f t="shared" si="0"/>
        <v>2</v>
      </c>
      <c r="C54" s="9">
        <v>2331841</v>
      </c>
      <c r="D54" s="9">
        <v>2267382</v>
      </c>
      <c r="E54" s="9">
        <v>963280</v>
      </c>
      <c r="H54" s="17">
        <v>37</v>
      </c>
      <c r="I54" s="12">
        <v>16016609</v>
      </c>
      <c r="J54" s="12">
        <v>4875173</v>
      </c>
      <c r="K54" s="12"/>
    </row>
    <row r="55" spans="1:11" x14ac:dyDescent="0.35">
      <c r="A55" s="8">
        <v>44250</v>
      </c>
      <c r="B55" s="11">
        <f t="shared" si="0"/>
        <v>2</v>
      </c>
      <c r="C55" s="9">
        <v>2274217</v>
      </c>
      <c r="D55" s="9">
        <v>1919803</v>
      </c>
      <c r="E55" s="9">
        <v>714725</v>
      </c>
      <c r="H55" s="17">
        <v>38</v>
      </c>
      <c r="I55" s="12">
        <v>16195711</v>
      </c>
      <c r="J55" s="12">
        <v>5088366</v>
      </c>
      <c r="K55" s="12"/>
    </row>
    <row r="56" spans="1:11" x14ac:dyDescent="0.35">
      <c r="A56" s="8">
        <v>44251</v>
      </c>
      <c r="B56" s="11">
        <f t="shared" si="0"/>
        <v>2</v>
      </c>
      <c r="C56" s="9">
        <v>2197938</v>
      </c>
      <c r="D56" s="9">
        <v>2075554</v>
      </c>
      <c r="E56" s="9">
        <v>802230</v>
      </c>
      <c r="H56" s="17">
        <v>39</v>
      </c>
      <c r="I56" s="12">
        <v>15798280</v>
      </c>
      <c r="J56" s="12">
        <v>5264226</v>
      </c>
      <c r="K56" s="12"/>
    </row>
    <row r="57" spans="1:11" x14ac:dyDescent="0.35">
      <c r="A57" s="8">
        <v>44252</v>
      </c>
      <c r="B57" s="11">
        <f t="shared" si="0"/>
        <v>2</v>
      </c>
      <c r="C57" s="9">
        <v>2160322</v>
      </c>
      <c r="D57" s="9">
        <v>2364727</v>
      </c>
      <c r="E57" s="9">
        <v>1051149</v>
      </c>
      <c r="H57" s="17">
        <v>40</v>
      </c>
      <c r="I57" s="12">
        <v>16561173</v>
      </c>
      <c r="J57" s="12">
        <v>5652362</v>
      </c>
      <c r="K57" s="12"/>
    </row>
    <row r="58" spans="1:11" x14ac:dyDescent="0.35">
      <c r="A58" s="8">
        <v>44253</v>
      </c>
      <c r="B58" s="11">
        <f t="shared" si="0"/>
        <v>2</v>
      </c>
      <c r="C58" s="9">
        <v>1861286</v>
      </c>
      <c r="D58" s="9">
        <v>2441643</v>
      </c>
      <c r="E58" s="9">
        <v>1096348</v>
      </c>
      <c r="H58" s="17">
        <v>41</v>
      </c>
      <c r="I58" s="12">
        <v>17072028</v>
      </c>
      <c r="J58" s="12">
        <v>6053321</v>
      </c>
      <c r="K58" s="12"/>
    </row>
    <row r="59" spans="1:11" x14ac:dyDescent="0.35">
      <c r="A59" s="8">
        <v>44254</v>
      </c>
      <c r="B59" s="11">
        <f t="shared" si="0"/>
        <v>2</v>
      </c>
      <c r="C59" s="9">
        <v>2015079</v>
      </c>
      <c r="D59" s="9">
        <v>1949696</v>
      </c>
      <c r="E59" s="9">
        <v>917282</v>
      </c>
      <c r="H59" s="17">
        <v>42</v>
      </c>
      <c r="I59" s="12">
        <v>16560664</v>
      </c>
      <c r="J59" s="12">
        <v>5957280</v>
      </c>
      <c r="K59" s="12"/>
    </row>
    <row r="60" spans="1:11" x14ac:dyDescent="0.35">
      <c r="A60" s="8">
        <v>44255</v>
      </c>
      <c r="B60" s="11">
        <f t="shared" si="0"/>
        <v>2</v>
      </c>
      <c r="C60" s="9">
        <v>2307393</v>
      </c>
      <c r="D60" s="9">
        <v>2353150</v>
      </c>
      <c r="E60" s="9">
        <v>1190682</v>
      </c>
      <c r="H60" s="17">
        <v>43</v>
      </c>
      <c r="I60" s="12">
        <v>15006923</v>
      </c>
      <c r="J60" s="12">
        <v>5582778</v>
      </c>
      <c r="K60" s="12"/>
    </row>
    <row r="61" spans="1:11" x14ac:dyDescent="0.35">
      <c r="A61" s="8">
        <v>44256</v>
      </c>
      <c r="B61" s="11">
        <f t="shared" si="0"/>
        <v>3</v>
      </c>
      <c r="C61" s="9">
        <v>2257920</v>
      </c>
      <c r="D61" s="9">
        <v>2089641</v>
      </c>
      <c r="E61" s="9">
        <v>1049692</v>
      </c>
      <c r="H61" s="17">
        <v>44</v>
      </c>
      <c r="I61" s="12">
        <v>15976332</v>
      </c>
      <c r="J61" s="12">
        <v>5446739</v>
      </c>
      <c r="K61" s="12"/>
    </row>
    <row r="62" spans="1:11" x14ac:dyDescent="0.35">
      <c r="A62" s="8">
        <v>44257</v>
      </c>
      <c r="B62" s="11">
        <f t="shared" si="0"/>
        <v>3</v>
      </c>
      <c r="C62" s="9">
        <v>1979558</v>
      </c>
      <c r="D62" s="9">
        <v>1736393</v>
      </c>
      <c r="E62" s="9">
        <v>744812</v>
      </c>
      <c r="H62" s="17">
        <v>45</v>
      </c>
      <c r="I62" s="12">
        <v>15653312</v>
      </c>
      <c r="J62" s="12">
        <v>5526346</v>
      </c>
      <c r="K62" s="12"/>
    </row>
    <row r="63" spans="1:11" x14ac:dyDescent="0.35">
      <c r="A63" s="8">
        <v>44258</v>
      </c>
      <c r="B63" s="11">
        <f t="shared" si="0"/>
        <v>3</v>
      </c>
      <c r="C63" s="9">
        <v>2143619</v>
      </c>
      <c r="D63" s="9">
        <v>1877401</v>
      </c>
      <c r="E63" s="9">
        <v>826924</v>
      </c>
      <c r="H63" s="17">
        <v>46</v>
      </c>
      <c r="I63" s="12">
        <v>15840908</v>
      </c>
      <c r="J63" s="12">
        <v>6087623</v>
      </c>
      <c r="K63" s="12"/>
    </row>
    <row r="64" spans="1:11" x14ac:dyDescent="0.35">
      <c r="A64" s="8">
        <v>44259</v>
      </c>
      <c r="B64" s="11">
        <f t="shared" si="0"/>
        <v>3</v>
      </c>
      <c r="C64" s="9">
        <v>2402692</v>
      </c>
      <c r="D64" s="9">
        <v>2130015</v>
      </c>
      <c r="E64" s="9">
        <v>1107534</v>
      </c>
      <c r="H64" s="17">
        <v>47</v>
      </c>
      <c r="I64" s="12">
        <v>15842717</v>
      </c>
      <c r="J64" s="12">
        <v>6294276</v>
      </c>
      <c r="K64" s="12"/>
    </row>
    <row r="65" spans="1:11" x14ac:dyDescent="0.35">
      <c r="A65" s="8">
        <v>44260</v>
      </c>
      <c r="B65" s="11">
        <f t="shared" si="0"/>
        <v>3</v>
      </c>
      <c r="C65" s="9">
        <v>2543689</v>
      </c>
      <c r="D65" s="9">
        <v>2198517</v>
      </c>
      <c r="E65" s="9">
        <v>1168734</v>
      </c>
      <c r="H65" s="17">
        <v>48</v>
      </c>
      <c r="I65" s="12">
        <v>16106052</v>
      </c>
      <c r="J65" s="12">
        <v>5692073</v>
      </c>
      <c r="K65" s="12"/>
    </row>
    <row r="66" spans="1:11" x14ac:dyDescent="0.35">
      <c r="A66" s="8">
        <v>44261</v>
      </c>
      <c r="B66" s="11">
        <f t="shared" si="0"/>
        <v>3</v>
      </c>
      <c r="C66" s="9">
        <v>2156262</v>
      </c>
      <c r="D66" s="9">
        <v>1844811</v>
      </c>
      <c r="E66" s="9">
        <v>992406</v>
      </c>
      <c r="H66" s="17">
        <v>49</v>
      </c>
      <c r="I66" s="12">
        <v>15080118</v>
      </c>
      <c r="J66" s="12">
        <v>4810744</v>
      </c>
      <c r="K66" s="12"/>
    </row>
    <row r="67" spans="1:11" x14ac:dyDescent="0.35">
      <c r="A67" s="8">
        <v>44262</v>
      </c>
      <c r="B67" s="11">
        <f t="shared" ref="B67:B130" si="1">MONTH(A67)</f>
        <v>3</v>
      </c>
      <c r="C67" s="9">
        <v>2485430</v>
      </c>
      <c r="D67" s="9">
        <v>2119867</v>
      </c>
      <c r="E67" s="9">
        <v>1278557</v>
      </c>
      <c r="H67" s="17">
        <v>50</v>
      </c>
      <c r="I67" s="12">
        <v>16361603</v>
      </c>
      <c r="J67" s="12">
        <v>5798699</v>
      </c>
      <c r="K67" s="12"/>
    </row>
    <row r="68" spans="1:11" x14ac:dyDescent="0.35">
      <c r="A68" s="8">
        <v>44263</v>
      </c>
      <c r="B68" s="11">
        <f t="shared" si="1"/>
        <v>3</v>
      </c>
      <c r="C68" s="9">
        <v>2378673</v>
      </c>
      <c r="D68" s="9">
        <v>1909363</v>
      </c>
      <c r="E68" s="9">
        <v>1119303</v>
      </c>
      <c r="H68" s="17">
        <v>51</v>
      </c>
      <c r="I68" s="12">
        <v>16534130</v>
      </c>
      <c r="J68" s="12">
        <v>6794453</v>
      </c>
      <c r="K68" s="12"/>
    </row>
    <row r="69" spans="1:11" x14ac:dyDescent="0.35">
      <c r="A69" s="8">
        <v>44264</v>
      </c>
      <c r="B69" s="11">
        <f t="shared" si="1"/>
        <v>3</v>
      </c>
      <c r="C69" s="9">
        <v>2122898</v>
      </c>
      <c r="D69" s="9">
        <v>1617220</v>
      </c>
      <c r="E69" s="9">
        <v>825745</v>
      </c>
      <c r="H69" s="17">
        <v>52</v>
      </c>
      <c r="I69" s="12">
        <v>11611845</v>
      </c>
      <c r="J69" s="12">
        <v>5453799</v>
      </c>
      <c r="K69" s="12"/>
    </row>
    <row r="70" spans="1:11" x14ac:dyDescent="0.35">
      <c r="A70" s="8">
        <v>44265</v>
      </c>
      <c r="B70" s="11">
        <f t="shared" si="1"/>
        <v>3</v>
      </c>
      <c r="C70" s="9">
        <v>2187298</v>
      </c>
      <c r="D70" s="9">
        <v>1702686</v>
      </c>
      <c r="E70" s="9">
        <v>974221</v>
      </c>
      <c r="H70" s="17">
        <v>0</v>
      </c>
      <c r="I70" s="12">
        <v>6673612</v>
      </c>
      <c r="J70" s="12">
        <v>6912660</v>
      </c>
      <c r="K70" s="12">
        <v>3326160</v>
      </c>
    </row>
    <row r="71" spans="1:11" x14ac:dyDescent="0.35">
      <c r="A71" s="8">
        <v>44266</v>
      </c>
      <c r="B71" s="11">
        <f t="shared" si="1"/>
        <v>3</v>
      </c>
      <c r="C71" s="9">
        <v>2503924</v>
      </c>
      <c r="D71" s="9">
        <v>1788456</v>
      </c>
      <c r="E71" s="9">
        <v>1286894</v>
      </c>
      <c r="H71" s="17" t="s">
        <v>27</v>
      </c>
      <c r="I71" s="12">
        <v>842907848</v>
      </c>
      <c r="J71" s="12">
        <v>321866055</v>
      </c>
      <c r="K71" s="12">
        <v>163997853</v>
      </c>
    </row>
    <row r="72" spans="1:11" x14ac:dyDescent="0.35">
      <c r="A72" s="8">
        <v>44267</v>
      </c>
      <c r="B72" s="11">
        <f t="shared" si="1"/>
        <v>3</v>
      </c>
      <c r="C72" s="9">
        <v>2634215</v>
      </c>
      <c r="D72" s="9">
        <v>1714372</v>
      </c>
      <c r="E72" s="9">
        <v>1409771</v>
      </c>
    </row>
    <row r="73" spans="1:11" x14ac:dyDescent="0.35">
      <c r="A73" s="8">
        <v>44268</v>
      </c>
      <c r="B73" s="11">
        <f t="shared" si="1"/>
        <v>3</v>
      </c>
      <c r="C73" s="9">
        <v>2274658</v>
      </c>
      <c r="D73" s="9">
        <v>1485553</v>
      </c>
      <c r="E73" s="9">
        <v>1227484</v>
      </c>
    </row>
    <row r="74" spans="1:11" x14ac:dyDescent="0.35">
      <c r="A74" s="8">
        <v>44269</v>
      </c>
      <c r="B74" s="11">
        <f t="shared" si="1"/>
        <v>3</v>
      </c>
      <c r="C74" s="9">
        <v>2545742</v>
      </c>
      <c r="D74" s="9">
        <v>1519192</v>
      </c>
      <c r="E74" s="9">
        <v>1345284</v>
      </c>
    </row>
    <row r="75" spans="1:11" x14ac:dyDescent="0.35">
      <c r="A75" s="8">
        <v>44270</v>
      </c>
      <c r="B75" s="11">
        <f t="shared" si="1"/>
        <v>3</v>
      </c>
      <c r="C75" s="9">
        <v>2465709</v>
      </c>
      <c r="D75" s="9">
        <v>1257823</v>
      </c>
      <c r="E75" s="9">
        <v>1267345</v>
      </c>
    </row>
    <row r="76" spans="1:11" x14ac:dyDescent="0.35">
      <c r="A76" s="8">
        <v>44271</v>
      </c>
      <c r="B76" s="11">
        <f t="shared" si="1"/>
        <v>3</v>
      </c>
      <c r="C76" s="9">
        <v>2177929</v>
      </c>
      <c r="D76" s="9">
        <v>953699</v>
      </c>
      <c r="E76" s="9">
        <v>1092548</v>
      </c>
    </row>
    <row r="77" spans="1:11" x14ac:dyDescent="0.35">
      <c r="A77" s="8">
        <v>44272</v>
      </c>
      <c r="B77" s="11">
        <f t="shared" si="1"/>
        <v>3</v>
      </c>
      <c r="C77" s="9">
        <v>2320885</v>
      </c>
      <c r="D77" s="9">
        <v>779631</v>
      </c>
      <c r="E77" s="9">
        <v>1146539</v>
      </c>
    </row>
    <row r="78" spans="1:11" x14ac:dyDescent="0.35">
      <c r="A78" s="8">
        <v>44273</v>
      </c>
      <c r="B78" s="11">
        <f t="shared" si="1"/>
        <v>3</v>
      </c>
      <c r="C78" s="9">
        <v>2513231</v>
      </c>
      <c r="D78" s="9">
        <v>620883</v>
      </c>
      <c r="E78" s="9">
        <v>1413141</v>
      </c>
    </row>
    <row r="79" spans="1:11" x14ac:dyDescent="0.35">
      <c r="A79" s="8">
        <v>44274</v>
      </c>
      <c r="B79" s="11">
        <f t="shared" si="1"/>
        <v>3</v>
      </c>
      <c r="C79" s="9">
        <v>2559307</v>
      </c>
      <c r="D79" s="9">
        <v>593167</v>
      </c>
      <c r="E79" s="9">
        <v>1477841</v>
      </c>
    </row>
    <row r="80" spans="1:11" x14ac:dyDescent="0.35">
      <c r="A80" s="8">
        <v>44275</v>
      </c>
      <c r="B80" s="11">
        <f t="shared" si="1"/>
        <v>3</v>
      </c>
      <c r="C80" s="9">
        <v>2227181</v>
      </c>
      <c r="D80" s="9">
        <v>548132</v>
      </c>
      <c r="E80" s="9">
        <v>1373259</v>
      </c>
    </row>
    <row r="81" spans="1:5" x14ac:dyDescent="0.35">
      <c r="A81" s="8">
        <v>44276</v>
      </c>
      <c r="B81" s="11">
        <f t="shared" si="1"/>
        <v>3</v>
      </c>
      <c r="C81" s="9">
        <v>2542643</v>
      </c>
      <c r="D81" s="9">
        <v>454516</v>
      </c>
      <c r="E81" s="9">
        <v>1543136</v>
      </c>
    </row>
    <row r="82" spans="1:5" x14ac:dyDescent="0.35">
      <c r="A82" s="8">
        <v>44277</v>
      </c>
      <c r="B82" s="11">
        <f t="shared" si="1"/>
        <v>3</v>
      </c>
      <c r="C82" s="9">
        <v>2434370</v>
      </c>
      <c r="D82" s="9">
        <v>331431</v>
      </c>
      <c r="E82" s="9">
        <v>1360290</v>
      </c>
    </row>
    <row r="83" spans="1:5" x14ac:dyDescent="0.35">
      <c r="A83" s="8">
        <v>44278</v>
      </c>
      <c r="B83" s="11">
        <f t="shared" si="1"/>
        <v>3</v>
      </c>
      <c r="C83" s="9">
        <v>2151913</v>
      </c>
      <c r="D83" s="9">
        <v>279018</v>
      </c>
      <c r="E83" s="9">
        <v>1076453</v>
      </c>
    </row>
    <row r="84" spans="1:5" x14ac:dyDescent="0.35">
      <c r="A84" s="8">
        <v>44279</v>
      </c>
      <c r="B84" s="11">
        <f t="shared" si="1"/>
        <v>3</v>
      </c>
      <c r="C84" s="9">
        <v>2273811</v>
      </c>
      <c r="D84" s="9">
        <v>239234</v>
      </c>
      <c r="E84" s="9">
        <v>1164954</v>
      </c>
    </row>
    <row r="85" spans="1:5" x14ac:dyDescent="0.35">
      <c r="A85" s="8">
        <v>44280</v>
      </c>
      <c r="B85" s="11">
        <f t="shared" si="1"/>
        <v>3</v>
      </c>
      <c r="C85" s="9">
        <v>2487162</v>
      </c>
      <c r="D85" s="9">
        <v>203858</v>
      </c>
      <c r="E85" s="9">
        <v>1444744</v>
      </c>
    </row>
    <row r="86" spans="1:5" x14ac:dyDescent="0.35">
      <c r="A86" s="8">
        <v>44281</v>
      </c>
      <c r="B86" s="11">
        <f t="shared" si="1"/>
        <v>3</v>
      </c>
      <c r="C86" s="9">
        <v>2538384</v>
      </c>
      <c r="D86" s="9">
        <v>199644</v>
      </c>
      <c r="E86" s="9">
        <v>1535156</v>
      </c>
    </row>
    <row r="87" spans="1:5" x14ac:dyDescent="0.35">
      <c r="A87" s="8">
        <v>44282</v>
      </c>
      <c r="B87" s="11">
        <f t="shared" si="1"/>
        <v>3</v>
      </c>
      <c r="C87" s="9">
        <v>2172920</v>
      </c>
      <c r="D87" s="9">
        <v>184027</v>
      </c>
      <c r="E87" s="9">
        <v>1408198</v>
      </c>
    </row>
    <row r="88" spans="1:5" x14ac:dyDescent="0.35">
      <c r="A88" s="8">
        <v>44283</v>
      </c>
      <c r="B88" s="11">
        <f t="shared" si="1"/>
        <v>3</v>
      </c>
      <c r="C88" s="9">
        <v>2510294</v>
      </c>
      <c r="D88" s="9">
        <v>180002</v>
      </c>
      <c r="E88" s="9">
        <v>1574228</v>
      </c>
    </row>
    <row r="89" spans="1:5" x14ac:dyDescent="0.35">
      <c r="A89" s="8">
        <v>44284</v>
      </c>
      <c r="B89" s="11">
        <f t="shared" si="1"/>
        <v>3</v>
      </c>
      <c r="C89" s="9">
        <v>2360053</v>
      </c>
      <c r="D89" s="9">
        <v>154080</v>
      </c>
      <c r="E89" s="9">
        <v>1406234</v>
      </c>
    </row>
    <row r="90" spans="1:5" x14ac:dyDescent="0.35">
      <c r="A90" s="8">
        <v>44285</v>
      </c>
      <c r="B90" s="11">
        <f t="shared" si="1"/>
        <v>3</v>
      </c>
      <c r="C90" s="9">
        <v>2026256</v>
      </c>
      <c r="D90" s="9">
        <v>146348</v>
      </c>
      <c r="E90" s="9">
        <v>1130520</v>
      </c>
    </row>
    <row r="91" spans="1:5" x14ac:dyDescent="0.35">
      <c r="A91" s="8">
        <v>44286</v>
      </c>
      <c r="B91" s="11">
        <f t="shared" si="1"/>
        <v>3</v>
      </c>
      <c r="C91" s="9">
        <v>2151626</v>
      </c>
      <c r="D91" s="9">
        <v>136023</v>
      </c>
      <c r="E91" s="9">
        <v>1278113</v>
      </c>
    </row>
    <row r="92" spans="1:5" x14ac:dyDescent="0.35">
      <c r="A92" s="8">
        <v>44287</v>
      </c>
      <c r="B92" s="11">
        <f t="shared" si="1"/>
        <v>4</v>
      </c>
      <c r="C92" s="9">
        <v>2411500</v>
      </c>
      <c r="D92" s="9">
        <v>124021</v>
      </c>
      <c r="E92" s="9">
        <v>1562239</v>
      </c>
    </row>
    <row r="93" spans="1:5" x14ac:dyDescent="0.35">
      <c r="A93" s="8">
        <v>44288</v>
      </c>
      <c r="B93" s="11">
        <f t="shared" si="1"/>
        <v>4</v>
      </c>
      <c r="C93" s="9">
        <v>2476884</v>
      </c>
      <c r="D93" s="9">
        <v>129763</v>
      </c>
      <c r="E93" s="9">
        <v>1580785</v>
      </c>
    </row>
    <row r="94" spans="1:5" x14ac:dyDescent="0.35">
      <c r="A94" s="8">
        <v>44289</v>
      </c>
      <c r="B94" s="11">
        <f t="shared" si="1"/>
        <v>4</v>
      </c>
      <c r="C94" s="9">
        <v>2011715</v>
      </c>
      <c r="D94" s="9">
        <v>118302</v>
      </c>
      <c r="E94" s="9">
        <v>1397958</v>
      </c>
    </row>
    <row r="95" spans="1:5" x14ac:dyDescent="0.35">
      <c r="A95" s="8">
        <v>44290</v>
      </c>
      <c r="B95" s="11">
        <f t="shared" si="1"/>
        <v>4</v>
      </c>
      <c r="C95" s="9">
        <v>2462929</v>
      </c>
      <c r="D95" s="9">
        <v>122029</v>
      </c>
      <c r="E95" s="9">
        <v>1543474</v>
      </c>
    </row>
    <row r="96" spans="1:5" x14ac:dyDescent="0.35">
      <c r="A96" s="8">
        <v>44291</v>
      </c>
      <c r="B96" s="11">
        <f t="shared" si="1"/>
        <v>4</v>
      </c>
      <c r="C96" s="9">
        <v>2384091</v>
      </c>
      <c r="D96" s="9">
        <v>108310</v>
      </c>
      <c r="E96" s="9">
        <v>1561959</v>
      </c>
    </row>
    <row r="97" spans="1:5" x14ac:dyDescent="0.35">
      <c r="A97" s="8">
        <v>44292</v>
      </c>
      <c r="B97" s="11">
        <f t="shared" si="1"/>
        <v>4</v>
      </c>
      <c r="C97" s="9">
        <v>2091056</v>
      </c>
      <c r="D97" s="9">
        <v>97130</v>
      </c>
      <c r="E97" s="9">
        <v>1195306</v>
      </c>
    </row>
    <row r="98" spans="1:5" x14ac:dyDescent="0.35">
      <c r="A98" s="8">
        <v>44293</v>
      </c>
      <c r="B98" s="11">
        <f t="shared" si="1"/>
        <v>4</v>
      </c>
      <c r="C98" s="9">
        <v>2229276</v>
      </c>
      <c r="D98" s="9">
        <v>94931</v>
      </c>
      <c r="E98" s="9">
        <v>1230939</v>
      </c>
    </row>
    <row r="99" spans="1:5" x14ac:dyDescent="0.35">
      <c r="A99" s="8">
        <v>44294</v>
      </c>
      <c r="B99" s="11">
        <f t="shared" si="1"/>
        <v>4</v>
      </c>
      <c r="C99" s="9">
        <v>2487398</v>
      </c>
      <c r="D99" s="9">
        <v>104090</v>
      </c>
      <c r="E99" s="9">
        <v>1510829</v>
      </c>
    </row>
    <row r="100" spans="1:5" x14ac:dyDescent="0.35">
      <c r="A100" s="8">
        <v>44295</v>
      </c>
      <c r="B100" s="11">
        <f t="shared" si="1"/>
        <v>4</v>
      </c>
      <c r="C100" s="9">
        <v>2590499</v>
      </c>
      <c r="D100" s="9">
        <v>108977</v>
      </c>
      <c r="E100" s="9">
        <v>1549181</v>
      </c>
    </row>
    <row r="101" spans="1:5" x14ac:dyDescent="0.35">
      <c r="A101" s="8">
        <v>44296</v>
      </c>
      <c r="B101" s="11">
        <f t="shared" si="1"/>
        <v>4</v>
      </c>
      <c r="C101" s="9">
        <v>2059142</v>
      </c>
      <c r="D101" s="9">
        <v>93645</v>
      </c>
      <c r="E101" s="9">
        <v>1378237</v>
      </c>
    </row>
    <row r="102" spans="1:5" x14ac:dyDescent="0.35">
      <c r="A102" s="8">
        <v>44297</v>
      </c>
      <c r="B102" s="11">
        <f t="shared" si="1"/>
        <v>4</v>
      </c>
      <c r="C102" s="9">
        <v>2446801</v>
      </c>
      <c r="D102" s="9">
        <v>90510</v>
      </c>
      <c r="E102" s="9">
        <v>1561495</v>
      </c>
    </row>
    <row r="103" spans="1:5" x14ac:dyDescent="0.35">
      <c r="A103" s="8">
        <v>44298</v>
      </c>
      <c r="B103" s="11">
        <f t="shared" si="1"/>
        <v>4</v>
      </c>
      <c r="C103" s="9">
        <v>2484580</v>
      </c>
      <c r="D103" s="9">
        <v>102184</v>
      </c>
      <c r="E103" s="9">
        <v>1468972</v>
      </c>
    </row>
    <row r="104" spans="1:5" x14ac:dyDescent="0.35">
      <c r="A104" s="8">
        <v>44299</v>
      </c>
      <c r="B104" s="11">
        <f t="shared" si="1"/>
        <v>4</v>
      </c>
      <c r="C104" s="9">
        <v>2208688</v>
      </c>
      <c r="D104" s="9">
        <v>87534</v>
      </c>
      <c r="E104" s="9">
        <v>1085034</v>
      </c>
    </row>
    <row r="105" spans="1:5" x14ac:dyDescent="0.35">
      <c r="A105" s="8">
        <v>44300</v>
      </c>
      <c r="B105" s="11">
        <f t="shared" si="1"/>
        <v>4</v>
      </c>
      <c r="C105" s="9">
        <v>2317381</v>
      </c>
      <c r="D105" s="9">
        <v>90784</v>
      </c>
      <c r="E105" s="9">
        <v>1152703</v>
      </c>
    </row>
    <row r="106" spans="1:5" x14ac:dyDescent="0.35">
      <c r="A106" s="8">
        <v>44301</v>
      </c>
      <c r="B106" s="11">
        <f t="shared" si="1"/>
        <v>4</v>
      </c>
      <c r="C106" s="9">
        <v>2616158</v>
      </c>
      <c r="D106" s="9">
        <v>95085</v>
      </c>
      <c r="E106" s="9">
        <v>1491435</v>
      </c>
    </row>
    <row r="107" spans="1:5" x14ac:dyDescent="0.35">
      <c r="A107" s="8">
        <v>44302</v>
      </c>
      <c r="B107" s="11">
        <f t="shared" si="1"/>
        <v>4</v>
      </c>
      <c r="C107" s="9">
        <v>2457133</v>
      </c>
      <c r="D107" s="9">
        <v>106385</v>
      </c>
      <c r="E107" s="9">
        <v>1468218</v>
      </c>
    </row>
    <row r="108" spans="1:5" x14ac:dyDescent="0.35">
      <c r="A108" s="8">
        <v>44303</v>
      </c>
      <c r="B108" s="11">
        <f t="shared" si="1"/>
        <v>4</v>
      </c>
      <c r="C108" s="9">
        <v>1988205</v>
      </c>
      <c r="D108" s="9">
        <v>97236</v>
      </c>
      <c r="E108" s="9">
        <v>1277815</v>
      </c>
    </row>
    <row r="109" spans="1:5" x14ac:dyDescent="0.35">
      <c r="A109" s="8">
        <v>44304</v>
      </c>
      <c r="B109" s="11">
        <f t="shared" si="1"/>
        <v>4</v>
      </c>
      <c r="C109" s="9">
        <v>2356802</v>
      </c>
      <c r="D109" s="9">
        <v>105382</v>
      </c>
      <c r="E109" s="9">
        <v>1572383</v>
      </c>
    </row>
    <row r="110" spans="1:5" x14ac:dyDescent="0.35">
      <c r="A110" s="8">
        <v>44305</v>
      </c>
      <c r="B110" s="11">
        <f t="shared" si="1"/>
        <v>4</v>
      </c>
      <c r="C110" s="9">
        <v>2594171</v>
      </c>
      <c r="D110" s="9">
        <v>99344</v>
      </c>
      <c r="E110" s="9">
        <v>1412500</v>
      </c>
    </row>
    <row r="111" spans="1:5" x14ac:dyDescent="0.35">
      <c r="A111" s="8">
        <v>44306</v>
      </c>
      <c r="B111" s="11">
        <f t="shared" si="1"/>
        <v>4</v>
      </c>
      <c r="C111" s="9">
        <v>2227475</v>
      </c>
      <c r="D111" s="9">
        <v>92859</v>
      </c>
      <c r="E111" s="9">
        <v>1082443</v>
      </c>
    </row>
    <row r="112" spans="1:5" x14ac:dyDescent="0.35">
      <c r="A112" s="8">
        <v>44307</v>
      </c>
      <c r="B112" s="11">
        <f t="shared" si="1"/>
        <v>4</v>
      </c>
      <c r="C112" s="9">
        <v>2254209</v>
      </c>
      <c r="D112" s="9">
        <v>98968</v>
      </c>
      <c r="E112" s="9">
        <v>1164099</v>
      </c>
    </row>
    <row r="113" spans="1:5" x14ac:dyDescent="0.35">
      <c r="A113" s="8">
        <v>44308</v>
      </c>
      <c r="B113" s="11">
        <f t="shared" si="1"/>
        <v>4</v>
      </c>
      <c r="C113" s="9">
        <v>2526961</v>
      </c>
      <c r="D113" s="9">
        <v>111627</v>
      </c>
      <c r="E113" s="9">
        <v>1509649</v>
      </c>
    </row>
    <row r="114" spans="1:5" x14ac:dyDescent="0.35">
      <c r="A114" s="8">
        <v>44309</v>
      </c>
      <c r="B114" s="11">
        <f t="shared" si="1"/>
        <v>4</v>
      </c>
      <c r="C114" s="9">
        <v>2521897</v>
      </c>
      <c r="D114" s="9">
        <v>123464</v>
      </c>
      <c r="E114" s="9">
        <v>1521393</v>
      </c>
    </row>
    <row r="115" spans="1:5" x14ac:dyDescent="0.35">
      <c r="A115" s="8">
        <v>44310</v>
      </c>
      <c r="B115" s="11">
        <f t="shared" si="1"/>
        <v>4</v>
      </c>
      <c r="C115" s="9">
        <v>1990464</v>
      </c>
      <c r="D115" s="9">
        <v>114459</v>
      </c>
      <c r="E115" s="9">
        <v>1259724</v>
      </c>
    </row>
    <row r="116" spans="1:5" x14ac:dyDescent="0.35">
      <c r="A116" s="8">
        <v>44311</v>
      </c>
      <c r="B116" s="11">
        <f t="shared" si="1"/>
        <v>4</v>
      </c>
      <c r="C116" s="9">
        <v>2506809</v>
      </c>
      <c r="D116" s="9">
        <v>128875</v>
      </c>
      <c r="E116" s="9">
        <v>1571220</v>
      </c>
    </row>
    <row r="117" spans="1:5" x14ac:dyDescent="0.35">
      <c r="A117" s="8">
        <v>44312</v>
      </c>
      <c r="B117" s="11">
        <f t="shared" si="1"/>
        <v>4</v>
      </c>
      <c r="C117" s="9">
        <v>2412770</v>
      </c>
      <c r="D117" s="9">
        <v>119854</v>
      </c>
      <c r="E117" s="9">
        <v>1369410</v>
      </c>
    </row>
    <row r="118" spans="1:5" x14ac:dyDescent="0.35">
      <c r="A118" s="8">
        <v>44313</v>
      </c>
      <c r="B118" s="11">
        <f t="shared" si="1"/>
        <v>4</v>
      </c>
      <c r="C118" s="9">
        <v>2102068</v>
      </c>
      <c r="D118" s="9">
        <v>110913</v>
      </c>
      <c r="E118" s="9">
        <v>1077199</v>
      </c>
    </row>
    <row r="119" spans="1:5" x14ac:dyDescent="0.35">
      <c r="A119" s="8">
        <v>44314</v>
      </c>
      <c r="B119" s="11">
        <f t="shared" si="1"/>
        <v>4</v>
      </c>
      <c r="C119" s="9">
        <v>2256442</v>
      </c>
      <c r="D119" s="9">
        <v>119629</v>
      </c>
      <c r="E119" s="9">
        <v>1184326</v>
      </c>
    </row>
    <row r="120" spans="1:5" x14ac:dyDescent="0.35">
      <c r="A120" s="8">
        <v>44315</v>
      </c>
      <c r="B120" s="11">
        <f t="shared" si="1"/>
        <v>4</v>
      </c>
      <c r="C120" s="9">
        <v>2499461</v>
      </c>
      <c r="D120" s="9">
        <v>154695</v>
      </c>
      <c r="E120" s="9">
        <v>1526681</v>
      </c>
    </row>
    <row r="121" spans="1:5" x14ac:dyDescent="0.35">
      <c r="A121" s="8">
        <v>44316</v>
      </c>
      <c r="B121" s="11">
        <f t="shared" si="1"/>
        <v>4</v>
      </c>
      <c r="C121" s="9">
        <v>2546029</v>
      </c>
      <c r="D121" s="9">
        <v>171563</v>
      </c>
      <c r="E121" s="9">
        <v>1558553</v>
      </c>
    </row>
    <row r="122" spans="1:5" x14ac:dyDescent="0.35">
      <c r="A122" s="8">
        <v>44317</v>
      </c>
      <c r="B122" s="11">
        <f t="shared" si="1"/>
        <v>5</v>
      </c>
      <c r="C122" s="9">
        <v>1968278</v>
      </c>
      <c r="D122" s="9">
        <v>134261</v>
      </c>
      <c r="E122" s="9">
        <v>1335535</v>
      </c>
    </row>
    <row r="123" spans="1:5" x14ac:dyDescent="0.35">
      <c r="A123" s="8">
        <v>44318</v>
      </c>
      <c r="B123" s="11">
        <f t="shared" si="1"/>
        <v>5</v>
      </c>
      <c r="C123" s="9">
        <v>2512598</v>
      </c>
      <c r="D123" s="9">
        <v>170254</v>
      </c>
      <c r="E123" s="9">
        <v>1626962</v>
      </c>
    </row>
    <row r="124" spans="1:5" x14ac:dyDescent="0.35">
      <c r="A124" s="8">
        <v>44319</v>
      </c>
      <c r="B124" s="11">
        <f t="shared" si="1"/>
        <v>5</v>
      </c>
      <c r="C124" s="9">
        <v>2470969</v>
      </c>
      <c r="D124" s="9">
        <v>163692</v>
      </c>
      <c r="E124" s="9">
        <v>1463672</v>
      </c>
    </row>
    <row r="125" spans="1:5" x14ac:dyDescent="0.35">
      <c r="A125" s="8">
        <v>44320</v>
      </c>
      <c r="B125" s="11">
        <f t="shared" si="1"/>
        <v>5</v>
      </c>
      <c r="C125" s="9">
        <v>2106597</v>
      </c>
      <c r="D125" s="9">
        <v>130601</v>
      </c>
      <c r="E125" s="9">
        <v>1134103</v>
      </c>
    </row>
    <row r="126" spans="1:5" x14ac:dyDescent="0.35">
      <c r="A126" s="8">
        <v>44321</v>
      </c>
      <c r="B126" s="11">
        <f t="shared" si="1"/>
        <v>5</v>
      </c>
      <c r="C126" s="9">
        <v>2270662</v>
      </c>
      <c r="D126" s="9">
        <v>140409</v>
      </c>
      <c r="E126" s="9">
        <v>1268938</v>
      </c>
    </row>
    <row r="127" spans="1:5" x14ac:dyDescent="0.35">
      <c r="A127" s="8">
        <v>44322</v>
      </c>
      <c r="B127" s="11">
        <f t="shared" si="1"/>
        <v>5</v>
      </c>
      <c r="C127" s="9">
        <v>2555342</v>
      </c>
      <c r="D127" s="9">
        <v>190863</v>
      </c>
      <c r="E127" s="9">
        <v>1644050</v>
      </c>
    </row>
    <row r="128" spans="1:5" x14ac:dyDescent="0.35">
      <c r="A128" s="8">
        <v>44323</v>
      </c>
      <c r="B128" s="11">
        <f t="shared" si="1"/>
        <v>5</v>
      </c>
      <c r="C128" s="9">
        <v>2602631</v>
      </c>
      <c r="D128" s="9">
        <v>215444</v>
      </c>
      <c r="E128" s="9">
        <v>1703267</v>
      </c>
    </row>
    <row r="129" spans="1:5" x14ac:dyDescent="0.35">
      <c r="A129" s="8">
        <v>44324</v>
      </c>
      <c r="B129" s="11">
        <f t="shared" si="1"/>
        <v>5</v>
      </c>
      <c r="C129" s="9">
        <v>1985942</v>
      </c>
      <c r="D129" s="9">
        <v>169580</v>
      </c>
      <c r="E129" s="9">
        <v>1429657</v>
      </c>
    </row>
    <row r="130" spans="1:5" x14ac:dyDescent="0.35">
      <c r="A130" s="8">
        <v>44325</v>
      </c>
      <c r="B130" s="11">
        <f t="shared" si="1"/>
        <v>5</v>
      </c>
      <c r="C130" s="9">
        <v>2419114</v>
      </c>
      <c r="D130" s="9">
        <v>200815</v>
      </c>
      <c r="E130" s="9">
        <v>1707805</v>
      </c>
    </row>
    <row r="131" spans="1:5" x14ac:dyDescent="0.35">
      <c r="A131" s="8">
        <v>44326</v>
      </c>
      <c r="B131" s="11">
        <f t="shared" ref="B131:B194" si="2">MONTH(A131)</f>
        <v>5</v>
      </c>
      <c r="C131" s="9">
        <v>2512315</v>
      </c>
      <c r="D131" s="9">
        <v>215645</v>
      </c>
      <c r="E131" s="9">
        <v>1657722</v>
      </c>
    </row>
    <row r="132" spans="1:5" x14ac:dyDescent="0.35">
      <c r="A132" s="8">
        <v>44327</v>
      </c>
      <c r="B132" s="11">
        <f t="shared" si="2"/>
        <v>5</v>
      </c>
      <c r="C132" s="9">
        <v>2191387</v>
      </c>
      <c r="D132" s="9">
        <v>163205</v>
      </c>
      <c r="E132" s="9">
        <v>1315493</v>
      </c>
    </row>
    <row r="133" spans="1:5" x14ac:dyDescent="0.35">
      <c r="A133" s="8">
        <v>44328</v>
      </c>
      <c r="B133" s="11">
        <f t="shared" si="2"/>
        <v>5</v>
      </c>
      <c r="C133" s="9">
        <v>2343675</v>
      </c>
      <c r="D133" s="9">
        <v>176667</v>
      </c>
      <c r="E133" s="9">
        <v>1424664</v>
      </c>
    </row>
    <row r="134" spans="1:5" x14ac:dyDescent="0.35">
      <c r="A134" s="8">
        <v>44329</v>
      </c>
      <c r="B134" s="11">
        <f t="shared" si="2"/>
        <v>5</v>
      </c>
      <c r="C134" s="9">
        <v>2611324</v>
      </c>
      <c r="D134" s="9">
        <v>234928</v>
      </c>
      <c r="E134" s="9">
        <v>1743515</v>
      </c>
    </row>
    <row r="135" spans="1:5" x14ac:dyDescent="0.35">
      <c r="A135" s="8">
        <v>44330</v>
      </c>
      <c r="B135" s="11">
        <f t="shared" si="2"/>
        <v>5</v>
      </c>
      <c r="C135" s="9">
        <v>2611324</v>
      </c>
      <c r="D135" s="9">
        <v>234928</v>
      </c>
      <c r="E135" s="9">
        <v>1716561</v>
      </c>
    </row>
    <row r="136" spans="1:5" x14ac:dyDescent="0.35">
      <c r="A136" s="8">
        <v>44331</v>
      </c>
      <c r="B136" s="11">
        <f t="shared" si="2"/>
        <v>5</v>
      </c>
      <c r="C136" s="9">
        <v>2664549</v>
      </c>
      <c r="D136" s="9">
        <v>250467</v>
      </c>
      <c r="E136" s="9">
        <v>1453267</v>
      </c>
    </row>
    <row r="137" spans="1:5" x14ac:dyDescent="0.35">
      <c r="A137" s="8">
        <v>44332</v>
      </c>
      <c r="B137" s="11">
        <f t="shared" si="2"/>
        <v>5</v>
      </c>
      <c r="C137" s="9">
        <v>2091116</v>
      </c>
      <c r="D137" s="9">
        <v>193340</v>
      </c>
      <c r="E137" s="9">
        <v>1850531</v>
      </c>
    </row>
    <row r="138" spans="1:5" x14ac:dyDescent="0.35">
      <c r="A138" s="8">
        <v>44333</v>
      </c>
      <c r="B138" s="11">
        <f t="shared" si="2"/>
        <v>5</v>
      </c>
      <c r="C138" s="9">
        <v>2620276</v>
      </c>
      <c r="D138" s="9">
        <v>253807</v>
      </c>
    </row>
    <row r="139" spans="1:5" x14ac:dyDescent="0.35">
      <c r="A139" s="8">
        <v>44334</v>
      </c>
      <c r="B139" s="11">
        <f t="shared" si="2"/>
        <v>5</v>
      </c>
      <c r="C139" s="9">
        <v>2615691</v>
      </c>
      <c r="D139" s="9">
        <v>244176</v>
      </c>
    </row>
    <row r="140" spans="1:5" x14ac:dyDescent="0.35">
      <c r="A140" s="8">
        <v>44335</v>
      </c>
      <c r="B140" s="11">
        <f t="shared" si="2"/>
        <v>5</v>
      </c>
      <c r="C140" s="9">
        <v>2312727</v>
      </c>
      <c r="D140" s="9">
        <v>190477</v>
      </c>
    </row>
    <row r="141" spans="1:5" x14ac:dyDescent="0.35">
      <c r="A141" s="8">
        <v>44336</v>
      </c>
      <c r="B141" s="11">
        <f t="shared" si="2"/>
        <v>5</v>
      </c>
      <c r="C141" s="9">
        <v>2472123</v>
      </c>
      <c r="D141" s="9">
        <v>230367</v>
      </c>
    </row>
    <row r="142" spans="1:5" x14ac:dyDescent="0.35">
      <c r="A142" s="8">
        <v>44337</v>
      </c>
      <c r="B142" s="11">
        <f t="shared" si="2"/>
        <v>5</v>
      </c>
      <c r="C142" s="9">
        <v>2673635</v>
      </c>
      <c r="D142" s="9">
        <v>318449</v>
      </c>
    </row>
    <row r="143" spans="1:5" x14ac:dyDescent="0.35">
      <c r="A143" s="8">
        <v>44338</v>
      </c>
      <c r="B143" s="11">
        <f t="shared" si="2"/>
        <v>5</v>
      </c>
      <c r="C143" s="9">
        <v>2792670</v>
      </c>
      <c r="D143" s="9">
        <v>348673</v>
      </c>
    </row>
    <row r="144" spans="1:5" x14ac:dyDescent="0.35">
      <c r="A144" s="8">
        <v>44339</v>
      </c>
      <c r="B144" s="11">
        <f t="shared" si="2"/>
        <v>5</v>
      </c>
      <c r="C144" s="9">
        <v>2124825</v>
      </c>
      <c r="D144" s="9">
        <v>253190</v>
      </c>
    </row>
    <row r="145" spans="1:4" x14ac:dyDescent="0.35">
      <c r="A145" s="8">
        <v>44340</v>
      </c>
      <c r="B145" s="11">
        <f t="shared" si="2"/>
        <v>5</v>
      </c>
      <c r="C145" s="9">
        <v>2070716</v>
      </c>
      <c r="D145" s="9">
        <v>267451</v>
      </c>
    </row>
    <row r="146" spans="1:4" x14ac:dyDescent="0.35">
      <c r="A146" s="8">
        <v>44341</v>
      </c>
      <c r="B146" s="11">
        <f t="shared" si="2"/>
        <v>5</v>
      </c>
      <c r="C146" s="9">
        <v>2512237</v>
      </c>
      <c r="D146" s="9">
        <v>340769</v>
      </c>
    </row>
    <row r="147" spans="1:4" x14ac:dyDescent="0.35">
      <c r="A147" s="8">
        <v>44342</v>
      </c>
      <c r="B147" s="11">
        <f t="shared" si="2"/>
        <v>5</v>
      </c>
      <c r="C147" s="9">
        <v>2453649</v>
      </c>
      <c r="D147" s="9">
        <v>264843</v>
      </c>
    </row>
    <row r="148" spans="1:4" x14ac:dyDescent="0.35">
      <c r="A148" s="8">
        <v>44343</v>
      </c>
      <c r="B148" s="11">
        <f t="shared" si="2"/>
        <v>5</v>
      </c>
      <c r="C148" s="9">
        <v>2269035</v>
      </c>
      <c r="D148" s="9">
        <v>261170</v>
      </c>
    </row>
    <row r="149" spans="1:4" x14ac:dyDescent="0.35">
      <c r="A149" s="8">
        <v>44344</v>
      </c>
      <c r="B149" s="11">
        <f t="shared" si="2"/>
        <v>5</v>
      </c>
      <c r="C149" s="9">
        <v>2485770</v>
      </c>
      <c r="D149" s="9">
        <v>321776</v>
      </c>
    </row>
    <row r="150" spans="1:4" x14ac:dyDescent="0.35">
      <c r="A150" s="8">
        <v>44345</v>
      </c>
      <c r="B150" s="11">
        <f t="shared" si="2"/>
        <v>5</v>
      </c>
      <c r="C150" s="9">
        <v>2570613</v>
      </c>
      <c r="D150" s="9">
        <v>327133</v>
      </c>
    </row>
    <row r="151" spans="1:4" x14ac:dyDescent="0.35">
      <c r="A151" s="8">
        <v>44346</v>
      </c>
      <c r="B151" s="11">
        <f t="shared" si="2"/>
        <v>5</v>
      </c>
      <c r="C151" s="9">
        <v>2117180</v>
      </c>
      <c r="D151" s="9">
        <v>268867</v>
      </c>
    </row>
    <row r="152" spans="1:4" x14ac:dyDescent="0.35">
      <c r="A152" s="8">
        <v>44347</v>
      </c>
      <c r="B152" s="11">
        <f t="shared" si="2"/>
        <v>5</v>
      </c>
      <c r="C152" s="9">
        <v>2555578</v>
      </c>
      <c r="D152" s="9">
        <v>352947</v>
      </c>
    </row>
    <row r="153" spans="1:4" x14ac:dyDescent="0.35">
      <c r="A153" s="8">
        <v>44348</v>
      </c>
      <c r="B153" s="11">
        <f t="shared" si="2"/>
        <v>6</v>
      </c>
      <c r="C153" s="9">
        <v>2499002</v>
      </c>
      <c r="D153" s="9">
        <v>353261</v>
      </c>
    </row>
    <row r="154" spans="1:4" x14ac:dyDescent="0.35">
      <c r="A154" s="8">
        <v>44349</v>
      </c>
      <c r="B154" s="11">
        <f t="shared" si="2"/>
        <v>6</v>
      </c>
      <c r="C154" s="9">
        <v>2247421</v>
      </c>
      <c r="D154" s="9">
        <v>267742</v>
      </c>
    </row>
    <row r="155" spans="1:4" x14ac:dyDescent="0.35">
      <c r="A155" s="8">
        <v>44350</v>
      </c>
      <c r="B155" s="11">
        <f t="shared" si="2"/>
        <v>6</v>
      </c>
      <c r="C155" s="9">
        <v>2370152</v>
      </c>
      <c r="D155" s="9">
        <v>304436</v>
      </c>
    </row>
    <row r="156" spans="1:4" x14ac:dyDescent="0.35">
      <c r="A156" s="8">
        <v>44351</v>
      </c>
      <c r="B156" s="11">
        <f t="shared" si="2"/>
        <v>6</v>
      </c>
      <c r="C156" s="9">
        <v>2623947</v>
      </c>
      <c r="D156" s="9">
        <v>391882</v>
      </c>
    </row>
    <row r="157" spans="1:4" x14ac:dyDescent="0.35">
      <c r="A157" s="8">
        <v>44352</v>
      </c>
      <c r="B157" s="11">
        <f t="shared" si="2"/>
        <v>6</v>
      </c>
      <c r="C157" s="9">
        <v>2649808</v>
      </c>
      <c r="D157" s="9">
        <v>419675</v>
      </c>
    </row>
    <row r="158" spans="1:4" x14ac:dyDescent="0.35">
      <c r="A158" s="8">
        <v>44353</v>
      </c>
      <c r="B158" s="11">
        <f t="shared" si="2"/>
        <v>6</v>
      </c>
      <c r="C158" s="9">
        <v>2225952</v>
      </c>
      <c r="D158" s="9">
        <v>353016</v>
      </c>
    </row>
    <row r="159" spans="1:4" x14ac:dyDescent="0.35">
      <c r="A159" s="8">
        <v>44354</v>
      </c>
      <c r="B159" s="11">
        <f t="shared" si="2"/>
        <v>6</v>
      </c>
      <c r="C159" s="9">
        <v>2669860</v>
      </c>
      <c r="D159" s="9">
        <v>441255</v>
      </c>
    </row>
    <row r="160" spans="1:4" x14ac:dyDescent="0.35">
      <c r="A160" s="8">
        <v>44355</v>
      </c>
      <c r="B160" s="11">
        <f t="shared" si="2"/>
        <v>6</v>
      </c>
      <c r="C160" s="9">
        <v>2644981</v>
      </c>
      <c r="D160" s="9">
        <v>430414</v>
      </c>
    </row>
    <row r="161" spans="1:4" x14ac:dyDescent="0.35">
      <c r="A161" s="8">
        <v>44356</v>
      </c>
      <c r="B161" s="11">
        <f t="shared" si="2"/>
        <v>6</v>
      </c>
      <c r="C161" s="9">
        <v>2433189</v>
      </c>
      <c r="D161" s="9">
        <v>338382</v>
      </c>
    </row>
    <row r="162" spans="1:4" x14ac:dyDescent="0.35">
      <c r="A162" s="8">
        <v>44357</v>
      </c>
      <c r="B162" s="11">
        <f t="shared" si="2"/>
        <v>6</v>
      </c>
      <c r="C162" s="9">
        <v>2509058</v>
      </c>
      <c r="D162" s="9">
        <v>386969</v>
      </c>
    </row>
    <row r="163" spans="1:4" x14ac:dyDescent="0.35">
      <c r="A163" s="8">
        <v>44358</v>
      </c>
      <c r="B163" s="11">
        <f t="shared" si="2"/>
        <v>6</v>
      </c>
      <c r="C163" s="9">
        <v>2675686</v>
      </c>
      <c r="D163" s="9">
        <v>502209</v>
      </c>
    </row>
    <row r="164" spans="1:4" x14ac:dyDescent="0.35">
      <c r="A164" s="8">
        <v>44359</v>
      </c>
      <c r="B164" s="11">
        <f t="shared" si="2"/>
        <v>6</v>
      </c>
      <c r="C164" s="9">
        <v>2727860</v>
      </c>
      <c r="D164" s="9">
        <v>519304</v>
      </c>
    </row>
    <row r="165" spans="1:4" x14ac:dyDescent="0.35">
      <c r="A165" s="8">
        <v>44360</v>
      </c>
      <c r="B165" s="11">
        <f t="shared" si="2"/>
        <v>6</v>
      </c>
      <c r="C165" s="9">
        <v>2318946</v>
      </c>
      <c r="D165" s="9">
        <v>437119</v>
      </c>
    </row>
    <row r="166" spans="1:4" x14ac:dyDescent="0.35">
      <c r="A166" s="8">
        <v>44361</v>
      </c>
      <c r="B166" s="11">
        <f t="shared" si="2"/>
        <v>6</v>
      </c>
      <c r="C166" s="9">
        <v>2642083</v>
      </c>
      <c r="D166" s="9">
        <v>544046</v>
      </c>
    </row>
    <row r="167" spans="1:4" x14ac:dyDescent="0.35">
      <c r="A167" s="8">
        <v>44362</v>
      </c>
      <c r="B167" s="11">
        <f t="shared" si="2"/>
        <v>6</v>
      </c>
      <c r="C167" s="9">
        <v>2699580</v>
      </c>
      <c r="D167" s="9">
        <v>534528</v>
      </c>
    </row>
    <row r="168" spans="1:4" x14ac:dyDescent="0.35">
      <c r="A168" s="8">
        <v>44363</v>
      </c>
      <c r="B168" s="11">
        <f t="shared" si="2"/>
        <v>6</v>
      </c>
      <c r="C168" s="9">
        <v>2466574</v>
      </c>
      <c r="D168" s="9">
        <v>417924</v>
      </c>
    </row>
    <row r="169" spans="1:4" x14ac:dyDescent="0.35">
      <c r="A169" s="8">
        <v>44364</v>
      </c>
      <c r="B169" s="11">
        <f t="shared" si="2"/>
        <v>6</v>
      </c>
      <c r="C169" s="9">
        <v>2552395</v>
      </c>
      <c r="D169" s="9">
        <v>441829</v>
      </c>
    </row>
    <row r="170" spans="1:4" x14ac:dyDescent="0.35">
      <c r="A170" s="8">
        <v>44365</v>
      </c>
      <c r="B170" s="11">
        <f t="shared" si="2"/>
        <v>6</v>
      </c>
      <c r="C170" s="9">
        <v>2728786</v>
      </c>
      <c r="D170" s="9">
        <v>576514</v>
      </c>
    </row>
    <row r="171" spans="1:4" x14ac:dyDescent="0.35">
      <c r="A171" s="8">
        <v>44366</v>
      </c>
      <c r="B171" s="11">
        <f t="shared" si="2"/>
        <v>6</v>
      </c>
      <c r="C171" s="9">
        <v>2772903</v>
      </c>
      <c r="D171" s="9">
        <v>587908</v>
      </c>
    </row>
    <row r="172" spans="1:4" x14ac:dyDescent="0.35">
      <c r="A172" s="8">
        <v>44367</v>
      </c>
      <c r="B172" s="11">
        <f t="shared" si="2"/>
        <v>6</v>
      </c>
      <c r="C172" s="9">
        <v>2378559</v>
      </c>
      <c r="D172" s="9">
        <v>507129</v>
      </c>
    </row>
    <row r="173" spans="1:4" x14ac:dyDescent="0.35">
      <c r="A173" s="8">
        <v>44368</v>
      </c>
      <c r="B173" s="11">
        <f t="shared" si="2"/>
        <v>6</v>
      </c>
      <c r="C173" s="9">
        <v>2719643</v>
      </c>
      <c r="D173" s="9">
        <v>590456</v>
      </c>
    </row>
    <row r="174" spans="1:4" x14ac:dyDescent="0.35">
      <c r="A174" s="8">
        <v>44369</v>
      </c>
      <c r="B174" s="11">
        <f t="shared" si="2"/>
        <v>6</v>
      </c>
      <c r="C174" s="9">
        <v>2716428</v>
      </c>
      <c r="D174" s="9">
        <v>607540</v>
      </c>
    </row>
    <row r="175" spans="1:4" x14ac:dyDescent="0.35">
      <c r="A175" s="8">
        <v>44370</v>
      </c>
      <c r="B175" s="11">
        <f t="shared" si="2"/>
        <v>6</v>
      </c>
      <c r="C175" s="9">
        <v>2506510</v>
      </c>
      <c r="D175" s="9">
        <v>471421</v>
      </c>
    </row>
    <row r="176" spans="1:4" x14ac:dyDescent="0.35">
      <c r="A176" s="8">
        <v>44371</v>
      </c>
      <c r="B176" s="11">
        <f t="shared" si="2"/>
        <v>6</v>
      </c>
      <c r="C176" s="9">
        <v>2594661</v>
      </c>
      <c r="D176" s="9">
        <v>494826</v>
      </c>
    </row>
    <row r="177" spans="1:4" x14ac:dyDescent="0.35">
      <c r="A177" s="8">
        <v>44372</v>
      </c>
      <c r="B177" s="11">
        <f t="shared" si="2"/>
        <v>6</v>
      </c>
      <c r="C177" s="9">
        <v>2711222</v>
      </c>
      <c r="D177" s="9">
        <v>623624</v>
      </c>
    </row>
    <row r="178" spans="1:4" x14ac:dyDescent="0.35">
      <c r="A178" s="8">
        <v>44373</v>
      </c>
      <c r="B178" s="11">
        <f t="shared" si="2"/>
        <v>6</v>
      </c>
      <c r="C178" s="9">
        <v>2730515</v>
      </c>
      <c r="D178" s="9">
        <v>632984</v>
      </c>
    </row>
    <row r="179" spans="1:4" x14ac:dyDescent="0.35">
      <c r="A179" s="8">
        <v>44374</v>
      </c>
      <c r="B179" s="11">
        <f t="shared" si="2"/>
        <v>6</v>
      </c>
      <c r="C179" s="9">
        <v>2368846</v>
      </c>
      <c r="D179" s="9">
        <v>546310</v>
      </c>
    </row>
    <row r="180" spans="1:4" x14ac:dyDescent="0.35">
      <c r="A180" s="8">
        <v>44375</v>
      </c>
      <c r="B180" s="11">
        <f t="shared" si="2"/>
        <v>6</v>
      </c>
      <c r="C180" s="9">
        <v>2632030</v>
      </c>
      <c r="D180" s="9">
        <v>633810</v>
      </c>
    </row>
    <row r="181" spans="1:4" x14ac:dyDescent="0.35">
      <c r="A181" s="8">
        <v>44376</v>
      </c>
      <c r="B181" s="11">
        <f t="shared" si="2"/>
        <v>6</v>
      </c>
      <c r="C181" s="9">
        <v>2455536</v>
      </c>
      <c r="D181" s="9">
        <v>625235</v>
      </c>
    </row>
    <row r="182" spans="1:4" x14ac:dyDescent="0.35">
      <c r="A182" s="8">
        <v>44377</v>
      </c>
      <c r="B182" s="11">
        <f t="shared" si="2"/>
        <v>6</v>
      </c>
      <c r="C182" s="9">
        <v>2347767</v>
      </c>
      <c r="D182" s="9">
        <v>500054</v>
      </c>
    </row>
    <row r="183" spans="1:4" x14ac:dyDescent="0.35">
      <c r="A183" s="8">
        <v>44378</v>
      </c>
      <c r="B183" s="11">
        <f t="shared" si="2"/>
        <v>7</v>
      </c>
      <c r="C183" s="9">
        <v>2547889</v>
      </c>
      <c r="D183" s="9">
        <v>626516</v>
      </c>
    </row>
    <row r="184" spans="1:4" x14ac:dyDescent="0.35">
      <c r="A184" s="8">
        <v>44379</v>
      </c>
      <c r="B184" s="11">
        <f t="shared" si="2"/>
        <v>7</v>
      </c>
      <c r="C184" s="9">
        <v>2088760</v>
      </c>
      <c r="D184" s="9">
        <v>764761</v>
      </c>
    </row>
    <row r="185" spans="1:4" x14ac:dyDescent="0.35">
      <c r="A185" s="8">
        <v>44380</v>
      </c>
      <c r="B185" s="11">
        <f t="shared" si="2"/>
        <v>7</v>
      </c>
      <c r="C185" s="9">
        <v>2184253</v>
      </c>
      <c r="D185" s="9">
        <v>718988</v>
      </c>
    </row>
    <row r="186" spans="1:4" x14ac:dyDescent="0.35">
      <c r="A186" s="8">
        <v>44381</v>
      </c>
      <c r="B186" s="11">
        <f t="shared" si="2"/>
        <v>7</v>
      </c>
      <c r="C186" s="9">
        <v>2345846</v>
      </c>
      <c r="D186" s="9">
        <v>466669</v>
      </c>
    </row>
    <row r="187" spans="1:4" x14ac:dyDescent="0.35">
      <c r="A187" s="8">
        <v>44382</v>
      </c>
      <c r="B187" s="11">
        <f t="shared" si="2"/>
        <v>7</v>
      </c>
      <c r="C187" s="9">
        <v>2795369</v>
      </c>
      <c r="D187" s="9">
        <v>732123</v>
      </c>
    </row>
    <row r="188" spans="1:4" x14ac:dyDescent="0.35">
      <c r="A188" s="8">
        <v>44383</v>
      </c>
      <c r="B188" s="11">
        <f t="shared" si="2"/>
        <v>7</v>
      </c>
      <c r="C188" s="9">
        <v>2748718</v>
      </c>
      <c r="D188" s="9">
        <v>755555</v>
      </c>
    </row>
    <row r="189" spans="1:4" x14ac:dyDescent="0.35">
      <c r="A189" s="8">
        <v>44384</v>
      </c>
      <c r="B189" s="11">
        <f t="shared" si="2"/>
        <v>7</v>
      </c>
      <c r="C189" s="9">
        <v>2506859</v>
      </c>
      <c r="D189" s="9">
        <v>641761</v>
      </c>
    </row>
    <row r="190" spans="1:4" x14ac:dyDescent="0.35">
      <c r="A190" s="8">
        <v>44385</v>
      </c>
      <c r="B190" s="11">
        <f t="shared" si="2"/>
        <v>7</v>
      </c>
      <c r="C190" s="9">
        <v>2515902</v>
      </c>
      <c r="D190" s="9">
        <v>632498</v>
      </c>
    </row>
    <row r="191" spans="1:4" x14ac:dyDescent="0.35">
      <c r="A191" s="8">
        <v>44386</v>
      </c>
      <c r="B191" s="11">
        <f t="shared" si="2"/>
        <v>7</v>
      </c>
      <c r="C191" s="9">
        <v>2608209</v>
      </c>
      <c r="D191" s="9">
        <v>709653</v>
      </c>
    </row>
    <row r="192" spans="1:4" x14ac:dyDescent="0.35">
      <c r="A192" s="8">
        <v>44387</v>
      </c>
      <c r="B192" s="11">
        <f t="shared" si="2"/>
        <v>7</v>
      </c>
      <c r="C192" s="9">
        <v>2716812</v>
      </c>
      <c r="D192" s="9">
        <v>711124</v>
      </c>
    </row>
    <row r="193" spans="1:4" x14ac:dyDescent="0.35">
      <c r="A193" s="8">
        <v>44388</v>
      </c>
      <c r="B193" s="11">
        <f t="shared" si="2"/>
        <v>7</v>
      </c>
      <c r="C193" s="9">
        <v>2312178</v>
      </c>
      <c r="D193" s="9">
        <v>656284</v>
      </c>
    </row>
    <row r="194" spans="1:4" x14ac:dyDescent="0.35">
      <c r="A194" s="8">
        <v>44389</v>
      </c>
      <c r="B194" s="11">
        <f t="shared" si="2"/>
        <v>7</v>
      </c>
      <c r="C194" s="9">
        <v>2669717</v>
      </c>
      <c r="D194" s="9">
        <v>754545</v>
      </c>
    </row>
    <row r="195" spans="1:4" x14ac:dyDescent="0.35">
      <c r="A195" s="8">
        <v>44390</v>
      </c>
      <c r="B195" s="11">
        <f t="shared" ref="B195:B258" si="3">MONTH(A195)</f>
        <v>7</v>
      </c>
      <c r="C195" s="9">
        <v>2615115</v>
      </c>
      <c r="D195" s="9">
        <v>697985</v>
      </c>
    </row>
    <row r="196" spans="1:4" x14ac:dyDescent="0.35">
      <c r="A196" s="8">
        <v>44391</v>
      </c>
      <c r="B196" s="11">
        <f t="shared" si="3"/>
        <v>7</v>
      </c>
      <c r="C196" s="9">
        <v>2447177</v>
      </c>
      <c r="D196" s="9">
        <v>540268</v>
      </c>
    </row>
    <row r="197" spans="1:4" x14ac:dyDescent="0.35">
      <c r="A197" s="8">
        <v>44392</v>
      </c>
      <c r="B197" s="11">
        <f t="shared" si="3"/>
        <v>7</v>
      </c>
      <c r="C197" s="9">
        <v>2522563</v>
      </c>
      <c r="D197" s="9">
        <v>589285</v>
      </c>
    </row>
    <row r="198" spans="1:4" x14ac:dyDescent="0.35">
      <c r="A198" s="8">
        <v>44393</v>
      </c>
      <c r="B198" s="11">
        <f t="shared" si="3"/>
        <v>7</v>
      </c>
      <c r="C198" s="9">
        <v>2716828</v>
      </c>
      <c r="D198" s="9">
        <v>706164</v>
      </c>
    </row>
    <row r="199" spans="1:4" x14ac:dyDescent="0.35">
      <c r="A199" s="8">
        <v>44394</v>
      </c>
      <c r="B199" s="11">
        <f t="shared" si="3"/>
        <v>7</v>
      </c>
      <c r="C199" s="9">
        <v>2776960</v>
      </c>
      <c r="D199" s="9">
        <v>720378</v>
      </c>
    </row>
    <row r="200" spans="1:4" x14ac:dyDescent="0.35">
      <c r="A200" s="8">
        <v>44395</v>
      </c>
      <c r="B200" s="11">
        <f t="shared" si="3"/>
        <v>7</v>
      </c>
      <c r="C200" s="9">
        <v>2396462</v>
      </c>
      <c r="D200" s="9">
        <v>646654</v>
      </c>
    </row>
    <row r="201" spans="1:4" x14ac:dyDescent="0.35">
      <c r="A201" s="8">
        <v>44396</v>
      </c>
      <c r="B201" s="11">
        <f t="shared" si="3"/>
        <v>7</v>
      </c>
      <c r="C201" s="9">
        <v>2727355</v>
      </c>
      <c r="D201" s="9">
        <v>747422</v>
      </c>
    </row>
    <row r="202" spans="1:4" x14ac:dyDescent="0.35">
      <c r="A202" s="8">
        <v>44397</v>
      </c>
      <c r="B202" s="11">
        <f t="shared" si="3"/>
        <v>7</v>
      </c>
      <c r="C202" s="9">
        <v>2635312</v>
      </c>
      <c r="D202" s="9">
        <v>695330</v>
      </c>
    </row>
    <row r="203" spans="1:4" x14ac:dyDescent="0.35">
      <c r="A203" s="8">
        <v>44398</v>
      </c>
      <c r="B203" s="11">
        <f t="shared" si="3"/>
        <v>7</v>
      </c>
      <c r="C203" s="9">
        <v>2499460</v>
      </c>
      <c r="D203" s="9">
        <v>530421</v>
      </c>
    </row>
    <row r="204" spans="1:4" x14ac:dyDescent="0.35">
      <c r="A204" s="8">
        <v>44399</v>
      </c>
      <c r="B204" s="11">
        <f t="shared" si="3"/>
        <v>7</v>
      </c>
      <c r="C204" s="9">
        <v>2561911</v>
      </c>
      <c r="D204" s="9">
        <v>570951</v>
      </c>
    </row>
    <row r="205" spans="1:4" x14ac:dyDescent="0.35">
      <c r="A205" s="8">
        <v>44400</v>
      </c>
      <c r="B205" s="11">
        <f t="shared" si="3"/>
        <v>7</v>
      </c>
      <c r="C205" s="9">
        <v>2705399</v>
      </c>
      <c r="D205" s="9">
        <v>704815</v>
      </c>
    </row>
    <row r="206" spans="1:4" x14ac:dyDescent="0.35">
      <c r="A206" s="8">
        <v>44401</v>
      </c>
      <c r="B206" s="11">
        <f t="shared" si="3"/>
        <v>7</v>
      </c>
      <c r="C206" s="9">
        <v>2732770</v>
      </c>
      <c r="D206" s="9">
        <v>724770</v>
      </c>
    </row>
    <row r="207" spans="1:4" x14ac:dyDescent="0.35">
      <c r="A207" s="8">
        <v>44402</v>
      </c>
      <c r="B207" s="11">
        <f t="shared" si="3"/>
        <v>7</v>
      </c>
      <c r="C207" s="9">
        <v>2364925</v>
      </c>
      <c r="D207" s="9">
        <v>649027</v>
      </c>
    </row>
    <row r="208" spans="1:4" x14ac:dyDescent="0.35">
      <c r="A208" s="8">
        <v>44403</v>
      </c>
      <c r="B208" s="11">
        <f t="shared" si="3"/>
        <v>7</v>
      </c>
      <c r="C208" s="9">
        <v>2700723</v>
      </c>
      <c r="D208" s="9">
        <v>751205</v>
      </c>
    </row>
    <row r="209" spans="1:4" x14ac:dyDescent="0.35">
      <c r="A209" s="8">
        <v>44404</v>
      </c>
      <c r="B209" s="11">
        <f t="shared" si="3"/>
        <v>7</v>
      </c>
      <c r="C209" s="9">
        <v>2613346</v>
      </c>
      <c r="D209" s="9">
        <v>700043</v>
      </c>
    </row>
    <row r="210" spans="1:4" x14ac:dyDescent="0.35">
      <c r="A210" s="8">
        <v>44405</v>
      </c>
      <c r="B210" s="11">
        <f t="shared" si="3"/>
        <v>7</v>
      </c>
      <c r="C210" s="9">
        <v>2438967</v>
      </c>
      <c r="D210" s="9">
        <v>536756</v>
      </c>
    </row>
    <row r="211" spans="1:4" x14ac:dyDescent="0.35">
      <c r="A211" s="8">
        <v>44406</v>
      </c>
      <c r="B211" s="11">
        <f t="shared" si="3"/>
        <v>7</v>
      </c>
      <c r="C211" s="9">
        <v>2542365</v>
      </c>
      <c r="D211" s="9">
        <v>573200</v>
      </c>
    </row>
    <row r="212" spans="1:4" x14ac:dyDescent="0.35">
      <c r="A212" s="8">
        <v>44407</v>
      </c>
      <c r="B212" s="11">
        <f t="shared" si="3"/>
        <v>7</v>
      </c>
      <c r="C212" s="9">
        <v>2742882</v>
      </c>
      <c r="D212" s="9">
        <v>718310</v>
      </c>
    </row>
    <row r="213" spans="1:4" x14ac:dyDescent="0.35">
      <c r="A213" s="8">
        <v>44408</v>
      </c>
      <c r="B213" s="11">
        <f t="shared" si="3"/>
        <v>7</v>
      </c>
      <c r="C213" s="9">
        <v>2730936</v>
      </c>
      <c r="D213" s="9">
        <v>767320</v>
      </c>
    </row>
    <row r="214" spans="1:4" x14ac:dyDescent="0.35">
      <c r="A214" s="8">
        <v>44409</v>
      </c>
      <c r="B214" s="11">
        <f t="shared" si="3"/>
        <v>8</v>
      </c>
      <c r="C214" s="9">
        <v>2367967</v>
      </c>
      <c r="D214" s="9">
        <v>709033</v>
      </c>
    </row>
    <row r="215" spans="1:4" x14ac:dyDescent="0.35">
      <c r="A215" s="8">
        <v>44410</v>
      </c>
      <c r="B215" s="11">
        <f t="shared" si="3"/>
        <v>8</v>
      </c>
      <c r="C215" s="9">
        <v>2688640</v>
      </c>
      <c r="D215" s="9">
        <v>799861</v>
      </c>
    </row>
    <row r="216" spans="1:4" x14ac:dyDescent="0.35">
      <c r="A216" s="8">
        <v>44411</v>
      </c>
      <c r="B216" s="11">
        <f t="shared" si="3"/>
        <v>8</v>
      </c>
      <c r="C216" s="9">
        <v>2619406</v>
      </c>
      <c r="D216" s="9">
        <v>737235</v>
      </c>
    </row>
    <row r="217" spans="1:4" x14ac:dyDescent="0.35">
      <c r="A217" s="8">
        <v>44412</v>
      </c>
      <c r="B217" s="11">
        <f t="shared" si="3"/>
        <v>8</v>
      </c>
      <c r="C217" s="9">
        <v>2387115</v>
      </c>
      <c r="D217" s="9">
        <v>543601</v>
      </c>
    </row>
    <row r="218" spans="1:4" x14ac:dyDescent="0.35">
      <c r="A218" s="8">
        <v>44413</v>
      </c>
      <c r="B218" s="11">
        <f t="shared" si="3"/>
        <v>8</v>
      </c>
      <c r="C218" s="9">
        <v>2430094</v>
      </c>
      <c r="D218" s="9">
        <v>595739</v>
      </c>
    </row>
    <row r="219" spans="1:4" x14ac:dyDescent="0.35">
      <c r="A219" s="8">
        <v>44414</v>
      </c>
      <c r="B219" s="11">
        <f t="shared" si="3"/>
        <v>8</v>
      </c>
      <c r="C219" s="9">
        <v>2707986</v>
      </c>
      <c r="D219" s="9">
        <v>743599</v>
      </c>
    </row>
    <row r="220" spans="1:4" x14ac:dyDescent="0.35">
      <c r="A220" s="8">
        <v>44415</v>
      </c>
      <c r="B220" s="11">
        <f t="shared" si="3"/>
        <v>8</v>
      </c>
      <c r="C220" s="9">
        <v>2725000</v>
      </c>
      <c r="D220" s="9">
        <v>762547</v>
      </c>
    </row>
    <row r="221" spans="1:4" x14ac:dyDescent="0.35">
      <c r="A221" s="8">
        <v>44416</v>
      </c>
      <c r="B221" s="11">
        <f t="shared" si="3"/>
        <v>8</v>
      </c>
      <c r="C221" s="9">
        <v>2290340</v>
      </c>
      <c r="D221" s="9">
        <v>683212</v>
      </c>
    </row>
    <row r="222" spans="1:4" x14ac:dyDescent="0.35">
      <c r="A222" s="8">
        <v>44417</v>
      </c>
      <c r="B222" s="11">
        <f t="shared" si="3"/>
        <v>8</v>
      </c>
      <c r="C222" s="9">
        <v>2647897</v>
      </c>
      <c r="D222" s="9">
        <v>831789</v>
      </c>
    </row>
    <row r="223" spans="1:4" x14ac:dyDescent="0.35">
      <c r="A223" s="8">
        <v>44418</v>
      </c>
      <c r="B223" s="11">
        <f t="shared" si="3"/>
        <v>8</v>
      </c>
      <c r="C223" s="9">
        <v>2567986</v>
      </c>
      <c r="D223" s="9">
        <v>761861</v>
      </c>
    </row>
    <row r="224" spans="1:4" x14ac:dyDescent="0.35">
      <c r="A224" s="8">
        <v>44419</v>
      </c>
      <c r="B224" s="11">
        <f t="shared" si="3"/>
        <v>8</v>
      </c>
      <c r="C224" s="9">
        <v>2306829</v>
      </c>
      <c r="D224" s="9">
        <v>559420</v>
      </c>
    </row>
    <row r="225" spans="1:4" x14ac:dyDescent="0.35">
      <c r="A225" s="8">
        <v>44420</v>
      </c>
      <c r="B225" s="11">
        <f t="shared" si="3"/>
        <v>8</v>
      </c>
      <c r="C225" s="9">
        <v>2391906</v>
      </c>
      <c r="D225" s="9">
        <v>590749</v>
      </c>
    </row>
    <row r="226" spans="1:4" x14ac:dyDescent="0.35">
      <c r="A226" s="8">
        <v>44421</v>
      </c>
      <c r="B226" s="11">
        <f t="shared" si="3"/>
        <v>8</v>
      </c>
      <c r="C226" s="9">
        <v>2602446</v>
      </c>
      <c r="D226" s="9">
        <v>761821</v>
      </c>
    </row>
    <row r="227" spans="1:4" x14ac:dyDescent="0.35">
      <c r="A227" s="8">
        <v>44422</v>
      </c>
      <c r="B227" s="11">
        <f t="shared" si="3"/>
        <v>8</v>
      </c>
      <c r="C227" s="9">
        <v>2627564</v>
      </c>
      <c r="D227" s="9">
        <v>783744</v>
      </c>
    </row>
    <row r="228" spans="1:4" x14ac:dyDescent="0.35">
      <c r="A228" s="8">
        <v>44423</v>
      </c>
      <c r="B228" s="11">
        <f t="shared" si="3"/>
        <v>8</v>
      </c>
      <c r="C228" s="9">
        <v>2171962</v>
      </c>
      <c r="D228" s="9">
        <v>689895</v>
      </c>
    </row>
    <row r="229" spans="1:4" x14ac:dyDescent="0.35">
      <c r="A229" s="8">
        <v>44424</v>
      </c>
      <c r="B229" s="11">
        <f t="shared" si="3"/>
        <v>8</v>
      </c>
      <c r="C229" s="9">
        <v>2584444</v>
      </c>
      <c r="D229" s="9">
        <v>862949</v>
      </c>
    </row>
    <row r="230" spans="1:4" x14ac:dyDescent="0.35">
      <c r="A230" s="8">
        <v>44425</v>
      </c>
      <c r="B230" s="11">
        <f t="shared" si="3"/>
        <v>8</v>
      </c>
      <c r="C230" s="9">
        <v>2576965</v>
      </c>
      <c r="D230" s="9">
        <v>773319</v>
      </c>
    </row>
    <row r="231" spans="1:4" x14ac:dyDescent="0.35">
      <c r="A231" s="8">
        <v>44426</v>
      </c>
      <c r="B231" s="11">
        <f t="shared" si="3"/>
        <v>8</v>
      </c>
      <c r="C231" s="9">
        <v>2247446</v>
      </c>
      <c r="D231" s="9">
        <v>565946</v>
      </c>
    </row>
    <row r="232" spans="1:4" x14ac:dyDescent="0.35">
      <c r="A232" s="8">
        <v>44427</v>
      </c>
      <c r="B232" s="11">
        <f t="shared" si="3"/>
        <v>8</v>
      </c>
      <c r="C232" s="9">
        <v>2306838</v>
      </c>
      <c r="D232" s="9">
        <v>586718</v>
      </c>
    </row>
    <row r="233" spans="1:4" x14ac:dyDescent="0.35">
      <c r="A233" s="8">
        <v>44428</v>
      </c>
      <c r="B233" s="11">
        <f t="shared" si="3"/>
        <v>8</v>
      </c>
      <c r="C233" s="9">
        <v>2533184</v>
      </c>
      <c r="D233" s="9">
        <v>772380</v>
      </c>
    </row>
    <row r="234" spans="1:4" x14ac:dyDescent="0.35">
      <c r="A234" s="8">
        <v>44429</v>
      </c>
      <c r="B234" s="11">
        <f t="shared" si="3"/>
        <v>8</v>
      </c>
      <c r="C234" s="9">
        <v>2559244</v>
      </c>
      <c r="D234" s="9">
        <v>764468</v>
      </c>
    </row>
    <row r="235" spans="1:4" x14ac:dyDescent="0.35">
      <c r="A235" s="8">
        <v>44430</v>
      </c>
      <c r="B235" s="11">
        <f t="shared" si="3"/>
        <v>8</v>
      </c>
      <c r="C235" s="9">
        <v>2039233</v>
      </c>
      <c r="D235" s="9">
        <v>625822</v>
      </c>
    </row>
    <row r="236" spans="1:4" x14ac:dyDescent="0.35">
      <c r="A236" s="8">
        <v>44431</v>
      </c>
      <c r="B236" s="11">
        <f t="shared" si="3"/>
        <v>8</v>
      </c>
      <c r="C236" s="9">
        <v>2493162</v>
      </c>
      <c r="D236" s="9">
        <v>841806</v>
      </c>
    </row>
    <row r="237" spans="1:4" x14ac:dyDescent="0.35">
      <c r="A237" s="8">
        <v>44432</v>
      </c>
      <c r="B237" s="11">
        <f t="shared" si="3"/>
        <v>8</v>
      </c>
      <c r="C237" s="9">
        <v>2358007</v>
      </c>
      <c r="D237" s="9">
        <v>726788</v>
      </c>
    </row>
    <row r="238" spans="1:4" x14ac:dyDescent="0.35">
      <c r="A238" s="8">
        <v>44433</v>
      </c>
      <c r="B238" s="11">
        <f t="shared" si="3"/>
        <v>8</v>
      </c>
      <c r="C238" s="9">
        <v>2015088</v>
      </c>
      <c r="D238" s="9">
        <v>523186</v>
      </c>
    </row>
    <row r="239" spans="1:4" x14ac:dyDescent="0.35">
      <c r="A239" s="8">
        <v>44434</v>
      </c>
      <c r="B239" s="11">
        <f t="shared" si="3"/>
        <v>8</v>
      </c>
      <c r="C239" s="9">
        <v>2188688</v>
      </c>
      <c r="D239" s="9">
        <v>540043</v>
      </c>
    </row>
    <row r="240" spans="1:4" x14ac:dyDescent="0.35">
      <c r="A240" s="8">
        <v>44435</v>
      </c>
      <c r="B240" s="11">
        <f t="shared" si="3"/>
        <v>8</v>
      </c>
      <c r="C240" s="9">
        <v>2561109</v>
      </c>
      <c r="D240" s="9">
        <v>721060</v>
      </c>
    </row>
    <row r="241" spans="1:4" x14ac:dyDescent="0.35">
      <c r="A241" s="8">
        <v>44436</v>
      </c>
      <c r="B241" s="11">
        <f t="shared" si="3"/>
        <v>8</v>
      </c>
      <c r="C241" s="9">
        <v>2658558</v>
      </c>
      <c r="D241" s="9">
        <v>738873</v>
      </c>
    </row>
    <row r="242" spans="1:4" x14ac:dyDescent="0.35">
      <c r="A242" s="8">
        <v>44437</v>
      </c>
      <c r="B242" s="11">
        <f t="shared" si="3"/>
        <v>8</v>
      </c>
      <c r="C242" s="9">
        <v>1954902</v>
      </c>
      <c r="D242" s="9">
        <v>591734</v>
      </c>
    </row>
    <row r="243" spans="1:4" x14ac:dyDescent="0.35">
      <c r="A243" s="8">
        <v>44438</v>
      </c>
      <c r="B243" s="11">
        <f t="shared" si="3"/>
        <v>8</v>
      </c>
      <c r="C243" s="9">
        <v>1887845</v>
      </c>
      <c r="D243" s="9">
        <v>807695</v>
      </c>
    </row>
    <row r="244" spans="1:4" x14ac:dyDescent="0.35">
      <c r="A244" s="8">
        <v>44439</v>
      </c>
      <c r="B244" s="11">
        <f t="shared" si="3"/>
        <v>8</v>
      </c>
      <c r="C244" s="9">
        <v>2278159</v>
      </c>
      <c r="D244" s="9">
        <v>711178</v>
      </c>
    </row>
    <row r="245" spans="1:4" x14ac:dyDescent="0.35">
      <c r="A245" s="8">
        <v>44440</v>
      </c>
      <c r="B245" s="11">
        <f t="shared" si="3"/>
        <v>9</v>
      </c>
      <c r="C245" s="9">
        <v>2037750</v>
      </c>
      <c r="D245" s="9">
        <v>516068</v>
      </c>
    </row>
    <row r="246" spans="1:4" x14ac:dyDescent="0.35">
      <c r="A246" s="8">
        <v>44441</v>
      </c>
      <c r="B246" s="11">
        <f t="shared" si="3"/>
        <v>9</v>
      </c>
      <c r="C246" s="9">
        <v>1889044</v>
      </c>
      <c r="D246" s="9">
        <v>578131</v>
      </c>
    </row>
    <row r="247" spans="1:4" x14ac:dyDescent="0.35">
      <c r="A247" s="8">
        <v>44442</v>
      </c>
      <c r="B247" s="11">
        <f t="shared" si="3"/>
        <v>9</v>
      </c>
      <c r="C247" s="9">
        <v>2109858</v>
      </c>
      <c r="D247" s="9">
        <v>877698</v>
      </c>
    </row>
    <row r="248" spans="1:4" x14ac:dyDescent="0.35">
      <c r="A248" s="8">
        <v>44443</v>
      </c>
      <c r="B248" s="11">
        <f t="shared" si="3"/>
        <v>9</v>
      </c>
      <c r="C248" s="9">
        <v>2198828</v>
      </c>
      <c r="D248" s="9">
        <v>968673</v>
      </c>
    </row>
    <row r="249" spans="1:4" x14ac:dyDescent="0.35">
      <c r="A249" s="8">
        <v>44444</v>
      </c>
      <c r="B249" s="11">
        <f t="shared" si="3"/>
        <v>9</v>
      </c>
      <c r="C249" s="9">
        <v>1755502</v>
      </c>
      <c r="D249" s="9">
        <v>664640</v>
      </c>
    </row>
    <row r="250" spans="1:4" x14ac:dyDescent="0.35">
      <c r="A250" s="8">
        <v>44445</v>
      </c>
      <c r="B250" s="11">
        <f t="shared" si="3"/>
        <v>9</v>
      </c>
      <c r="C250" s="9">
        <v>2370003</v>
      </c>
      <c r="D250" s="9">
        <v>689630</v>
      </c>
    </row>
    <row r="251" spans="1:4" x14ac:dyDescent="0.35">
      <c r="A251" s="8">
        <v>44446</v>
      </c>
      <c r="B251" s="11">
        <f t="shared" si="3"/>
        <v>9</v>
      </c>
      <c r="C251" s="9">
        <v>2292985</v>
      </c>
      <c r="D251" s="9">
        <v>935308</v>
      </c>
    </row>
    <row r="252" spans="1:4" x14ac:dyDescent="0.35">
      <c r="A252" s="8">
        <v>44447</v>
      </c>
      <c r="B252" s="11">
        <f t="shared" si="3"/>
        <v>9</v>
      </c>
      <c r="C252" s="9">
        <v>1943379</v>
      </c>
      <c r="D252" s="9">
        <v>704075</v>
      </c>
    </row>
    <row r="253" spans="1:4" x14ac:dyDescent="0.35">
      <c r="A253" s="8">
        <v>44448</v>
      </c>
      <c r="B253" s="11">
        <f t="shared" si="3"/>
        <v>9</v>
      </c>
      <c r="C253" s="9">
        <v>2005867</v>
      </c>
      <c r="D253" s="9">
        <v>616923</v>
      </c>
    </row>
    <row r="254" spans="1:4" x14ac:dyDescent="0.35">
      <c r="A254" s="8">
        <v>44449</v>
      </c>
      <c r="B254" s="11">
        <f t="shared" si="3"/>
        <v>9</v>
      </c>
      <c r="C254" s="9">
        <v>2449302</v>
      </c>
      <c r="D254" s="9">
        <v>755051</v>
      </c>
    </row>
    <row r="255" spans="1:4" x14ac:dyDescent="0.35">
      <c r="A255" s="8">
        <v>44450</v>
      </c>
      <c r="B255" s="11">
        <f t="shared" si="3"/>
        <v>9</v>
      </c>
      <c r="C255" s="9">
        <v>2484025</v>
      </c>
      <c r="D255" s="9">
        <v>731353</v>
      </c>
    </row>
    <row r="256" spans="1:4" x14ac:dyDescent="0.35">
      <c r="A256" s="8">
        <v>44451</v>
      </c>
      <c r="B256" s="11">
        <f t="shared" si="3"/>
        <v>9</v>
      </c>
      <c r="C256" s="9">
        <v>1879822</v>
      </c>
      <c r="D256" s="9">
        <v>613703</v>
      </c>
    </row>
    <row r="257" spans="1:4" x14ac:dyDescent="0.35">
      <c r="A257" s="8">
        <v>44452</v>
      </c>
      <c r="B257" s="11">
        <f t="shared" si="3"/>
        <v>9</v>
      </c>
      <c r="C257" s="9">
        <v>2485134</v>
      </c>
      <c r="D257" s="9">
        <v>809850</v>
      </c>
    </row>
    <row r="258" spans="1:4" x14ac:dyDescent="0.35">
      <c r="A258" s="8">
        <v>44453</v>
      </c>
      <c r="B258" s="11">
        <f t="shared" si="3"/>
        <v>9</v>
      </c>
      <c r="C258" s="9">
        <v>2405832</v>
      </c>
      <c r="D258" s="9">
        <v>729558</v>
      </c>
    </row>
    <row r="259" spans="1:4" x14ac:dyDescent="0.35">
      <c r="A259" s="8">
        <v>44454</v>
      </c>
      <c r="B259" s="11">
        <f t="shared" ref="B259:B322" si="4">MONTH(A259)</f>
        <v>9</v>
      </c>
      <c r="C259" s="9">
        <v>2013050</v>
      </c>
      <c r="D259" s="9">
        <v>522383</v>
      </c>
    </row>
    <row r="260" spans="1:4" x14ac:dyDescent="0.35">
      <c r="A260" s="8">
        <v>44455</v>
      </c>
      <c r="B260" s="11">
        <f t="shared" si="4"/>
        <v>9</v>
      </c>
      <c r="C260" s="9">
        <v>2146857</v>
      </c>
      <c r="D260" s="9">
        <v>577847</v>
      </c>
    </row>
    <row r="261" spans="1:4" x14ac:dyDescent="0.35">
      <c r="A261" s="8">
        <v>44456</v>
      </c>
      <c r="B261" s="11">
        <f t="shared" si="4"/>
        <v>9</v>
      </c>
      <c r="C261" s="9">
        <v>2455410</v>
      </c>
      <c r="D261" s="9">
        <v>784746</v>
      </c>
    </row>
    <row r="262" spans="1:4" x14ac:dyDescent="0.35">
      <c r="A262" s="8">
        <v>44457</v>
      </c>
      <c r="B262" s="11">
        <f t="shared" si="4"/>
        <v>9</v>
      </c>
      <c r="C262" s="9">
        <v>2571924</v>
      </c>
      <c r="D262" s="9">
        <v>812214</v>
      </c>
    </row>
    <row r="263" spans="1:4" x14ac:dyDescent="0.35">
      <c r="A263" s="8">
        <v>44458</v>
      </c>
      <c r="B263" s="11">
        <f t="shared" si="4"/>
        <v>9</v>
      </c>
      <c r="C263" s="9">
        <v>1938402</v>
      </c>
      <c r="D263" s="9">
        <v>638575</v>
      </c>
    </row>
    <row r="264" spans="1:4" x14ac:dyDescent="0.35">
      <c r="A264" s="8">
        <v>44459</v>
      </c>
      <c r="B264" s="11">
        <f t="shared" si="4"/>
        <v>9</v>
      </c>
      <c r="C264" s="9">
        <v>2517826</v>
      </c>
      <c r="D264" s="9">
        <v>847968</v>
      </c>
    </row>
    <row r="265" spans="1:4" x14ac:dyDescent="0.35">
      <c r="A265" s="8">
        <v>44460</v>
      </c>
      <c r="B265" s="11">
        <f t="shared" si="4"/>
        <v>9</v>
      </c>
      <c r="C265" s="9">
        <v>2431388</v>
      </c>
      <c r="D265" s="9">
        <v>769936</v>
      </c>
    </row>
    <row r="266" spans="1:4" x14ac:dyDescent="0.35">
      <c r="A266" s="8">
        <v>44461</v>
      </c>
      <c r="B266" s="11">
        <f t="shared" si="4"/>
        <v>9</v>
      </c>
      <c r="C266" s="9">
        <v>2033490</v>
      </c>
      <c r="D266" s="9">
        <v>549741</v>
      </c>
    </row>
    <row r="267" spans="1:4" x14ac:dyDescent="0.35">
      <c r="A267" s="8">
        <v>44462</v>
      </c>
      <c r="B267" s="11">
        <f t="shared" si="4"/>
        <v>9</v>
      </c>
      <c r="C267" s="9">
        <v>2188236</v>
      </c>
      <c r="D267" s="9">
        <v>608726</v>
      </c>
    </row>
    <row r="268" spans="1:4" x14ac:dyDescent="0.35">
      <c r="A268" s="8">
        <v>44463</v>
      </c>
      <c r="B268" s="11">
        <f t="shared" si="4"/>
        <v>9</v>
      </c>
      <c r="C268" s="9">
        <v>2510926</v>
      </c>
      <c r="D268" s="9">
        <v>826316</v>
      </c>
    </row>
    <row r="269" spans="1:4" x14ac:dyDescent="0.35">
      <c r="A269" s="8">
        <v>44464</v>
      </c>
      <c r="B269" s="11">
        <f t="shared" si="4"/>
        <v>9</v>
      </c>
      <c r="C269" s="9">
        <v>2547611</v>
      </c>
      <c r="D269" s="9">
        <v>826329</v>
      </c>
    </row>
    <row r="270" spans="1:4" x14ac:dyDescent="0.35">
      <c r="A270" s="8">
        <v>44465</v>
      </c>
      <c r="B270" s="11">
        <f t="shared" si="4"/>
        <v>9</v>
      </c>
      <c r="C270" s="9">
        <v>1966234</v>
      </c>
      <c r="D270" s="9">
        <v>659350</v>
      </c>
    </row>
    <row r="271" spans="1:4" x14ac:dyDescent="0.35">
      <c r="A271" s="8">
        <v>44466</v>
      </c>
      <c r="B271" s="11">
        <f t="shared" si="4"/>
        <v>9</v>
      </c>
      <c r="C271" s="9">
        <v>2452596</v>
      </c>
      <c r="D271" s="9">
        <v>873038</v>
      </c>
    </row>
    <row r="272" spans="1:4" x14ac:dyDescent="0.35">
      <c r="A272" s="8">
        <v>44467</v>
      </c>
      <c r="B272" s="11">
        <f t="shared" si="4"/>
        <v>9</v>
      </c>
      <c r="C272" s="9">
        <v>2368818</v>
      </c>
      <c r="D272" s="9">
        <v>797699</v>
      </c>
    </row>
    <row r="273" spans="1:4" x14ac:dyDescent="0.35">
      <c r="A273" s="8">
        <v>44468</v>
      </c>
      <c r="B273" s="11">
        <f t="shared" si="4"/>
        <v>9</v>
      </c>
      <c r="C273" s="9">
        <v>1998980</v>
      </c>
      <c r="D273" s="9">
        <v>568688</v>
      </c>
    </row>
    <row r="274" spans="1:4" x14ac:dyDescent="0.35">
      <c r="A274" s="8">
        <v>44469</v>
      </c>
      <c r="B274" s="11">
        <f t="shared" si="4"/>
        <v>9</v>
      </c>
      <c r="C274" s="9">
        <v>2082179</v>
      </c>
      <c r="D274" s="9">
        <v>634046</v>
      </c>
    </row>
    <row r="275" spans="1:4" x14ac:dyDescent="0.35">
      <c r="A275" s="8">
        <v>44470</v>
      </c>
      <c r="B275" s="11">
        <f t="shared" si="4"/>
        <v>10</v>
      </c>
      <c r="C275" s="9">
        <v>2447687</v>
      </c>
      <c r="D275" s="9">
        <v>855908</v>
      </c>
    </row>
    <row r="276" spans="1:4" x14ac:dyDescent="0.35">
      <c r="A276" s="8">
        <v>44471</v>
      </c>
      <c r="B276" s="11">
        <f t="shared" si="4"/>
        <v>10</v>
      </c>
      <c r="C276" s="9">
        <v>2526835</v>
      </c>
      <c r="D276" s="9">
        <v>857186</v>
      </c>
    </row>
    <row r="277" spans="1:4" x14ac:dyDescent="0.35">
      <c r="A277" s="8">
        <v>44472</v>
      </c>
      <c r="B277" s="11">
        <f t="shared" si="4"/>
        <v>10</v>
      </c>
      <c r="C277" s="9">
        <v>1921185</v>
      </c>
      <c r="D277" s="9">
        <v>677661</v>
      </c>
    </row>
    <row r="278" spans="1:4" x14ac:dyDescent="0.35">
      <c r="A278" s="8">
        <v>44473</v>
      </c>
      <c r="B278" s="11">
        <f t="shared" si="4"/>
        <v>10</v>
      </c>
      <c r="C278" s="9">
        <v>2542118</v>
      </c>
      <c r="D278" s="9">
        <v>900911</v>
      </c>
    </row>
    <row r="279" spans="1:4" x14ac:dyDescent="0.35">
      <c r="A279" s="8">
        <v>44474</v>
      </c>
      <c r="B279" s="11">
        <f t="shared" si="4"/>
        <v>10</v>
      </c>
      <c r="C279" s="9">
        <v>2400153</v>
      </c>
      <c r="D279" s="9">
        <v>816838</v>
      </c>
    </row>
    <row r="280" spans="1:4" x14ac:dyDescent="0.35">
      <c r="A280" s="8">
        <v>44475</v>
      </c>
      <c r="B280" s="11">
        <f t="shared" si="4"/>
        <v>10</v>
      </c>
      <c r="C280" s="9">
        <v>2035628</v>
      </c>
      <c r="D280" s="9">
        <v>590766</v>
      </c>
    </row>
    <row r="281" spans="1:4" x14ac:dyDescent="0.35">
      <c r="A281" s="8">
        <v>44476</v>
      </c>
      <c r="B281" s="11">
        <f t="shared" si="4"/>
        <v>10</v>
      </c>
      <c r="C281" s="9">
        <v>2215233</v>
      </c>
      <c r="D281" s="9">
        <v>668519</v>
      </c>
    </row>
    <row r="282" spans="1:4" x14ac:dyDescent="0.35">
      <c r="A282" s="8">
        <v>44477</v>
      </c>
      <c r="B282" s="11">
        <f t="shared" si="4"/>
        <v>10</v>
      </c>
      <c r="C282" s="9">
        <v>2605291</v>
      </c>
      <c r="D282" s="9">
        <v>936915</v>
      </c>
    </row>
    <row r="283" spans="1:4" x14ac:dyDescent="0.35">
      <c r="A283" s="8">
        <v>44478</v>
      </c>
      <c r="B283" s="11">
        <f t="shared" si="4"/>
        <v>10</v>
      </c>
      <c r="C283" s="9">
        <v>2688032</v>
      </c>
      <c r="D283" s="9">
        <v>968545</v>
      </c>
    </row>
    <row r="284" spans="1:4" x14ac:dyDescent="0.35">
      <c r="A284" s="8">
        <v>44479</v>
      </c>
      <c r="B284" s="11">
        <f t="shared" si="4"/>
        <v>10</v>
      </c>
      <c r="C284" s="9">
        <v>2074718</v>
      </c>
      <c r="D284" s="9">
        <v>769868</v>
      </c>
    </row>
    <row r="285" spans="1:4" x14ac:dyDescent="0.35">
      <c r="A285" s="8">
        <v>44480</v>
      </c>
      <c r="B285" s="11">
        <f t="shared" si="4"/>
        <v>10</v>
      </c>
      <c r="C285" s="9">
        <v>2555333</v>
      </c>
      <c r="D285" s="9">
        <v>984234</v>
      </c>
    </row>
    <row r="286" spans="1:4" x14ac:dyDescent="0.35">
      <c r="A286" s="8">
        <v>44481</v>
      </c>
      <c r="B286" s="11">
        <f t="shared" si="4"/>
        <v>10</v>
      </c>
      <c r="C286" s="9">
        <v>2616771</v>
      </c>
      <c r="D286" s="9">
        <v>958440</v>
      </c>
    </row>
    <row r="287" spans="1:4" x14ac:dyDescent="0.35">
      <c r="A287" s="8">
        <v>44482</v>
      </c>
      <c r="B287" s="11">
        <f t="shared" si="4"/>
        <v>10</v>
      </c>
      <c r="C287" s="9">
        <v>2313632</v>
      </c>
      <c r="D287" s="9">
        <v>680894</v>
      </c>
    </row>
    <row r="288" spans="1:4" x14ac:dyDescent="0.35">
      <c r="A288" s="8">
        <v>44483</v>
      </c>
      <c r="B288" s="11">
        <f t="shared" si="4"/>
        <v>10</v>
      </c>
      <c r="C288" s="9">
        <v>2317763</v>
      </c>
      <c r="D288" s="9">
        <v>717940</v>
      </c>
    </row>
    <row r="289" spans="1:4" x14ac:dyDescent="0.35">
      <c r="A289" s="8">
        <v>44484</v>
      </c>
      <c r="B289" s="11">
        <f t="shared" si="4"/>
        <v>10</v>
      </c>
      <c r="C289" s="9">
        <v>2581007</v>
      </c>
      <c r="D289" s="9">
        <v>950024</v>
      </c>
    </row>
    <row r="290" spans="1:4" x14ac:dyDescent="0.35">
      <c r="A290" s="8">
        <v>44485</v>
      </c>
      <c r="B290" s="11">
        <f t="shared" si="4"/>
        <v>10</v>
      </c>
      <c r="C290" s="9">
        <v>2637667</v>
      </c>
      <c r="D290" s="9">
        <v>973046</v>
      </c>
    </row>
    <row r="291" spans="1:4" x14ac:dyDescent="0.35">
      <c r="A291" s="8">
        <v>44486</v>
      </c>
      <c r="B291" s="11">
        <f t="shared" si="4"/>
        <v>10</v>
      </c>
      <c r="C291" s="9">
        <v>2049855</v>
      </c>
      <c r="D291" s="9">
        <v>788743</v>
      </c>
    </row>
    <row r="292" spans="1:4" x14ac:dyDescent="0.35">
      <c r="A292" s="8">
        <v>44487</v>
      </c>
      <c r="B292" s="11">
        <f t="shared" si="4"/>
        <v>10</v>
      </c>
      <c r="C292" s="9">
        <v>2606266</v>
      </c>
      <c r="D292" s="9">
        <v>1031505</v>
      </c>
    </row>
    <row r="293" spans="1:4" x14ac:dyDescent="0.35">
      <c r="A293" s="8">
        <v>44488</v>
      </c>
      <c r="B293" s="11">
        <f t="shared" si="4"/>
        <v>10</v>
      </c>
      <c r="C293" s="9">
        <v>2514673</v>
      </c>
      <c r="D293" s="9">
        <v>921031</v>
      </c>
    </row>
    <row r="294" spans="1:4" x14ac:dyDescent="0.35">
      <c r="A294" s="8">
        <v>44489</v>
      </c>
      <c r="B294" s="11">
        <f t="shared" si="4"/>
        <v>10</v>
      </c>
      <c r="C294" s="9">
        <v>2126637</v>
      </c>
      <c r="D294" s="9">
        <v>662484</v>
      </c>
    </row>
    <row r="295" spans="1:4" x14ac:dyDescent="0.35">
      <c r="A295" s="8">
        <v>44490</v>
      </c>
      <c r="B295" s="11">
        <f t="shared" si="4"/>
        <v>10</v>
      </c>
      <c r="C295" s="9">
        <v>2245199</v>
      </c>
      <c r="D295" s="9">
        <v>694150</v>
      </c>
    </row>
    <row r="296" spans="1:4" x14ac:dyDescent="0.35">
      <c r="A296" s="8">
        <v>44491</v>
      </c>
      <c r="B296" s="11">
        <f t="shared" si="4"/>
        <v>10</v>
      </c>
      <c r="C296" s="9">
        <v>2541581</v>
      </c>
      <c r="D296" s="9">
        <v>934386</v>
      </c>
    </row>
    <row r="297" spans="1:4" x14ac:dyDescent="0.35">
      <c r="A297" s="8">
        <v>44492</v>
      </c>
      <c r="B297" s="11">
        <f t="shared" si="4"/>
        <v>10</v>
      </c>
      <c r="C297" s="9">
        <v>2594337</v>
      </c>
      <c r="D297" s="9">
        <v>958437</v>
      </c>
    </row>
    <row r="298" spans="1:4" x14ac:dyDescent="0.35">
      <c r="A298" s="8">
        <v>44493</v>
      </c>
      <c r="B298" s="11">
        <f t="shared" si="4"/>
        <v>10</v>
      </c>
      <c r="C298" s="9">
        <v>1931971</v>
      </c>
      <c r="D298" s="9">
        <v>755287</v>
      </c>
    </row>
    <row r="299" spans="1:4" x14ac:dyDescent="0.35">
      <c r="A299" s="8">
        <v>44494</v>
      </c>
      <c r="B299" s="11">
        <f t="shared" si="4"/>
        <v>10</v>
      </c>
      <c r="C299" s="9">
        <v>2478287</v>
      </c>
      <c r="D299" s="9">
        <v>983745</v>
      </c>
    </row>
    <row r="300" spans="1:4" x14ac:dyDescent="0.35">
      <c r="A300" s="8">
        <v>44495</v>
      </c>
      <c r="B300" s="11">
        <f t="shared" si="4"/>
        <v>10</v>
      </c>
      <c r="C300" s="9">
        <v>2347017</v>
      </c>
      <c r="D300" s="9">
        <v>898735</v>
      </c>
    </row>
    <row r="301" spans="1:4" x14ac:dyDescent="0.35">
      <c r="A301" s="8">
        <v>44496</v>
      </c>
      <c r="B301" s="11">
        <f t="shared" si="4"/>
        <v>10</v>
      </c>
      <c r="C301" s="9">
        <v>1910506</v>
      </c>
      <c r="D301" s="9">
        <v>648517</v>
      </c>
    </row>
    <row r="302" spans="1:4" x14ac:dyDescent="0.35">
      <c r="A302" s="8">
        <v>44497</v>
      </c>
      <c r="B302" s="11">
        <f t="shared" si="4"/>
        <v>10</v>
      </c>
      <c r="C302" s="9">
        <v>2066516</v>
      </c>
      <c r="D302" s="9">
        <v>666957</v>
      </c>
    </row>
    <row r="303" spans="1:4" x14ac:dyDescent="0.35">
      <c r="A303" s="8">
        <v>44498</v>
      </c>
      <c r="B303" s="11">
        <f t="shared" si="4"/>
        <v>10</v>
      </c>
      <c r="C303" s="9">
        <v>2047910</v>
      </c>
      <c r="D303" s="9">
        <v>873636</v>
      </c>
    </row>
    <row r="304" spans="1:4" x14ac:dyDescent="0.35">
      <c r="A304" s="8">
        <v>44499</v>
      </c>
      <c r="B304" s="11">
        <f t="shared" si="4"/>
        <v>10</v>
      </c>
      <c r="C304" s="9">
        <v>2319906</v>
      </c>
      <c r="D304" s="9">
        <v>892712</v>
      </c>
    </row>
    <row r="305" spans="1:4" x14ac:dyDescent="0.35">
      <c r="A305" s="8">
        <v>44500</v>
      </c>
      <c r="B305" s="11">
        <f t="shared" si="4"/>
        <v>10</v>
      </c>
      <c r="C305" s="9">
        <v>1836781</v>
      </c>
      <c r="D305" s="9">
        <v>618476</v>
      </c>
    </row>
    <row r="306" spans="1:4" x14ac:dyDescent="0.35">
      <c r="A306" s="8">
        <v>44501</v>
      </c>
      <c r="B306" s="11">
        <f t="shared" si="4"/>
        <v>11</v>
      </c>
      <c r="C306" s="9">
        <v>2459525</v>
      </c>
      <c r="D306" s="9">
        <v>936092</v>
      </c>
    </row>
    <row r="307" spans="1:4" x14ac:dyDescent="0.35">
      <c r="A307" s="8">
        <v>44502</v>
      </c>
      <c r="B307" s="11">
        <f t="shared" si="4"/>
        <v>11</v>
      </c>
      <c r="C307" s="9">
        <v>2403304</v>
      </c>
      <c r="D307" s="9">
        <v>846138</v>
      </c>
    </row>
    <row r="308" spans="1:4" x14ac:dyDescent="0.35">
      <c r="A308" s="8">
        <v>44503</v>
      </c>
      <c r="B308" s="11">
        <f t="shared" si="4"/>
        <v>11</v>
      </c>
      <c r="C308" s="9">
        <v>2005101</v>
      </c>
      <c r="D308" s="9">
        <v>575829</v>
      </c>
    </row>
    <row r="309" spans="1:4" x14ac:dyDescent="0.35">
      <c r="A309" s="8">
        <v>44504</v>
      </c>
      <c r="B309" s="11">
        <f t="shared" si="4"/>
        <v>11</v>
      </c>
      <c r="C309" s="9">
        <v>2147882</v>
      </c>
      <c r="D309" s="9">
        <v>636533</v>
      </c>
    </row>
    <row r="310" spans="1:4" x14ac:dyDescent="0.35">
      <c r="A310" s="8">
        <v>44505</v>
      </c>
      <c r="B310" s="11">
        <f t="shared" si="4"/>
        <v>11</v>
      </c>
      <c r="C310" s="9">
        <v>2507365</v>
      </c>
      <c r="D310" s="9">
        <v>867105</v>
      </c>
    </row>
    <row r="311" spans="1:4" x14ac:dyDescent="0.35">
      <c r="A311" s="8">
        <v>44506</v>
      </c>
      <c r="B311" s="11">
        <f t="shared" si="4"/>
        <v>11</v>
      </c>
      <c r="C311" s="9">
        <v>2544350</v>
      </c>
      <c r="D311" s="9">
        <v>895091</v>
      </c>
    </row>
    <row r="312" spans="1:4" x14ac:dyDescent="0.35">
      <c r="A312" s="8">
        <v>44507</v>
      </c>
      <c r="B312" s="11">
        <f t="shared" si="4"/>
        <v>11</v>
      </c>
      <c r="C312" s="9">
        <v>1908805</v>
      </c>
      <c r="D312" s="9">
        <v>689951</v>
      </c>
    </row>
    <row r="313" spans="1:4" x14ac:dyDescent="0.35">
      <c r="A313" s="8">
        <v>44508</v>
      </c>
      <c r="B313" s="11">
        <f t="shared" si="4"/>
        <v>11</v>
      </c>
      <c r="C313" s="9">
        <v>2356349</v>
      </c>
      <c r="D313" s="9">
        <v>973020</v>
      </c>
    </row>
    <row r="314" spans="1:4" x14ac:dyDescent="0.35">
      <c r="A314" s="8">
        <v>44509</v>
      </c>
      <c r="B314" s="11">
        <f t="shared" si="4"/>
        <v>11</v>
      </c>
      <c r="C314" s="9">
        <v>2465392</v>
      </c>
      <c r="D314" s="9">
        <v>836600</v>
      </c>
    </row>
    <row r="315" spans="1:4" x14ac:dyDescent="0.35">
      <c r="A315" s="8">
        <v>44510</v>
      </c>
      <c r="B315" s="11">
        <f t="shared" si="4"/>
        <v>11</v>
      </c>
      <c r="C315" s="9">
        <v>2150003</v>
      </c>
      <c r="D315" s="9">
        <v>596475</v>
      </c>
    </row>
    <row r="316" spans="1:4" x14ac:dyDescent="0.35">
      <c r="A316" s="8">
        <v>44511</v>
      </c>
      <c r="B316" s="11">
        <f t="shared" si="4"/>
        <v>11</v>
      </c>
      <c r="C316" s="9">
        <v>2072207</v>
      </c>
      <c r="D316" s="9">
        <v>674633</v>
      </c>
    </row>
    <row r="317" spans="1:4" x14ac:dyDescent="0.35">
      <c r="A317" s="8">
        <v>44512</v>
      </c>
      <c r="B317" s="11">
        <f t="shared" si="4"/>
        <v>11</v>
      </c>
      <c r="C317" s="9">
        <v>2364920</v>
      </c>
      <c r="D317" s="9">
        <v>866679</v>
      </c>
    </row>
    <row r="318" spans="1:4" x14ac:dyDescent="0.35">
      <c r="A318" s="8">
        <v>44513</v>
      </c>
      <c r="B318" s="11">
        <f t="shared" si="4"/>
        <v>11</v>
      </c>
      <c r="C318" s="9">
        <v>2437211</v>
      </c>
      <c r="D318" s="9">
        <v>881579</v>
      </c>
    </row>
    <row r="319" spans="1:4" x14ac:dyDescent="0.35">
      <c r="A319" s="8">
        <v>44514</v>
      </c>
      <c r="B319" s="11">
        <f t="shared" si="4"/>
        <v>11</v>
      </c>
      <c r="C319" s="9">
        <v>1807230</v>
      </c>
      <c r="D319" s="9">
        <v>697360</v>
      </c>
    </row>
    <row r="320" spans="1:4" x14ac:dyDescent="0.35">
      <c r="A320" s="8">
        <v>44515</v>
      </c>
      <c r="B320" s="11">
        <f t="shared" si="4"/>
        <v>11</v>
      </c>
      <c r="C320" s="9">
        <v>2396681</v>
      </c>
      <c r="D320" s="9">
        <v>978297</v>
      </c>
    </row>
    <row r="321" spans="1:4" x14ac:dyDescent="0.35">
      <c r="A321" s="8">
        <v>44516</v>
      </c>
      <c r="B321" s="11">
        <f t="shared" si="4"/>
        <v>11</v>
      </c>
      <c r="C321" s="9">
        <v>2298856</v>
      </c>
      <c r="D321" s="9">
        <v>883157</v>
      </c>
    </row>
    <row r="322" spans="1:4" x14ac:dyDescent="0.35">
      <c r="A322" s="8">
        <v>44517</v>
      </c>
      <c r="B322" s="11">
        <f t="shared" si="4"/>
        <v>11</v>
      </c>
      <c r="C322" s="9">
        <v>1900895</v>
      </c>
      <c r="D322" s="9">
        <v>611497</v>
      </c>
    </row>
    <row r="323" spans="1:4" x14ac:dyDescent="0.35">
      <c r="A323" s="8">
        <v>44518</v>
      </c>
      <c r="B323" s="11">
        <f t="shared" ref="B323:B366" si="5">MONTH(A323)</f>
        <v>11</v>
      </c>
      <c r="C323" s="9">
        <v>2071631</v>
      </c>
      <c r="D323" s="9">
        <v>703135</v>
      </c>
    </row>
    <row r="324" spans="1:4" x14ac:dyDescent="0.35">
      <c r="A324" s="8">
        <v>44519</v>
      </c>
      <c r="B324" s="11">
        <f t="shared" si="5"/>
        <v>11</v>
      </c>
      <c r="C324" s="9">
        <v>2428095</v>
      </c>
      <c r="D324" s="9">
        <v>907332</v>
      </c>
    </row>
    <row r="325" spans="1:4" x14ac:dyDescent="0.35">
      <c r="A325" s="8">
        <v>44520</v>
      </c>
      <c r="B325" s="11">
        <f t="shared" si="5"/>
        <v>11</v>
      </c>
      <c r="C325" s="9">
        <v>2550459</v>
      </c>
      <c r="D325" s="9">
        <v>1019836</v>
      </c>
    </row>
    <row r="326" spans="1:4" x14ac:dyDescent="0.35">
      <c r="A326" s="8">
        <v>44521</v>
      </c>
      <c r="B326" s="11">
        <f t="shared" si="5"/>
        <v>11</v>
      </c>
      <c r="C326" s="9">
        <v>2194291</v>
      </c>
      <c r="D326" s="9">
        <v>984369</v>
      </c>
    </row>
    <row r="327" spans="1:4" x14ac:dyDescent="0.35">
      <c r="A327" s="8">
        <v>44522</v>
      </c>
      <c r="B327" s="11">
        <f t="shared" si="5"/>
        <v>11</v>
      </c>
      <c r="C327" s="9">
        <v>2321546</v>
      </c>
      <c r="D327" s="9">
        <v>1047934</v>
      </c>
    </row>
    <row r="328" spans="1:4" x14ac:dyDescent="0.35">
      <c r="A328" s="8">
        <v>44523</v>
      </c>
      <c r="B328" s="11">
        <f t="shared" si="5"/>
        <v>11</v>
      </c>
      <c r="C328" s="9">
        <v>2254188</v>
      </c>
      <c r="D328" s="9">
        <v>917354</v>
      </c>
    </row>
    <row r="329" spans="1:4" x14ac:dyDescent="0.35">
      <c r="A329" s="8">
        <v>44524</v>
      </c>
      <c r="B329" s="11">
        <f t="shared" si="5"/>
        <v>11</v>
      </c>
      <c r="C329" s="9">
        <v>2435170</v>
      </c>
      <c r="D329" s="9">
        <v>912090</v>
      </c>
    </row>
    <row r="330" spans="1:4" x14ac:dyDescent="0.35">
      <c r="A330" s="8">
        <v>44525</v>
      </c>
      <c r="B330" s="11">
        <f t="shared" si="5"/>
        <v>11</v>
      </c>
      <c r="C330" s="9">
        <v>2624250</v>
      </c>
      <c r="D330" s="9">
        <v>1070967</v>
      </c>
    </row>
    <row r="331" spans="1:4" x14ac:dyDescent="0.35">
      <c r="A331" s="8">
        <v>44526</v>
      </c>
      <c r="B331" s="11">
        <f t="shared" si="5"/>
        <v>11</v>
      </c>
      <c r="C331" s="9">
        <v>1591158</v>
      </c>
      <c r="D331" s="9">
        <v>560902</v>
      </c>
    </row>
    <row r="332" spans="1:4" x14ac:dyDescent="0.35">
      <c r="A332" s="8">
        <v>44527</v>
      </c>
      <c r="B332" s="11">
        <f t="shared" si="5"/>
        <v>11</v>
      </c>
      <c r="C332" s="9">
        <v>1968137</v>
      </c>
      <c r="D332" s="9">
        <v>820399</v>
      </c>
    </row>
    <row r="333" spans="1:4" x14ac:dyDescent="0.35">
      <c r="A333" s="8">
        <v>44528</v>
      </c>
      <c r="B333" s="11">
        <f t="shared" si="5"/>
        <v>11</v>
      </c>
      <c r="C333" s="9">
        <v>2648268</v>
      </c>
      <c r="D333" s="9">
        <v>964630</v>
      </c>
    </row>
    <row r="334" spans="1:4" x14ac:dyDescent="0.35">
      <c r="A334" s="8">
        <v>44529</v>
      </c>
      <c r="B334" s="11">
        <f t="shared" si="5"/>
        <v>11</v>
      </c>
      <c r="C334" s="9">
        <v>2882915</v>
      </c>
      <c r="D334" s="9">
        <v>1176091</v>
      </c>
    </row>
    <row r="335" spans="1:4" x14ac:dyDescent="0.35">
      <c r="A335" s="8">
        <v>44530</v>
      </c>
      <c r="B335" s="11">
        <f t="shared" si="5"/>
        <v>11</v>
      </c>
      <c r="C335" s="9">
        <v>2591470</v>
      </c>
      <c r="D335" s="9">
        <v>981912</v>
      </c>
    </row>
    <row r="336" spans="1:4" x14ac:dyDescent="0.35">
      <c r="A336" s="8">
        <v>44531</v>
      </c>
      <c r="B336" s="11">
        <f t="shared" si="5"/>
        <v>12</v>
      </c>
      <c r="C336" s="9">
        <v>2280403</v>
      </c>
      <c r="D336" s="9">
        <v>780283</v>
      </c>
    </row>
    <row r="337" spans="1:4" x14ac:dyDescent="0.35">
      <c r="A337" s="8">
        <v>44532</v>
      </c>
      <c r="B337" s="11">
        <f t="shared" si="5"/>
        <v>12</v>
      </c>
      <c r="C337" s="9">
        <v>2054380</v>
      </c>
      <c r="D337" s="9">
        <v>632356</v>
      </c>
    </row>
    <row r="338" spans="1:4" x14ac:dyDescent="0.35">
      <c r="A338" s="8">
        <v>44533</v>
      </c>
      <c r="B338" s="11">
        <f t="shared" si="5"/>
        <v>12</v>
      </c>
      <c r="C338" s="9">
        <v>2262878</v>
      </c>
      <c r="D338" s="9">
        <v>738050</v>
      </c>
    </row>
    <row r="339" spans="1:4" x14ac:dyDescent="0.35">
      <c r="A339" s="8">
        <v>44534</v>
      </c>
      <c r="B339" s="11">
        <f t="shared" si="5"/>
        <v>12</v>
      </c>
      <c r="C339" s="9">
        <v>2278205</v>
      </c>
      <c r="D339" s="9">
        <v>753951</v>
      </c>
    </row>
    <row r="340" spans="1:4" x14ac:dyDescent="0.35">
      <c r="A340" s="8">
        <v>44535</v>
      </c>
      <c r="B340" s="11">
        <f t="shared" si="5"/>
        <v>12</v>
      </c>
      <c r="C340" s="9">
        <v>1755801</v>
      </c>
      <c r="D340" s="9">
        <v>629430</v>
      </c>
    </row>
    <row r="341" spans="1:4" x14ac:dyDescent="0.35">
      <c r="A341" s="8">
        <v>44536</v>
      </c>
      <c r="B341" s="11">
        <f t="shared" si="5"/>
        <v>12</v>
      </c>
      <c r="C341" s="9">
        <v>2292079</v>
      </c>
      <c r="D341" s="9">
        <v>837137</v>
      </c>
    </row>
    <row r="342" spans="1:4" x14ac:dyDescent="0.35">
      <c r="A342" s="8">
        <v>44537</v>
      </c>
      <c r="B342" s="11">
        <f t="shared" si="5"/>
        <v>12</v>
      </c>
      <c r="C342" s="9">
        <v>2226290</v>
      </c>
      <c r="D342" s="9">
        <v>703546</v>
      </c>
    </row>
    <row r="343" spans="1:4" x14ac:dyDescent="0.35">
      <c r="A343" s="8">
        <v>44538</v>
      </c>
      <c r="B343" s="11">
        <f t="shared" si="5"/>
        <v>12</v>
      </c>
      <c r="C343" s="9">
        <v>1897051</v>
      </c>
      <c r="D343" s="9">
        <v>501513</v>
      </c>
    </row>
    <row r="344" spans="1:4" x14ac:dyDescent="0.35">
      <c r="A344" s="8">
        <v>44539</v>
      </c>
      <c r="B344" s="11">
        <f t="shared" si="5"/>
        <v>12</v>
      </c>
      <c r="C344" s="9">
        <v>2020488</v>
      </c>
      <c r="D344" s="9">
        <v>564372</v>
      </c>
    </row>
    <row r="345" spans="1:4" x14ac:dyDescent="0.35">
      <c r="A345" s="8">
        <v>44540</v>
      </c>
      <c r="B345" s="11">
        <f t="shared" si="5"/>
        <v>12</v>
      </c>
      <c r="C345" s="9">
        <v>2362310</v>
      </c>
      <c r="D345" s="9">
        <v>754307</v>
      </c>
    </row>
    <row r="346" spans="1:4" x14ac:dyDescent="0.35">
      <c r="A346" s="8">
        <v>44541</v>
      </c>
      <c r="B346" s="11">
        <f t="shared" si="5"/>
        <v>12</v>
      </c>
      <c r="C346" s="9">
        <v>2388029</v>
      </c>
      <c r="D346" s="9">
        <v>787489</v>
      </c>
    </row>
    <row r="347" spans="1:4" x14ac:dyDescent="0.35">
      <c r="A347" s="8">
        <v>44542</v>
      </c>
      <c r="B347" s="11">
        <f t="shared" si="5"/>
        <v>12</v>
      </c>
      <c r="C347" s="9">
        <v>1893871</v>
      </c>
      <c r="D347" s="9">
        <v>662380</v>
      </c>
    </row>
    <row r="348" spans="1:4" x14ac:dyDescent="0.35">
      <c r="A348" s="8">
        <v>44543</v>
      </c>
      <c r="B348" s="11">
        <f t="shared" si="5"/>
        <v>12</v>
      </c>
      <c r="C348" s="9">
        <v>2300248</v>
      </c>
      <c r="D348" s="9">
        <v>865014</v>
      </c>
    </row>
    <row r="349" spans="1:4" x14ac:dyDescent="0.35">
      <c r="A349" s="8">
        <v>44544</v>
      </c>
      <c r="B349" s="11">
        <f t="shared" si="5"/>
        <v>12</v>
      </c>
      <c r="C349" s="9">
        <v>2250386</v>
      </c>
      <c r="D349" s="9">
        <v>752451</v>
      </c>
    </row>
    <row r="350" spans="1:4" x14ac:dyDescent="0.35">
      <c r="A350" s="8">
        <v>44545</v>
      </c>
      <c r="B350" s="11">
        <f t="shared" si="5"/>
        <v>12</v>
      </c>
      <c r="C350" s="9">
        <v>2009112</v>
      </c>
      <c r="D350" s="9">
        <v>552024</v>
      </c>
    </row>
    <row r="351" spans="1:4" x14ac:dyDescent="0.35">
      <c r="A351" s="8">
        <v>44546</v>
      </c>
      <c r="B351" s="11">
        <f t="shared" si="5"/>
        <v>12</v>
      </c>
      <c r="C351" s="9">
        <v>2234374</v>
      </c>
      <c r="D351" s="9">
        <v>641966</v>
      </c>
    </row>
    <row r="352" spans="1:4" x14ac:dyDescent="0.35">
      <c r="A352" s="8">
        <v>44547</v>
      </c>
      <c r="B352" s="11">
        <f t="shared" si="5"/>
        <v>12</v>
      </c>
      <c r="C352" s="9">
        <v>2471408</v>
      </c>
      <c r="D352" s="9">
        <v>846934</v>
      </c>
    </row>
    <row r="353" spans="1:4" x14ac:dyDescent="0.35">
      <c r="A353" s="8">
        <v>44548</v>
      </c>
      <c r="B353" s="11">
        <f t="shared" si="5"/>
        <v>12</v>
      </c>
      <c r="C353" s="9">
        <v>2608088</v>
      </c>
      <c r="D353" s="9">
        <v>1066747</v>
      </c>
    </row>
    <row r="354" spans="1:4" x14ac:dyDescent="0.35">
      <c r="A354" s="8">
        <v>44549</v>
      </c>
      <c r="B354" s="11">
        <f t="shared" si="5"/>
        <v>12</v>
      </c>
      <c r="C354" s="9">
        <v>2487987</v>
      </c>
      <c r="D354" s="9">
        <v>1073563</v>
      </c>
    </row>
    <row r="355" spans="1:4" x14ac:dyDescent="0.35">
      <c r="A355" s="8">
        <v>44550</v>
      </c>
      <c r="B355" s="11">
        <f t="shared" si="5"/>
        <v>12</v>
      </c>
      <c r="C355" s="9">
        <v>2519399</v>
      </c>
      <c r="D355" s="9">
        <v>1064619</v>
      </c>
    </row>
    <row r="356" spans="1:4" x14ac:dyDescent="0.35">
      <c r="A356" s="8">
        <v>44551</v>
      </c>
      <c r="B356" s="11">
        <f t="shared" si="5"/>
        <v>12</v>
      </c>
      <c r="C356" s="9">
        <v>2490503</v>
      </c>
      <c r="D356" s="9">
        <v>954782</v>
      </c>
    </row>
    <row r="357" spans="1:4" x14ac:dyDescent="0.35">
      <c r="A357" s="8">
        <v>44552</v>
      </c>
      <c r="B357" s="11">
        <f t="shared" si="5"/>
        <v>12</v>
      </c>
      <c r="C357" s="9">
        <v>1981433</v>
      </c>
      <c r="D357" s="9">
        <v>992167</v>
      </c>
    </row>
    <row r="358" spans="1:4" x14ac:dyDescent="0.35">
      <c r="A358" s="8">
        <v>44553</v>
      </c>
      <c r="B358" s="11">
        <f t="shared" si="5"/>
        <v>12</v>
      </c>
      <c r="C358" s="9">
        <v>1937235</v>
      </c>
      <c r="D358" s="9">
        <v>1191123</v>
      </c>
    </row>
    <row r="359" spans="1:4" x14ac:dyDescent="0.35">
      <c r="A359" s="8">
        <v>44554</v>
      </c>
      <c r="B359" s="11">
        <f t="shared" si="5"/>
        <v>12</v>
      </c>
      <c r="C359" s="9">
        <v>2552194</v>
      </c>
      <c r="D359" s="9">
        <v>846520</v>
      </c>
    </row>
    <row r="360" spans="1:4" x14ac:dyDescent="0.35">
      <c r="A360" s="8">
        <v>44555</v>
      </c>
      <c r="B360" s="11">
        <f t="shared" si="5"/>
        <v>12</v>
      </c>
      <c r="C360" s="9">
        <v>2582580</v>
      </c>
      <c r="D360" s="9">
        <v>616469</v>
      </c>
    </row>
    <row r="361" spans="1:4" x14ac:dyDescent="0.35">
      <c r="A361" s="8">
        <v>44556</v>
      </c>
      <c r="B361" s="11">
        <f t="shared" si="5"/>
        <v>12</v>
      </c>
      <c r="C361" s="9">
        <v>2470786</v>
      </c>
      <c r="D361" s="9">
        <v>1128773</v>
      </c>
    </row>
    <row r="362" spans="1:4" x14ac:dyDescent="0.35">
      <c r="A362" s="8">
        <v>44557</v>
      </c>
      <c r="B362" s="11">
        <f t="shared" si="5"/>
        <v>12</v>
      </c>
      <c r="C362" s="9">
        <v>2575985</v>
      </c>
      <c r="D362" s="9">
        <v>1284599</v>
      </c>
    </row>
    <row r="363" spans="1:4" x14ac:dyDescent="0.35">
      <c r="A363" s="8">
        <v>44558</v>
      </c>
      <c r="B363" s="11">
        <f t="shared" si="5"/>
        <v>12</v>
      </c>
      <c r="C363" s="9">
        <v>2500396</v>
      </c>
      <c r="D363" s="9">
        <v>1111751</v>
      </c>
    </row>
    <row r="364" spans="1:4" x14ac:dyDescent="0.35">
      <c r="A364" s="8">
        <v>44559</v>
      </c>
      <c r="B364" s="11">
        <f t="shared" si="5"/>
        <v>12</v>
      </c>
      <c r="C364" s="9">
        <v>2009880</v>
      </c>
      <c r="D364" s="9">
        <v>1019347</v>
      </c>
    </row>
    <row r="365" spans="1:4" x14ac:dyDescent="0.35">
      <c r="A365" s="8">
        <v>44560</v>
      </c>
      <c r="B365" s="11">
        <f t="shared" si="5"/>
        <v>12</v>
      </c>
      <c r="C365" s="9">
        <v>2133253</v>
      </c>
      <c r="D365" s="9">
        <v>1163696</v>
      </c>
    </row>
    <row r="366" spans="1:4" x14ac:dyDescent="0.35">
      <c r="A366" s="8">
        <v>44561</v>
      </c>
      <c r="B366" s="11">
        <f t="shared" si="5"/>
        <v>12</v>
      </c>
      <c r="C366" s="9">
        <v>2392331</v>
      </c>
      <c r="D366" s="9">
        <v>874406</v>
      </c>
    </row>
  </sheetData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BEC1-94E9-4177-A145-6EAA22E20D8E}">
  <dimension ref="A1:K58"/>
  <sheetViews>
    <sheetView showGridLines="0" topLeftCell="A7" workbookViewId="0">
      <selection activeCell="J26" sqref="J26"/>
    </sheetView>
  </sheetViews>
  <sheetFormatPr defaultRowHeight="14.5" x14ac:dyDescent="0.35"/>
  <cols>
    <col min="1" max="1" width="11.26953125" bestFit="1" customWidth="1"/>
    <col min="2" max="4" width="12.54296875" bestFit="1" customWidth="1"/>
    <col min="7" max="9" width="12.54296875" bestFit="1" customWidth="1"/>
    <col min="10" max="10" width="10.81640625" bestFit="1" customWidth="1"/>
  </cols>
  <sheetData>
    <row r="1" spans="1:11" x14ac:dyDescent="0.35">
      <c r="A1" t="s">
        <v>38</v>
      </c>
      <c r="D1" t="s">
        <v>5</v>
      </c>
      <c r="E1" t="s">
        <v>8</v>
      </c>
      <c r="I1" t="s">
        <v>5</v>
      </c>
    </row>
    <row r="2" spans="1:11" x14ac:dyDescent="0.35">
      <c r="D2" s="23" t="s">
        <v>9</v>
      </c>
      <c r="E2" s="23"/>
      <c r="F2" s="23"/>
      <c r="G2" s="23"/>
      <c r="H2" s="23"/>
      <c r="I2" s="23"/>
      <c r="J2" s="23"/>
      <c r="K2" s="23"/>
    </row>
    <row r="4" spans="1:11" x14ac:dyDescent="0.35">
      <c r="A4" s="16" t="s">
        <v>5</v>
      </c>
      <c r="B4" t="s">
        <v>28</v>
      </c>
      <c r="C4" t="s">
        <v>29</v>
      </c>
      <c r="D4" t="s">
        <v>30</v>
      </c>
    </row>
    <row r="5" spans="1:11" x14ac:dyDescent="0.35">
      <c r="A5" s="17">
        <v>1</v>
      </c>
      <c r="B5" s="12">
        <v>13828533</v>
      </c>
      <c r="C5" s="12">
        <v>13810785</v>
      </c>
      <c r="D5" s="12">
        <v>5652980</v>
      </c>
      <c r="F5" t="s">
        <v>5</v>
      </c>
      <c r="G5" s="18">
        <v>2019</v>
      </c>
      <c r="H5" s="18">
        <v>2020</v>
      </c>
      <c r="I5" s="18">
        <v>2021</v>
      </c>
    </row>
    <row r="6" spans="1:11" x14ac:dyDescent="0.35">
      <c r="A6" s="17">
        <v>2</v>
      </c>
      <c r="B6" s="12">
        <v>12952754</v>
      </c>
      <c r="C6" s="12">
        <v>13932324</v>
      </c>
      <c r="D6" s="12">
        <v>5003514</v>
      </c>
      <c r="F6" s="17">
        <v>1</v>
      </c>
      <c r="G6" s="12">
        <v>13828533</v>
      </c>
      <c r="H6" s="12">
        <v>13810785</v>
      </c>
      <c r="I6" s="12">
        <v>5652980</v>
      </c>
    </row>
    <row r="7" spans="1:11" x14ac:dyDescent="0.35">
      <c r="A7" s="17">
        <v>3</v>
      </c>
      <c r="B7" s="12">
        <v>13387238</v>
      </c>
      <c r="C7" s="12">
        <v>13997763</v>
      </c>
      <c r="D7" s="12">
        <v>4906225</v>
      </c>
      <c r="F7" s="17">
        <v>2</v>
      </c>
      <c r="G7" s="12">
        <v>12952754</v>
      </c>
      <c r="H7" s="12">
        <v>13932324</v>
      </c>
      <c r="I7" s="12">
        <v>5003514</v>
      </c>
    </row>
    <row r="8" spans="1:11" x14ac:dyDescent="0.35">
      <c r="A8" s="17">
        <v>4</v>
      </c>
      <c r="B8" s="12">
        <v>12563585</v>
      </c>
      <c r="C8" s="12">
        <v>13276754</v>
      </c>
      <c r="D8" s="12">
        <v>4709351</v>
      </c>
      <c r="F8" s="17">
        <v>3</v>
      </c>
      <c r="G8" s="12">
        <v>13387238</v>
      </c>
      <c r="H8" s="12">
        <v>13997763</v>
      </c>
      <c r="I8" s="12">
        <v>4906225</v>
      </c>
    </row>
    <row r="9" spans="1:11" x14ac:dyDescent="0.35">
      <c r="A9" s="17">
        <v>5</v>
      </c>
      <c r="B9" s="12">
        <v>12940579</v>
      </c>
      <c r="C9" s="12">
        <v>14010875</v>
      </c>
      <c r="D9" s="12">
        <v>4948218</v>
      </c>
      <c r="F9" s="17">
        <v>4</v>
      </c>
      <c r="G9" s="12">
        <v>12563585</v>
      </c>
      <c r="H9" s="12">
        <v>13276754</v>
      </c>
      <c r="I9" s="12">
        <v>4709351</v>
      </c>
    </row>
    <row r="10" spans="1:11" x14ac:dyDescent="0.35">
      <c r="A10" s="17">
        <v>6</v>
      </c>
      <c r="B10" s="12">
        <v>13742949</v>
      </c>
      <c r="C10" s="12">
        <v>15111051</v>
      </c>
      <c r="D10" s="12">
        <v>6250499</v>
      </c>
      <c r="F10" s="17">
        <v>5</v>
      </c>
      <c r="G10" s="12">
        <v>12940579</v>
      </c>
      <c r="H10" s="12">
        <v>14010875</v>
      </c>
      <c r="I10" s="12">
        <v>4948218</v>
      </c>
    </row>
    <row r="11" spans="1:11" x14ac:dyDescent="0.35">
      <c r="A11" s="17">
        <v>7</v>
      </c>
      <c r="B11" s="12">
        <v>15514080</v>
      </c>
      <c r="C11" s="12">
        <v>15934978</v>
      </c>
      <c r="D11" s="12">
        <v>6511932</v>
      </c>
      <c r="F11" s="17">
        <v>6</v>
      </c>
      <c r="G11" s="12">
        <v>13742949</v>
      </c>
      <c r="H11" s="12">
        <v>15111051</v>
      </c>
      <c r="I11" s="12">
        <v>6250499</v>
      </c>
    </row>
    <row r="12" spans="1:11" x14ac:dyDescent="0.35">
      <c r="A12" s="17">
        <v>8</v>
      </c>
      <c r="B12" s="12">
        <v>15148076</v>
      </c>
      <c r="C12" s="12">
        <v>15371955</v>
      </c>
      <c r="D12" s="12">
        <v>6735696</v>
      </c>
      <c r="F12" s="17">
        <v>7</v>
      </c>
      <c r="G12" s="12">
        <v>15514080</v>
      </c>
      <c r="H12" s="12">
        <v>15934978</v>
      </c>
      <c r="I12" s="12">
        <v>6511932</v>
      </c>
    </row>
    <row r="13" spans="1:11" x14ac:dyDescent="0.35">
      <c r="A13" s="17">
        <v>9</v>
      </c>
      <c r="B13" s="12">
        <v>15969170</v>
      </c>
      <c r="C13" s="12">
        <v>13996645</v>
      </c>
      <c r="D13" s="12">
        <v>7168659</v>
      </c>
      <c r="F13" s="17">
        <v>8</v>
      </c>
      <c r="G13" s="12">
        <v>15148076</v>
      </c>
      <c r="H13" s="12">
        <v>15371955</v>
      </c>
      <c r="I13" s="12">
        <v>6735696</v>
      </c>
    </row>
    <row r="14" spans="1:11" x14ac:dyDescent="0.35">
      <c r="A14" s="17">
        <v>10</v>
      </c>
      <c r="B14" s="12">
        <v>16647408</v>
      </c>
      <c r="C14" s="12">
        <v>11736842</v>
      </c>
      <c r="D14" s="12">
        <v>8188702</v>
      </c>
      <c r="F14" s="17">
        <v>9</v>
      </c>
      <c r="G14" s="12">
        <v>15969170</v>
      </c>
      <c r="H14" s="12">
        <v>13996645</v>
      </c>
      <c r="I14" s="12">
        <v>7168659</v>
      </c>
    </row>
    <row r="15" spans="1:11" x14ac:dyDescent="0.35">
      <c r="A15" s="17">
        <v>11</v>
      </c>
      <c r="B15" s="12">
        <v>16806885</v>
      </c>
      <c r="C15" s="12">
        <v>5207851</v>
      </c>
      <c r="D15" s="12">
        <v>9313809</v>
      </c>
      <c r="F15" s="17">
        <v>10</v>
      </c>
      <c r="G15" s="12">
        <v>16647408</v>
      </c>
      <c r="H15" s="12">
        <v>11736842</v>
      </c>
      <c r="I15" s="12">
        <v>8188702</v>
      </c>
    </row>
    <row r="16" spans="1:11" x14ac:dyDescent="0.35">
      <c r="A16" s="17">
        <v>12</v>
      </c>
      <c r="B16" s="12">
        <v>16568854</v>
      </c>
      <c r="C16" s="12">
        <v>1617214</v>
      </c>
      <c r="D16" s="12">
        <v>9564023</v>
      </c>
      <c r="F16" s="17">
        <v>11</v>
      </c>
      <c r="G16" s="12">
        <v>16806885</v>
      </c>
      <c r="H16" s="12">
        <v>5207851</v>
      </c>
      <c r="I16" s="12">
        <v>9313809</v>
      </c>
    </row>
    <row r="17" spans="1:10" x14ac:dyDescent="0.35">
      <c r="A17" s="17">
        <v>13</v>
      </c>
      <c r="B17" s="12">
        <v>15900963</v>
      </c>
      <c r="C17" s="12">
        <v>930566</v>
      </c>
      <c r="D17" s="12">
        <v>9899323</v>
      </c>
      <c r="F17" s="17">
        <v>12</v>
      </c>
      <c r="G17" s="12">
        <v>16568854</v>
      </c>
      <c r="H17" s="12">
        <v>1617214</v>
      </c>
      <c r="I17" s="12">
        <v>9564023</v>
      </c>
    </row>
    <row r="18" spans="1:10" x14ac:dyDescent="0.35">
      <c r="A18" s="17">
        <v>14</v>
      </c>
      <c r="B18" s="12">
        <v>16288263</v>
      </c>
      <c r="C18" s="12">
        <v>697593</v>
      </c>
      <c r="D18" s="12">
        <v>9987946</v>
      </c>
      <c r="F18" s="17">
        <v>13</v>
      </c>
      <c r="G18" s="12">
        <v>15900963</v>
      </c>
      <c r="H18" s="12">
        <v>930566</v>
      </c>
      <c r="I18" s="12">
        <v>9899323</v>
      </c>
    </row>
    <row r="19" spans="1:10" x14ac:dyDescent="0.35">
      <c r="A19" s="17">
        <v>15</v>
      </c>
      <c r="B19" s="12">
        <v>16428947</v>
      </c>
      <c r="C19" s="12">
        <v>684590</v>
      </c>
      <c r="D19" s="12">
        <v>9516560</v>
      </c>
      <c r="F19" s="17">
        <v>14</v>
      </c>
      <c r="G19" s="12">
        <v>16288263</v>
      </c>
      <c r="H19" s="12">
        <v>697593</v>
      </c>
      <c r="I19" s="12">
        <v>9987946</v>
      </c>
    </row>
    <row r="20" spans="1:10" x14ac:dyDescent="0.35">
      <c r="A20" s="17">
        <v>16</v>
      </c>
      <c r="B20" s="12">
        <v>16621986</v>
      </c>
      <c r="C20" s="12">
        <v>769596</v>
      </c>
      <c r="D20" s="12">
        <v>9521028</v>
      </c>
      <c r="F20" s="17">
        <v>15</v>
      </c>
      <c r="G20" s="12">
        <v>16428947</v>
      </c>
      <c r="H20" s="12">
        <v>684590</v>
      </c>
      <c r="I20" s="12">
        <v>9516560</v>
      </c>
    </row>
    <row r="21" spans="1:10" x14ac:dyDescent="0.35">
      <c r="A21" s="17">
        <v>17</v>
      </c>
      <c r="B21" s="12">
        <v>16297646</v>
      </c>
      <c r="C21" s="12">
        <v>981169</v>
      </c>
      <c r="D21" s="12">
        <v>9678666</v>
      </c>
      <c r="F21" s="17">
        <v>16</v>
      </c>
      <c r="G21" s="12">
        <v>16621986</v>
      </c>
      <c r="H21" s="12">
        <v>769596</v>
      </c>
      <c r="I21" s="12">
        <v>9521028</v>
      </c>
    </row>
    <row r="22" spans="1:10" x14ac:dyDescent="0.35">
      <c r="A22" s="17">
        <v>18</v>
      </c>
      <c r="B22" s="12">
        <v>16411257</v>
      </c>
      <c r="C22" s="12">
        <v>1211404</v>
      </c>
      <c r="D22" s="12">
        <v>10351492</v>
      </c>
      <c r="F22" s="17">
        <v>17</v>
      </c>
      <c r="G22" s="12">
        <v>16297646</v>
      </c>
      <c r="H22" s="12">
        <v>981169</v>
      </c>
      <c r="I22" s="12">
        <v>9678666</v>
      </c>
    </row>
    <row r="23" spans="1:10" x14ac:dyDescent="0.35">
      <c r="A23" s="17">
        <v>19</v>
      </c>
      <c r="B23" s="12">
        <v>17554850</v>
      </c>
      <c r="C23" s="12">
        <v>1529647</v>
      </c>
      <c r="D23" s="12">
        <v>11045763</v>
      </c>
      <c r="F23" s="17">
        <v>18</v>
      </c>
      <c r="G23" s="12">
        <v>16411257</v>
      </c>
      <c r="H23" s="12">
        <v>1211404</v>
      </c>
      <c r="I23" s="12">
        <v>10351492</v>
      </c>
    </row>
    <row r="24" spans="1:10" x14ac:dyDescent="0.35">
      <c r="A24" s="17">
        <v>20</v>
      </c>
      <c r="B24" s="12">
        <v>17082787</v>
      </c>
      <c r="C24" s="12">
        <v>1778672</v>
      </c>
      <c r="D24" s="12">
        <v>11717307</v>
      </c>
      <c r="F24" s="17">
        <v>19</v>
      </c>
      <c r="G24" s="12">
        <v>17554850</v>
      </c>
      <c r="H24" s="12">
        <v>1529647</v>
      </c>
      <c r="I24" s="12">
        <v>11045763</v>
      </c>
      <c r="J24">
        <f>GETPIVOTDATA("Sum of 2021",$A$4,"Week of Year",20)-GETPIVOTDATA("Sum of 2021",$A$4,"Week of Year",19)</f>
        <v>671544</v>
      </c>
    </row>
    <row r="25" spans="1:10" x14ac:dyDescent="0.35">
      <c r="A25" s="17">
        <v>21</v>
      </c>
      <c r="B25" s="12">
        <v>16479200</v>
      </c>
      <c r="C25" s="12">
        <v>2052009</v>
      </c>
      <c r="D25" s="12"/>
      <c r="F25" s="17">
        <v>20</v>
      </c>
      <c r="G25" s="12">
        <v>17578238</v>
      </c>
      <c r="H25" s="12">
        <v>1779289</v>
      </c>
      <c r="I25" s="12">
        <v>11717307</v>
      </c>
      <c r="J25">
        <f>J24/GETPIVOTDATA("Sum of 2021",$A$4,"Week of Year",19)</f>
        <v>6.0796524422984631E-2</v>
      </c>
    </row>
    <row r="26" spans="1:10" x14ac:dyDescent="0.35">
      <c r="A26" s="17">
        <v>22</v>
      </c>
      <c r="B26" s="12">
        <v>17171860</v>
      </c>
      <c r="C26" s="12">
        <v>2442959</v>
      </c>
      <c r="D26" s="12"/>
      <c r="F26" s="17">
        <v>21</v>
      </c>
      <c r="G26" s="12">
        <v>16486845</v>
      </c>
      <c r="H26" s="12">
        <v>2036332</v>
      </c>
      <c r="I26" s="12"/>
    </row>
    <row r="27" spans="1:10" x14ac:dyDescent="0.35">
      <c r="A27" s="17">
        <v>23</v>
      </c>
      <c r="B27" s="12">
        <v>17979580</v>
      </c>
      <c r="C27" s="12">
        <v>3055652</v>
      </c>
      <c r="D27" s="12"/>
      <c r="F27" s="17">
        <v>22</v>
      </c>
      <c r="G27" s="12">
        <v>17063088</v>
      </c>
      <c r="H27" s="12">
        <v>2358810</v>
      </c>
      <c r="I27" s="12"/>
    </row>
    <row r="28" spans="1:10" x14ac:dyDescent="0.35">
      <c r="A28" s="17">
        <v>24</v>
      </c>
      <c r="B28" s="12">
        <v>18240880</v>
      </c>
      <c r="C28" s="12">
        <v>3609878</v>
      </c>
      <c r="D28" s="12"/>
      <c r="F28" s="17">
        <v>23</v>
      </c>
      <c r="G28" s="12">
        <v>17886586</v>
      </c>
      <c r="H28" s="12">
        <v>2971549</v>
      </c>
      <c r="I28" s="12"/>
    </row>
    <row r="29" spans="1:10" x14ac:dyDescent="0.35">
      <c r="A29" s="17">
        <v>25</v>
      </c>
      <c r="B29" s="12">
        <v>18347825</v>
      </c>
      <c r="C29" s="12">
        <v>3967161</v>
      </c>
      <c r="D29" s="12"/>
      <c r="F29" s="17">
        <v>24</v>
      </c>
      <c r="G29" s="12">
        <v>18181267</v>
      </c>
      <c r="H29" s="12">
        <v>3539868</v>
      </c>
      <c r="I29" s="12"/>
    </row>
    <row r="30" spans="1:10" x14ac:dyDescent="0.35">
      <c r="A30" s="17">
        <v>26</v>
      </c>
      <c r="B30" s="12">
        <v>16602081</v>
      </c>
      <c r="C30" s="12">
        <v>4336033</v>
      </c>
      <c r="D30" s="12"/>
      <c r="F30" s="17">
        <v>25</v>
      </c>
      <c r="G30" s="12">
        <v>18357538</v>
      </c>
      <c r="H30" s="12">
        <v>3927980</v>
      </c>
      <c r="I30" s="12"/>
    </row>
    <row r="31" spans="1:10" x14ac:dyDescent="0.35">
      <c r="A31" s="17">
        <v>27</v>
      </c>
      <c r="B31" s="12">
        <v>18204047</v>
      </c>
      <c r="C31" s="12">
        <v>4838998</v>
      </c>
      <c r="D31" s="12"/>
      <c r="F31" s="17">
        <v>26</v>
      </c>
      <c r="G31" s="12">
        <v>16625081</v>
      </c>
      <c r="H31" s="12">
        <v>4415674</v>
      </c>
      <c r="I31" s="12"/>
    </row>
    <row r="32" spans="1:10" x14ac:dyDescent="0.35">
      <c r="A32" s="17">
        <v>28</v>
      </c>
      <c r="B32" s="12">
        <v>18144822</v>
      </c>
      <c r="C32" s="12">
        <v>4655279</v>
      </c>
      <c r="D32" s="12"/>
      <c r="F32" s="17">
        <v>27</v>
      </c>
      <c r="G32" s="12">
        <v>18237715</v>
      </c>
      <c r="H32" s="12">
        <v>4649383</v>
      </c>
      <c r="I32" s="12"/>
    </row>
    <row r="33" spans="1:9" x14ac:dyDescent="0.35">
      <c r="A33" s="17">
        <v>29</v>
      </c>
      <c r="B33" s="12">
        <v>18227132</v>
      </c>
      <c r="C33" s="12">
        <v>4622736</v>
      </c>
      <c r="D33" s="12"/>
      <c r="F33" s="17">
        <v>28</v>
      </c>
      <c r="G33" s="12">
        <v>18060538</v>
      </c>
      <c r="H33" s="12">
        <v>4664909</v>
      </c>
      <c r="I33" s="12"/>
    </row>
    <row r="34" spans="1:9" x14ac:dyDescent="0.35">
      <c r="A34" s="17">
        <v>30</v>
      </c>
      <c r="B34" s="12">
        <v>18137186</v>
      </c>
      <c r="C34" s="12">
        <v>4755867</v>
      </c>
      <c r="D34" s="12"/>
      <c r="F34" s="17">
        <v>29</v>
      </c>
      <c r="G34" s="12">
        <v>18258669</v>
      </c>
      <c r="H34" s="12">
        <v>4620363</v>
      </c>
      <c r="I34" s="12"/>
    </row>
    <row r="35" spans="1:9" x14ac:dyDescent="0.35">
      <c r="A35" s="17">
        <v>31</v>
      </c>
      <c r="B35" s="12">
        <v>17848581</v>
      </c>
      <c r="C35" s="12">
        <v>4865794</v>
      </c>
      <c r="D35" s="12"/>
      <c r="F35" s="17">
        <v>30</v>
      </c>
      <c r="G35" s="12">
        <v>18134144</v>
      </c>
      <c r="H35" s="12">
        <v>4695861</v>
      </c>
      <c r="I35" s="12"/>
    </row>
    <row r="36" spans="1:9" x14ac:dyDescent="0.35">
      <c r="A36" s="17">
        <v>32</v>
      </c>
      <c r="B36" s="12">
        <v>17316590</v>
      </c>
      <c r="C36" s="12">
        <v>4979279</v>
      </c>
      <c r="D36" s="12"/>
      <c r="F36" s="17">
        <v>31</v>
      </c>
      <c r="G36" s="12">
        <v>17926208</v>
      </c>
      <c r="H36" s="12">
        <v>4891615</v>
      </c>
      <c r="I36" s="12"/>
    </row>
    <row r="37" spans="1:9" x14ac:dyDescent="0.35">
      <c r="A37" s="17">
        <v>33</v>
      </c>
      <c r="B37" s="12">
        <v>16847354</v>
      </c>
      <c r="C37" s="12">
        <v>4951602</v>
      </c>
      <c r="D37" s="12"/>
      <c r="F37" s="17">
        <v>32</v>
      </c>
      <c r="G37" s="12">
        <v>17434968</v>
      </c>
      <c r="H37" s="12">
        <v>4972596</v>
      </c>
      <c r="I37" s="12"/>
    </row>
    <row r="38" spans="1:9" x14ac:dyDescent="0.35">
      <c r="A38" s="17">
        <v>34</v>
      </c>
      <c r="B38" s="12">
        <v>16229514</v>
      </c>
      <c r="C38" s="12">
        <v>4683490</v>
      </c>
      <c r="D38" s="12"/>
      <c r="F38" s="17">
        <v>33</v>
      </c>
      <c r="G38" s="12">
        <v>16980083</v>
      </c>
      <c r="H38" s="12">
        <v>5015675</v>
      </c>
      <c r="I38" s="12"/>
    </row>
    <row r="39" spans="1:9" x14ac:dyDescent="0.35">
      <c r="A39" s="17">
        <v>35</v>
      </c>
      <c r="B39" s="12">
        <v>14156986</v>
      </c>
      <c r="C39" s="12">
        <v>5124083</v>
      </c>
      <c r="D39" s="12"/>
      <c r="F39" s="17">
        <v>34</v>
      </c>
      <c r="G39" s="12">
        <v>16313845</v>
      </c>
      <c r="H39" s="12">
        <v>4717578</v>
      </c>
      <c r="I39" s="12"/>
    </row>
    <row r="40" spans="1:9" x14ac:dyDescent="0.35">
      <c r="A40" s="17">
        <v>36</v>
      </c>
      <c r="B40" s="12">
        <v>15425383</v>
      </c>
      <c r="C40" s="12">
        <v>5046043</v>
      </c>
      <c r="D40" s="12"/>
      <c r="F40" s="17">
        <v>35</v>
      </c>
      <c r="G40" s="12">
        <v>14356386</v>
      </c>
      <c r="H40" s="12">
        <v>5051177</v>
      </c>
      <c r="I40" s="12"/>
    </row>
    <row r="41" spans="1:9" x14ac:dyDescent="0.35">
      <c r="A41" s="17">
        <v>37</v>
      </c>
      <c r="B41" s="12">
        <v>16016609</v>
      </c>
      <c r="C41" s="12">
        <v>4875173</v>
      </c>
      <c r="D41" s="12"/>
      <c r="F41" s="17">
        <v>36</v>
      </c>
      <c r="G41" s="12">
        <v>15301063</v>
      </c>
      <c r="H41" s="12">
        <v>5096980</v>
      </c>
      <c r="I41" s="12"/>
    </row>
    <row r="42" spans="1:9" x14ac:dyDescent="0.35">
      <c r="A42" s="17">
        <v>38</v>
      </c>
      <c r="B42" s="12">
        <v>16195711</v>
      </c>
      <c r="C42" s="12">
        <v>5088366</v>
      </c>
      <c r="D42" s="12"/>
      <c r="F42" s="17">
        <v>37</v>
      </c>
      <c r="G42" s="12">
        <v>15958029</v>
      </c>
      <c r="H42" s="12">
        <v>4850301</v>
      </c>
      <c r="I42" s="12"/>
    </row>
    <row r="43" spans="1:9" x14ac:dyDescent="0.35">
      <c r="A43" s="17">
        <v>39</v>
      </c>
      <c r="B43" s="12">
        <v>15798280</v>
      </c>
      <c r="C43" s="12">
        <v>5264226</v>
      </c>
      <c r="D43" s="12"/>
      <c r="F43" s="17">
        <v>38</v>
      </c>
      <c r="G43" s="12">
        <v>16167879</v>
      </c>
      <c r="H43" s="12">
        <v>5067591</v>
      </c>
      <c r="I43" s="12"/>
    </row>
    <row r="44" spans="1:9" x14ac:dyDescent="0.35">
      <c r="A44" s="17">
        <v>40</v>
      </c>
      <c r="B44" s="12">
        <v>16561173</v>
      </c>
      <c r="C44" s="12">
        <v>5652362</v>
      </c>
      <c r="D44" s="12"/>
      <c r="F44" s="17">
        <v>39</v>
      </c>
      <c r="G44" s="12">
        <v>15843329</v>
      </c>
      <c r="H44" s="12">
        <v>5245915</v>
      </c>
      <c r="I44" s="12"/>
    </row>
    <row r="45" spans="1:9" x14ac:dyDescent="0.35">
      <c r="A45" s="17">
        <v>41</v>
      </c>
      <c r="B45" s="12">
        <v>17072028</v>
      </c>
      <c r="C45" s="12">
        <v>6053321</v>
      </c>
      <c r="D45" s="12"/>
      <c r="F45" s="17">
        <v>40</v>
      </c>
      <c r="G45" s="12">
        <v>16407640</v>
      </c>
      <c r="H45" s="12">
        <v>5560155</v>
      </c>
      <c r="I45" s="12"/>
    </row>
    <row r="46" spans="1:9" x14ac:dyDescent="0.35">
      <c r="A46" s="17">
        <v>42</v>
      </c>
      <c r="B46" s="12">
        <v>16560664</v>
      </c>
      <c r="C46" s="12">
        <v>5957280</v>
      </c>
      <c r="D46" s="12"/>
      <c r="F46" s="17">
        <v>41</v>
      </c>
      <c r="G46" s="12">
        <v>17096891</v>
      </c>
      <c r="H46" s="12">
        <v>6034446</v>
      </c>
      <c r="I46" s="12"/>
    </row>
    <row r="47" spans="1:9" x14ac:dyDescent="0.35">
      <c r="A47" s="17">
        <v>43</v>
      </c>
      <c r="B47" s="12">
        <v>15006923</v>
      </c>
      <c r="C47" s="12">
        <v>5582778</v>
      </c>
      <c r="D47" s="12"/>
      <c r="F47" s="17">
        <v>42</v>
      </c>
      <c r="G47" s="12">
        <v>16678548</v>
      </c>
      <c r="H47" s="12">
        <v>5990736</v>
      </c>
      <c r="I47" s="12"/>
    </row>
    <row r="48" spans="1:9" x14ac:dyDescent="0.35">
      <c r="A48" s="17">
        <v>44</v>
      </c>
      <c r="B48" s="12">
        <v>15976332</v>
      </c>
      <c r="C48" s="12">
        <v>5446739</v>
      </c>
      <c r="D48" s="12"/>
      <c r="F48" s="17">
        <v>43</v>
      </c>
      <c r="G48" s="12">
        <v>15102113</v>
      </c>
      <c r="H48" s="12">
        <v>5719589</v>
      </c>
      <c r="I48" s="12"/>
    </row>
    <row r="49" spans="1:9" x14ac:dyDescent="0.35">
      <c r="A49" s="17">
        <v>45</v>
      </c>
      <c r="B49" s="12">
        <v>15653312</v>
      </c>
      <c r="C49" s="12">
        <v>5526346</v>
      </c>
      <c r="D49" s="12"/>
      <c r="F49" s="17">
        <v>44</v>
      </c>
      <c r="G49" s="12">
        <v>15904308</v>
      </c>
      <c r="H49" s="12">
        <v>5375264</v>
      </c>
      <c r="I49" s="12"/>
    </row>
    <row r="50" spans="1:9" x14ac:dyDescent="0.35">
      <c r="A50" s="17">
        <v>46</v>
      </c>
      <c r="B50" s="12">
        <v>15840908</v>
      </c>
      <c r="C50" s="12">
        <v>6087623</v>
      </c>
      <c r="D50" s="12"/>
      <c r="F50" s="17">
        <v>45</v>
      </c>
      <c r="G50" s="12">
        <v>15754887</v>
      </c>
      <c r="H50" s="12">
        <v>5518937</v>
      </c>
      <c r="I50" s="12"/>
    </row>
    <row r="51" spans="1:9" x14ac:dyDescent="0.35">
      <c r="A51" s="17">
        <v>47</v>
      </c>
      <c r="B51" s="12">
        <v>15842717</v>
      </c>
      <c r="C51" s="12">
        <v>6294276</v>
      </c>
      <c r="D51" s="12"/>
      <c r="F51" s="17">
        <v>46</v>
      </c>
      <c r="G51" s="12">
        <v>15453847</v>
      </c>
      <c r="H51" s="12">
        <v>5800614</v>
      </c>
      <c r="I51" s="12"/>
    </row>
    <row r="52" spans="1:9" x14ac:dyDescent="0.35">
      <c r="A52" s="17">
        <v>48</v>
      </c>
      <c r="B52" s="12">
        <v>16106052</v>
      </c>
      <c r="C52" s="12">
        <v>5692073</v>
      </c>
      <c r="D52" s="12"/>
      <c r="F52" s="17">
        <v>47</v>
      </c>
      <c r="G52" s="12">
        <v>15388740</v>
      </c>
      <c r="H52" s="12">
        <v>6314015</v>
      </c>
      <c r="I52" s="12"/>
    </row>
    <row r="53" spans="1:9" x14ac:dyDescent="0.35">
      <c r="A53" s="17">
        <v>49</v>
      </c>
      <c r="B53" s="12">
        <v>15080118</v>
      </c>
      <c r="C53" s="12">
        <v>4810744</v>
      </c>
      <c r="D53" s="12"/>
      <c r="F53" s="17">
        <v>48</v>
      </c>
      <c r="G53" s="12">
        <v>16998519</v>
      </c>
      <c r="H53" s="12">
        <v>6027273</v>
      </c>
      <c r="I53" s="12"/>
    </row>
    <row r="54" spans="1:9" x14ac:dyDescent="0.35">
      <c r="A54" s="17">
        <v>50</v>
      </c>
      <c r="B54" s="12">
        <v>16361603</v>
      </c>
      <c r="C54" s="12">
        <v>5798699</v>
      </c>
      <c r="D54" s="12"/>
      <c r="F54" s="17">
        <v>49</v>
      </c>
      <c r="G54" s="12">
        <v>14942048</v>
      </c>
      <c r="H54" s="12">
        <v>4777794</v>
      </c>
      <c r="I54" s="12"/>
    </row>
    <row r="55" spans="1:9" x14ac:dyDescent="0.35">
      <c r="A55" s="17">
        <v>51</v>
      </c>
      <c r="B55" s="12">
        <v>16534130</v>
      </c>
      <c r="C55" s="12">
        <v>6794453</v>
      </c>
      <c r="D55" s="12"/>
      <c r="F55" s="17">
        <v>50</v>
      </c>
      <c r="G55" s="12">
        <v>15767487</v>
      </c>
      <c r="H55" s="12">
        <v>5387516</v>
      </c>
      <c r="I55" s="12"/>
    </row>
    <row r="56" spans="1:9" x14ac:dyDescent="0.35">
      <c r="A56" s="17">
        <v>52</v>
      </c>
      <c r="B56" s="12">
        <v>11611845</v>
      </c>
      <c r="C56" s="12">
        <v>5453799</v>
      </c>
      <c r="D56" s="12"/>
      <c r="F56" s="17">
        <v>51</v>
      </c>
      <c r="G56" s="12">
        <v>16551331</v>
      </c>
      <c r="H56" s="12">
        <v>6739243</v>
      </c>
      <c r="I56" s="12"/>
    </row>
    <row r="57" spans="1:9" x14ac:dyDescent="0.35">
      <c r="A57" s="17">
        <v>0</v>
      </c>
      <c r="B57" s="12">
        <v>6673612</v>
      </c>
      <c r="C57" s="12">
        <v>6912660</v>
      </c>
      <c r="D57" s="12">
        <v>3326160</v>
      </c>
      <c r="F57" s="17">
        <v>52</v>
      </c>
      <c r="G57" s="12">
        <v>14082631</v>
      </c>
      <c r="H57" s="12">
        <v>6582572</v>
      </c>
      <c r="I57" s="12"/>
    </row>
    <row r="58" spans="1:9" x14ac:dyDescent="0.35">
      <c r="A58" s="17" t="s">
        <v>27</v>
      </c>
      <c r="B58" s="12">
        <v>842907848</v>
      </c>
      <c r="C58" s="12">
        <v>321866055</v>
      </c>
      <c r="D58" s="12">
        <v>163997853</v>
      </c>
      <c r="F58" s="17" t="s">
        <v>27</v>
      </c>
      <c r="G58" s="12">
        <v>842907848</v>
      </c>
      <c r="H58" s="12">
        <v>321866055</v>
      </c>
      <c r="I58" s="12">
        <v>152396536</v>
      </c>
    </row>
  </sheetData>
  <mergeCells count="1">
    <mergeCell ref="D2:K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EC72-5A5E-4EA9-8EB5-78E8A173F473}">
  <dimension ref="A1:D27"/>
  <sheetViews>
    <sheetView showGridLines="0" topLeftCell="C1" workbookViewId="0">
      <selection activeCell="G10" sqref="G10"/>
    </sheetView>
  </sheetViews>
  <sheetFormatPr defaultRowHeight="14.5" x14ac:dyDescent="0.35"/>
  <cols>
    <col min="1" max="1" width="16.1796875" customWidth="1"/>
    <col min="2" max="4" width="12.54296875" bestFit="1" customWidth="1"/>
  </cols>
  <sheetData>
    <row r="1" spans="1:4" x14ac:dyDescent="0.35">
      <c r="A1" t="s">
        <v>33</v>
      </c>
    </row>
    <row r="3" spans="1:4" x14ac:dyDescent="0.35">
      <c r="A3" s="16" t="s">
        <v>7</v>
      </c>
      <c r="B3" t="s">
        <v>28</v>
      </c>
      <c r="C3" t="s">
        <v>29</v>
      </c>
      <c r="D3" t="s">
        <v>30</v>
      </c>
    </row>
    <row r="4" spans="1:4" x14ac:dyDescent="0.35">
      <c r="A4" s="17" t="s">
        <v>23</v>
      </c>
      <c r="B4" s="12">
        <v>59405722</v>
      </c>
      <c r="C4" s="12">
        <v>61930286</v>
      </c>
      <c r="D4" s="12">
        <v>23598230</v>
      </c>
    </row>
    <row r="5" spans="1:4" x14ac:dyDescent="0.35">
      <c r="A5" s="17" t="s">
        <v>24</v>
      </c>
      <c r="B5" s="12">
        <v>57345684</v>
      </c>
      <c r="C5" s="12">
        <v>60428859</v>
      </c>
      <c r="D5" s="12">
        <v>24446345</v>
      </c>
    </row>
    <row r="6" spans="1:4" x14ac:dyDescent="0.35">
      <c r="A6" s="17" t="s">
        <v>25</v>
      </c>
      <c r="B6" s="12">
        <v>72530252</v>
      </c>
      <c r="C6" s="12">
        <v>32995003</v>
      </c>
      <c r="D6" s="12">
        <v>38050060</v>
      </c>
    </row>
    <row r="7" spans="1:4" x14ac:dyDescent="0.35">
      <c r="A7" s="17" t="s">
        <v>26</v>
      </c>
      <c r="B7" s="12">
        <v>70518994</v>
      </c>
      <c r="C7" s="12">
        <v>3322548</v>
      </c>
      <c r="D7" s="12">
        <v>41826159</v>
      </c>
    </row>
    <row r="8" spans="1:4" x14ac:dyDescent="0.35">
      <c r="A8" s="17" t="s">
        <v>15</v>
      </c>
      <c r="B8" s="12">
        <v>74564548</v>
      </c>
      <c r="C8" s="12">
        <v>7229194</v>
      </c>
      <c r="D8" s="12">
        <v>36077059</v>
      </c>
    </row>
    <row r="9" spans="1:4" x14ac:dyDescent="0.35">
      <c r="A9" s="17" t="s">
        <v>16</v>
      </c>
      <c r="B9" s="12">
        <v>76619900</v>
      </c>
      <c r="C9" s="12">
        <v>14481802</v>
      </c>
      <c r="D9" s="12"/>
    </row>
    <row r="10" spans="1:4" x14ac:dyDescent="0.35">
      <c r="A10" s="17" t="s">
        <v>17</v>
      </c>
      <c r="B10" s="12">
        <v>79511968</v>
      </c>
      <c r="C10" s="12">
        <v>20740781</v>
      </c>
      <c r="D10" s="12"/>
    </row>
    <row r="11" spans="1:4" x14ac:dyDescent="0.35">
      <c r="A11" s="17" t="s">
        <v>18</v>
      </c>
      <c r="B11" s="12">
        <v>74776010</v>
      </c>
      <c r="C11" s="12">
        <v>21708071</v>
      </c>
      <c r="D11" s="12"/>
    </row>
    <row r="12" spans="1:4" x14ac:dyDescent="0.35">
      <c r="A12" s="17" t="s">
        <v>19</v>
      </c>
      <c r="B12" s="12">
        <v>66531258</v>
      </c>
      <c r="C12" s="12">
        <v>21488263</v>
      </c>
      <c r="D12" s="12"/>
    </row>
    <row r="13" spans="1:4" x14ac:dyDescent="0.35">
      <c r="A13" s="17" t="s">
        <v>20</v>
      </c>
      <c r="B13" s="12">
        <v>72096495</v>
      </c>
      <c r="C13" s="12">
        <v>25636496</v>
      </c>
      <c r="D13" s="12"/>
    </row>
    <row r="14" spans="1:4" x14ac:dyDescent="0.35">
      <c r="A14" s="17" t="s">
        <v>21</v>
      </c>
      <c r="B14" s="12">
        <v>68787654</v>
      </c>
      <c r="C14" s="12">
        <v>25512987</v>
      </c>
      <c r="D14" s="12"/>
    </row>
    <row r="15" spans="1:4" x14ac:dyDescent="0.35">
      <c r="A15" s="17" t="s">
        <v>22</v>
      </c>
      <c r="B15" s="12">
        <v>70219363</v>
      </c>
      <c r="C15" s="12">
        <v>26391765</v>
      </c>
      <c r="D15" s="12"/>
    </row>
    <row r="16" spans="1:4" x14ac:dyDescent="0.35">
      <c r="A16" s="17" t="s">
        <v>27</v>
      </c>
      <c r="B16" s="12">
        <v>842907848</v>
      </c>
      <c r="C16" s="12">
        <v>321866055</v>
      </c>
      <c r="D16" s="12">
        <v>163997853</v>
      </c>
    </row>
    <row r="17" spans="1:4" x14ac:dyDescent="0.35">
      <c r="A17" s="17" t="s">
        <v>34</v>
      </c>
      <c r="C17" s="12">
        <f>B16-C16</f>
        <v>521041793</v>
      </c>
      <c r="D17" s="12">
        <f>B16-D16</f>
        <v>678909995</v>
      </c>
    </row>
    <row r="18" spans="1:4" x14ac:dyDescent="0.35">
      <c r="A18" s="17"/>
    </row>
    <row r="19" spans="1:4" x14ac:dyDescent="0.35">
      <c r="A19" s="17" t="s">
        <v>36</v>
      </c>
      <c r="B19" s="19">
        <f>SUM(D16-C16)/C16</f>
        <v>-0.49047794741822032</v>
      </c>
    </row>
    <row r="20" spans="1:4" x14ac:dyDescent="0.35">
      <c r="A20" s="17" t="s">
        <v>37</v>
      </c>
      <c r="B20" s="19">
        <f>SUM(D16-B16)/B16</f>
        <v>-0.80543798068896377</v>
      </c>
    </row>
    <row r="22" spans="1:4" x14ac:dyDescent="0.35">
      <c r="A22" t="s">
        <v>35</v>
      </c>
    </row>
    <row r="26" spans="1:4" x14ac:dyDescent="0.35">
      <c r="A26" s="20" t="s">
        <v>36</v>
      </c>
      <c r="B26" s="21">
        <f>B19</f>
        <v>-0.49047794741822032</v>
      </c>
    </row>
    <row r="27" spans="1:4" x14ac:dyDescent="0.35">
      <c r="A27" s="20" t="s">
        <v>37</v>
      </c>
      <c r="B27" s="21">
        <f>B20</f>
        <v>-0.80543798068896377</v>
      </c>
    </row>
  </sheetData>
  <pageMargins left="0.7" right="0.7" top="0.75" bottom="0.75" header="0.3" footer="0.3"/>
  <pageSetup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F18C-FB47-421E-8E6A-D3EFE677D8DD}">
  <dimension ref="A2:V9"/>
  <sheetViews>
    <sheetView workbookViewId="0">
      <selection activeCell="G30" sqref="G30"/>
    </sheetView>
  </sheetViews>
  <sheetFormatPr defaultRowHeight="14.5" x14ac:dyDescent="0.35"/>
  <cols>
    <col min="1" max="1" width="11.26953125" bestFit="1" customWidth="1"/>
    <col min="2" max="4" width="12.54296875" bestFit="1" customWidth="1"/>
    <col min="6" max="22" width="9.1796875" style="22"/>
  </cols>
  <sheetData>
    <row r="2" spans="1:4" x14ac:dyDescent="0.35">
      <c r="B2" t="s">
        <v>40</v>
      </c>
    </row>
    <row r="4" spans="1:4" x14ac:dyDescent="0.35">
      <c r="A4" s="16" t="s">
        <v>7</v>
      </c>
      <c r="B4" t="s">
        <v>28</v>
      </c>
      <c r="C4" t="s">
        <v>29</v>
      </c>
      <c r="D4" t="s">
        <v>30</v>
      </c>
    </row>
    <row r="5" spans="1:4" x14ac:dyDescent="0.35">
      <c r="A5" s="17">
        <v>1</v>
      </c>
      <c r="B5" s="12">
        <v>189281658</v>
      </c>
      <c r="C5" s="12">
        <v>155354148</v>
      </c>
      <c r="D5" s="12">
        <v>86094635</v>
      </c>
    </row>
    <row r="6" spans="1:4" x14ac:dyDescent="0.35">
      <c r="A6" s="17">
        <v>2</v>
      </c>
      <c r="B6" s="12">
        <v>221703442</v>
      </c>
      <c r="C6" s="12">
        <v>25033544</v>
      </c>
      <c r="D6" s="12">
        <v>77903218</v>
      </c>
    </row>
    <row r="7" spans="1:4" x14ac:dyDescent="0.35">
      <c r="A7" s="17">
        <v>3</v>
      </c>
      <c r="B7" s="12">
        <v>220819236</v>
      </c>
      <c r="C7" s="12">
        <v>63937115</v>
      </c>
      <c r="D7" s="12"/>
    </row>
    <row r="8" spans="1:4" x14ac:dyDescent="0.35">
      <c r="A8" s="17">
        <v>4</v>
      </c>
      <c r="B8" s="12">
        <v>211103512</v>
      </c>
      <c r="C8" s="12">
        <v>77541248</v>
      </c>
      <c r="D8" s="12"/>
    </row>
    <row r="9" spans="1:4" x14ac:dyDescent="0.35">
      <c r="A9" s="17" t="s">
        <v>27</v>
      </c>
      <c r="B9" s="12">
        <v>842907848</v>
      </c>
      <c r="C9" s="12">
        <v>321866055</v>
      </c>
      <c r="D9" s="12">
        <v>163997853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25B5-81E5-426B-86DE-2572B8B7AC20}">
  <sheetPr>
    <tabColor theme="7"/>
  </sheetPr>
  <dimension ref="A1"/>
  <sheetViews>
    <sheetView showGridLines="0" workbookViewId="0">
      <selection activeCell="T61" sqref="T61"/>
    </sheetView>
  </sheetViews>
  <sheetFormatPr defaultRowHeight="14.5" x14ac:dyDescent="0.35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5CF5C3D9F58F429894A2528DA5BC03" ma:contentTypeVersion="11" ma:contentTypeDescription="Create a new document." ma:contentTypeScope="" ma:versionID="006e50318ca9f6ba3fa1921e6795da72">
  <xsd:schema xmlns:xsd="http://www.w3.org/2001/XMLSchema" xmlns:xs="http://www.w3.org/2001/XMLSchema" xmlns:p="http://schemas.microsoft.com/office/2006/metadata/properties" xmlns:ns3="3b21fc70-17c6-4d6b-b0ac-807e2d1a9e70" xmlns:ns4="2ddc6e81-1ff6-415e-bdc2-bb2389cd4e37" xmlns:ns5="c2bc4492-fd2e-4de8-838c-479c10c07f17" targetNamespace="http://schemas.microsoft.com/office/2006/metadata/properties" ma:root="true" ma:fieldsID="02f35c546f366e73765425e8c8ed83e1" ns3:_="" ns4:_="" ns5:_="">
    <xsd:import namespace="3b21fc70-17c6-4d6b-b0ac-807e2d1a9e70"/>
    <xsd:import namespace="2ddc6e81-1ff6-415e-bdc2-bb2389cd4e37"/>
    <xsd:import namespace="c2bc4492-fd2e-4de8-838c-479c10c07f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5:SharedWithDetails" minOccurs="0"/>
                <xsd:element ref="ns5:SharingHintHash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1fc70-17c6-4d6b-b0ac-807e2d1a9e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c6e81-1ff6-415e-bdc2-bb2389cd4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c4492-fd2e-4de8-838c-479c10c07f17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28DCFBD4-9BBF-4C3F-8C08-DA5EABCF5A5F}">
  <ds:schemaRefs/>
</ds:datastoreItem>
</file>

<file path=customXml/itemProps2.xml><?xml version="1.0" encoding="utf-8"?>
<ds:datastoreItem xmlns:ds="http://schemas.openxmlformats.org/officeDocument/2006/customXml" ds:itemID="{DF768C3E-126A-4530-A013-250AEA9EDC6C}">
  <ds:schemaRefs/>
</ds:datastoreItem>
</file>

<file path=customXml/itemProps3.xml><?xml version="1.0" encoding="utf-8"?>
<ds:datastoreItem xmlns:ds="http://schemas.openxmlformats.org/officeDocument/2006/customXml" ds:itemID="{EA64712A-34C2-4384-A8A1-7B8872398DF7}">
  <ds:schemaRefs/>
</ds:datastoreItem>
</file>

<file path=customXml/itemProps4.xml><?xml version="1.0" encoding="utf-8"?>
<ds:datastoreItem xmlns:ds="http://schemas.openxmlformats.org/officeDocument/2006/customXml" ds:itemID="{A31E5315-AA54-43E8-985D-FE239FFD8382}">
  <ds:schemaRefs/>
</ds:datastoreItem>
</file>

<file path=customXml/itemProps5.xml><?xml version="1.0" encoding="utf-8"?>
<ds:datastoreItem xmlns:ds="http://schemas.openxmlformats.org/officeDocument/2006/customXml" ds:itemID="{DD069257-2D02-41DB-9E29-BBE3DB865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1fc70-17c6-4d6b-b0ac-807e2d1a9e70"/>
    <ds:schemaRef ds:uri="2ddc6e81-1ff6-415e-bdc2-bb2389cd4e37"/>
    <ds:schemaRef ds:uri="c2bc4492-fd2e-4de8-838c-479c10c07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853C8F6D-8229-47B0-82E9-E8FC9716A058}">
  <ds:schemaRefs/>
</ds:datastoreItem>
</file>

<file path=customXml/itemProps7.xml><?xml version="1.0" encoding="utf-8"?>
<ds:datastoreItem xmlns:ds="http://schemas.openxmlformats.org/officeDocument/2006/customXml" ds:itemID="{8E86AA16-F6A3-4527-92CF-76A00FD1435F}">
  <ds:schemaRefs/>
</ds:datastoreItem>
</file>

<file path=customXml/itemProps8.xml><?xml version="1.0" encoding="utf-8"?>
<ds:datastoreItem xmlns:ds="http://schemas.openxmlformats.org/officeDocument/2006/customXml" ds:itemID="{71CDDC22-9047-4C4F-AEDC-A9EA91433E9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3b21fc70-17c6-4d6b-b0ac-807e2d1a9e70"/>
    <ds:schemaRef ds:uri="http://purl.org/dc/dcmitype/"/>
    <ds:schemaRef ds:uri="c2bc4492-fd2e-4de8-838c-479c10c07f17"/>
    <ds:schemaRef ds:uri="2ddc6e81-1ff6-415e-bdc2-bb2389cd4e3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9.xml><?xml version="1.0" encoding="utf-8"?>
<ds:datastoreItem xmlns:ds="http://schemas.openxmlformats.org/officeDocument/2006/customXml" ds:itemID="{102768E3-4B32-4709-B0ED-AEFFC4FC4780}">
  <ds:schemaRefs/>
</ds:datastoreItem>
</file>

<file path=customXml/itemProps10.xml><?xml version="1.0" encoding="utf-8"?>
<ds:datastoreItem xmlns:ds="http://schemas.openxmlformats.org/officeDocument/2006/customXml" ds:itemID="{B44D2900-260D-4D72-BADC-91AC8DDC693A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D9192FA4-E77A-422E-A104-BC35A23E568C}">
  <ds:schemaRefs/>
</ds:datastoreItem>
</file>

<file path=customXml/itemProps12.xml><?xml version="1.0" encoding="utf-8"?>
<ds:datastoreItem xmlns:ds="http://schemas.openxmlformats.org/officeDocument/2006/customXml" ds:itemID="{D3C539BB-4DC0-44E7-84DA-48D999754C65}">
  <ds:schemaRefs/>
</ds:datastoreItem>
</file>

<file path=customXml/itemProps13.xml><?xml version="1.0" encoding="utf-8"?>
<ds:datastoreItem xmlns:ds="http://schemas.openxmlformats.org/officeDocument/2006/customXml" ds:itemID="{803CD2B5-CE83-435D-9903-19EE46CEDB80}">
  <ds:schemaRefs/>
</ds:datastoreItem>
</file>

<file path=customXml/itemProps14.xml><?xml version="1.0" encoding="utf-8"?>
<ds:datastoreItem xmlns:ds="http://schemas.openxmlformats.org/officeDocument/2006/customXml" ds:itemID="{37AEFD7B-7465-4F05-B3C3-8D1CEDD81F97}">
  <ds:schemaRefs/>
</ds:datastoreItem>
</file>

<file path=customXml/itemProps15.xml><?xml version="1.0" encoding="utf-8"?>
<ds:datastoreItem xmlns:ds="http://schemas.openxmlformats.org/officeDocument/2006/customXml" ds:itemID="{8EA93815-E597-4D49-983C-1D38E7E73C8A}">
  <ds:schemaRefs/>
</ds:datastoreItem>
</file>

<file path=customXml/itemProps16.xml><?xml version="1.0" encoding="utf-8"?>
<ds:datastoreItem xmlns:ds="http://schemas.openxmlformats.org/officeDocument/2006/customXml" ds:itemID="{F1963A74-DCE1-4EE6-9230-6F9E9D019E0C}">
  <ds:schemaRefs/>
</ds:datastoreItem>
</file>

<file path=customXml/itemProps17.xml><?xml version="1.0" encoding="utf-8"?>
<ds:datastoreItem xmlns:ds="http://schemas.openxmlformats.org/officeDocument/2006/customXml" ds:itemID="{7BC69148-CB10-467C-B37D-1B6588C88423}">
  <ds:schemaRefs/>
</ds:datastoreItem>
</file>

<file path=customXml/itemProps18.xml><?xml version="1.0" encoding="utf-8"?>
<ds:datastoreItem xmlns:ds="http://schemas.openxmlformats.org/officeDocument/2006/customXml" ds:itemID="{AD158431-AC43-4759-88FC-BD4FB10E5591}">
  <ds:schemaRefs/>
</ds:datastoreItem>
</file>

<file path=customXml/itemProps19.xml><?xml version="1.0" encoding="utf-8"?>
<ds:datastoreItem xmlns:ds="http://schemas.openxmlformats.org/officeDocument/2006/customXml" ds:itemID="{5FAA3073-A4DC-4E77-B837-A626F4C3F48C}">
  <ds:schemaRefs/>
</ds:datastoreItem>
</file>

<file path=customXml/itemProps20.xml><?xml version="1.0" encoding="utf-8"?>
<ds:datastoreItem xmlns:ds="http://schemas.openxmlformats.org/officeDocument/2006/customXml" ds:itemID="{6133981A-2894-416C-83BE-7E7D35D46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TSA List</vt:lpstr>
      <vt:lpstr>TSA_Data Table</vt:lpstr>
      <vt:lpstr>PVT</vt:lpstr>
      <vt:lpstr>Per Week</vt:lpstr>
      <vt:lpstr>Per Month</vt:lpstr>
      <vt:lpstr>Quarterly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Warner</dc:creator>
  <cp:lastModifiedBy>Ilaria Bossi</cp:lastModifiedBy>
  <dcterms:created xsi:type="dcterms:W3CDTF">2021-05-14T20:11:08Z</dcterms:created>
  <dcterms:modified xsi:type="dcterms:W3CDTF">2021-05-28T16:26:04Z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0x010100285CF5C3D9F58F429894A2528DA5BC03</vt:lpwstr>
  </property>
</Properties>
</file>