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solver_adj" localSheetId="0" hidden="1">Лист1!$J$9:$L$9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Лист1!$G$14:$G$15</definedName>
    <definedName name="solver_lhs2" localSheetId="0" hidden="1">Лист1!$K$15</definedName>
    <definedName name="solver_lhs3" localSheetId="0" hidden="1">Лист1!$K$14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Лист1!$N$10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hs1" localSheetId="0" hidden="1">Лист1!$I$14:$I$15</definedName>
    <definedName name="solver_rhs2" localSheetId="0" hidden="1">Лист1!$M$15</definedName>
    <definedName name="solver_rhs3" localSheetId="0" hidden="1">Лист1!$M$14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M14" i="1"/>
  <c r="N10" i="1" l="1"/>
  <c r="O25" i="1" l="1"/>
  <c r="O26" i="1"/>
  <c r="O27" i="1"/>
  <c r="O28" i="1"/>
  <c r="O29" i="1"/>
  <c r="O24" i="1"/>
  <c r="N26" i="1"/>
  <c r="N25" i="1"/>
  <c r="N27" i="1"/>
  <c r="N28" i="1"/>
  <c r="N29" i="1"/>
  <c r="N24" i="1"/>
  <c r="M15" i="1"/>
  <c r="K15" i="1"/>
  <c r="K14" i="1"/>
  <c r="N9" i="1"/>
  <c r="H28" i="1" l="1"/>
  <c r="H25" i="1"/>
  <c r="H26" i="1"/>
  <c r="H27" i="1"/>
  <c r="H29" i="1"/>
  <c r="H30" i="1"/>
  <c r="H24" i="1"/>
  <c r="G25" i="1"/>
  <c r="G26" i="1"/>
  <c r="G27" i="1"/>
  <c r="G28" i="1"/>
  <c r="G29" i="1"/>
  <c r="G30" i="1"/>
  <c r="G24" i="1"/>
  <c r="F25" i="1"/>
  <c r="F26" i="1"/>
  <c r="F27" i="1"/>
  <c r="F28" i="1"/>
  <c r="F29" i="1"/>
  <c r="F30" i="1"/>
  <c r="F24" i="1"/>
  <c r="G15" i="1"/>
  <c r="G16" i="1"/>
  <c r="G17" i="1"/>
  <c r="G18" i="1"/>
  <c r="G14" i="1"/>
</calcChain>
</file>

<file path=xl/sharedStrings.xml><?xml version="1.0" encoding="utf-8"?>
<sst xmlns="http://schemas.openxmlformats.org/spreadsheetml/2006/main" count="48" uniqueCount="30">
  <si>
    <t>Исходные целевые функции</t>
  </si>
  <si>
    <t>X1</t>
  </si>
  <si>
    <t>X2</t>
  </si>
  <si>
    <t>X3</t>
  </si>
  <si>
    <t>L1</t>
  </si>
  <si>
    <t>L2</t>
  </si>
  <si>
    <t>L3</t>
  </si>
  <si>
    <t>1 огр</t>
  </si>
  <si>
    <t>2 огр</t>
  </si>
  <si>
    <t>3 огр</t>
  </si>
  <si>
    <t>4 огр</t>
  </si>
  <si>
    <t>5 огр</t>
  </si>
  <si>
    <t>Исходные ограничения</t>
  </si>
  <si>
    <t>max</t>
  </si>
  <si>
    <t>min</t>
  </si>
  <si>
    <t>delta</t>
  </si>
  <si>
    <t>f1(X)</t>
  </si>
  <si>
    <t>f2(X)</t>
  </si>
  <si>
    <t>f3(X)</t>
  </si>
  <si>
    <t>&lt;=</t>
  </si>
  <si>
    <t>&gt;=</t>
  </si>
  <si>
    <t>Доп. Ограничения</t>
  </si>
  <si>
    <t>Лабораторная работа №5. Метод последовательных уступок</t>
  </si>
  <si>
    <t>Целевая функция</t>
  </si>
  <si>
    <t>Эффективная альтернатива</t>
  </si>
  <si>
    <t>F2</t>
  </si>
  <si>
    <t>F3</t>
  </si>
  <si>
    <t>Анализ критериев L1 и L2</t>
  </si>
  <si>
    <t>Анализ критериев L2 и L3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</si>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</sst>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1"/>
      <color rgb="FFFFFF00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6" fillId="3" borderId="1" xfId="0" applyFont="1" applyFill="1" applyBorder="1" applyAlignment="1">
      <alignment horizontal="center"/>
    </xf>
    <xf numFmtId="16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9" borderId="1" xfId="0" applyFill="1" applyBorder="1"/>
    <xf numFmtId="0" fontId="0" fillId="0" borderId="0" xfId="0" applyFill="1" applyBorder="1" applyAlignment="1"/>
    <xf numFmtId="0" fontId="4" fillId="8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3"/>
  <sheetViews>
    <sheetView tabSelected="1" workbookViewId="0">
      <selection activeCell="U12" sqref="U12"/>
    </sheetView>
  </sheetViews>
  <sheetFormatPr defaultRowHeight="15" x14ac:dyDescent="0.25"/>
  <sheetData>
    <row r="1" spans="2:26" x14ac:dyDescent="0.25">
      <c r="D1" s="20" t="s">
        <v>22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2:26" x14ac:dyDescent="0.25"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7" spans="2:26" x14ac:dyDescent="0.25">
      <c r="B7" s="25" t="s">
        <v>0</v>
      </c>
      <c r="C7" s="25"/>
      <c r="D7" s="25"/>
      <c r="E7" s="25"/>
      <c r="J7" s="21" t="s">
        <v>24</v>
      </c>
      <c r="K7" s="22"/>
      <c r="L7" s="23"/>
    </row>
    <row r="8" spans="2:26" x14ac:dyDescent="0.25">
      <c r="B8" s="9"/>
      <c r="C8" s="9" t="s">
        <v>1</v>
      </c>
      <c r="D8" s="9" t="s">
        <v>2</v>
      </c>
      <c r="E8" s="9" t="s">
        <v>3</v>
      </c>
      <c r="G8" s="15" t="s">
        <v>13</v>
      </c>
      <c r="H8" s="15" t="s">
        <v>14</v>
      </c>
      <c r="J8" s="18" t="s">
        <v>1</v>
      </c>
      <c r="K8" s="18" t="s">
        <v>2</v>
      </c>
      <c r="L8" s="18" t="s">
        <v>3</v>
      </c>
      <c r="N8" s="21" t="s">
        <v>23</v>
      </c>
      <c r="O8" s="22"/>
      <c r="P8" s="22"/>
      <c r="Q8" s="23"/>
    </row>
    <row r="9" spans="2:26" x14ac:dyDescent="0.25">
      <c r="B9" s="9" t="s">
        <v>4</v>
      </c>
      <c r="C9" s="10">
        <v>2</v>
      </c>
      <c r="D9" s="10">
        <v>1</v>
      </c>
      <c r="E9" s="10">
        <v>1</v>
      </c>
      <c r="G9" s="16">
        <v>10</v>
      </c>
      <c r="H9" s="16">
        <v>0</v>
      </c>
      <c r="J9" s="17"/>
      <c r="K9" s="17"/>
      <c r="L9" s="17"/>
      <c r="N9" s="26">
        <f>C10*J9+D10*K9+E10*L9</f>
        <v>0</v>
      </c>
      <c r="O9" s="26"/>
      <c r="P9" s="26"/>
      <c r="Q9" s="17" t="s">
        <v>25</v>
      </c>
    </row>
    <row r="10" spans="2:26" x14ac:dyDescent="0.25">
      <c r="B10" s="9" t="s">
        <v>5</v>
      </c>
      <c r="C10" s="10">
        <v>-1</v>
      </c>
      <c r="D10" s="10">
        <v>1</v>
      </c>
      <c r="E10" s="10">
        <v>-2</v>
      </c>
      <c r="G10" s="16">
        <v>3</v>
      </c>
      <c r="H10" s="16">
        <v>-10</v>
      </c>
      <c r="N10" s="26">
        <f>C11*J9+D11*K9+E11*L9</f>
        <v>0</v>
      </c>
      <c r="O10" s="26"/>
      <c r="P10" s="26"/>
      <c r="Q10" s="17" t="s">
        <v>26</v>
      </c>
    </row>
    <row r="11" spans="2:26" x14ac:dyDescent="0.25">
      <c r="B11" s="9" t="s">
        <v>6</v>
      </c>
      <c r="C11" s="10">
        <v>0</v>
      </c>
      <c r="D11" s="10">
        <v>0</v>
      </c>
      <c r="E11" s="10">
        <v>1</v>
      </c>
      <c r="G11" s="16">
        <v>5</v>
      </c>
      <c r="H11" s="16">
        <v>0</v>
      </c>
    </row>
    <row r="12" spans="2:26" x14ac:dyDescent="0.25">
      <c r="B12" s="1"/>
      <c r="C12" s="1"/>
      <c r="D12" s="1"/>
      <c r="E12" s="1"/>
    </row>
    <row r="13" spans="2:26" x14ac:dyDescent="0.25">
      <c r="B13" s="25" t="s">
        <v>12</v>
      </c>
      <c r="C13" s="25"/>
      <c r="D13" s="25"/>
      <c r="E13" s="25"/>
      <c r="F13" s="25"/>
      <c r="G13" s="25"/>
      <c r="H13" s="25"/>
      <c r="I13" s="25"/>
      <c r="K13" s="25" t="s">
        <v>21</v>
      </c>
      <c r="L13" s="25"/>
      <c r="M13" s="25"/>
    </row>
    <row r="14" spans="2:26" x14ac:dyDescent="0.25">
      <c r="B14" s="13" t="s">
        <v>7</v>
      </c>
      <c r="C14" s="14">
        <v>1</v>
      </c>
      <c r="D14" s="14">
        <v>1</v>
      </c>
      <c r="E14" s="14">
        <v>1</v>
      </c>
      <c r="F14" s="12"/>
      <c r="G14" s="14">
        <f>C14*J$9+D14*K$9+E14*L$9</f>
        <v>0</v>
      </c>
      <c r="H14" s="14" t="s">
        <v>19</v>
      </c>
      <c r="I14" s="14">
        <v>5</v>
      </c>
      <c r="K14" s="10">
        <f>C9*J$9+D9*K$9+E9*L$9</f>
        <v>0</v>
      </c>
      <c r="L14" s="10" t="s">
        <v>20</v>
      </c>
      <c r="M14" s="10">
        <f>G9-B29</f>
        <v>2.5</v>
      </c>
    </row>
    <row r="15" spans="2:26" x14ac:dyDescent="0.25">
      <c r="B15" s="9" t="s">
        <v>8</v>
      </c>
      <c r="C15" s="10">
        <v>0</v>
      </c>
      <c r="D15" s="10">
        <v>1</v>
      </c>
      <c r="E15" s="10">
        <v>0</v>
      </c>
      <c r="F15" s="12"/>
      <c r="G15" s="10">
        <f t="shared" ref="G15:G18" si="0">C15*J$9+D15*K$9+E15*L$9</f>
        <v>0</v>
      </c>
      <c r="H15" s="10" t="s">
        <v>19</v>
      </c>
      <c r="I15" s="10">
        <v>3</v>
      </c>
      <c r="K15" s="10">
        <f>C10*J$9+D10*K$9+E10*L$9</f>
        <v>0</v>
      </c>
      <c r="L15" s="10" t="s">
        <v>20</v>
      </c>
      <c r="M15" s="10">
        <f>G10-J30</f>
        <v>3</v>
      </c>
    </row>
    <row r="16" spans="2:26" x14ac:dyDescent="0.25">
      <c r="B16" s="9" t="s">
        <v>9</v>
      </c>
      <c r="C16" s="10">
        <v>1</v>
      </c>
      <c r="D16" s="10">
        <v>0</v>
      </c>
      <c r="E16" s="10">
        <v>0</v>
      </c>
      <c r="F16" s="12"/>
      <c r="G16" s="10">
        <f t="shared" si="0"/>
        <v>0</v>
      </c>
      <c r="H16" s="10" t="s">
        <v>20</v>
      </c>
      <c r="I16" s="10">
        <v>0</v>
      </c>
    </row>
    <row r="17" spans="2:16" x14ac:dyDescent="0.25">
      <c r="B17" s="9" t="s">
        <v>10</v>
      </c>
      <c r="C17" s="10">
        <v>0</v>
      </c>
      <c r="D17" s="10">
        <v>1</v>
      </c>
      <c r="E17" s="10">
        <v>0</v>
      </c>
      <c r="F17" s="12"/>
      <c r="G17" s="10">
        <f t="shared" si="0"/>
        <v>0</v>
      </c>
      <c r="H17" s="10" t="s">
        <v>20</v>
      </c>
      <c r="I17" s="10">
        <v>0</v>
      </c>
    </row>
    <row r="18" spans="2:16" x14ac:dyDescent="0.25">
      <c r="B18" s="9" t="s">
        <v>11</v>
      </c>
      <c r="C18" s="10">
        <v>0</v>
      </c>
      <c r="D18" s="10">
        <v>0</v>
      </c>
      <c r="E18" s="10">
        <v>1</v>
      </c>
      <c r="F18" s="12"/>
      <c r="G18" s="10">
        <f t="shared" si="0"/>
        <v>0</v>
      </c>
      <c r="H18" s="10" t="s">
        <v>20</v>
      </c>
      <c r="I18" s="10">
        <v>0</v>
      </c>
    </row>
    <row r="22" spans="2:16" x14ac:dyDescent="0.25">
      <c r="B22" s="24" t="s">
        <v>27</v>
      </c>
      <c r="C22" s="24"/>
      <c r="D22" s="24"/>
      <c r="E22" s="24"/>
      <c r="F22" s="24"/>
      <c r="G22" s="24"/>
      <c r="H22" s="24"/>
      <c r="J22" s="24" t="s">
        <v>28</v>
      </c>
      <c r="K22" s="24"/>
      <c r="L22" s="24"/>
      <c r="M22" s="24"/>
      <c r="N22" s="24"/>
      <c r="O22" s="24"/>
      <c r="P22" s="24"/>
    </row>
    <row r="23" spans="2:16" x14ac:dyDescent="0.25">
      <c r="B23" s="5" t="s">
        <v>15</v>
      </c>
      <c r="C23" s="6" t="s">
        <v>1</v>
      </c>
      <c r="D23" s="6" t="s">
        <v>2</v>
      </c>
      <c r="E23" s="6" t="s">
        <v>3</v>
      </c>
      <c r="F23" s="6" t="s">
        <v>16</v>
      </c>
      <c r="G23" s="7" t="s">
        <v>17</v>
      </c>
      <c r="H23" s="6" t="s">
        <v>18</v>
      </c>
      <c r="I23" s="2"/>
      <c r="J23" s="6" t="s">
        <v>15</v>
      </c>
      <c r="K23" s="6" t="s">
        <v>1</v>
      </c>
      <c r="L23" s="6" t="s">
        <v>2</v>
      </c>
      <c r="M23" s="6" t="s">
        <v>3</v>
      </c>
      <c r="N23" s="6" t="s">
        <v>16</v>
      </c>
      <c r="O23" s="6" t="s">
        <v>17</v>
      </c>
      <c r="P23" s="7" t="s">
        <v>18</v>
      </c>
    </row>
    <row r="24" spans="2:16" x14ac:dyDescent="0.25">
      <c r="B24" s="8">
        <v>0</v>
      </c>
      <c r="C24" s="8">
        <v>5</v>
      </c>
      <c r="D24" s="8">
        <v>0</v>
      </c>
      <c r="E24" s="8">
        <v>0</v>
      </c>
      <c r="F24" s="8">
        <f>C$9*C24+D$9*D24+E$9*E24</f>
        <v>10</v>
      </c>
      <c r="G24" s="4">
        <f>C$10*C24+D$10*D24+E$10*E24</f>
        <v>-5</v>
      </c>
      <c r="H24" s="11">
        <f>C$11*C24+D$11*D24+E$11*E24</f>
        <v>0</v>
      </c>
      <c r="I24" s="3"/>
      <c r="J24" s="8">
        <v>0</v>
      </c>
      <c r="K24" s="8">
        <v>0</v>
      </c>
      <c r="L24" s="8">
        <v>3</v>
      </c>
      <c r="M24" s="8">
        <v>0</v>
      </c>
      <c r="N24" s="8">
        <f>C$9*K24+D$9*L24+E$9*M24</f>
        <v>3</v>
      </c>
      <c r="O24" s="8">
        <f>C$10*K24+D$10*L24+E$10*M24</f>
        <v>3</v>
      </c>
      <c r="P24" s="4">
        <v>0</v>
      </c>
    </row>
    <row r="25" spans="2:16" x14ac:dyDescent="0.25">
      <c r="B25" s="8">
        <v>1.5</v>
      </c>
      <c r="C25" s="8">
        <v>3.5</v>
      </c>
      <c r="D25" s="8">
        <v>1.5</v>
      </c>
      <c r="E25" s="8">
        <v>0</v>
      </c>
      <c r="F25" s="8">
        <f t="shared" ref="F25:F30" si="1">C$9*C25+D$9*D25+E$9*E25</f>
        <v>8.5</v>
      </c>
      <c r="G25" s="4">
        <f t="shared" ref="G25:G30" si="2">C$10*C25+D$10*D25+E$10*E25</f>
        <v>-2</v>
      </c>
      <c r="H25" s="11">
        <f t="shared" ref="H25:H30" si="3">C$11*C25+D$11*D25+E$11*E25</f>
        <v>0</v>
      </c>
      <c r="I25" s="3"/>
      <c r="J25" s="8">
        <v>0.5</v>
      </c>
      <c r="K25" s="8">
        <v>0</v>
      </c>
      <c r="L25" s="8">
        <v>3</v>
      </c>
      <c r="M25" s="8">
        <v>0.25</v>
      </c>
      <c r="N25" s="8">
        <f t="shared" ref="N25:N29" si="4">C$9*K25+D$9*L25+E$9*M25</f>
        <v>3.25</v>
      </c>
      <c r="O25" s="8">
        <f t="shared" ref="O25:O29" si="5">C$10*K25+D$10*L25+E$10*M25</f>
        <v>2.5</v>
      </c>
      <c r="P25" s="4">
        <v>0.25</v>
      </c>
    </row>
    <row r="26" spans="2:16" x14ac:dyDescent="0.25">
      <c r="B26" s="8">
        <v>3</v>
      </c>
      <c r="C26" s="8">
        <v>2</v>
      </c>
      <c r="D26" s="8">
        <v>3</v>
      </c>
      <c r="E26" s="8">
        <v>0</v>
      </c>
      <c r="F26" s="8">
        <f t="shared" si="1"/>
        <v>7</v>
      </c>
      <c r="G26" s="4">
        <f t="shared" si="2"/>
        <v>1</v>
      </c>
      <c r="H26" s="11">
        <f t="shared" si="3"/>
        <v>0</v>
      </c>
      <c r="I26" s="3"/>
      <c r="J26" s="8">
        <v>1</v>
      </c>
      <c r="K26" s="8">
        <v>0</v>
      </c>
      <c r="L26" s="8">
        <v>3</v>
      </c>
      <c r="M26" s="8">
        <v>0.5</v>
      </c>
      <c r="N26" s="8">
        <f>C$9*K26+D$9*L26+E$9*M26</f>
        <v>3.5</v>
      </c>
      <c r="O26" s="8">
        <f t="shared" si="5"/>
        <v>2</v>
      </c>
      <c r="P26" s="4">
        <v>0.5</v>
      </c>
    </row>
    <row r="27" spans="2:16" x14ac:dyDescent="0.25">
      <c r="B27" s="8">
        <v>4.5</v>
      </c>
      <c r="C27" s="8">
        <v>1.25</v>
      </c>
      <c r="D27" s="8">
        <v>3</v>
      </c>
      <c r="E27" s="8">
        <v>0</v>
      </c>
      <c r="F27" s="8">
        <f t="shared" si="1"/>
        <v>5.5</v>
      </c>
      <c r="G27" s="4">
        <f t="shared" si="2"/>
        <v>1.75</v>
      </c>
      <c r="H27" s="11">
        <f t="shared" si="3"/>
        <v>0</v>
      </c>
      <c r="I27" s="3"/>
      <c r="J27" s="8">
        <v>1.5</v>
      </c>
      <c r="K27" s="8">
        <v>0</v>
      </c>
      <c r="L27" s="8">
        <v>3</v>
      </c>
      <c r="M27" s="8">
        <v>0.75</v>
      </c>
      <c r="N27" s="8">
        <f t="shared" si="4"/>
        <v>3.75</v>
      </c>
      <c r="O27" s="8">
        <f t="shared" si="5"/>
        <v>1.5</v>
      </c>
      <c r="P27" s="4">
        <v>0.75</v>
      </c>
    </row>
    <row r="28" spans="2:16" x14ac:dyDescent="0.25">
      <c r="B28" s="8">
        <v>6</v>
      </c>
      <c r="C28" s="8">
        <v>0.5</v>
      </c>
      <c r="D28" s="8">
        <v>3</v>
      </c>
      <c r="E28" s="8">
        <v>0</v>
      </c>
      <c r="F28" s="8">
        <f t="shared" si="1"/>
        <v>4</v>
      </c>
      <c r="G28" s="4">
        <f t="shared" si="2"/>
        <v>2.5</v>
      </c>
      <c r="H28" s="11">
        <f>C$11*C28+D$11*D28+E$11*E28</f>
        <v>0</v>
      </c>
      <c r="I28" s="3"/>
      <c r="J28" s="8">
        <v>2</v>
      </c>
      <c r="K28" s="8">
        <v>0</v>
      </c>
      <c r="L28" s="8">
        <v>3</v>
      </c>
      <c r="M28" s="8">
        <v>1</v>
      </c>
      <c r="N28" s="8">
        <f t="shared" si="4"/>
        <v>4</v>
      </c>
      <c r="O28" s="8">
        <f t="shared" si="5"/>
        <v>1</v>
      </c>
      <c r="P28" s="4">
        <v>1</v>
      </c>
    </row>
    <row r="29" spans="2:16" x14ac:dyDescent="0.25">
      <c r="B29" s="8">
        <v>7.5</v>
      </c>
      <c r="C29" s="8">
        <v>0</v>
      </c>
      <c r="D29" s="8">
        <v>3</v>
      </c>
      <c r="E29" s="8">
        <v>0</v>
      </c>
      <c r="F29" s="8">
        <f t="shared" si="1"/>
        <v>3</v>
      </c>
      <c r="G29" s="4">
        <f t="shared" si="2"/>
        <v>3</v>
      </c>
      <c r="H29" s="11">
        <f t="shared" si="3"/>
        <v>0</v>
      </c>
      <c r="I29" s="3"/>
      <c r="J29" s="8">
        <v>2.5</v>
      </c>
      <c r="K29" s="8">
        <v>0</v>
      </c>
      <c r="L29" s="8">
        <v>3</v>
      </c>
      <c r="M29" s="8">
        <v>1.25</v>
      </c>
      <c r="N29" s="8">
        <f t="shared" si="4"/>
        <v>4.25</v>
      </c>
      <c r="O29" s="8">
        <f t="shared" si="5"/>
        <v>0.5</v>
      </c>
      <c r="P29" s="4">
        <v>1.25</v>
      </c>
    </row>
    <row r="30" spans="2:16" x14ac:dyDescent="0.25">
      <c r="B30" s="8">
        <v>9</v>
      </c>
      <c r="C30" s="8">
        <v>0</v>
      </c>
      <c r="D30" s="8">
        <v>3</v>
      </c>
      <c r="E30" s="8">
        <v>0</v>
      </c>
      <c r="F30" s="8">
        <f t="shared" si="1"/>
        <v>3</v>
      </c>
      <c r="G30" s="4">
        <f t="shared" si="2"/>
        <v>3</v>
      </c>
      <c r="H30" s="11">
        <f t="shared" si="3"/>
        <v>0</v>
      </c>
      <c r="I30" s="3"/>
      <c r="J30" s="19"/>
      <c r="K30" s="19"/>
      <c r="L30" s="19"/>
      <c r="M30" s="19"/>
      <c r="N30" s="19"/>
      <c r="O30" s="19"/>
      <c r="P30" s="19"/>
    </row>
    <row r="33" spans="2:3" x14ac:dyDescent="0.25">
      <c r="B33" s="27" t="s">
        <v>29</v>
      </c>
      <c r="C33" s="27">
        <f>G29</f>
        <v>3</v>
      </c>
    </row>
  </sheetData>
  <mergeCells count="10">
    <mergeCell ref="D1:Z2"/>
    <mergeCell ref="N8:Q8"/>
    <mergeCell ref="B22:H22"/>
    <mergeCell ref="J22:P22"/>
    <mergeCell ref="B7:E7"/>
    <mergeCell ref="J7:L7"/>
    <mergeCell ref="B13:I13"/>
    <mergeCell ref="N9:P9"/>
    <mergeCell ref="K13:M13"/>
    <mergeCell ref="N10:P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2019-03-11T15:27:19Z</dcterms:modified>
</cp:coreProperties>
</file>