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solver_adj" localSheetId="0" hidden="1">Лист1!$P$4:$R$4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Лист1!$H$13:$H$14</definedName>
    <definedName name="solver_lhs2" localSheetId="0" hidden="1">Лист1!$H$15:$H$17</definedName>
    <definedName name="solver_lhs3" localSheetId="0" hidden="1">Лист1!$H$18:$H$19</definedName>
    <definedName name="solver_lhs4" localSheetId="0" hidden="1">Лист1!$N$10</definedName>
    <definedName name="solver_lhs5" localSheetId="0" hidden="1">Лист1!$N$10</definedName>
    <definedName name="solver_lhs6" localSheetId="0" hidden="1">Лист1!$N$3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Лист1!$U$4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hs1" localSheetId="0" hidden="1">Лист1!$J$13:$J$14</definedName>
    <definedName name="solver_rhs2" localSheetId="0" hidden="1">Лист1!$J$15:$J$17</definedName>
    <definedName name="solver_rhs3" localSheetId="0" hidden="1">Лист1!$J$18:$J$19</definedName>
    <definedName name="solver_rhs4" localSheetId="0" hidden="1">Лист1!$S$10</definedName>
    <definedName name="solver_rhs5" localSheetId="0" hidden="1">Лист1!$T$10</definedName>
    <definedName name="solver_rhs6" localSheetId="0" hidden="1">Лист1!$T$3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H19" i="1"/>
  <c r="H18" i="1"/>
  <c r="H17" i="1"/>
  <c r="H16" i="1"/>
  <c r="H15" i="1"/>
  <c r="H14" i="1"/>
  <c r="H13" i="1"/>
  <c r="J18" i="1"/>
  <c r="N13" i="1"/>
  <c r="U9" i="1" l="1"/>
  <c r="U8" i="1"/>
  <c r="U7" i="1"/>
  <c r="U6" i="1"/>
  <c r="U5" i="1"/>
  <c r="U4" i="1"/>
  <c r="T9" i="1"/>
  <c r="T8" i="1"/>
  <c r="T7" i="1"/>
  <c r="T6" i="1"/>
  <c r="T5" i="1"/>
  <c r="T4" i="1"/>
  <c r="M4" i="1"/>
  <c r="S9" i="1"/>
  <c r="S8" i="1"/>
  <c r="S7" i="1"/>
  <c r="S6" i="1"/>
  <c r="S5" i="1"/>
  <c r="S4" i="1"/>
  <c r="L4" i="1"/>
  <c r="M9" i="1"/>
  <c r="M8" i="1"/>
  <c r="M7" i="1"/>
  <c r="M6" i="1"/>
  <c r="M5" i="1"/>
  <c r="L8" i="1"/>
  <c r="L7" i="1"/>
  <c r="L6" i="1"/>
  <c r="L5" i="1"/>
  <c r="L9" i="1"/>
  <c r="O13" i="1" l="1"/>
</calcChain>
</file>

<file path=xl/sharedStrings.xml><?xml version="1.0" encoding="utf-8"?>
<sst xmlns="http://schemas.openxmlformats.org/spreadsheetml/2006/main" count="59" uniqueCount="35">
  <si>
    <t>Целевые функции</t>
  </si>
  <si>
    <t>Ограничения</t>
  </si>
  <si>
    <t>x1</t>
  </si>
  <si>
    <t>x2</t>
  </si>
  <si>
    <t>x3</t>
  </si>
  <si>
    <t>1 огр.</t>
  </si>
  <si>
    <t>&lt;=</t>
  </si>
  <si>
    <t>Max</t>
  </si>
  <si>
    <t>Min</t>
  </si>
  <si>
    <t>L1</t>
  </si>
  <si>
    <t xml:space="preserve"> -&gt;</t>
  </si>
  <si>
    <t>max</t>
  </si>
  <si>
    <t>2 огр.</t>
  </si>
  <si>
    <t>F1</t>
  </si>
  <si>
    <t>L2</t>
  </si>
  <si>
    <t>3 огр.</t>
  </si>
  <si>
    <t>&gt;=</t>
  </si>
  <si>
    <t>F2</t>
  </si>
  <si>
    <t>L3</t>
  </si>
  <si>
    <t>4 огр.</t>
  </si>
  <si>
    <t>F3</t>
  </si>
  <si>
    <t>5 огр.</t>
  </si>
  <si>
    <t>f1(x*)</t>
  </si>
  <si>
    <t>f2(x*)</t>
  </si>
  <si>
    <t>f3(x*)</t>
  </si>
  <si>
    <t>Исходные ограничения</t>
  </si>
  <si>
    <t>Анализ критериев L1 и L2</t>
  </si>
  <si>
    <t>x*</t>
  </si>
  <si>
    <t>delta</t>
  </si>
  <si>
    <t>Анализ критериев L2 и L3</t>
  </si>
  <si>
    <t>Q1</t>
  </si>
  <si>
    <t>Q2</t>
  </si>
  <si>
    <t>Q3</t>
  </si>
  <si>
    <t>Для L1 и L2</t>
  </si>
  <si>
    <t>Для L2 и 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</si>
</sst>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1" xfId="0" applyFont="1" applyBorder="1" applyAlignme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1" xfId="0" applyFont="1" applyBorder="1"/>
    <xf numFmtId="0" fontId="1" fillId="3" borderId="2" xfId="0" applyFont="1" applyFill="1" applyBorder="1"/>
    <xf numFmtId="0" fontId="2" fillId="4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5" borderId="2" xfId="0" applyFont="1" applyFill="1" applyBorder="1"/>
    <xf numFmtId="0" fontId="1" fillId="2" borderId="2" xfId="0" applyFont="1" applyFill="1" applyBorder="1"/>
    <xf numFmtId="0" fontId="2" fillId="6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5" borderId="2" xfId="0" applyFont="1" applyFill="1" applyBorder="1"/>
    <xf numFmtId="0" fontId="3" fillId="7" borderId="2" xfId="0" applyFont="1" applyFill="1" applyBorder="1"/>
    <xf numFmtId="0" fontId="3" fillId="8" borderId="2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/>
    <xf numFmtId="0" fontId="0" fillId="0" borderId="0" xfId="0" applyFill="1" applyBorder="1"/>
    <xf numFmtId="0" fontId="2" fillId="2" borderId="7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/>
    <xf numFmtId="0" fontId="2" fillId="0" borderId="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7"/>
  <sheetViews>
    <sheetView tabSelected="1" workbookViewId="0">
      <selection activeCell="L17" sqref="L17"/>
    </sheetView>
  </sheetViews>
  <sheetFormatPr defaultRowHeight="15" x14ac:dyDescent="0.25"/>
  <cols>
    <col min="7" max="7" width="11.28515625" customWidth="1"/>
    <col min="8" max="8" width="10.140625" bestFit="1" customWidth="1"/>
    <col min="14" max="14" width="9.42578125" bestFit="1" customWidth="1"/>
    <col min="21" max="24" width="9.140625" style="24"/>
  </cols>
  <sheetData>
    <row r="1" spans="1:53" x14ac:dyDescent="0.25">
      <c r="A1" s="1"/>
      <c r="B1" s="33" t="s">
        <v>0</v>
      </c>
      <c r="C1" s="33"/>
      <c r="D1" s="33"/>
      <c r="E1" s="1"/>
      <c r="F1" s="1"/>
      <c r="G1" s="20"/>
      <c r="H1" s="34" t="s">
        <v>26</v>
      </c>
      <c r="I1" s="34"/>
      <c r="J1" s="34"/>
      <c r="K1" s="34"/>
      <c r="L1" s="34"/>
      <c r="M1" s="34"/>
      <c r="N1" s="23"/>
      <c r="O1" s="34" t="s">
        <v>29</v>
      </c>
      <c r="P1" s="34"/>
      <c r="Q1" s="34"/>
      <c r="R1" s="34"/>
      <c r="S1" s="34"/>
      <c r="T1" s="34"/>
      <c r="U1" s="34"/>
      <c r="V1" s="20"/>
      <c r="W1" s="20"/>
      <c r="X1" s="20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x14ac:dyDescent="0.25">
      <c r="A2" s="2"/>
      <c r="B2" s="4" t="s">
        <v>2</v>
      </c>
      <c r="C2" s="4" t="s">
        <v>3</v>
      </c>
      <c r="D2" s="5" t="s">
        <v>4</v>
      </c>
      <c r="E2" s="6"/>
      <c r="F2" s="7"/>
      <c r="G2" s="21"/>
      <c r="H2" s="30" t="s">
        <v>28</v>
      </c>
      <c r="I2" s="35" t="s">
        <v>27</v>
      </c>
      <c r="J2" s="36"/>
      <c r="K2" s="37"/>
      <c r="L2" s="30" t="s">
        <v>22</v>
      </c>
      <c r="M2" s="30" t="s">
        <v>23</v>
      </c>
      <c r="N2" s="21"/>
      <c r="O2" s="30" t="s">
        <v>28</v>
      </c>
      <c r="P2" s="35" t="s">
        <v>27</v>
      </c>
      <c r="Q2" s="36"/>
      <c r="R2" s="37"/>
      <c r="S2" s="30" t="s">
        <v>22</v>
      </c>
      <c r="T2" s="30" t="s">
        <v>23</v>
      </c>
      <c r="U2" s="30" t="s">
        <v>24</v>
      </c>
      <c r="V2" s="21"/>
      <c r="W2" s="21"/>
      <c r="X2" s="20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 x14ac:dyDescent="0.25">
      <c r="A3" s="13" t="s">
        <v>9</v>
      </c>
      <c r="B3" s="14">
        <v>2</v>
      </c>
      <c r="C3" s="14">
        <v>0</v>
      </c>
      <c r="D3" s="14">
        <v>1</v>
      </c>
      <c r="E3" s="15" t="s">
        <v>10</v>
      </c>
      <c r="F3" s="19" t="s">
        <v>11</v>
      </c>
      <c r="G3" s="21"/>
      <c r="H3" s="31"/>
      <c r="I3" s="27" t="s">
        <v>2</v>
      </c>
      <c r="J3" s="27" t="s">
        <v>3</v>
      </c>
      <c r="K3" s="27" t="s">
        <v>4</v>
      </c>
      <c r="L3" s="31"/>
      <c r="M3" s="31"/>
      <c r="N3" s="21"/>
      <c r="O3" s="31"/>
      <c r="P3" s="27" t="s">
        <v>2</v>
      </c>
      <c r="Q3" s="27" t="s">
        <v>3</v>
      </c>
      <c r="R3" s="27" t="s">
        <v>4</v>
      </c>
      <c r="S3" s="31"/>
      <c r="T3" s="31"/>
      <c r="U3" s="31"/>
      <c r="V3" s="21"/>
      <c r="W3" s="21"/>
      <c r="X3" s="20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1:53" x14ac:dyDescent="0.25">
      <c r="A4" s="13" t="s">
        <v>14</v>
      </c>
      <c r="B4" s="14">
        <v>1</v>
      </c>
      <c r="C4" s="14">
        <v>3</v>
      </c>
      <c r="D4" s="14">
        <v>1</v>
      </c>
      <c r="E4" s="4" t="s">
        <v>10</v>
      </c>
      <c r="F4" s="19" t="s">
        <v>11</v>
      </c>
      <c r="G4" s="20"/>
      <c r="H4" s="27">
        <v>0</v>
      </c>
      <c r="I4" s="27">
        <v>5</v>
      </c>
      <c r="J4" s="27">
        <v>0</v>
      </c>
      <c r="K4" s="27">
        <v>2</v>
      </c>
      <c r="L4" s="27">
        <f>SUMPRODUCT(B3:D3,I4:K4)</f>
        <v>12</v>
      </c>
      <c r="M4" s="29">
        <f>SUMPRODUCT(B4:D4,I4:K4)</f>
        <v>7</v>
      </c>
      <c r="N4" s="21"/>
      <c r="O4" s="27">
        <v>0</v>
      </c>
      <c r="P4" s="27"/>
      <c r="Q4" s="27"/>
      <c r="R4" s="27"/>
      <c r="S4" s="27">
        <f>SUMPRODUCT(B3:D3,P4:R4)</f>
        <v>0</v>
      </c>
      <c r="T4" s="27">
        <f>SUMPRODUCT(B4:D4,P4:R4)</f>
        <v>0</v>
      </c>
      <c r="U4" s="29">
        <f>SUMPRODUCT(B5:D5,P4:R4)</f>
        <v>0</v>
      </c>
      <c r="V4" s="21"/>
      <c r="W4" s="21"/>
      <c r="X4" s="20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1:53" x14ac:dyDescent="0.25">
      <c r="A5" s="13" t="s">
        <v>18</v>
      </c>
      <c r="B5" s="14">
        <v>0</v>
      </c>
      <c r="C5" s="14">
        <v>1</v>
      </c>
      <c r="D5" s="14">
        <v>2</v>
      </c>
      <c r="E5" s="4" t="s">
        <v>10</v>
      </c>
      <c r="F5" s="25" t="s">
        <v>11</v>
      </c>
      <c r="G5" s="20"/>
      <c r="H5" s="27">
        <v>2.2999999999999998</v>
      </c>
      <c r="I5" s="27">
        <v>3.6857142857142851</v>
      </c>
      <c r="J5" s="27">
        <v>0.65714285714285736</v>
      </c>
      <c r="K5" s="27">
        <v>2.3285714285714287</v>
      </c>
      <c r="L5" s="27">
        <f>SUMPRODUCT(B3:D3,I5:K5)</f>
        <v>9.6999999999999993</v>
      </c>
      <c r="M5" s="29">
        <f>SUMPRODUCT(B4:D4,I5:K5)</f>
        <v>7.9857142857142858</v>
      </c>
      <c r="N5" s="21"/>
      <c r="O5" s="27">
        <v>2.1</v>
      </c>
      <c r="P5" s="27"/>
      <c r="Q5" s="27"/>
      <c r="R5" s="27"/>
      <c r="S5" s="27">
        <f>SUMPRODUCT(B3:D3,P5:R5)</f>
        <v>0</v>
      </c>
      <c r="T5" s="27">
        <f>SUMPRODUCT(B4:D4,P5:R5)</f>
        <v>0</v>
      </c>
      <c r="U5" s="29">
        <f>SUMPRODUCT(B5:D5,P5:R5)</f>
        <v>0</v>
      </c>
      <c r="V5" s="21"/>
      <c r="W5" s="21"/>
      <c r="X5" s="20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 x14ac:dyDescent="0.25">
      <c r="A6" s="2"/>
      <c r="B6" s="33" t="s">
        <v>25</v>
      </c>
      <c r="C6" s="33"/>
      <c r="D6" s="33"/>
      <c r="E6" s="3"/>
      <c r="F6" s="26"/>
      <c r="G6" s="20"/>
      <c r="H6" s="27">
        <v>4.5999999999999996</v>
      </c>
      <c r="I6" s="27">
        <v>2.3714285714285719</v>
      </c>
      <c r="J6" s="27">
        <v>1.3142857142857141</v>
      </c>
      <c r="K6" s="27">
        <v>2.657142857142857</v>
      </c>
      <c r="L6" s="27">
        <f>SUMPRODUCT(B3:D3,I6:K6)</f>
        <v>7.4</v>
      </c>
      <c r="M6" s="29">
        <f>SUMPRODUCT(B4:D4,I6:K6)</f>
        <v>8.9714285714285715</v>
      </c>
      <c r="N6" s="21"/>
      <c r="O6" s="27">
        <v>4.2</v>
      </c>
      <c r="P6" s="38">
        <v>5</v>
      </c>
      <c r="Q6" s="38">
        <v>0</v>
      </c>
      <c r="R6" s="38">
        <v>2</v>
      </c>
      <c r="S6" s="27">
        <f>SUMPRODUCT(B3:D3,P6:R6)</f>
        <v>12</v>
      </c>
      <c r="T6" s="27">
        <f>SUMPRODUCT(B4:D4,P6:R6)</f>
        <v>7</v>
      </c>
      <c r="U6" s="29">
        <f>SUMPRODUCT(B5:D5,P6:R6)</f>
        <v>4</v>
      </c>
      <c r="V6" s="21"/>
      <c r="W6" s="21"/>
      <c r="X6" s="20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1:53" x14ac:dyDescent="0.25">
      <c r="A7" s="8" t="s">
        <v>5</v>
      </c>
      <c r="B7" s="9">
        <v>2</v>
      </c>
      <c r="C7" s="9">
        <v>3</v>
      </c>
      <c r="D7" s="9">
        <v>2</v>
      </c>
      <c r="E7" s="10" t="s">
        <v>6</v>
      </c>
      <c r="F7" s="9">
        <v>14</v>
      </c>
      <c r="G7" s="20"/>
      <c r="H7" s="27">
        <v>6.9</v>
      </c>
      <c r="I7" s="27">
        <v>1.0571428571428572</v>
      </c>
      <c r="J7" s="27">
        <v>1.9714285714285715</v>
      </c>
      <c r="K7" s="27">
        <v>2.9857142857142853</v>
      </c>
      <c r="L7" s="27">
        <f>SUMPRODUCT(B3:D3,I7:K7)</f>
        <v>5.0999999999999996</v>
      </c>
      <c r="M7" s="29">
        <f>SUMPRODUCT(B4:D4,I7:K7)</f>
        <v>9.9571428571428573</v>
      </c>
      <c r="N7" s="21"/>
      <c r="O7" s="27">
        <v>6.3</v>
      </c>
      <c r="P7" s="27">
        <v>5</v>
      </c>
      <c r="Q7" s="27">
        <v>0</v>
      </c>
      <c r="R7" s="27">
        <v>2</v>
      </c>
      <c r="S7" s="27">
        <f>SUMPRODUCT(B3:D3,P7:R7)</f>
        <v>12</v>
      </c>
      <c r="T7" s="27">
        <f>SUMPRODUCT(B4:D4,P7:R7)</f>
        <v>7</v>
      </c>
      <c r="U7" s="29">
        <f>SUMPRODUCT(B5:D5,P7:R7)</f>
        <v>4</v>
      </c>
      <c r="V7" s="21"/>
      <c r="W7" s="21"/>
      <c r="X7" s="20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spans="1:53" x14ac:dyDescent="0.25">
      <c r="A8" s="8" t="s">
        <v>12</v>
      </c>
      <c r="B8" s="11">
        <v>1</v>
      </c>
      <c r="C8" s="11">
        <v>2</v>
      </c>
      <c r="D8" s="11">
        <v>0</v>
      </c>
      <c r="E8" s="10" t="s">
        <v>6</v>
      </c>
      <c r="F8" s="11">
        <v>5</v>
      </c>
      <c r="G8" s="20"/>
      <c r="H8" s="27">
        <v>9.1999999999999993</v>
      </c>
      <c r="I8" s="27">
        <v>0</v>
      </c>
      <c r="J8" s="27">
        <v>2.5</v>
      </c>
      <c r="K8" s="27">
        <v>3.25</v>
      </c>
      <c r="L8" s="27">
        <f>SUMPRODUCT(B3:D3,I8:K8)</f>
        <v>3.25</v>
      </c>
      <c r="M8" s="29">
        <f>SUMPRODUCT(B4:D4,I8:K8)</f>
        <v>10.75</v>
      </c>
      <c r="N8" s="21"/>
      <c r="O8" s="27">
        <v>8.4</v>
      </c>
      <c r="P8" s="27">
        <v>5</v>
      </c>
      <c r="Q8" s="27">
        <v>0</v>
      </c>
      <c r="R8" s="27">
        <v>2</v>
      </c>
      <c r="S8" s="27">
        <f>SUMPRODUCT(B3:D3,P8:R8)</f>
        <v>12</v>
      </c>
      <c r="T8" s="27">
        <f>SUMPRODUCT(B4:D4,P8:R8)</f>
        <v>7</v>
      </c>
      <c r="U8" s="29">
        <f>SUMPRODUCT(B5:D5,P8:R8)</f>
        <v>4</v>
      </c>
      <c r="V8" s="21"/>
      <c r="W8" s="21"/>
      <c r="X8" s="20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 x14ac:dyDescent="0.25">
      <c r="A9" s="8" t="s">
        <v>15</v>
      </c>
      <c r="B9" s="11">
        <v>1</v>
      </c>
      <c r="C9" s="11">
        <v>0</v>
      </c>
      <c r="D9" s="11">
        <v>0</v>
      </c>
      <c r="E9" s="10" t="s">
        <v>16</v>
      </c>
      <c r="F9" s="11">
        <v>0</v>
      </c>
      <c r="G9" s="20"/>
      <c r="H9" s="27">
        <v>11.5</v>
      </c>
      <c r="I9" s="27">
        <v>0</v>
      </c>
      <c r="J9" s="27">
        <v>2.5</v>
      </c>
      <c r="K9" s="27">
        <v>3.25</v>
      </c>
      <c r="L9" s="27">
        <f>SUMPRODUCT(B3:D3,I9:K9)</f>
        <v>3.25</v>
      </c>
      <c r="M9" s="29">
        <f>SUMPRODUCT(B4:D4,I9:K9)</f>
        <v>10.75</v>
      </c>
      <c r="N9" s="21"/>
      <c r="O9" s="27">
        <v>10.5</v>
      </c>
      <c r="P9" s="27">
        <v>5</v>
      </c>
      <c r="Q9" s="27">
        <v>0</v>
      </c>
      <c r="R9" s="27">
        <v>2</v>
      </c>
      <c r="S9" s="27">
        <f>SUMPRODUCT(B3:D3,P9:R9)</f>
        <v>12</v>
      </c>
      <c r="T9" s="27">
        <f>SUMPRODUCT(B4:D4,P9:R9)</f>
        <v>7</v>
      </c>
      <c r="U9" s="29">
        <f>SUMPRODUCT(B5:D5,P9:R9)</f>
        <v>4</v>
      </c>
      <c r="V9" s="21"/>
      <c r="W9" s="21"/>
      <c r="X9" s="20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1:53" x14ac:dyDescent="0.25">
      <c r="A10" s="8" t="s">
        <v>19</v>
      </c>
      <c r="B10" s="11">
        <v>0</v>
      </c>
      <c r="C10" s="11">
        <v>1</v>
      </c>
      <c r="D10" s="11">
        <v>0</v>
      </c>
      <c r="E10" s="10" t="s">
        <v>16</v>
      </c>
      <c r="F10" s="11">
        <v>0</v>
      </c>
      <c r="G10" s="20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0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spans="1:53" x14ac:dyDescent="0.25">
      <c r="A11" s="8" t="s">
        <v>21</v>
      </c>
      <c r="B11" s="11">
        <v>0</v>
      </c>
      <c r="C11" s="11">
        <v>0</v>
      </c>
      <c r="D11" s="11">
        <v>1</v>
      </c>
      <c r="E11" s="10" t="s">
        <v>16</v>
      </c>
      <c r="F11" s="11">
        <v>0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spans="1:53" x14ac:dyDescent="0.25">
      <c r="A12" s="2"/>
      <c r="B12" s="2"/>
      <c r="C12" s="2"/>
      <c r="D12" s="2"/>
      <c r="E12" s="2"/>
      <c r="F12" s="2"/>
      <c r="G12" s="20"/>
      <c r="H12" s="32" t="s">
        <v>1</v>
      </c>
      <c r="I12" s="32"/>
      <c r="J12" s="32"/>
      <c r="K12" s="22"/>
      <c r="L12" s="20"/>
      <c r="M12" s="27" t="s">
        <v>30</v>
      </c>
      <c r="N12" s="27" t="s">
        <v>31</v>
      </c>
      <c r="O12" s="27" t="s">
        <v>32</v>
      </c>
      <c r="P12" s="20"/>
      <c r="Q12" s="20"/>
      <c r="R12" s="20"/>
      <c r="S12" s="20"/>
      <c r="T12" s="20"/>
      <c r="U12" s="20"/>
      <c r="V12" s="20"/>
      <c r="W12" s="20"/>
      <c r="X12" s="20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spans="1:53" x14ac:dyDescent="0.25">
      <c r="A13" s="2"/>
      <c r="B13" s="2"/>
      <c r="C13" s="2"/>
      <c r="D13" s="2"/>
      <c r="E13" s="2"/>
      <c r="F13" s="2"/>
      <c r="G13" s="20"/>
      <c r="H13" s="28">
        <f>SUMPRODUCT(B7:D7,P4:R4)</f>
        <v>0</v>
      </c>
      <c r="I13" s="27" t="s">
        <v>6</v>
      </c>
      <c r="J13" s="27">
        <v>14</v>
      </c>
      <c r="K13" s="21"/>
      <c r="L13" s="20"/>
      <c r="M13" s="29">
        <v>12</v>
      </c>
      <c r="N13" s="29">
        <f>MAX(M4:M9)</f>
        <v>10.75</v>
      </c>
      <c r="O13" s="29">
        <f>MAX(U4:U9)</f>
        <v>4</v>
      </c>
      <c r="P13" s="20"/>
      <c r="Q13" s="20"/>
      <c r="R13" s="20"/>
      <c r="S13" s="20"/>
      <c r="T13" s="20"/>
      <c r="U13" s="20"/>
      <c r="V13" s="20"/>
      <c r="W13" s="20"/>
      <c r="X13" s="20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</row>
    <row r="14" spans="1:53" x14ac:dyDescent="0.25">
      <c r="A14" s="2"/>
      <c r="B14" s="12" t="s">
        <v>7</v>
      </c>
      <c r="C14" s="12" t="s">
        <v>8</v>
      </c>
      <c r="D14" s="2"/>
      <c r="E14" s="2"/>
      <c r="F14" s="2"/>
      <c r="G14" s="20"/>
      <c r="H14" s="28">
        <f>SUMPRODUCT(B8:D8,P4:R4)</f>
        <v>0</v>
      </c>
      <c r="I14" s="27" t="s">
        <v>6</v>
      </c>
      <c r="J14" s="27">
        <v>5</v>
      </c>
      <c r="K14" s="21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</row>
    <row r="15" spans="1:53" x14ac:dyDescent="0.25">
      <c r="A15" s="16" t="s">
        <v>13</v>
      </c>
      <c r="B15" s="17">
        <v>12</v>
      </c>
      <c r="C15" s="18">
        <v>0</v>
      </c>
      <c r="D15" s="2"/>
      <c r="E15" s="2"/>
      <c r="F15" s="2"/>
      <c r="G15" s="20"/>
      <c r="H15" s="28">
        <f>P4</f>
        <v>0</v>
      </c>
      <c r="I15" s="27" t="s">
        <v>16</v>
      </c>
      <c r="J15" s="27">
        <v>0</v>
      </c>
      <c r="K15" s="21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</row>
    <row r="16" spans="1:53" x14ac:dyDescent="0.25">
      <c r="A16" s="16" t="s">
        <v>17</v>
      </c>
      <c r="B16" s="17">
        <v>10.75</v>
      </c>
      <c r="C16" s="18">
        <v>0</v>
      </c>
      <c r="D16" s="2"/>
      <c r="E16" s="2"/>
      <c r="F16" s="2"/>
      <c r="G16" s="20"/>
      <c r="H16" s="28">
        <f>Q4</f>
        <v>0</v>
      </c>
      <c r="I16" s="27" t="s">
        <v>16</v>
      </c>
      <c r="J16" s="27">
        <v>0</v>
      </c>
      <c r="K16" s="21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</row>
    <row r="17" spans="1:53" x14ac:dyDescent="0.25">
      <c r="A17" s="16" t="s">
        <v>20</v>
      </c>
      <c r="B17" s="17">
        <v>14</v>
      </c>
      <c r="C17" s="18">
        <v>0</v>
      </c>
      <c r="D17" s="2"/>
      <c r="E17" s="2"/>
      <c r="F17" s="2"/>
      <c r="G17" s="20"/>
      <c r="H17" s="28">
        <f>R4</f>
        <v>0</v>
      </c>
      <c r="I17" s="27" t="s">
        <v>16</v>
      </c>
      <c r="J17" s="27">
        <v>0</v>
      </c>
      <c r="K17" s="21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</row>
    <row r="18" spans="1:53" x14ac:dyDescent="0.25">
      <c r="A18" s="2"/>
      <c r="B18" s="2"/>
      <c r="C18" s="2"/>
      <c r="D18" s="2"/>
      <c r="E18" s="2"/>
      <c r="F18" s="2"/>
      <c r="G18" s="20" t="s">
        <v>33</v>
      </c>
      <c r="H18" s="28">
        <f>SUMPRODUCT(B3:D3,P4:R4)</f>
        <v>0</v>
      </c>
      <c r="I18" s="27" t="s">
        <v>16</v>
      </c>
      <c r="J18" s="27">
        <f>M13-H4</f>
        <v>12</v>
      </c>
      <c r="K18" s="21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</row>
    <row r="19" spans="1:53" x14ac:dyDescent="0.25">
      <c r="A19" s="2"/>
      <c r="B19" s="2"/>
      <c r="C19" s="2"/>
      <c r="D19" s="2"/>
      <c r="E19" s="2"/>
      <c r="F19" s="2"/>
      <c r="G19" s="20" t="s">
        <v>34</v>
      </c>
      <c r="H19" s="28">
        <f>SUMPRODUCT(B4:D4,P4:R4)</f>
        <v>0</v>
      </c>
      <c r="I19" s="27" t="s">
        <v>16</v>
      </c>
      <c r="J19" s="27">
        <f>N13-O4</f>
        <v>10.75</v>
      </c>
      <c r="K19" s="21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</row>
    <row r="20" spans="1:53" x14ac:dyDescent="0.25">
      <c r="A20" s="2"/>
      <c r="B20" s="2"/>
      <c r="C20" s="2"/>
      <c r="D20" s="2"/>
      <c r="E20" s="2"/>
      <c r="F20" s="2"/>
      <c r="G20" s="20"/>
      <c r="H20" s="20"/>
      <c r="I20" s="21"/>
      <c r="J20" s="21"/>
      <c r="K20" s="21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spans="1:53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0"/>
      <c r="V21" s="20"/>
      <c r="W21" s="20"/>
      <c r="X21" s="20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</row>
    <row r="22" spans="1:5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0"/>
      <c r="V22" s="20"/>
      <c r="W22" s="20"/>
      <c r="X22" s="20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spans="1:53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0"/>
      <c r="V23" s="20"/>
      <c r="W23" s="20"/>
      <c r="X23" s="20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spans="1:5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0"/>
      <c r="V24" s="20"/>
      <c r="W24" s="20"/>
      <c r="X24" s="20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</row>
    <row r="25" spans="1:5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0"/>
      <c r="V25" s="20"/>
      <c r="W25" s="20"/>
      <c r="X25" s="20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</row>
    <row r="26" spans="1:5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0"/>
      <c r="V26" s="20"/>
      <c r="W26" s="20"/>
      <c r="X26" s="20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spans="1:53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0"/>
      <c r="V27" s="20"/>
      <c r="W27" s="20"/>
      <c r="X27" s="20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</row>
    <row r="28" spans="1:53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0"/>
      <c r="V28" s="20"/>
      <c r="W28" s="20"/>
      <c r="X28" s="20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spans="1:53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0"/>
      <c r="V29" s="20"/>
      <c r="W29" s="20"/>
      <c r="X29" s="20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</row>
    <row r="30" spans="1:53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0"/>
      <c r="V30" s="20"/>
      <c r="W30" s="20"/>
      <c r="X30" s="20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</row>
    <row r="31" spans="1:53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0"/>
      <c r="V31" s="20"/>
      <c r="W31" s="20"/>
      <c r="X31" s="20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</row>
    <row r="32" spans="1:53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0"/>
      <c r="V32" s="20"/>
      <c r="W32" s="20"/>
      <c r="X32" s="20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</row>
    <row r="33" spans="1:53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0"/>
      <c r="V33" s="20"/>
      <c r="W33" s="20"/>
      <c r="X33" s="20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</row>
    <row r="34" spans="1:53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0"/>
      <c r="V34" s="20"/>
      <c r="W34" s="20"/>
      <c r="X34" s="20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</row>
    <row r="35" spans="1:53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0"/>
      <c r="V35" s="20"/>
      <c r="W35" s="20"/>
      <c r="X35" s="20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</row>
    <row r="36" spans="1:53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0"/>
      <c r="V36" s="20"/>
      <c r="W36" s="20"/>
      <c r="X36" s="20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</row>
    <row r="37" spans="1:53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0"/>
      <c r="V37" s="20"/>
      <c r="W37" s="20"/>
      <c r="X37" s="20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</row>
    <row r="38" spans="1:53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0"/>
      <c r="V38" s="20"/>
      <c r="W38" s="20"/>
      <c r="X38" s="20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</row>
    <row r="39" spans="1:53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0"/>
      <c r="V39" s="20"/>
      <c r="W39" s="20"/>
      <c r="X39" s="20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spans="1:53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0"/>
      <c r="V40" s="20"/>
      <c r="W40" s="20"/>
      <c r="X40" s="20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</row>
    <row r="41" spans="1:53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0"/>
      <c r="V41" s="20"/>
      <c r="W41" s="20"/>
      <c r="X41" s="20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0"/>
      <c r="V42" s="20"/>
      <c r="W42" s="20"/>
      <c r="X42" s="20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</row>
    <row r="43" spans="1:53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0"/>
      <c r="V43" s="20"/>
      <c r="W43" s="20"/>
      <c r="X43" s="20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</row>
    <row r="44" spans="1:53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0"/>
      <c r="V44" s="20"/>
      <c r="W44" s="20"/>
      <c r="X44" s="20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</row>
    <row r="45" spans="1:53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0"/>
      <c r="V45" s="20"/>
      <c r="W45" s="20"/>
      <c r="X45" s="20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</row>
    <row r="46" spans="1:53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0"/>
      <c r="V46" s="20"/>
      <c r="W46" s="20"/>
      <c r="X46" s="20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</row>
    <row r="47" spans="1:53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0"/>
      <c r="V47" s="20"/>
      <c r="W47" s="20"/>
      <c r="X47" s="20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 spans="1:53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0"/>
      <c r="V48" s="20"/>
      <c r="W48" s="20"/>
      <c r="X48" s="20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</row>
    <row r="49" spans="1:53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0"/>
      <c r="V49" s="20"/>
      <c r="W49" s="20"/>
      <c r="X49" s="20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spans="1:53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0"/>
      <c r="V50" s="20"/>
      <c r="W50" s="20"/>
      <c r="X50" s="20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 spans="1:53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0"/>
      <c r="V51" s="20"/>
      <c r="W51" s="20"/>
      <c r="X51" s="20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</row>
    <row r="52" spans="1:53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0"/>
      <c r="V52" s="20"/>
      <c r="W52" s="20"/>
      <c r="X52" s="20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</row>
    <row r="53" spans="1:53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0"/>
      <c r="V53" s="20"/>
      <c r="W53" s="20"/>
      <c r="X53" s="20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</row>
    <row r="54" spans="1:53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0"/>
      <c r="V54" s="20"/>
      <c r="W54" s="20"/>
      <c r="X54" s="20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</row>
    <row r="55" spans="1:53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0"/>
      <c r="V55" s="20"/>
      <c r="W55" s="20"/>
      <c r="X55" s="20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</row>
    <row r="56" spans="1:53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0"/>
      <c r="V56" s="20"/>
      <c r="W56" s="20"/>
      <c r="X56" s="20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</row>
    <row r="57" spans="1:53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0"/>
      <c r="V57" s="20"/>
      <c r="W57" s="20"/>
      <c r="X57" s="20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</row>
    <row r="58" spans="1:53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0"/>
      <c r="V58" s="20"/>
      <c r="W58" s="20"/>
      <c r="X58" s="20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</row>
    <row r="59" spans="1:53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0"/>
      <c r="V59" s="20"/>
      <c r="W59" s="20"/>
      <c r="X59" s="20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</row>
    <row r="60" spans="1:53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0"/>
      <c r="V60" s="20"/>
      <c r="W60" s="20"/>
      <c r="X60" s="20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</row>
    <row r="61" spans="1:53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0"/>
      <c r="V61" s="20"/>
      <c r="W61" s="20"/>
      <c r="X61" s="20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</row>
    <row r="62" spans="1:53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0"/>
      <c r="V62" s="20"/>
      <c r="W62" s="20"/>
      <c r="X62" s="20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</row>
    <row r="63" spans="1:53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0"/>
      <c r="V63" s="20"/>
      <c r="W63" s="20"/>
      <c r="X63" s="20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</row>
    <row r="64" spans="1:53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0"/>
      <c r="V64" s="20"/>
      <c r="W64" s="20"/>
      <c r="X64" s="20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</row>
    <row r="65" spans="1:53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0"/>
      <c r="V65" s="20"/>
      <c r="W65" s="20"/>
      <c r="X65" s="20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</row>
    <row r="66" spans="1:53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0"/>
      <c r="V66" s="20"/>
      <c r="W66" s="20"/>
      <c r="X66" s="20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</row>
    <row r="67" spans="1:53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0"/>
      <c r="V67" s="20"/>
      <c r="W67" s="20"/>
      <c r="X67" s="20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</row>
    <row r="68" spans="1:53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0"/>
      <c r="V68" s="20"/>
      <c r="W68" s="20"/>
      <c r="X68" s="20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</row>
    <row r="69" spans="1:53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0"/>
      <c r="V69" s="20"/>
      <c r="W69" s="20"/>
      <c r="X69" s="20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</row>
    <row r="70" spans="1:53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0"/>
      <c r="V70" s="20"/>
      <c r="W70" s="20"/>
      <c r="X70" s="20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</row>
    <row r="71" spans="1:53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0"/>
      <c r="V71" s="20"/>
      <c r="W71" s="20"/>
      <c r="X71" s="20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</row>
    <row r="72" spans="1:53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0"/>
      <c r="V72" s="20"/>
      <c r="W72" s="20"/>
      <c r="X72" s="20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</row>
    <row r="73" spans="1:53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0"/>
      <c r="V73" s="20"/>
      <c r="W73" s="20"/>
      <c r="X73" s="20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</row>
    <row r="74" spans="1:53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0"/>
      <c r="V74" s="20"/>
      <c r="W74" s="20"/>
      <c r="X74" s="20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</row>
    <row r="75" spans="1:53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0"/>
      <c r="V75" s="20"/>
      <c r="W75" s="20"/>
      <c r="X75" s="20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</row>
    <row r="76" spans="1:53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0"/>
      <c r="V76" s="20"/>
      <c r="W76" s="20"/>
      <c r="X76" s="20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</row>
    <row r="77" spans="1:53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0"/>
      <c r="V77" s="20"/>
      <c r="W77" s="20"/>
      <c r="X77" s="20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3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0"/>
      <c r="V78" s="20"/>
      <c r="W78" s="20"/>
      <c r="X78" s="20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3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0"/>
      <c r="V79" s="20"/>
      <c r="W79" s="20"/>
      <c r="X79" s="20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</row>
    <row r="80" spans="1:53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0"/>
      <c r="V80" s="20"/>
      <c r="W80" s="20"/>
      <c r="X80" s="20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</row>
    <row r="81" spans="1:53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0"/>
      <c r="V81" s="20"/>
      <c r="W81" s="20"/>
      <c r="X81" s="20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</row>
    <row r="82" spans="1:53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0"/>
      <c r="V82" s="20"/>
      <c r="W82" s="20"/>
      <c r="X82" s="20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</row>
    <row r="83" spans="1:53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0"/>
      <c r="V83" s="20"/>
      <c r="W83" s="20"/>
      <c r="X83" s="20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</row>
    <row r="84" spans="1:53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0"/>
      <c r="V84" s="20"/>
      <c r="W84" s="20"/>
      <c r="X84" s="20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</row>
    <row r="85" spans="1:53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0"/>
      <c r="V85" s="20"/>
      <c r="W85" s="20"/>
      <c r="X85" s="20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</row>
    <row r="86" spans="1:53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0"/>
      <c r="V86" s="20"/>
      <c r="W86" s="20"/>
      <c r="X86" s="20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</row>
    <row r="87" spans="1:53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0"/>
      <c r="V87" s="20"/>
      <c r="W87" s="20"/>
      <c r="X87" s="20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</row>
    <row r="88" spans="1:53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0"/>
      <c r="V88" s="20"/>
      <c r="W88" s="20"/>
      <c r="X88" s="20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</row>
    <row r="89" spans="1:53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0"/>
      <c r="V89" s="20"/>
      <c r="W89" s="20"/>
      <c r="X89" s="20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</row>
    <row r="90" spans="1:53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0"/>
      <c r="V90" s="20"/>
      <c r="W90" s="20"/>
      <c r="X90" s="20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</row>
    <row r="91" spans="1:53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0"/>
      <c r="V91" s="20"/>
      <c r="W91" s="20"/>
      <c r="X91" s="20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</row>
    <row r="92" spans="1:53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0"/>
      <c r="V92" s="20"/>
      <c r="W92" s="20"/>
      <c r="X92" s="20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</row>
    <row r="93" spans="1:53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0"/>
      <c r="V93" s="20"/>
      <c r="W93" s="20"/>
      <c r="X93" s="20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</row>
    <row r="94" spans="1:53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0"/>
      <c r="V94" s="20"/>
      <c r="W94" s="20"/>
      <c r="X94" s="20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</row>
    <row r="95" spans="1:53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0"/>
      <c r="V95" s="20"/>
      <c r="W95" s="20"/>
      <c r="X95" s="20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</row>
    <row r="96" spans="1:53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0"/>
      <c r="V96" s="20"/>
      <c r="W96" s="20"/>
      <c r="X96" s="20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</row>
    <row r="97" spans="1:53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0"/>
      <c r="V97" s="20"/>
      <c r="W97" s="20"/>
      <c r="X97" s="20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</row>
    <row r="98" spans="1:53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0"/>
      <c r="V98" s="20"/>
      <c r="W98" s="20"/>
      <c r="X98" s="20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</row>
    <row r="99" spans="1:53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0"/>
      <c r="V99" s="20"/>
      <c r="W99" s="20"/>
      <c r="X99" s="20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</row>
    <row r="100" spans="1:53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0"/>
      <c r="V100" s="20"/>
      <c r="W100" s="20"/>
      <c r="X100" s="20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</row>
    <row r="101" spans="1:53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0"/>
      <c r="V101" s="20"/>
      <c r="W101" s="20"/>
      <c r="X101" s="20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spans="1:53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0"/>
      <c r="V102" s="20"/>
      <c r="W102" s="20"/>
      <c r="X102" s="20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</row>
    <row r="103" spans="1:53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0"/>
      <c r="V103" s="20"/>
      <c r="W103" s="20"/>
      <c r="X103" s="20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</row>
    <row r="104" spans="1:53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0"/>
      <c r="V104" s="20"/>
      <c r="W104" s="20"/>
      <c r="X104" s="20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</row>
    <row r="105" spans="1:53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0"/>
      <c r="V105" s="20"/>
      <c r="W105" s="20"/>
      <c r="X105" s="20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</row>
    <row r="106" spans="1:53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0"/>
      <c r="V106" s="20"/>
      <c r="W106" s="20"/>
      <c r="X106" s="20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</row>
    <row r="107" spans="1:53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0"/>
      <c r="V107" s="20"/>
      <c r="W107" s="20"/>
      <c r="X107" s="20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</row>
    <row r="108" spans="1:53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0"/>
      <c r="V108" s="20"/>
      <c r="W108" s="20"/>
      <c r="X108" s="20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</row>
    <row r="109" spans="1:53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0"/>
      <c r="V109" s="20"/>
      <c r="W109" s="20"/>
      <c r="X109" s="20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</row>
    <row r="110" spans="1:53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0"/>
      <c r="V110" s="20"/>
      <c r="W110" s="20"/>
      <c r="X110" s="20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</row>
    <row r="111" spans="1:53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0"/>
      <c r="V111" s="20"/>
      <c r="W111" s="20"/>
      <c r="X111" s="20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</row>
    <row r="112" spans="1:53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0"/>
      <c r="V112" s="20"/>
      <c r="W112" s="20"/>
      <c r="X112" s="20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</row>
    <row r="113" spans="1:53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0"/>
      <c r="V113" s="20"/>
      <c r="W113" s="20"/>
      <c r="X113" s="20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</row>
    <row r="114" spans="1:53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0"/>
      <c r="V114" s="20"/>
      <c r="W114" s="20"/>
      <c r="X114" s="20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</row>
    <row r="115" spans="1:53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0"/>
      <c r="V115" s="20"/>
      <c r="W115" s="20"/>
      <c r="X115" s="20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</row>
    <row r="116" spans="1:53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0"/>
      <c r="V116" s="20"/>
      <c r="W116" s="20"/>
      <c r="X116" s="20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</row>
    <row r="117" spans="1:53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0"/>
      <c r="V117" s="20"/>
      <c r="W117" s="20"/>
      <c r="X117" s="20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</row>
    <row r="118" spans="1:53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0"/>
      <c r="V118" s="20"/>
      <c r="W118" s="20"/>
      <c r="X118" s="20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</row>
    <row r="119" spans="1:53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0"/>
      <c r="V119" s="20"/>
      <c r="W119" s="20"/>
      <c r="X119" s="20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</row>
    <row r="120" spans="1:53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0"/>
      <c r="V120" s="20"/>
      <c r="W120" s="20"/>
      <c r="X120" s="20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</row>
    <row r="121" spans="1:53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0"/>
      <c r="V121" s="20"/>
      <c r="W121" s="20"/>
      <c r="X121" s="20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</row>
    <row r="122" spans="1:53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0"/>
      <c r="V122" s="20"/>
      <c r="W122" s="20"/>
      <c r="X122" s="20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</row>
    <row r="123" spans="1:53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0"/>
      <c r="V123" s="20"/>
      <c r="W123" s="20"/>
      <c r="X123" s="20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</row>
    <row r="124" spans="1:53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0"/>
      <c r="V124" s="20"/>
      <c r="W124" s="20"/>
      <c r="X124" s="20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</row>
    <row r="125" spans="1:53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0"/>
      <c r="V125" s="20"/>
      <c r="W125" s="20"/>
      <c r="X125" s="20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</row>
    <row r="126" spans="1:53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0"/>
      <c r="V126" s="20"/>
      <c r="W126" s="20"/>
      <c r="X126" s="20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</row>
    <row r="127" spans="1:53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0"/>
      <c r="V127" s="20"/>
      <c r="W127" s="20"/>
      <c r="X127" s="20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</row>
    <row r="128" spans="1:53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0"/>
      <c r="V128" s="20"/>
      <c r="W128" s="20"/>
      <c r="X128" s="20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</row>
    <row r="129" spans="1:53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0"/>
      <c r="V129" s="20"/>
      <c r="W129" s="20"/>
      <c r="X129" s="20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</row>
    <row r="130" spans="1:53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0"/>
      <c r="V130" s="20"/>
      <c r="W130" s="20"/>
      <c r="X130" s="20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</row>
    <row r="131" spans="1:53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0"/>
      <c r="V131" s="20"/>
      <c r="W131" s="20"/>
      <c r="X131" s="20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</row>
    <row r="132" spans="1:53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0"/>
      <c r="V132" s="20"/>
      <c r="W132" s="20"/>
      <c r="X132" s="20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</row>
    <row r="133" spans="1:53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0"/>
      <c r="V133" s="20"/>
      <c r="W133" s="20"/>
      <c r="X133" s="20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</row>
    <row r="134" spans="1:53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0"/>
      <c r="V134" s="20"/>
      <c r="W134" s="20"/>
      <c r="X134" s="20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</row>
    <row r="135" spans="1:53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0"/>
      <c r="V135" s="20"/>
      <c r="W135" s="20"/>
      <c r="X135" s="20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</row>
    <row r="136" spans="1:53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0"/>
      <c r="V136" s="20"/>
      <c r="W136" s="20"/>
      <c r="X136" s="20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</row>
    <row r="137" spans="1:53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0"/>
      <c r="V137" s="20"/>
      <c r="W137" s="20"/>
      <c r="X137" s="20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</row>
    <row r="138" spans="1:53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0"/>
      <c r="V138" s="20"/>
      <c r="W138" s="20"/>
      <c r="X138" s="20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</row>
    <row r="139" spans="1:53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0"/>
      <c r="V139" s="20"/>
      <c r="W139" s="20"/>
      <c r="X139" s="20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</row>
    <row r="140" spans="1:53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0"/>
      <c r="V140" s="20"/>
      <c r="W140" s="20"/>
      <c r="X140" s="20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</row>
    <row r="141" spans="1:53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0"/>
      <c r="V141" s="20"/>
      <c r="W141" s="20"/>
      <c r="X141" s="20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</row>
    <row r="142" spans="1:53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0"/>
      <c r="V142" s="20"/>
      <c r="W142" s="20"/>
      <c r="X142" s="20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</row>
    <row r="143" spans="1:53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0"/>
      <c r="V143" s="20"/>
      <c r="W143" s="20"/>
      <c r="X143" s="20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</row>
    <row r="144" spans="1:53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0"/>
      <c r="V144" s="20"/>
      <c r="W144" s="20"/>
      <c r="X144" s="20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</row>
    <row r="145" spans="1:53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0"/>
      <c r="V145" s="20"/>
      <c r="W145" s="20"/>
      <c r="X145" s="20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</row>
    <row r="146" spans="1:53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0"/>
      <c r="V146" s="20"/>
      <c r="W146" s="20"/>
      <c r="X146" s="20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</row>
    <row r="147" spans="1:53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0"/>
      <c r="V147" s="20"/>
      <c r="W147" s="20"/>
      <c r="X147" s="20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</row>
    <row r="148" spans="1:53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0"/>
      <c r="V148" s="20"/>
      <c r="W148" s="20"/>
      <c r="X148" s="20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</row>
    <row r="149" spans="1:53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0"/>
      <c r="V149" s="20"/>
      <c r="W149" s="20"/>
      <c r="X149" s="20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</row>
    <row r="150" spans="1:53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0"/>
      <c r="V150" s="20"/>
      <c r="W150" s="20"/>
      <c r="X150" s="20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</row>
    <row r="151" spans="1:53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0"/>
      <c r="V151" s="20"/>
      <c r="W151" s="20"/>
      <c r="X151" s="20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</row>
    <row r="152" spans="1:53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0"/>
      <c r="V152" s="20"/>
      <c r="W152" s="20"/>
      <c r="X152" s="20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</row>
    <row r="153" spans="1:53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0"/>
      <c r="V153" s="20"/>
      <c r="W153" s="20"/>
      <c r="X153" s="20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</row>
    <row r="154" spans="1:53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0"/>
      <c r="V154" s="20"/>
      <c r="W154" s="20"/>
      <c r="X154" s="20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3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0"/>
      <c r="V155" s="20"/>
      <c r="W155" s="20"/>
      <c r="X155" s="20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</row>
    <row r="156" spans="1:53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0"/>
      <c r="V156" s="20"/>
      <c r="W156" s="20"/>
      <c r="X156" s="20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</row>
    <row r="157" spans="1:53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0"/>
      <c r="V157" s="20"/>
      <c r="W157" s="20"/>
      <c r="X157" s="20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</row>
    <row r="158" spans="1:53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0"/>
      <c r="V158" s="20"/>
      <c r="W158" s="20"/>
      <c r="X158" s="20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</row>
    <row r="159" spans="1:53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0"/>
      <c r="V159" s="20"/>
      <c r="W159" s="20"/>
      <c r="X159" s="20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</row>
    <row r="160" spans="1:53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0"/>
      <c r="V160" s="20"/>
      <c r="W160" s="20"/>
      <c r="X160" s="20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</row>
    <row r="161" spans="1:53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0"/>
      <c r="V161" s="20"/>
      <c r="W161" s="20"/>
      <c r="X161" s="20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</row>
    <row r="162" spans="1:53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0"/>
      <c r="V162" s="20"/>
      <c r="W162" s="20"/>
      <c r="X162" s="20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</row>
    <row r="163" spans="1:53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0"/>
      <c r="V163" s="20"/>
      <c r="W163" s="20"/>
      <c r="X163" s="20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</row>
    <row r="164" spans="1:53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0"/>
      <c r="V164" s="20"/>
      <c r="W164" s="20"/>
      <c r="X164" s="20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</row>
    <row r="165" spans="1:53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0"/>
      <c r="V165" s="20"/>
      <c r="W165" s="20"/>
      <c r="X165" s="20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</row>
    <row r="166" spans="1:53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0"/>
      <c r="V166" s="20"/>
      <c r="W166" s="20"/>
      <c r="X166" s="20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</row>
    <row r="167" spans="1:53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0"/>
      <c r="V167" s="20"/>
      <c r="W167" s="20"/>
      <c r="X167" s="20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</row>
    <row r="168" spans="1:53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0"/>
      <c r="V168" s="20"/>
      <c r="W168" s="20"/>
      <c r="X168" s="20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</row>
    <row r="169" spans="1:53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0"/>
      <c r="V169" s="20"/>
      <c r="W169" s="20"/>
      <c r="X169" s="20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</row>
    <row r="170" spans="1:53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0"/>
      <c r="V170" s="20"/>
      <c r="W170" s="20"/>
      <c r="X170" s="20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</row>
    <row r="171" spans="1:53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0"/>
      <c r="V171" s="20"/>
      <c r="W171" s="20"/>
      <c r="X171" s="20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</row>
    <row r="172" spans="1:53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0"/>
      <c r="V172" s="20"/>
      <c r="W172" s="20"/>
      <c r="X172" s="20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</row>
    <row r="173" spans="1:53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0"/>
      <c r="V173" s="20"/>
      <c r="W173" s="20"/>
      <c r="X173" s="20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</row>
    <row r="174" spans="1:53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0"/>
      <c r="V174" s="20"/>
      <c r="W174" s="20"/>
      <c r="X174" s="20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</row>
    <row r="175" spans="1:53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0"/>
      <c r="V175" s="20"/>
      <c r="W175" s="20"/>
      <c r="X175" s="20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</row>
    <row r="176" spans="1:53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0"/>
      <c r="V176" s="20"/>
      <c r="W176" s="20"/>
      <c r="X176" s="20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</row>
    <row r="177" spans="1:53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0"/>
      <c r="V177" s="20"/>
      <c r="W177" s="20"/>
      <c r="X177" s="20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</row>
    <row r="178" spans="1:53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0"/>
      <c r="V178" s="20"/>
      <c r="W178" s="20"/>
      <c r="X178" s="20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</row>
    <row r="179" spans="1:53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0"/>
      <c r="V179" s="20"/>
      <c r="W179" s="20"/>
      <c r="X179" s="20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</row>
    <row r="180" spans="1:53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0"/>
      <c r="V180" s="20"/>
      <c r="W180" s="20"/>
      <c r="X180" s="20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</row>
    <row r="181" spans="1:53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0"/>
      <c r="V181" s="20"/>
      <c r="W181" s="20"/>
      <c r="X181" s="20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</row>
    <row r="182" spans="1:53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0"/>
      <c r="V182" s="20"/>
      <c r="W182" s="20"/>
      <c r="X182" s="20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</row>
    <row r="183" spans="1:53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0"/>
      <c r="V183" s="20"/>
      <c r="W183" s="20"/>
      <c r="X183" s="20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</row>
    <row r="184" spans="1:53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0"/>
      <c r="V184" s="20"/>
      <c r="W184" s="20"/>
      <c r="X184" s="20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</row>
    <row r="185" spans="1:53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0"/>
      <c r="V185" s="20"/>
      <c r="W185" s="20"/>
      <c r="X185" s="20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</row>
    <row r="186" spans="1:53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0"/>
      <c r="V186" s="20"/>
      <c r="W186" s="20"/>
      <c r="X186" s="20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</row>
    <row r="187" spans="1:53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0"/>
      <c r="V187" s="20"/>
      <c r="W187" s="20"/>
      <c r="X187" s="20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</row>
    <row r="188" spans="1:53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0"/>
      <c r="V188" s="20"/>
      <c r="W188" s="20"/>
      <c r="X188" s="20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</row>
    <row r="189" spans="1:53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0"/>
      <c r="V189" s="20"/>
      <c r="W189" s="20"/>
      <c r="X189" s="20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</row>
    <row r="190" spans="1:53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0"/>
      <c r="V190" s="20"/>
      <c r="W190" s="20"/>
      <c r="X190" s="20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</row>
    <row r="191" spans="1:53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0"/>
      <c r="V191" s="20"/>
      <c r="W191" s="20"/>
      <c r="X191" s="20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</row>
    <row r="192" spans="1:53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0"/>
      <c r="V192" s="20"/>
      <c r="W192" s="20"/>
      <c r="X192" s="20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</row>
    <row r="193" spans="1:53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0"/>
      <c r="V193" s="20"/>
      <c r="W193" s="20"/>
      <c r="X193" s="20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</row>
    <row r="194" spans="1:53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0"/>
      <c r="V194" s="20"/>
      <c r="W194" s="20"/>
      <c r="X194" s="20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</row>
    <row r="195" spans="1:53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0"/>
      <c r="V195" s="20"/>
      <c r="W195" s="20"/>
      <c r="X195" s="20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</row>
    <row r="196" spans="1:53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0"/>
      <c r="V196" s="20"/>
      <c r="W196" s="20"/>
      <c r="X196" s="20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</row>
    <row r="197" spans="1:53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0"/>
      <c r="V197" s="20"/>
      <c r="W197" s="20"/>
      <c r="X197" s="20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</row>
    <row r="198" spans="1:53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0"/>
      <c r="V198" s="20"/>
      <c r="W198" s="20"/>
      <c r="X198" s="20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</row>
    <row r="199" spans="1:53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0"/>
      <c r="V199" s="20"/>
      <c r="W199" s="20"/>
      <c r="X199" s="20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</row>
    <row r="200" spans="1:53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0"/>
      <c r="V200" s="20"/>
      <c r="W200" s="20"/>
      <c r="X200" s="20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</row>
    <row r="201" spans="1:53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0"/>
      <c r="V201" s="20"/>
      <c r="W201" s="20"/>
      <c r="X201" s="20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</row>
    <row r="202" spans="1:53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0"/>
      <c r="V202" s="20"/>
      <c r="W202" s="20"/>
      <c r="X202" s="20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</row>
    <row r="203" spans="1:53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0"/>
      <c r="V203" s="20"/>
      <c r="W203" s="20"/>
      <c r="X203" s="20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</row>
    <row r="204" spans="1:53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0"/>
      <c r="V204" s="20"/>
      <c r="W204" s="20"/>
      <c r="X204" s="20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</row>
    <row r="205" spans="1:53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0"/>
      <c r="V205" s="20"/>
      <c r="W205" s="20"/>
      <c r="X205" s="20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</row>
    <row r="206" spans="1:53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0"/>
      <c r="V206" s="20"/>
      <c r="W206" s="20"/>
      <c r="X206" s="20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</row>
    <row r="207" spans="1:53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0"/>
      <c r="V207" s="20"/>
      <c r="W207" s="20"/>
      <c r="X207" s="20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</row>
  </sheetData>
  <mergeCells count="14">
    <mergeCell ref="U2:U3"/>
    <mergeCell ref="H12:J12"/>
    <mergeCell ref="B1:D1"/>
    <mergeCell ref="B6:D6"/>
    <mergeCell ref="H1:M1"/>
    <mergeCell ref="I2:K2"/>
    <mergeCell ref="H2:H3"/>
    <mergeCell ref="L2:L3"/>
    <mergeCell ref="M2:M3"/>
    <mergeCell ref="O2:O3"/>
    <mergeCell ref="P2:R2"/>
    <mergeCell ref="S2:S3"/>
    <mergeCell ref="T2:T3"/>
    <mergeCell ref="O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2019-11-25T14:02:52Z</dcterms:modified>
</cp:coreProperties>
</file>