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14" i="1"/>
  <c r="H3"/>
  <c r="G3"/>
  <c r="C7"/>
  <c r="C8"/>
  <c r="C9"/>
  <c r="C10"/>
  <c r="C11"/>
  <c r="C12"/>
  <c r="C13"/>
  <c r="C14"/>
  <c r="C15"/>
  <c r="C16"/>
  <c r="B8"/>
  <c r="D8" s="1"/>
  <c r="B9"/>
  <c r="D9" s="1"/>
  <c r="B10"/>
  <c r="D10" s="1"/>
  <c r="B11"/>
  <c r="D11" s="1"/>
  <c r="B12"/>
  <c r="D12" s="1"/>
  <c r="B13"/>
  <c r="D13" s="1"/>
  <c r="B14"/>
  <c r="D14" s="1"/>
  <c r="B15"/>
  <c r="D15" s="1"/>
  <c r="B16"/>
  <c r="D16" s="1"/>
  <c r="B7"/>
  <c r="D7" s="1"/>
  <c r="D2" s="1"/>
  <c r="C5"/>
  <c r="B5"/>
  <c r="M8"/>
  <c r="L7"/>
</calcChain>
</file>

<file path=xl/sharedStrings.xml><?xml version="1.0" encoding="utf-8"?>
<sst xmlns="http://schemas.openxmlformats.org/spreadsheetml/2006/main" count="13" uniqueCount="7">
  <si>
    <t>Уровень посещения лекция</t>
  </si>
  <si>
    <t>Уровень успеваимости</t>
  </si>
  <si>
    <t>Номер студента</t>
  </si>
  <si>
    <t>Столбец 1</t>
  </si>
  <si>
    <t>Столбец 2</t>
  </si>
  <si>
    <t>Ковариация</t>
  </si>
  <si>
    <t>Корреляция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</si>
</sst>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1" xfId="0" applyNumberFormat="1" applyFill="1" applyBorder="1" applyAlignment="1"/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19"/>
  <sheetViews>
    <sheetView tabSelected="1" workbookViewId="0">
      <selection activeCell="E3" sqref="E3"/>
    </sheetView>
  </sheetViews>
  <sheetFormatPr defaultRowHeight="15"/>
  <cols>
    <col min="11" max="11" width="12.42578125" customWidth="1"/>
    <col min="12" max="12" width="12" customWidth="1"/>
    <col min="13" max="13" width="14.28515625" customWidth="1"/>
    <col min="15" max="15" width="11.7109375" customWidth="1"/>
    <col min="16" max="16" width="13" customWidth="1"/>
    <col min="17" max="17" width="14" customWidth="1"/>
  </cols>
  <sheetData>
    <row r="2" spans="2:17">
      <c r="D2">
        <f>AVERAGE(D7:D16)</f>
        <v>8.6</v>
      </c>
    </row>
    <row r="3" spans="2:17">
      <c r="G3">
        <f>VAR(G7:G16)</f>
        <v>1.6417777777777474</v>
      </c>
      <c r="H3">
        <f>VAR(H7:H16)</f>
        <v>146</v>
      </c>
    </row>
    <row r="5" spans="2:17" ht="15.75" thickBot="1">
      <c r="B5">
        <f>AVERAGE(G7:G16)</f>
        <v>7.6800000000000015</v>
      </c>
      <c r="C5">
        <f>AVERAGE(H7:H16)</f>
        <v>78</v>
      </c>
    </row>
    <row r="6" spans="2:17" ht="60.75" thickBot="1">
      <c r="F6" s="1" t="s">
        <v>2</v>
      </c>
      <c r="G6" s="1" t="s">
        <v>0</v>
      </c>
      <c r="H6" s="1" t="s">
        <v>1</v>
      </c>
      <c r="K6" s="5"/>
      <c r="L6" s="5" t="s">
        <v>3</v>
      </c>
      <c r="M6" s="5" t="s">
        <v>4</v>
      </c>
      <c r="O6" s="5"/>
      <c r="P6" s="5" t="s">
        <v>3</v>
      </c>
      <c r="Q6" s="5" t="s">
        <v>4</v>
      </c>
    </row>
    <row r="7" spans="2:17">
      <c r="B7">
        <f>G7-B$5</f>
        <v>-0.18000000000000149</v>
      </c>
      <c r="C7">
        <f>H7-C$5</f>
        <v>-18</v>
      </c>
      <c r="D7">
        <f>B7*C7</f>
        <v>3.2400000000000269</v>
      </c>
      <c r="F7">
        <v>1</v>
      </c>
      <c r="G7">
        <v>7.5</v>
      </c>
      <c r="H7">
        <v>60</v>
      </c>
      <c r="K7" s="3" t="s">
        <v>3</v>
      </c>
      <c r="L7" s="3">
        <f>VARP(Лист1!$G$7:$G$16)</f>
        <v>1.4775999999999749</v>
      </c>
      <c r="M7" s="3"/>
      <c r="O7" s="3" t="s">
        <v>3</v>
      </c>
      <c r="P7" s="3">
        <v>1</v>
      </c>
      <c r="Q7" s="3"/>
    </row>
    <row r="8" spans="2:17" ht="15.75" thickBot="1">
      <c r="B8">
        <f>G8-B$5</f>
        <v>0.11999999999999833</v>
      </c>
      <c r="C8">
        <f>H8-C$5</f>
        <v>-11</v>
      </c>
      <c r="D8">
        <f t="shared" ref="D8:D16" si="0">B8*C8</f>
        <v>-1.3199999999999816</v>
      </c>
      <c r="F8">
        <v>2</v>
      </c>
      <c r="G8">
        <v>7.8</v>
      </c>
      <c r="H8">
        <v>67</v>
      </c>
      <c r="K8" s="4" t="s">
        <v>4</v>
      </c>
      <c r="L8" s="4">
        <v>8.6</v>
      </c>
      <c r="M8" s="4">
        <f>VARP(Лист1!$H$7:$H$16)</f>
        <v>131.4</v>
      </c>
      <c r="O8" s="4" t="s">
        <v>4</v>
      </c>
      <c r="P8" s="6">
        <v>0.617194898107567</v>
      </c>
      <c r="Q8" s="4">
        <v>1</v>
      </c>
    </row>
    <row r="9" spans="2:17">
      <c r="B9">
        <f>G9-B$5</f>
        <v>0.31999999999999851</v>
      </c>
      <c r="C9">
        <f>H9-C$5</f>
        <v>2</v>
      </c>
      <c r="D9">
        <f t="shared" si="0"/>
        <v>0.63999999999999702</v>
      </c>
      <c r="F9">
        <v>3</v>
      </c>
      <c r="G9">
        <v>8</v>
      </c>
      <c r="H9">
        <v>80</v>
      </c>
    </row>
    <row r="10" spans="2:17">
      <c r="B10">
        <f>G10-B$5</f>
        <v>0.5199999999999978</v>
      </c>
      <c r="C10">
        <f>H10-C$5</f>
        <v>10</v>
      </c>
      <c r="D10">
        <f t="shared" si="0"/>
        <v>5.199999999999978</v>
      </c>
      <c r="F10">
        <v>4</v>
      </c>
      <c r="G10">
        <v>8.1999999999999993</v>
      </c>
      <c r="H10">
        <v>88</v>
      </c>
      <c r="K10" t="s">
        <v>5</v>
      </c>
      <c r="O10" t="s">
        <v>6</v>
      </c>
    </row>
    <row r="11" spans="2:17">
      <c r="B11">
        <f>G11-B$5</f>
        <v>1.2199999999999989</v>
      </c>
      <c r="C11">
        <f>H11-C$5</f>
        <v>10</v>
      </c>
      <c r="D11">
        <f t="shared" si="0"/>
        <v>12.199999999999989</v>
      </c>
      <c r="F11">
        <v>5</v>
      </c>
      <c r="G11">
        <v>8.9</v>
      </c>
      <c r="H11">
        <v>88</v>
      </c>
    </row>
    <row r="12" spans="2:17">
      <c r="B12">
        <f>G12-B$5</f>
        <v>2.3199999999999985</v>
      </c>
      <c r="C12">
        <f>H12-C$5</f>
        <v>12</v>
      </c>
      <c r="D12">
        <f t="shared" si="0"/>
        <v>27.839999999999982</v>
      </c>
      <c r="F12">
        <v>6</v>
      </c>
      <c r="G12">
        <v>10</v>
      </c>
      <c r="H12">
        <v>90</v>
      </c>
    </row>
    <row r="13" spans="2:17">
      <c r="B13">
        <f>G13-B$5</f>
        <v>0.31999999999999851</v>
      </c>
      <c r="C13">
        <f>H13-C$5</f>
        <v>14</v>
      </c>
      <c r="D13">
        <f t="shared" si="0"/>
        <v>4.4799999999999791</v>
      </c>
      <c r="F13">
        <v>7</v>
      </c>
      <c r="G13">
        <v>8</v>
      </c>
      <c r="H13">
        <v>92</v>
      </c>
      <c r="N13" s="7"/>
      <c r="O13" s="7"/>
    </row>
    <row r="14" spans="2:17">
      <c r="B14">
        <f>G14-B$5</f>
        <v>-1.6800000000000015</v>
      </c>
      <c r="C14">
        <f>H14-C$5</f>
        <v>-1</v>
      </c>
      <c r="D14">
        <f t="shared" si="0"/>
        <v>1.6800000000000015</v>
      </c>
      <c r="F14">
        <v>8</v>
      </c>
      <c r="G14">
        <v>6</v>
      </c>
      <c r="H14">
        <v>77</v>
      </c>
      <c r="K14">
        <f>VARP(G7:G16)</f>
        <v>1.4775999999999749</v>
      </c>
      <c r="N14" s="3"/>
      <c r="O14" s="3"/>
    </row>
    <row r="15" spans="2:17">
      <c r="B15">
        <f>G15-B$5</f>
        <v>-1.1800000000000015</v>
      </c>
      <c r="C15">
        <f>H15-C$5</f>
        <v>0</v>
      </c>
      <c r="D15">
        <f t="shared" si="0"/>
        <v>0</v>
      </c>
      <c r="F15">
        <v>9</v>
      </c>
      <c r="G15">
        <v>6.5</v>
      </c>
      <c r="H15">
        <v>78</v>
      </c>
    </row>
    <row r="16" spans="2:17">
      <c r="B16">
        <f>G16-B$5</f>
        <v>-1.7800000000000011</v>
      </c>
      <c r="C16">
        <f>H16-C$5</f>
        <v>-18</v>
      </c>
      <c r="D16">
        <f t="shared" si="0"/>
        <v>32.04000000000002</v>
      </c>
      <c r="F16">
        <v>10</v>
      </c>
      <c r="G16">
        <v>5.9</v>
      </c>
      <c r="H16">
        <v>60</v>
      </c>
    </row>
    <row r="19" s="2" customFormat="1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Richer</dc:creator>
  <cp:lastModifiedBy>Richer</cp:lastModifiedBy>
  <dcterms:created xsi:type="dcterms:W3CDTF">2019-02-23T21:38:04Z</dcterms:created>
  <dcterms:modified xsi:type="dcterms:W3CDTF">2019-02-23T23:03:07Z</dcterms:modified>
</cp:coreProperties>
</file>