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K5-14\share\Excel level 2 Материалы для обучения\"/>
    </mc:Choice>
  </mc:AlternateContent>
  <bookViews>
    <workbookView xWindow="0" yWindow="0" windowWidth="20490" windowHeight="7740" activeTab="8"/>
  </bookViews>
  <sheets>
    <sheet name="ЗАДАНИЕ 1" sheetId="1" r:id="rId1"/>
    <sheet name="ЗАДАНИЕ 2" sheetId="2" r:id="rId2"/>
    <sheet name="ЗАДАНИЕ 3" sheetId="3" r:id="rId3"/>
    <sheet name="ЗАДАНИЕ 4" sheetId="12" r:id="rId4"/>
    <sheet name="5" sheetId="6" r:id="rId5"/>
    <sheet name="6" sheetId="13" r:id="rId6"/>
    <sheet name="7" sheetId="14" r:id="rId7"/>
    <sheet name="8" sheetId="8" r:id="rId8"/>
    <sheet name="9" sheetId="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IntlFixup" hidden="1">TRUE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localSheetId="6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localSheetId="6" hidden="1">{#N/A,#N/A,FALSE,"DI 2 YEAR MASTER SCHEDULE"}</definedName>
    <definedName name="wrn.CapersPlotter." hidden="1">{#N/A,#N/A,FALSE,"DI 2 YEAR MASTER SCHEDULE"}</definedName>
    <definedName name="wrn.Edutainment._.Priority._.List." localSheetId="6" hidden="1">{#N/A,#N/A,FALSE,"DI 2 YEAR MASTER SCHEDULE"}</definedName>
    <definedName name="wrn.Edutainment._.Priority._.List." hidden="1">{#N/A,#N/A,FALSE,"DI 2 YEAR MASTER SCHEDULE"}</definedName>
    <definedName name="wrn.Japan_Capers_Ed._.Pub." localSheetId="6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6" hidden="1">{#N/A,#N/A,FALSE,"DI 2 YEAR MASTER SCHEDULE"}</definedName>
    <definedName name="wrn.Priority._.list." hidden="1">{#N/A,#N/A,FALSE,"DI 2 YEAR MASTER SCHEDULE"}</definedName>
    <definedName name="wrn.Prjcted._.Mnthly._.Qtys." localSheetId="6" hidden="1">{#N/A,#N/A,FALSE,"PRJCTED MNTHLY QTY's"}</definedName>
    <definedName name="wrn.Prjcted._.Mnthly._.Qtys." hidden="1">{#N/A,#N/A,FALSE,"PRJCTED MNTHLY QTY's"}</definedName>
    <definedName name="wrn.Prjcted._.Qtrly._.Dollars." localSheetId="6" hidden="1">{#N/A,#N/A,FALSE,"PRJCTED QTRLY $'s"}</definedName>
    <definedName name="wrn.Prjcted._.Qtrly._.Dollars." hidden="1">{#N/A,#N/A,FALSE,"PRJCTED QTRLY $'s"}</definedName>
    <definedName name="wrn.Prjcted._.Qtrly._.Qtys." localSheetId="6" hidden="1">{#N/A,#N/A,FALSE,"PRJCTED QTRLY QTY's"}</definedName>
    <definedName name="wrn.Prjcted._.Qtrly._.Qtys." hidden="1">{#N/A,#N/A,FALSE,"PRJCTED QTRLY QTY's"}</definedName>
    <definedName name="wrn.QUARTERLY._.VIEW." localSheetId="6" hidden="1">{"QUARTERLY VIEW",#N/A,FALSE,"YEAR TOTAL"}</definedName>
    <definedName name="wrn.QUARTERLY._.VIEW." hidden="1">{"QUARTERLY VIEW",#N/A,FALSE,"YEAR TOTAL"}</definedName>
    <definedName name="wrn.YEAR._.VIEW." localSheetId="6" hidden="1">{#N/A,#N/A,FALSE,"YEAR TOTAL"}</definedName>
    <definedName name="wrn.YEAR._.VIEW." hidden="1">{#N/A,#N/A,FALSE,"YEAR TOTAL"}</definedName>
    <definedName name="wrn.отчет._.по._.курсу." localSheetId="6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6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6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6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вв" localSheetId="6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Данные">[3]Вклад!$D$2:$F$8</definedName>
    <definedName name="дата_продажи">'[4] статистические 1'!$D$2:$D$69</definedName>
    <definedName name="з" localSheetId="6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6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клиенты">#REF!</definedName>
    <definedName name="Наименование">'[4] статистические 1'!$B$2:$B$69</definedName>
    <definedName name="Объем_партии__кг">'[4] статистические 1'!$C$2:$C$69</definedName>
    <definedName name="Прайс">'[5]еслиошибка+впр '!$H$3:$I$19</definedName>
    <definedName name="х" localSheetId="6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цена">[5]заказ!$C$5:$C$9</definedName>
    <definedName name="шапка">[6]Упражнение!$A$1:$J$1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4" i="11"/>
  <c r="H3" i="8"/>
  <c r="B3" i="14"/>
  <c r="B4" i="14"/>
  <c r="B5" i="14"/>
  <c r="B2" i="14"/>
  <c r="J5" i="13"/>
  <c r="J6" i="13"/>
  <c r="J4" i="13"/>
  <c r="H5" i="8" l="1"/>
  <c r="B6" i="8" l="1"/>
  <c r="B5" i="8"/>
  <c r="B4" i="8"/>
  <c r="B3" i="8"/>
</calcChain>
</file>

<file path=xl/sharedStrings.xml><?xml version="1.0" encoding="utf-8"?>
<sst xmlns="http://schemas.openxmlformats.org/spreadsheetml/2006/main" count="818" uniqueCount="403">
  <si>
    <t>Фамилия</t>
  </si>
  <si>
    <t>Имя</t>
  </si>
  <si>
    <t>Отчество</t>
  </si>
  <si>
    <t>Фамилия Имя Отчество</t>
  </si>
  <si>
    <t>Виктор</t>
  </si>
  <si>
    <t>Васильевич</t>
  </si>
  <si>
    <t>Василий</t>
  </si>
  <si>
    <t>Викторович</t>
  </si>
  <si>
    <t>Дмитриевич</t>
  </si>
  <si>
    <t>Денис</t>
  </si>
  <si>
    <t>Дмитрий</t>
  </si>
  <si>
    <t>Константин</t>
  </si>
  <si>
    <t>Кириллович</t>
  </si>
  <si>
    <t>Максим</t>
  </si>
  <si>
    <t>Михайлович</t>
  </si>
  <si>
    <t>Николаевич</t>
  </si>
  <si>
    <t>Олег</t>
  </si>
  <si>
    <t>Петрович</t>
  </si>
  <si>
    <t>Полина</t>
  </si>
  <si>
    <t>Пелагея</t>
  </si>
  <si>
    <t>Павел</t>
  </si>
  <si>
    <t>Романовна</t>
  </si>
  <si>
    <t>Роман</t>
  </si>
  <si>
    <t>Русланович</t>
  </si>
  <si>
    <t>Сергей</t>
  </si>
  <si>
    <t>Семенович</t>
  </si>
  <si>
    <t>Ульяна</t>
  </si>
  <si>
    <t>Исходная строка</t>
  </si>
  <si>
    <t>Исходные данные</t>
  </si>
  <si>
    <t>ФАМИЛИЯ ИМЯ ОТЧЕСТВО</t>
  </si>
  <si>
    <t>фамилия имя отчество</t>
  </si>
  <si>
    <t>Фамилия И.О.</t>
  </si>
  <si>
    <t>Анна</t>
  </si>
  <si>
    <t>Валентина</t>
  </si>
  <si>
    <t>Максимовна</t>
  </si>
  <si>
    <t>Светлана</t>
  </si>
  <si>
    <t>Юрьевич</t>
  </si>
  <si>
    <t>Яна</t>
  </si>
  <si>
    <t>Номер</t>
  </si>
  <si>
    <t>Дата</t>
  </si>
  <si>
    <t>Месяц</t>
  </si>
  <si>
    <t>Реализация товара по накладной №ПР4536 от 25.06.12</t>
  </si>
  <si>
    <t>Реализация товара по накладной №ПР4537 от 26.06.12</t>
  </si>
  <si>
    <t>Реализация товара по накладной №ПР4544 от 06.07.12</t>
  </si>
  <si>
    <t>Реализация товара по накладной №ПР4556 от 10.08.12</t>
  </si>
  <si>
    <t>Пример работы со строками в Excel</t>
  </si>
  <si>
    <t>Павлович</t>
  </si>
  <si>
    <t>Петр</t>
  </si>
  <si>
    <t>Евгений</t>
  </si>
  <si>
    <t>Александровна</t>
  </si>
  <si>
    <t>Вера</t>
  </si>
  <si>
    <t>Владимирович</t>
  </si>
  <si>
    <t>Расшифровка номеров посылок</t>
  </si>
  <si>
    <t>Номер посылки</t>
  </si>
  <si>
    <t>Вид отправления</t>
  </si>
  <si>
    <t>Способ пересылки</t>
  </si>
  <si>
    <t>Код</t>
  </si>
  <si>
    <t>Значение</t>
  </si>
  <si>
    <t>C</t>
  </si>
  <si>
    <t>R</t>
  </si>
  <si>
    <t>L</t>
  </si>
  <si>
    <t>обычная посылка</t>
  </si>
  <si>
    <t>обычное письмо</t>
  </si>
  <si>
    <t>регистрируемое письмо</t>
  </si>
  <si>
    <t>A</t>
  </si>
  <si>
    <t>B</t>
  </si>
  <si>
    <t>T</t>
  </si>
  <si>
    <t>авиапочта</t>
  </si>
  <si>
    <t>морской транспорт</t>
  </si>
  <si>
    <t>авто транспорт</t>
  </si>
  <si>
    <t>ж/д транспорт</t>
  </si>
  <si>
    <t>Страна адресата</t>
  </si>
  <si>
    <t>Украина</t>
  </si>
  <si>
    <t>Беларусь</t>
  </si>
  <si>
    <t>Молдова</t>
  </si>
  <si>
    <t>Турция</t>
  </si>
  <si>
    <t>Эстония</t>
  </si>
  <si>
    <t>Латвия</t>
  </si>
  <si>
    <t>Россия</t>
  </si>
  <si>
    <t>Литва</t>
  </si>
  <si>
    <t>Польша</t>
  </si>
  <si>
    <t>Здраствуйте, я ваша тетя!</t>
  </si>
  <si>
    <t>Вербина</t>
  </si>
  <si>
    <t>Владимировна</t>
  </si>
  <si>
    <t>Воронов</t>
  </si>
  <si>
    <t>Дубровский</t>
  </si>
  <si>
    <t>Давыдович</t>
  </si>
  <si>
    <t>Жасминов</t>
  </si>
  <si>
    <t>Евстигней</t>
  </si>
  <si>
    <t>Иванович</t>
  </si>
  <si>
    <t>Кедрин</t>
  </si>
  <si>
    <t>Владиславович</t>
  </si>
  <si>
    <t>Майский</t>
  </si>
  <si>
    <t>Олегович</t>
  </si>
  <si>
    <t>Ромашкин</t>
  </si>
  <si>
    <t>Романович</t>
  </si>
  <si>
    <t>Багирова</t>
  </si>
  <si>
    <t>Бэлла</t>
  </si>
  <si>
    <t>Богдановна</t>
  </si>
  <si>
    <t>Ежевский</t>
  </si>
  <si>
    <t>Данила</t>
  </si>
  <si>
    <t>Ирбисова</t>
  </si>
  <si>
    <t>Ирина</t>
  </si>
  <si>
    <t>Леопольдовна</t>
  </si>
  <si>
    <t>Крапивина</t>
  </si>
  <si>
    <t>Каролина</t>
  </si>
  <si>
    <t>Ивановна</t>
  </si>
  <si>
    <t>Ласточкин</t>
  </si>
  <si>
    <t>Лаврентий</t>
  </si>
  <si>
    <t>Львовская</t>
  </si>
  <si>
    <t>Наталья</t>
  </si>
  <si>
    <t>Николаевна</t>
  </si>
  <si>
    <t>Улиточкина</t>
  </si>
  <si>
    <t>Даниловна</t>
  </si>
  <si>
    <t>Беркутов</t>
  </si>
  <si>
    <t>Орловский</t>
  </si>
  <si>
    <t>Михаил</t>
  </si>
  <si>
    <t>Сомов</t>
  </si>
  <si>
    <t>Станислав</t>
  </si>
  <si>
    <t>Сергеевич</t>
  </si>
  <si>
    <t>Тюленев</t>
  </si>
  <si>
    <t>Тимфей</t>
  </si>
  <si>
    <t>Тарасович</t>
  </si>
  <si>
    <t>Хвощ</t>
  </si>
  <si>
    <t>Татьяна</t>
  </si>
  <si>
    <t>Боровик</t>
  </si>
  <si>
    <t>Богдан</t>
  </si>
  <si>
    <t>Богданович</t>
  </si>
  <si>
    <t>Бриллиантов</t>
  </si>
  <si>
    <t>Булат</t>
  </si>
  <si>
    <t>Булатович</t>
  </si>
  <si>
    <t>Гиацинтов</t>
  </si>
  <si>
    <t>Георгий</t>
  </si>
  <si>
    <t>Гаврилович</t>
  </si>
  <si>
    <t>Жемчугов</t>
  </si>
  <si>
    <t>Леонтьевич</t>
  </si>
  <si>
    <t>Иволгин</t>
  </si>
  <si>
    <t>Валерьянович</t>
  </si>
  <si>
    <t>Калинин</t>
  </si>
  <si>
    <t>Колосов</t>
  </si>
  <si>
    <t>Кирилл</t>
  </si>
  <si>
    <t>Комаровский</t>
  </si>
  <si>
    <t>Викентий</t>
  </si>
  <si>
    <t>Тополь</t>
  </si>
  <si>
    <t>Тарас</t>
  </si>
  <si>
    <t>Тимофеевич</t>
  </si>
  <si>
    <t>Цветков</t>
  </si>
  <si>
    <t>Юлий</t>
  </si>
  <si>
    <t>Алмазова</t>
  </si>
  <si>
    <t>Анастасия</t>
  </si>
  <si>
    <t>Альбертовна</t>
  </si>
  <si>
    <t>Березина</t>
  </si>
  <si>
    <t>Вениаминовна</t>
  </si>
  <si>
    <t>Боброва</t>
  </si>
  <si>
    <t>Василиса</t>
  </si>
  <si>
    <t>Игоревна</t>
  </si>
  <si>
    <t>Васильковский</t>
  </si>
  <si>
    <t>Вацслав</t>
  </si>
  <si>
    <t>Градова</t>
  </si>
  <si>
    <t>Галина</t>
  </si>
  <si>
    <t>Григорьевна</t>
  </si>
  <si>
    <t>Ежевицкая</t>
  </si>
  <si>
    <t>Дарья</t>
  </si>
  <si>
    <t>Олейник</t>
  </si>
  <si>
    <t>Поддубная</t>
  </si>
  <si>
    <t>Роза</t>
  </si>
  <si>
    <t>Леонидовна</t>
  </si>
  <si>
    <t>Розова</t>
  </si>
  <si>
    <t>Руслана</t>
  </si>
  <si>
    <t>Соболев</t>
  </si>
  <si>
    <t>Сочная</t>
  </si>
  <si>
    <t>Укропцев</t>
  </si>
  <si>
    <t>Алексей</t>
  </si>
  <si>
    <t>Лебединская</t>
  </si>
  <si>
    <t>Вероника</t>
  </si>
  <si>
    <t>Эдуардовна</t>
  </si>
  <si>
    <t>Луговой</t>
  </si>
  <si>
    <t>Николай</t>
  </si>
  <si>
    <t>Маков</t>
  </si>
  <si>
    <t>Поликарп</t>
  </si>
  <si>
    <t>Малиновский</t>
  </si>
  <si>
    <t>Мелиса</t>
  </si>
  <si>
    <t>Вячеславовна</t>
  </si>
  <si>
    <t>Носорогова</t>
  </si>
  <si>
    <t>Юрьевна</t>
  </si>
  <si>
    <t>Хомячков</t>
  </si>
  <si>
    <t>Николавич</t>
  </si>
  <si>
    <t>Агатов</t>
  </si>
  <si>
    <t>Андронович</t>
  </si>
  <si>
    <t>Амурский</t>
  </si>
  <si>
    <t>Андрей</t>
  </si>
  <si>
    <t>Аристархович</t>
  </si>
  <si>
    <t>Бабочкин</t>
  </si>
  <si>
    <t>Бронислав</t>
  </si>
  <si>
    <t>Борисович</t>
  </si>
  <si>
    <t>Барсова</t>
  </si>
  <si>
    <t>Божана</t>
  </si>
  <si>
    <t>Брониславовна</t>
  </si>
  <si>
    <t>Виноградова</t>
  </si>
  <si>
    <t>Варвара</t>
  </si>
  <si>
    <t>Владиславовна</t>
  </si>
  <si>
    <t>Задубровник</t>
  </si>
  <si>
    <t>Поликарповна</t>
  </si>
  <si>
    <t>Медведев</t>
  </si>
  <si>
    <t>Нарциссов</t>
  </si>
  <si>
    <t>Озеров</t>
  </si>
  <si>
    <t>Валентинович</t>
  </si>
  <si>
    <t>Осинская</t>
  </si>
  <si>
    <t>Россамаха</t>
  </si>
  <si>
    <t>Руслан</t>
  </si>
  <si>
    <t>Игоревич</t>
  </si>
  <si>
    <t>Рябинин</t>
  </si>
  <si>
    <t>Ренат</t>
  </si>
  <si>
    <t>Яхонтова</t>
  </si>
  <si>
    <t>Яновна</t>
  </si>
  <si>
    <t>Березина Валентина Вениаминовна</t>
  </si>
  <si>
    <t>агатов Алексей АНДРОНОВИЧ</t>
  </si>
  <si>
    <t>алмазова Анастасия АЛЬБЕРТОВНА</t>
  </si>
  <si>
    <t>амурский Андрей АРИСТАРХОВИЧ</t>
  </si>
  <si>
    <t>бабочкин Бронислав БОРИСОВИЧ</t>
  </si>
  <si>
    <t>багирова Бэлла БОГДАНОВНА</t>
  </si>
  <si>
    <t>барсова Божана БРОНИСЛАВОВНА</t>
  </si>
  <si>
    <t>березина Валентина ВЕНИАМИНОВНА</t>
  </si>
  <si>
    <t>беркутов Виктор ВАСИЛЬЕВИЧ</t>
  </si>
  <si>
    <t>боброва Василиса ИГОРЕВНА</t>
  </si>
  <si>
    <t>боровик Богдан БОГДАНОВИЧ</t>
  </si>
  <si>
    <t>бриллиантов Булат БУЛАТОВИЧ</t>
  </si>
  <si>
    <t>васильковский Вацслав ВИКТОРОВИЧ</t>
  </si>
  <si>
    <t>вербина Вера ВЛАДИМИРОВНА</t>
  </si>
  <si>
    <t>виноградова Варвара ВЛАДИСЛАВОВНА</t>
  </si>
  <si>
    <t>воронов Василий ВИКТОРОВИЧ</t>
  </si>
  <si>
    <t>гиацинтов Георгий ГАВРИЛОВИЧ</t>
  </si>
  <si>
    <t>градова Галина ГРИГОРЬЕВНА</t>
  </si>
  <si>
    <t>дубровский Денис ДАВЫДОВИЧ</t>
  </si>
  <si>
    <t>ежевицкая Дарья ВЛАДИМИРОВНА</t>
  </si>
  <si>
    <t>ежевский Данила ДМИТРИЕВИЧ</t>
  </si>
  <si>
    <t>жасминов Евстигней ИВАНОВИЧ</t>
  </si>
  <si>
    <t>жемчугов Евгений ЛЕОНТЬЕВИЧ</t>
  </si>
  <si>
    <t>задубровник Анна ПОЛИКАРПОВНА</t>
  </si>
  <si>
    <t>иволгин Петр ВАЛЕРЬЯНОВИЧ</t>
  </si>
  <si>
    <t>ирбисова Ирина ЛЕОПОЛЬДОВНА</t>
  </si>
  <si>
    <t>калинин Константин ВИКТОРОВИЧ</t>
  </si>
  <si>
    <t>кедрин Максим ВЛАДИСЛАВОВИЧ</t>
  </si>
  <si>
    <t>колосов Кирилл КИРИЛЛОВИЧ</t>
  </si>
  <si>
    <t>комаровский Викентий СЕМЕНОВИЧ</t>
  </si>
  <si>
    <t>крапивина Каролина ИВАНОВНА</t>
  </si>
  <si>
    <t>ласточкин Лаврентий МИХАЙЛОВИЧ</t>
  </si>
  <si>
    <t>лебединская Вероника ЭДУАРДОВНА</t>
  </si>
  <si>
    <t>луговой Николай НИКОЛАЕВИЧ</t>
  </si>
  <si>
    <t>львовская Наталья НИКОЛАЕВНА</t>
  </si>
  <si>
    <t>майский Олег ОЛЕГОВИЧ</t>
  </si>
  <si>
    <t>маков Поликарп ВАСИЛЬЕВИЧ</t>
  </si>
  <si>
    <t>малиновский Олег ПЕТРОВИЧ</t>
  </si>
  <si>
    <t>медведев Петр ИВАНОВИЧ</t>
  </si>
  <si>
    <t>мелиса Полина ВЯЧЕСЛАВОВНА</t>
  </si>
  <si>
    <t>нарциссов Павел ПАВЛОВИЧ</t>
  </si>
  <si>
    <t>носорогова Полина ЮРЬЕВНА</t>
  </si>
  <si>
    <t>озеров Петр ВАЛЕНТИНОВИЧ</t>
  </si>
  <si>
    <t>олейник Павел ПЕТРОВИЧ</t>
  </si>
  <si>
    <t>орловский Михаил ДМИТРИЕВИЧ</t>
  </si>
  <si>
    <t>осинская Пелагея ЮРЬЕВНА</t>
  </si>
  <si>
    <t>поддубная Роза ЛЕОНИДОВНА</t>
  </si>
  <si>
    <t>розова Руслана РОМАНОВНА</t>
  </si>
  <si>
    <t>ромашкин Роман РОМАНОВИЧ</t>
  </si>
  <si>
    <t>россамаха Руслан ИГОРЕВИЧ</t>
  </si>
  <si>
    <t>рябинин Ренат РУСЛАНОВИЧ</t>
  </si>
  <si>
    <t>соболев Сергей СЕРГЕЕВИЧ</t>
  </si>
  <si>
    <t>сомов Станислав СЕРГЕЕВИЧ</t>
  </si>
  <si>
    <t>сочная Светлана АЛЕКСАНДРОВНА</t>
  </si>
  <si>
    <t>тополь Тарас ТИМОФЕЕВИЧ</t>
  </si>
  <si>
    <t>тюленев Тимфей ТАРАСОВИЧ</t>
  </si>
  <si>
    <t>укропцев Алексей ВЛАДИМИРОВИЧ</t>
  </si>
  <si>
    <t>улиточкина Ульяна ДАНИЛОВНА</t>
  </si>
  <si>
    <t>хвощ Татьяна МАКСИМОВНА</t>
  </si>
  <si>
    <t>хомячков Дмитрий НИКОЛАВИЧ</t>
  </si>
  <si>
    <t>цветков Юлий ЮРЬЕВИЧ</t>
  </si>
  <si>
    <t>яхонтова Яна ЯНОВНА</t>
  </si>
  <si>
    <t>Агатов Алексей Андронович</t>
  </si>
  <si>
    <t>Алмазова Анастасия Альбертовна</t>
  </si>
  <si>
    <t>Амурский Андрей Аристархович</t>
  </si>
  <si>
    <t>Бабочкин Бронислав Борисович</t>
  </si>
  <si>
    <t>Багирова Бэлла Богдановна</t>
  </si>
  <si>
    <t>Барсова Божана Брониславовна</t>
  </si>
  <si>
    <t>Беркутов Виктор Васильевич</t>
  </si>
  <si>
    <t>Боброва Василиса Игоревна</t>
  </si>
  <si>
    <t>Боровик Богдан Богданович</t>
  </si>
  <si>
    <t>Бриллиантов Булат Булатович</t>
  </si>
  <si>
    <t>Васильковский Вацслав Викторович</t>
  </si>
  <si>
    <t>Вербина Вера Владимировна</t>
  </si>
  <si>
    <t>Виноградова Варвара Владиславовна</t>
  </si>
  <si>
    <t>Воронов Василий Викторович</t>
  </si>
  <si>
    <t>Гиацинтов Георгий Гаврилович</t>
  </si>
  <si>
    <t>Градова Галина Григорьевна</t>
  </si>
  <si>
    <t>Дубровский Денис Давыдович</t>
  </si>
  <si>
    <t>Ежевицкая Дарья Владимировна</t>
  </si>
  <si>
    <t>Ежевский Данила Дмитриевич</t>
  </si>
  <si>
    <t>Жасминов Евстигней Иванович</t>
  </si>
  <si>
    <t>Жемчугов Евгений Леонтьевич</t>
  </si>
  <si>
    <t>Задубровник Анна Поликарповна</t>
  </si>
  <si>
    <t>Иволгин Петр Валерьянович</t>
  </si>
  <si>
    <t>Ирбисова Ирина Леопольдовна</t>
  </si>
  <si>
    <t>Калинин Константин Викторович</t>
  </si>
  <si>
    <t>Кедрин Максим Владиславович</t>
  </si>
  <si>
    <t>Колосов Кирилл Кириллович</t>
  </si>
  <si>
    <t>Комаровский Викентий Семенович</t>
  </si>
  <si>
    <t>Крапивина Каролина Ивановна</t>
  </si>
  <si>
    <t>Ласточкин Лаврентий Михайлович</t>
  </si>
  <si>
    <t>Лебединская Вероника Эдуардовна</t>
  </si>
  <si>
    <t>Луговой Николай Николаевич</t>
  </si>
  <si>
    <t>Львовская Наталья Николаевна</t>
  </si>
  <si>
    <t>Майский Олег Олегович</t>
  </si>
  <si>
    <t>Маков Поликарп Васильевич</t>
  </si>
  <si>
    <t>Малиновский Олег Петрович</t>
  </si>
  <si>
    <t>Медведев Петр Иванович</t>
  </si>
  <si>
    <t>Мелиса Полина Вячеславовна</t>
  </si>
  <si>
    <t>Нарциссов Павел Павлович</t>
  </si>
  <si>
    <t>Носорогова Полина Юрьевна</t>
  </si>
  <si>
    <t>Озеров Петр Валентинович</t>
  </si>
  <si>
    <t>Олейник Павел Петрович</t>
  </si>
  <si>
    <t>Орловский Михаил Дмитриевич</t>
  </si>
  <si>
    <t>Осинская Пелагея Юрьевна</t>
  </si>
  <si>
    <t>Поддубная Роза Леонидовна</t>
  </si>
  <si>
    <t>Розова Руслана Романовна</t>
  </si>
  <si>
    <t>Ромашкин Роман Романович</t>
  </si>
  <si>
    <t>Россамаха Руслан Игоревич</t>
  </si>
  <si>
    <t>Рябинин Ренат Русланович</t>
  </si>
  <si>
    <t>Соболев Сергей Сергеевич</t>
  </si>
  <si>
    <t>Сомов Станислав Сергеевич</t>
  </si>
  <si>
    <t>Сочная Светлана Александровна</t>
  </si>
  <si>
    <t>Тополь Тарас Тимофеевич</t>
  </si>
  <si>
    <t>Тюленев Тимфей Тарасович</t>
  </si>
  <si>
    <t>Укропцев Алексей Владимирович</t>
  </si>
  <si>
    <t>Улиточкина Ульяна Даниловна</t>
  </si>
  <si>
    <t>Хвощ Татьяна Максимовна</t>
  </si>
  <si>
    <t>Хомячков Дмитрий Николавич</t>
  </si>
  <si>
    <t>Цветков Юлий Юрьевич</t>
  </si>
  <si>
    <t>Яхонтова Яна Яновна</t>
  </si>
  <si>
    <t>Исходный текст</t>
  </si>
  <si>
    <t>позиция Д</t>
  </si>
  <si>
    <t>символы до Д</t>
  </si>
  <si>
    <t>позиция №</t>
  </si>
  <si>
    <t>длина текста</t>
  </si>
  <si>
    <t>символы после №</t>
  </si>
  <si>
    <t>символы от Д до №</t>
  </si>
  <si>
    <t>ПОИСК</t>
  </si>
  <si>
    <t>ЛЕВСИМВ</t>
  </si>
  <si>
    <t>НАЙТИ</t>
  </si>
  <si>
    <t>ДЛСТР</t>
  </si>
  <si>
    <t>ПРАВСИМВ</t>
  </si>
  <si>
    <t>ПСТР</t>
  </si>
  <si>
    <t>SEARCH</t>
  </si>
  <si>
    <t>LEFT</t>
  </si>
  <si>
    <t>FIND</t>
  </si>
  <si>
    <t>LEN</t>
  </si>
  <si>
    <t>RIGHT</t>
  </si>
  <si>
    <t>MID</t>
  </si>
  <si>
    <t>454</t>
  </si>
  <si>
    <t>12-49</t>
  </si>
  <si>
    <t>Договор</t>
  </si>
  <si>
    <t>12</t>
  </si>
  <si>
    <t>909</t>
  </si>
  <si>
    <t>5</t>
  </si>
  <si>
    <t>37</t>
  </si>
  <si>
    <t>дог</t>
  </si>
  <si>
    <t>78654</t>
  </si>
  <si>
    <t>12Ж/З</t>
  </si>
  <si>
    <t>Полный адрес</t>
  </si>
  <si>
    <t>Город</t>
  </si>
  <si>
    <t>Адрес</t>
  </si>
  <si>
    <t>Первая буква имени</t>
  </si>
  <si>
    <t>город Санкт-Петербург, ул.Московская, д.10, кв.100</t>
  </si>
  <si>
    <t>Г-д Омск, проспект Андропова, д. 20, кв. 30</t>
  </si>
  <si>
    <t>г. Москва, улица Тихая, д.123, кв.10</t>
  </si>
  <si>
    <t>гор. Воронеж, ул Главная, д.5, кв.20</t>
  </si>
  <si>
    <t>Василькович Вацслав Викторович</t>
  </si>
  <si>
    <r>
      <rPr>
        <b/>
        <sz val="11"/>
        <color rgb="FFFF0000"/>
        <rFont val="Calibri"/>
        <family val="2"/>
        <charset val="204"/>
        <scheme val="minor"/>
      </rPr>
      <t>454</t>
    </r>
    <r>
      <rPr>
        <b/>
        <sz val="11"/>
        <color theme="8" tint="0.39997558519241921"/>
        <rFont val="Calibri"/>
        <family val="2"/>
        <charset val="204"/>
        <scheme val="minor"/>
      </rPr>
      <t>Договор</t>
    </r>
    <r>
      <rPr>
        <sz val="11"/>
        <color theme="1"/>
        <rFont val="Calibri"/>
        <family val="2"/>
        <charset val="204"/>
        <scheme val="minor"/>
      </rPr>
      <t>№</t>
    </r>
    <r>
      <rPr>
        <b/>
        <sz val="11"/>
        <color rgb="FFCC00FF"/>
        <rFont val="Calibri"/>
        <family val="2"/>
        <charset val="204"/>
        <scheme val="minor"/>
      </rPr>
      <t>12-49</t>
    </r>
  </si>
  <si>
    <r>
      <rPr>
        <b/>
        <sz val="11"/>
        <color rgb="FFFF0000"/>
        <rFont val="Calibri"/>
        <family val="2"/>
        <charset val="204"/>
        <scheme val="minor"/>
      </rPr>
      <t>12</t>
    </r>
    <r>
      <rPr>
        <b/>
        <sz val="11"/>
        <color theme="8" tint="0.39997558519241921"/>
        <rFont val="Calibri"/>
        <family val="2"/>
        <charset val="204"/>
        <scheme val="minor"/>
      </rPr>
      <t>Договор</t>
    </r>
    <r>
      <rPr>
        <sz val="11"/>
        <color theme="1"/>
        <rFont val="Calibri"/>
        <family val="2"/>
        <charset val="204"/>
        <scheme val="minor"/>
      </rPr>
      <t>№</t>
    </r>
    <r>
      <rPr>
        <b/>
        <sz val="11"/>
        <color rgb="FFCC00FF"/>
        <rFont val="Calibri"/>
        <family val="2"/>
        <charset val="204"/>
        <scheme val="minor"/>
      </rPr>
      <t>909</t>
    </r>
  </si>
  <si>
    <r>
      <rPr>
        <b/>
        <sz val="11"/>
        <color rgb="FFFF0000"/>
        <rFont val="Calibri"/>
        <family val="2"/>
        <charset val="204"/>
        <scheme val="minor"/>
      </rPr>
      <t>5</t>
    </r>
    <r>
      <rPr>
        <b/>
        <sz val="11"/>
        <color theme="8" tint="0.39997558519241921"/>
        <rFont val="Calibri"/>
        <family val="2"/>
        <charset val="204"/>
        <scheme val="minor"/>
      </rPr>
      <t>дог</t>
    </r>
    <r>
      <rPr>
        <sz val="11"/>
        <color theme="1"/>
        <rFont val="Calibri"/>
        <family val="2"/>
        <charset val="204"/>
        <scheme val="minor"/>
      </rPr>
      <t>№</t>
    </r>
    <r>
      <rPr>
        <b/>
        <sz val="11"/>
        <color rgb="FFCC00FF"/>
        <rFont val="Calibri"/>
        <family val="2"/>
        <charset val="204"/>
        <scheme val="minor"/>
      </rPr>
      <t>37</t>
    </r>
  </si>
  <si>
    <r>
      <rPr>
        <b/>
        <sz val="11"/>
        <color rgb="FFFF0000"/>
        <rFont val="Calibri"/>
        <family val="2"/>
        <charset val="204"/>
        <scheme val="minor"/>
      </rPr>
      <t>78654</t>
    </r>
    <r>
      <rPr>
        <b/>
        <sz val="11"/>
        <color theme="8" tint="0.39997558519241921"/>
        <rFont val="Calibri"/>
        <family val="2"/>
        <charset val="204"/>
        <scheme val="minor"/>
      </rPr>
      <t>дог</t>
    </r>
    <r>
      <rPr>
        <sz val="11"/>
        <color theme="1"/>
        <rFont val="Calibri"/>
        <family val="2"/>
        <charset val="204"/>
        <scheme val="minor"/>
      </rPr>
      <t>№</t>
    </r>
    <r>
      <rPr>
        <b/>
        <sz val="11"/>
        <color rgb="FFCC00FF"/>
        <rFont val="Calibri"/>
        <family val="2"/>
        <charset val="204"/>
        <scheme val="minor"/>
      </rPr>
      <t>12Ж/З</t>
    </r>
  </si>
  <si>
    <t xml:space="preserve">    Агатов Алексей      Андронович</t>
  </si>
  <si>
    <t xml:space="preserve">Алмазова      Анастасия Альбертовна     </t>
  </si>
  <si>
    <t xml:space="preserve">  Амурский   Андрей Аристархович    </t>
  </si>
  <si>
    <t>Бабочкин Бронислав      Борисович</t>
  </si>
  <si>
    <t>Багирова      Бэлла    Богдановна</t>
  </si>
  <si>
    <r>
      <rPr>
        <b/>
        <sz val="12"/>
        <color theme="8"/>
        <rFont val="Calibri"/>
        <family val="2"/>
        <charset val="204"/>
        <scheme val="minor"/>
      </rPr>
      <t>L</t>
    </r>
    <r>
      <rPr>
        <b/>
        <sz val="12"/>
        <color theme="5"/>
        <rFont val="Calibri"/>
        <family val="2"/>
        <charset val="204"/>
        <scheme val="minor"/>
      </rPr>
      <t>A</t>
    </r>
    <r>
      <rPr>
        <sz val="12"/>
        <color theme="1"/>
        <rFont val="Calibri"/>
        <family val="2"/>
        <charset val="204"/>
        <scheme val="minor"/>
      </rPr>
      <t>2525-</t>
    </r>
    <r>
      <rPr>
        <b/>
        <sz val="12"/>
        <color rgb="FFFF0000"/>
        <rFont val="Calibri"/>
        <family val="2"/>
        <charset val="204"/>
        <scheme val="minor"/>
      </rPr>
      <t>65</t>
    </r>
    <r>
      <rPr>
        <sz val="12"/>
        <color theme="1"/>
        <rFont val="Calibri"/>
        <family val="2"/>
        <charset val="204"/>
        <scheme val="minor"/>
      </rPr>
      <t>-4585US</t>
    </r>
  </si>
  <si>
    <r>
      <rPr>
        <b/>
        <sz val="12"/>
        <color theme="8"/>
        <rFont val="Calibri"/>
        <family val="2"/>
        <charset val="204"/>
        <scheme val="minor"/>
      </rPr>
      <t>C</t>
    </r>
    <r>
      <rPr>
        <b/>
        <sz val="12"/>
        <color theme="5"/>
        <rFont val="Calibri"/>
        <family val="2"/>
        <charset val="204"/>
        <scheme val="minor"/>
      </rPr>
      <t>B</t>
    </r>
    <r>
      <rPr>
        <sz val="12"/>
        <color theme="1"/>
        <rFont val="Calibri"/>
        <family val="2"/>
        <charset val="204"/>
        <scheme val="minor"/>
      </rPr>
      <t>5488-</t>
    </r>
    <r>
      <rPr>
        <b/>
        <sz val="12"/>
        <color rgb="FFFF0000"/>
        <rFont val="Calibri"/>
        <family val="2"/>
        <charset val="204"/>
        <scheme val="minor"/>
      </rPr>
      <t>71</t>
    </r>
    <r>
      <rPr>
        <sz val="12"/>
        <color theme="1"/>
        <rFont val="Calibri"/>
        <family val="2"/>
        <charset val="204"/>
        <scheme val="minor"/>
      </rPr>
      <t>-5532US</t>
    </r>
  </si>
  <si>
    <r>
      <rPr>
        <b/>
        <sz val="12"/>
        <color theme="8"/>
        <rFont val="Calibri"/>
        <family val="2"/>
        <charset val="204"/>
        <scheme val="minor"/>
      </rPr>
      <t>C</t>
    </r>
    <r>
      <rPr>
        <b/>
        <sz val="12"/>
        <color theme="5"/>
        <rFont val="Calibri"/>
        <family val="2"/>
        <charset val="204"/>
        <scheme val="minor"/>
      </rPr>
      <t>B</t>
    </r>
    <r>
      <rPr>
        <sz val="12"/>
        <color theme="1"/>
        <rFont val="Calibri"/>
        <family val="2"/>
        <charset val="204"/>
        <scheme val="minor"/>
      </rPr>
      <t>5412-</t>
    </r>
    <r>
      <rPr>
        <b/>
        <sz val="12"/>
        <color rgb="FFFF0000"/>
        <rFont val="Calibri"/>
        <family val="2"/>
        <charset val="204"/>
        <scheme val="minor"/>
      </rPr>
      <t>73</t>
    </r>
    <r>
      <rPr>
        <sz val="12"/>
        <color theme="1"/>
        <rFont val="Calibri"/>
        <family val="2"/>
        <charset val="204"/>
        <scheme val="minor"/>
      </rPr>
      <t>-5645US</t>
    </r>
  </si>
  <si>
    <r>
      <rPr>
        <b/>
        <sz val="12"/>
        <color theme="8"/>
        <rFont val="Calibri"/>
        <family val="2"/>
        <charset val="204"/>
        <scheme val="minor"/>
      </rPr>
      <t>R</t>
    </r>
    <r>
      <rPr>
        <b/>
        <sz val="12"/>
        <color theme="5"/>
        <rFont val="Calibri"/>
        <family val="2"/>
        <charset val="204"/>
        <scheme val="minor"/>
      </rPr>
      <t>B</t>
    </r>
    <r>
      <rPr>
        <sz val="12"/>
        <color theme="1"/>
        <rFont val="Calibri"/>
        <family val="2"/>
        <charset val="204"/>
        <scheme val="minor"/>
      </rPr>
      <t>5411-</t>
    </r>
    <r>
      <rPr>
        <b/>
        <sz val="12"/>
        <color rgb="FFFF0000"/>
        <rFont val="Calibri"/>
        <family val="2"/>
        <charset val="204"/>
        <scheme val="minor"/>
      </rPr>
      <t>68</t>
    </r>
    <r>
      <rPr>
        <sz val="12"/>
        <color theme="1"/>
        <rFont val="Calibri"/>
        <family val="2"/>
        <charset val="204"/>
        <scheme val="minor"/>
      </rPr>
      <t>-2569US</t>
    </r>
  </si>
  <si>
    <r>
      <t>LT9944-</t>
    </r>
    <r>
      <rPr>
        <b/>
        <sz val="12"/>
        <color rgb="FFFF0000"/>
        <rFont val="Calibri"/>
        <family val="2"/>
        <charset val="204"/>
        <scheme val="minor"/>
      </rPr>
      <t>65</t>
    </r>
    <r>
      <rPr>
        <sz val="12"/>
        <color theme="1"/>
        <rFont val="Calibri"/>
        <family val="2"/>
        <charset val="204"/>
        <scheme val="minor"/>
      </rPr>
      <t>-1288US</t>
    </r>
  </si>
  <si>
    <r>
      <t>LT5411-</t>
    </r>
    <r>
      <rPr>
        <b/>
        <sz val="12"/>
        <color rgb="FFFF0000"/>
        <rFont val="Calibri"/>
        <family val="2"/>
        <charset val="204"/>
        <scheme val="minor"/>
      </rPr>
      <t>65</t>
    </r>
    <r>
      <rPr>
        <sz val="12"/>
        <color theme="1"/>
        <rFont val="Calibri"/>
        <family val="2"/>
        <charset val="204"/>
        <scheme val="minor"/>
      </rPr>
      <t>-2199US</t>
    </r>
  </si>
  <si>
    <r>
      <t>LA3525-</t>
    </r>
    <r>
      <rPr>
        <b/>
        <sz val="12"/>
        <color rgb="FFFF0000"/>
        <rFont val="Calibri"/>
        <family val="2"/>
        <charset val="204"/>
        <scheme val="minor"/>
      </rPr>
      <t>65</t>
    </r>
    <r>
      <rPr>
        <sz val="12"/>
        <color theme="1"/>
        <rFont val="Calibri"/>
        <family val="2"/>
        <charset val="204"/>
        <scheme val="minor"/>
      </rPr>
      <t>-4985US</t>
    </r>
  </si>
  <si>
    <r>
      <t>RA5147-</t>
    </r>
    <r>
      <rPr>
        <b/>
        <sz val="12"/>
        <color rgb="FFFF0000"/>
        <rFont val="Calibri"/>
        <family val="2"/>
        <charset val="204"/>
        <scheme val="minor"/>
      </rPr>
      <t>71</t>
    </r>
    <r>
      <rPr>
        <sz val="12"/>
        <color theme="1"/>
        <rFont val="Calibri"/>
        <family val="2"/>
        <charset val="204"/>
        <scheme val="minor"/>
      </rPr>
      <t>-4488US</t>
    </r>
  </si>
  <si>
    <r>
      <rPr>
        <b/>
        <sz val="12"/>
        <color theme="8"/>
        <rFont val="Calibri"/>
        <family val="2"/>
        <charset val="204"/>
        <scheme val="minor"/>
      </rPr>
      <t>R</t>
    </r>
    <r>
      <rPr>
        <b/>
        <sz val="12"/>
        <color theme="5"/>
        <rFont val="Calibri"/>
        <family val="2"/>
        <charset val="204"/>
        <scheme val="minor"/>
      </rPr>
      <t>B</t>
    </r>
    <r>
      <rPr>
        <sz val="12"/>
        <color theme="1"/>
        <rFont val="Calibri"/>
        <family val="2"/>
        <charset val="204"/>
        <scheme val="minor"/>
      </rPr>
      <t>8845-</t>
    </r>
    <r>
      <rPr>
        <b/>
        <sz val="12"/>
        <color rgb="FFFF0000"/>
        <rFont val="Calibri"/>
        <family val="2"/>
        <charset val="204"/>
        <scheme val="minor"/>
      </rPr>
      <t>69</t>
    </r>
    <r>
      <rPr>
        <sz val="12"/>
        <color theme="1"/>
        <rFont val="Calibri"/>
        <family val="2"/>
        <charset val="204"/>
        <scheme val="minor"/>
      </rPr>
      <t>-1466US</t>
    </r>
  </si>
  <si>
    <r>
      <rPr>
        <b/>
        <sz val="12"/>
        <color theme="8"/>
        <rFont val="Calibri"/>
        <family val="2"/>
        <charset val="204"/>
        <scheme val="minor"/>
      </rPr>
      <t>R</t>
    </r>
    <r>
      <rPr>
        <b/>
        <sz val="12"/>
        <color theme="5"/>
        <rFont val="Calibri"/>
        <family val="2"/>
        <charset val="204"/>
        <scheme val="minor"/>
      </rPr>
      <t>R</t>
    </r>
    <r>
      <rPr>
        <sz val="12"/>
        <color theme="1"/>
        <rFont val="Calibri"/>
        <family val="2"/>
        <charset val="204"/>
        <scheme val="minor"/>
      </rPr>
      <t>4412-</t>
    </r>
    <r>
      <rPr>
        <b/>
        <sz val="12"/>
        <color rgb="FFFF0000"/>
        <rFont val="Calibri"/>
        <family val="2"/>
        <charset val="204"/>
        <scheme val="minor"/>
      </rPr>
      <t>70</t>
    </r>
    <r>
      <rPr>
        <sz val="12"/>
        <color theme="1"/>
        <rFont val="Calibri"/>
        <family val="2"/>
        <charset val="204"/>
        <scheme val="minor"/>
      </rPr>
      <t>-5187US</t>
    </r>
  </si>
  <si>
    <r>
      <rPr>
        <b/>
        <sz val="12"/>
        <color theme="8"/>
        <rFont val="Calibri"/>
        <family val="2"/>
        <charset val="204"/>
        <scheme val="minor"/>
      </rPr>
      <t>L</t>
    </r>
    <r>
      <rPr>
        <b/>
        <sz val="12"/>
        <color theme="5"/>
        <rFont val="Calibri"/>
        <family val="2"/>
        <charset val="204"/>
        <scheme val="minor"/>
      </rPr>
      <t>R</t>
    </r>
    <r>
      <rPr>
        <sz val="12"/>
        <color theme="1"/>
        <rFont val="Calibri"/>
        <family val="2"/>
        <charset val="204"/>
        <scheme val="minor"/>
      </rPr>
      <t>5488-</t>
    </r>
    <r>
      <rPr>
        <b/>
        <sz val="12"/>
        <color rgb="FFFF0000"/>
        <rFont val="Calibri"/>
        <family val="2"/>
        <charset val="204"/>
        <scheme val="minor"/>
      </rPr>
      <t>65</t>
    </r>
    <r>
      <rPr>
        <sz val="12"/>
        <color theme="1"/>
        <rFont val="Calibri"/>
        <family val="2"/>
        <charset val="204"/>
        <scheme val="minor"/>
      </rPr>
      <t>-6322US</t>
    </r>
  </si>
  <si>
    <r>
      <rPr>
        <b/>
        <sz val="12"/>
        <color theme="8"/>
        <rFont val="Calibri"/>
        <family val="2"/>
        <charset val="204"/>
        <scheme val="minor"/>
      </rPr>
      <t>L</t>
    </r>
    <r>
      <rPr>
        <b/>
        <sz val="12"/>
        <color theme="5"/>
        <rFont val="Calibri"/>
        <family val="2"/>
        <charset val="204"/>
        <scheme val="minor"/>
      </rPr>
      <t>R</t>
    </r>
    <r>
      <rPr>
        <sz val="12"/>
        <color theme="1"/>
        <rFont val="Calibri"/>
        <family val="2"/>
        <charset val="204"/>
        <scheme val="minor"/>
      </rPr>
      <t>5566-</t>
    </r>
    <r>
      <rPr>
        <b/>
        <sz val="12"/>
        <color rgb="FFFF0000"/>
        <rFont val="Calibri"/>
        <family val="2"/>
        <charset val="204"/>
        <scheme val="minor"/>
      </rPr>
      <t>66</t>
    </r>
    <r>
      <rPr>
        <sz val="12"/>
        <color theme="1"/>
        <rFont val="Calibri"/>
        <family val="2"/>
        <charset val="204"/>
        <scheme val="minor"/>
      </rPr>
      <t>-1254US</t>
    </r>
  </si>
  <si>
    <r>
      <rPr>
        <b/>
        <sz val="12"/>
        <color theme="8"/>
        <rFont val="Calibri"/>
        <family val="2"/>
        <charset val="204"/>
        <scheme val="minor"/>
      </rPr>
      <t>C</t>
    </r>
    <r>
      <rPr>
        <b/>
        <sz val="12"/>
        <color theme="5"/>
        <rFont val="Calibri"/>
        <family val="2"/>
        <charset val="204"/>
        <scheme val="minor"/>
      </rPr>
      <t>R</t>
    </r>
    <r>
      <rPr>
        <sz val="12"/>
        <color theme="1"/>
        <rFont val="Calibri"/>
        <family val="2"/>
        <charset val="204"/>
        <scheme val="minor"/>
      </rPr>
      <t>2144-</t>
    </r>
    <r>
      <rPr>
        <b/>
        <sz val="12"/>
        <color rgb="FFFF0000"/>
        <rFont val="Calibri"/>
        <family val="2"/>
        <charset val="204"/>
        <scheme val="minor"/>
      </rPr>
      <t>66</t>
    </r>
    <r>
      <rPr>
        <sz val="12"/>
        <color theme="1"/>
        <rFont val="Calibri"/>
        <family val="2"/>
        <charset val="204"/>
        <scheme val="minor"/>
      </rPr>
      <t>-8512US</t>
    </r>
  </si>
  <si>
    <r>
      <rPr>
        <b/>
        <sz val="12"/>
        <color theme="8"/>
        <rFont val="Calibri"/>
        <family val="2"/>
        <charset val="204"/>
        <scheme val="minor"/>
      </rPr>
      <t>C</t>
    </r>
    <r>
      <rPr>
        <b/>
        <sz val="12"/>
        <color theme="5"/>
        <rFont val="Calibri"/>
        <family val="2"/>
        <charset val="204"/>
        <scheme val="minor"/>
      </rPr>
      <t>T</t>
    </r>
    <r>
      <rPr>
        <sz val="12"/>
        <color theme="1"/>
        <rFont val="Calibri"/>
        <family val="2"/>
        <charset val="204"/>
        <scheme val="minor"/>
      </rPr>
      <t>2211-</t>
    </r>
    <r>
      <rPr>
        <b/>
        <sz val="12"/>
        <color rgb="FFFF0000"/>
        <rFont val="Calibri"/>
        <family val="2"/>
        <charset val="204"/>
        <scheme val="minor"/>
      </rPr>
      <t>67</t>
    </r>
    <r>
      <rPr>
        <sz val="12"/>
        <color theme="1"/>
        <rFont val="Calibri"/>
        <family val="2"/>
        <charset val="204"/>
        <scheme val="minor"/>
      </rPr>
      <t>-3251US</t>
    </r>
  </si>
  <si>
    <r>
      <rPr>
        <b/>
        <sz val="12"/>
        <color theme="8"/>
        <rFont val="Calibri"/>
        <family val="2"/>
        <charset val="204"/>
        <scheme val="minor"/>
      </rPr>
      <t>C</t>
    </r>
    <r>
      <rPr>
        <b/>
        <sz val="12"/>
        <color theme="5"/>
        <rFont val="Calibri"/>
        <family val="2"/>
        <charset val="204"/>
        <scheme val="minor"/>
      </rPr>
      <t>T</t>
    </r>
    <r>
      <rPr>
        <sz val="12"/>
        <color theme="1"/>
        <rFont val="Calibri"/>
        <family val="2"/>
        <charset val="204"/>
        <scheme val="minor"/>
      </rPr>
      <t>5488-</t>
    </r>
    <r>
      <rPr>
        <b/>
        <sz val="12"/>
        <color rgb="FFFF0000"/>
        <rFont val="Calibri"/>
        <family val="2"/>
        <charset val="204"/>
        <scheme val="minor"/>
      </rPr>
      <t>73</t>
    </r>
    <r>
      <rPr>
        <sz val="12"/>
        <color theme="1"/>
        <rFont val="Calibri"/>
        <family val="2"/>
        <charset val="204"/>
        <scheme val="minor"/>
      </rPr>
      <t>-7745US</t>
    </r>
  </si>
  <si>
    <r>
      <t>C</t>
    </r>
    <r>
      <rPr>
        <b/>
        <sz val="12"/>
        <color theme="5"/>
        <rFont val="Calibri"/>
        <family val="2"/>
        <charset val="204"/>
        <scheme val="minor"/>
      </rPr>
      <t>B</t>
    </r>
    <r>
      <rPr>
        <sz val="12"/>
        <color theme="1"/>
        <rFont val="Calibri"/>
        <family val="2"/>
        <charset val="204"/>
        <scheme val="minor"/>
      </rPr>
      <t>5966-</t>
    </r>
    <r>
      <rPr>
        <b/>
        <sz val="12"/>
        <color rgb="FFFF0000"/>
        <rFont val="Calibri"/>
        <family val="2"/>
        <charset val="204"/>
        <scheme val="minor"/>
      </rPr>
      <t>68</t>
    </r>
    <r>
      <rPr>
        <sz val="12"/>
        <color theme="1"/>
        <rFont val="Calibri"/>
        <family val="2"/>
        <charset val="204"/>
        <scheme val="minor"/>
      </rPr>
      <t>-9985US</t>
    </r>
  </si>
  <si>
    <t>к010рм</t>
  </si>
  <si>
    <t>с520ма</t>
  </si>
  <si>
    <t>р240ек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</si>
</sst>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800]dddd\,\ mmmm\ dd\,\ yyyy"/>
  </numFmts>
  <fonts count="14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8" tint="0.3999755851924192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CC00FF"/>
      <name val="Calibri"/>
      <family val="2"/>
      <charset val="204"/>
      <scheme val="minor"/>
    </font>
    <font>
      <b/>
      <sz val="12"/>
      <color theme="8"/>
      <name val="Calibri"/>
      <family val="2"/>
      <charset val="204"/>
      <scheme val="minor"/>
    </font>
    <font>
      <b/>
      <sz val="12"/>
      <color theme="5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theme="7" tint="-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0" xfId="1"/>
    <xf numFmtId="0" fontId="5" fillId="0" borderId="0" xfId="2" applyProtection="1"/>
    <xf numFmtId="14" fontId="4" fillId="0" borderId="1" xfId="0" applyNumberFormat="1" applyFont="1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9" fillId="0" borderId="0" xfId="0" applyFont="1"/>
    <xf numFmtId="0" fontId="12" fillId="0" borderId="0" xfId="0" applyFont="1"/>
    <xf numFmtId="0" fontId="11" fillId="0" borderId="0" xfId="0" applyFont="1"/>
    <xf numFmtId="0" fontId="4" fillId="5" borderId="1" xfId="0" applyFont="1" applyFill="1" applyBorder="1"/>
    <xf numFmtId="0" fontId="13" fillId="5" borderId="1" xfId="0" applyFont="1" applyFill="1" applyBorder="1" applyAlignment="1">
      <alignment horizontal="center" vertical="center"/>
    </xf>
    <xf numFmtId="0" fontId="2" fillId="0" borderId="0" xfId="1" applyFont="1"/>
    <xf numFmtId="166" fontId="4" fillId="0" borderId="1" xfId="0" applyNumberFormat="1" applyFont="1" applyBorder="1"/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156881</xdr:rowOff>
    </xdr:from>
    <xdr:to>
      <xdr:col>12</xdr:col>
      <xdr:colOff>44823</xdr:colOff>
      <xdr:row>8</xdr:row>
      <xdr:rowOff>201706</xdr:rowOff>
    </xdr:to>
    <xdr:sp macro="" textlink="">
      <xdr:nvSpPr>
        <xdr:cNvPr id="2" name="Прямоугольник 1"/>
        <xdr:cNvSpPr/>
      </xdr:nvSpPr>
      <xdr:spPr>
        <a:xfrm>
          <a:off x="7956176" y="156881"/>
          <a:ext cx="4639235" cy="174811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Объединить данные столбцов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ФАМИЛИЯ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ИМЯ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ОТЧЕСТВО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 одну текстовую строк -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Фамилия Имя Отчество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столбце </a:t>
          </a:r>
          <a:r>
            <a:rPr kumimoji="0" lang="en-US" sz="1400" b="1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используя </a:t>
          </a:r>
          <a:r>
            <a:rPr kumimoji="0" lang="en-US" sz="1400" b="1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&amp;</a:t>
          </a:r>
          <a:endParaRPr kumimoji="0" lang="ru-RU" sz="1400" b="1" i="0" u="none" strike="noStrike" kern="0" cap="none" spc="0" normalizeH="0" baseline="0">
            <a:ln>
              <a:noFill/>
            </a:ln>
            <a:solidFill>
              <a:schemeClr val="accent6">
                <a:lumMod val="50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столбце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используя функцию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СЦЕПИТЬ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3</xdr:row>
      <xdr:rowOff>161925</xdr:rowOff>
    </xdr:from>
    <xdr:to>
      <xdr:col>8</xdr:col>
      <xdr:colOff>428625</xdr:colOff>
      <xdr:row>10</xdr:row>
      <xdr:rowOff>95250</xdr:rowOff>
    </xdr:to>
    <xdr:sp macro="" textlink="">
      <xdr:nvSpPr>
        <xdr:cNvPr id="2" name="Прямоугольник 1"/>
        <xdr:cNvSpPr/>
      </xdr:nvSpPr>
      <xdr:spPr>
        <a:xfrm>
          <a:off x="5572125" y="762000"/>
          <a:ext cx="3962400" cy="1333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применить функцию, которая поможет избавиться от лишних пробелов в данных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192740</xdr:colOff>
      <xdr:row>6</xdr:row>
      <xdr:rowOff>208988</xdr:rowOff>
    </xdr:from>
    <xdr:to>
      <xdr:col>13</xdr:col>
      <xdr:colOff>281267</xdr:colOff>
      <xdr:row>17</xdr:row>
      <xdr:rowOff>0</xdr:rowOff>
    </xdr:to>
    <xdr:sp macro="" textlink="">
      <xdr:nvSpPr>
        <xdr:cNvPr id="2" name="Прямоугольник 1"/>
        <xdr:cNvSpPr/>
      </xdr:nvSpPr>
      <xdr:spPr>
        <a:xfrm rot="21406110">
          <a:off x="11723593" y="1486459"/>
          <a:ext cx="5556998" cy="213304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Используя данные столбца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изменить регистр того же текста в других столбцах, применяя соответствующие функции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ячейках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столбца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все буквы должны быть ПРОПИСНЫМИ.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ячейках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столбца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все буквы должны быть строчными.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ячейках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столбца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первая буква в каждом слове должна быть Прописной, а последующие – строчными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175534</xdr:colOff>
      <xdr:row>12</xdr:row>
      <xdr:rowOff>39461</xdr:rowOff>
    </xdr:from>
    <xdr:to>
      <xdr:col>14</xdr:col>
      <xdr:colOff>653144</xdr:colOff>
      <xdr:row>19</xdr:row>
      <xdr:rowOff>118382</xdr:rowOff>
    </xdr:to>
    <xdr:sp macro="" textlink="">
      <xdr:nvSpPr>
        <xdr:cNvPr id="2" name="Прямоугольник 1"/>
        <xdr:cNvSpPr/>
      </xdr:nvSpPr>
      <xdr:spPr>
        <a:xfrm>
          <a:off x="8995684" y="2554061"/>
          <a:ext cx="4592410" cy="154577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столбце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прописать Фамилию сотрудника полностью, а Имя и Отчество только по первым буквам, между данными Имени и Отчества необходимо поставить "." (точку).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Пример: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Агатов А.А.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127746</xdr:colOff>
      <xdr:row>8</xdr:row>
      <xdr:rowOff>77321</xdr:rowOff>
    </xdr:from>
    <xdr:to>
      <xdr:col>13</xdr:col>
      <xdr:colOff>459440</xdr:colOff>
      <xdr:row>14</xdr:row>
      <xdr:rowOff>56030</xdr:rowOff>
    </xdr:to>
    <xdr:sp macro="" textlink="">
      <xdr:nvSpPr>
        <xdr:cNvPr id="2" name="Прямоугольник 1"/>
        <xdr:cNvSpPr/>
      </xdr:nvSpPr>
      <xdr:spPr>
        <a:xfrm>
          <a:off x="9070040" y="1780615"/>
          <a:ext cx="4433047" cy="12561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Данные столбца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Фамилия Имя Отчество разбить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 отдельные составляющие с соседних столбцах помощью команды "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Текст по столбцам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chemeClr val="accent6">
                <a:lumMod val="50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PERS\CAPRAPSC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3;&#1072;&#1076;&#1077;&#1078;&#1076;&#1072;\Desktop\excel%20&#1088;&#1072;&#1089;&#1096;&#1080;&#1088;\&#1047;&#1072;&#1085;&#1103;&#1090;&#1080;&#1077;%202\2%20&#1042;&#1099;&#1095;&#1080;&#1089;&#1083;&#1077;&#1085;&#1080;&#1103;\4%20&#1042;&#1055;&#105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60;&#1086;&#1088;&#1084;&#1091;&#1083;&#1099;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1087;&#1088;&#1080;&#1084;&#1077;&#1088;&#1099;%20&#1101;&#1082;&#1089;&#1077;&#1083;&#1100;\&#1077;&#1089;&#1083;&#1080;%20&#1079;&#1072;&#1082;&#1072;&#107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3;&#1072;&#1076;&#1077;&#1078;&#1076;&#1072;\Desktop\excel%20&#1088;&#1072;&#1089;&#1096;&#1080;&#1088;\&#1047;&#1072;&#1085;&#1103;&#1090;&#1080;&#1077;%202\2%20&#1042;&#1099;&#1095;&#1080;&#1089;&#1083;&#1077;&#1085;&#1080;&#1103;\6%20&#1055;&#1054;&#1048;&#1057;&#1055;&#1054;&#1047;%20&#1080;%20&#1048;&#1053;&#1044;&#1045;&#1050;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>
            <v>0</v>
          </cell>
          <cell r="BJ117">
            <v>75000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>
            <v>0</v>
          </cell>
          <cell r="BJ118">
            <v>155714.29</v>
          </cell>
          <cell r="BK118">
            <v>130000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1800</v>
          </cell>
          <cell r="BG119">
            <v>3600</v>
          </cell>
          <cell r="BH119">
            <v>5400</v>
          </cell>
          <cell r="BI119">
            <v>0</v>
          </cell>
          <cell r="BJ119">
            <v>7200</v>
          </cell>
          <cell r="BK119">
            <v>7200</v>
          </cell>
          <cell r="BL119">
            <v>7200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8000</v>
          </cell>
          <cell r="BH120">
            <v>10000</v>
          </cell>
          <cell r="BI120">
            <v>0</v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</row>
        <row r="154">
          <cell r="S154" t="str">
            <v>COST TO DATE</v>
          </cell>
          <cell r="V154" t="str">
            <v>DIRECT TO DATE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</row>
        <row r="186">
          <cell r="T186" t="str">
            <v>BUDGET FORECAST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T196">
            <v>35870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J197">
            <v>0</v>
          </cell>
          <cell r="BK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</row>
        <row r="217">
          <cell r="T217" t="str">
            <v>BUDGET FORECAST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  <cell r="FA222">
            <v>0</v>
          </cell>
          <cell r="FB222">
            <v>0</v>
          </cell>
          <cell r="FC222">
            <v>0</v>
          </cell>
          <cell r="FD222">
            <v>0</v>
          </cell>
          <cell r="FE222">
            <v>0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</row>
        <row r="229">
          <cell r="V229" t="str">
            <v>PROJECTED STREET</v>
          </cell>
          <cell r="X229">
            <v>36122.220141999998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</row>
        <row r="238">
          <cell r="T238" t="str">
            <v>BUDGET FORECAST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  <cell r="FA238">
            <v>0</v>
          </cell>
          <cell r="FB238">
            <v>0</v>
          </cell>
          <cell r="FC238">
            <v>0</v>
          </cell>
          <cell r="FD238">
            <v>0</v>
          </cell>
          <cell r="FE238">
            <v>0</v>
          </cell>
          <cell r="FF238">
            <v>0</v>
          </cell>
          <cell r="FG238">
            <v>0</v>
          </cell>
          <cell r="FH238">
            <v>0</v>
          </cell>
          <cell r="FI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T241">
            <v>0</v>
          </cell>
          <cell r="EU241">
            <v>0</v>
          </cell>
          <cell r="EV241">
            <v>0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0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T242">
            <v>0</v>
          </cell>
          <cell r="EU242">
            <v>0</v>
          </cell>
          <cell r="EV242">
            <v>0</v>
          </cell>
          <cell r="EW242">
            <v>0</v>
          </cell>
          <cell r="EX242">
            <v>0</v>
          </cell>
          <cell r="EY242">
            <v>0</v>
          </cell>
          <cell r="EZ242">
            <v>0</v>
          </cell>
          <cell r="FA242">
            <v>0</v>
          </cell>
          <cell r="FB242">
            <v>0</v>
          </cell>
          <cell r="FC242">
            <v>0</v>
          </cell>
          <cell r="FD242">
            <v>0</v>
          </cell>
          <cell r="FE242">
            <v>0</v>
          </cell>
          <cell r="FF242">
            <v>0</v>
          </cell>
          <cell r="FG242">
            <v>0</v>
          </cell>
          <cell r="FH242">
            <v>0</v>
          </cell>
          <cell r="FI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  <cell r="FF243">
            <v>0</v>
          </cell>
          <cell r="FG243">
            <v>0</v>
          </cell>
          <cell r="FH243">
            <v>0</v>
          </cell>
          <cell r="FI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</v>
          </cell>
          <cell r="FE244">
            <v>0</v>
          </cell>
          <cell r="FF244">
            <v>0</v>
          </cell>
          <cell r="FG244">
            <v>0</v>
          </cell>
          <cell r="FH244">
            <v>0</v>
          </cell>
          <cell r="FI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</row>
        <row r="250">
          <cell r="V250" t="str">
            <v>PROJECTED STREET</v>
          </cell>
          <cell r="X250">
            <v>36184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</row>
        <row r="259">
          <cell r="T259" t="str">
            <v>BUDGET FORECAST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  <cell r="FA259">
            <v>0</v>
          </cell>
          <cell r="FB259">
            <v>0</v>
          </cell>
          <cell r="FC259">
            <v>0</v>
          </cell>
          <cell r="FD259">
            <v>0</v>
          </cell>
          <cell r="FE259">
            <v>0</v>
          </cell>
          <cell r="FF259">
            <v>0</v>
          </cell>
          <cell r="FG259">
            <v>0</v>
          </cell>
          <cell r="FH259">
            <v>0</v>
          </cell>
          <cell r="FI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0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>
            <v>0</v>
          </cell>
          <cell r="EO260">
            <v>0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T260">
            <v>0</v>
          </cell>
          <cell r="EU260">
            <v>0</v>
          </cell>
          <cell r="EV260">
            <v>0</v>
          </cell>
          <cell r="EW260">
            <v>0</v>
          </cell>
          <cell r="EX260">
            <v>0</v>
          </cell>
          <cell r="EY260">
            <v>0</v>
          </cell>
          <cell r="EZ260">
            <v>0</v>
          </cell>
          <cell r="FA260">
            <v>0</v>
          </cell>
          <cell r="FB260">
            <v>0</v>
          </cell>
          <cell r="FC260">
            <v>0</v>
          </cell>
          <cell r="FD260">
            <v>0</v>
          </cell>
          <cell r="FE260">
            <v>0</v>
          </cell>
          <cell r="FF260">
            <v>0</v>
          </cell>
          <cell r="FG260">
            <v>0</v>
          </cell>
          <cell r="FH260">
            <v>0</v>
          </cell>
          <cell r="FI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  <cell r="FA261">
            <v>0</v>
          </cell>
          <cell r="FB261">
            <v>0</v>
          </cell>
          <cell r="FC261">
            <v>0</v>
          </cell>
          <cell r="FD261">
            <v>0</v>
          </cell>
          <cell r="FE261">
            <v>0</v>
          </cell>
          <cell r="FF261">
            <v>0</v>
          </cell>
          <cell r="FG261">
            <v>0</v>
          </cell>
          <cell r="FH261">
            <v>0</v>
          </cell>
          <cell r="FI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  <cell r="FA262">
            <v>0</v>
          </cell>
          <cell r="FB262">
            <v>0</v>
          </cell>
          <cell r="FC262">
            <v>0</v>
          </cell>
          <cell r="FD262">
            <v>0</v>
          </cell>
          <cell r="FE262">
            <v>0</v>
          </cell>
          <cell r="FF262">
            <v>0</v>
          </cell>
          <cell r="FG262">
            <v>0</v>
          </cell>
          <cell r="FH262">
            <v>0</v>
          </cell>
          <cell r="FI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0</v>
          </cell>
          <cell r="FG263">
            <v>0</v>
          </cell>
          <cell r="FH263">
            <v>0</v>
          </cell>
          <cell r="FI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0</v>
          </cell>
          <cell r="FG264">
            <v>0</v>
          </cell>
          <cell r="FH264">
            <v>0</v>
          </cell>
          <cell r="FI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>
            <v>0</v>
          </cell>
          <cell r="EO265">
            <v>0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T265">
            <v>0</v>
          </cell>
          <cell r="EU265">
            <v>0</v>
          </cell>
          <cell r="EV265">
            <v>0</v>
          </cell>
          <cell r="EW265">
            <v>0</v>
          </cell>
          <cell r="EX265">
            <v>0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0</v>
          </cell>
          <cell r="FG265">
            <v>0</v>
          </cell>
          <cell r="FH265">
            <v>0</v>
          </cell>
          <cell r="FI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>
            <v>0</v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>
            <v>0</v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>
            <v>0</v>
          </cell>
          <cell r="U10">
            <v>0</v>
          </cell>
          <cell r="V10">
            <v>0</v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>
            <v>0</v>
          </cell>
          <cell r="U11">
            <v>0</v>
          </cell>
          <cell r="V11">
            <v>0</v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>
            <v>0</v>
          </cell>
          <cell r="U12">
            <v>0</v>
          </cell>
          <cell r="V12">
            <v>0</v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>
            <v>0</v>
          </cell>
          <cell r="U13">
            <v>0</v>
          </cell>
          <cell r="V13">
            <v>0</v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>
            <v>0</v>
          </cell>
          <cell r="U14">
            <v>0</v>
          </cell>
          <cell r="V14">
            <v>0</v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>
            <v>0</v>
          </cell>
          <cell r="U22">
            <v>0</v>
          </cell>
          <cell r="V22">
            <v>0</v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>
            <v>0</v>
          </cell>
          <cell r="U23">
            <v>0</v>
          </cell>
          <cell r="V23">
            <v>0</v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>
            <v>0</v>
          </cell>
          <cell r="U24">
            <v>0</v>
          </cell>
          <cell r="V24">
            <v>0</v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>
            <v>0</v>
          </cell>
          <cell r="U25">
            <v>0</v>
          </cell>
          <cell r="V25">
            <v>0</v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>
            <v>0</v>
          </cell>
          <cell r="U26">
            <v>0</v>
          </cell>
          <cell r="V26">
            <v>0</v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>
            <v>0</v>
          </cell>
          <cell r="U34">
            <v>0</v>
          </cell>
          <cell r="V34">
            <v>0</v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>
            <v>0</v>
          </cell>
          <cell r="U35">
            <v>0</v>
          </cell>
          <cell r="V35">
            <v>0</v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>
            <v>0</v>
          </cell>
          <cell r="U36">
            <v>0</v>
          </cell>
          <cell r="V36">
            <v>0</v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>
            <v>0</v>
          </cell>
          <cell r="U37">
            <v>0</v>
          </cell>
          <cell r="V37">
            <v>0</v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>
            <v>0</v>
          </cell>
          <cell r="U38">
            <v>0</v>
          </cell>
          <cell r="V38">
            <v>0</v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>
            <v>0</v>
          </cell>
          <cell r="U45">
            <v>0</v>
          </cell>
          <cell r="V45">
            <v>0</v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>
            <v>0</v>
          </cell>
          <cell r="U46">
            <v>0</v>
          </cell>
          <cell r="V46">
            <v>0</v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>
            <v>0</v>
          </cell>
          <cell r="U47">
            <v>0</v>
          </cell>
          <cell r="V47">
            <v>0</v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>
            <v>0</v>
          </cell>
          <cell r="U48">
            <v>0</v>
          </cell>
          <cell r="V48">
            <v>0</v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>
            <v>0</v>
          </cell>
          <cell r="U49">
            <v>0</v>
          </cell>
          <cell r="V49">
            <v>0</v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>
            <v>0</v>
          </cell>
          <cell r="U50">
            <v>0</v>
          </cell>
          <cell r="V50">
            <v>0</v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>
            <v>0</v>
          </cell>
          <cell r="U58">
            <v>0</v>
          </cell>
          <cell r="V58">
            <v>0</v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>
            <v>0</v>
          </cell>
          <cell r="U59">
            <v>0</v>
          </cell>
          <cell r="V59">
            <v>0</v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>
            <v>0</v>
          </cell>
          <cell r="U60">
            <v>0</v>
          </cell>
          <cell r="V60">
            <v>0</v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>
            <v>0</v>
          </cell>
          <cell r="U61">
            <v>0</v>
          </cell>
          <cell r="V61">
            <v>0</v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>
            <v>0</v>
          </cell>
          <cell r="U62">
            <v>0</v>
          </cell>
          <cell r="V62">
            <v>0</v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>
            <v>0</v>
          </cell>
          <cell r="U68">
            <v>0</v>
          </cell>
          <cell r="V68">
            <v>0</v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>
            <v>0</v>
          </cell>
          <cell r="U70">
            <v>0</v>
          </cell>
          <cell r="V70">
            <v>0</v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>
            <v>0</v>
          </cell>
          <cell r="U71">
            <v>0</v>
          </cell>
          <cell r="V71">
            <v>0</v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>
            <v>0</v>
          </cell>
          <cell r="U72">
            <v>0</v>
          </cell>
          <cell r="V72">
            <v>0</v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>
            <v>0</v>
          </cell>
          <cell r="U73">
            <v>0</v>
          </cell>
          <cell r="V73">
            <v>0</v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>
            <v>0</v>
          </cell>
          <cell r="U74">
            <v>0</v>
          </cell>
          <cell r="V74">
            <v>0</v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>
            <v>0</v>
          </cell>
          <cell r="U82">
            <v>0</v>
          </cell>
          <cell r="V82">
            <v>0</v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>
            <v>0</v>
          </cell>
          <cell r="U83">
            <v>0</v>
          </cell>
          <cell r="V83">
            <v>0</v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>
            <v>0</v>
          </cell>
          <cell r="U84">
            <v>0</v>
          </cell>
          <cell r="V84">
            <v>0</v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>
            <v>0</v>
          </cell>
          <cell r="U85">
            <v>0</v>
          </cell>
          <cell r="V85">
            <v>0</v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>
            <v>0</v>
          </cell>
          <cell r="U86">
            <v>0</v>
          </cell>
          <cell r="V86">
            <v>0</v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>
            <v>0</v>
          </cell>
          <cell r="U94">
            <v>0</v>
          </cell>
          <cell r="V94">
            <v>0</v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>
            <v>0</v>
          </cell>
          <cell r="U95">
            <v>0</v>
          </cell>
          <cell r="V95">
            <v>0</v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>
            <v>0</v>
          </cell>
          <cell r="U96">
            <v>0</v>
          </cell>
          <cell r="V96">
            <v>0</v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>
            <v>0</v>
          </cell>
          <cell r="U97">
            <v>0</v>
          </cell>
          <cell r="V97">
            <v>0</v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>
            <v>0</v>
          </cell>
          <cell r="U98">
            <v>0</v>
          </cell>
          <cell r="V98">
            <v>0</v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>
            <v>0</v>
          </cell>
          <cell r="U106">
            <v>0</v>
          </cell>
          <cell r="V106">
            <v>0</v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>
            <v>0</v>
          </cell>
          <cell r="U107">
            <v>0</v>
          </cell>
          <cell r="V107">
            <v>0</v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>
            <v>0</v>
          </cell>
          <cell r="U108">
            <v>0</v>
          </cell>
          <cell r="V108">
            <v>0</v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>
            <v>0</v>
          </cell>
          <cell r="U109">
            <v>0</v>
          </cell>
          <cell r="V109">
            <v>0</v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>
            <v>0</v>
          </cell>
          <cell r="U110">
            <v>0</v>
          </cell>
          <cell r="V110">
            <v>0</v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>
            <v>0</v>
          </cell>
          <cell r="U118">
            <v>0</v>
          </cell>
          <cell r="V118">
            <v>0</v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>
            <v>0</v>
          </cell>
          <cell r="U119">
            <v>0</v>
          </cell>
          <cell r="V119">
            <v>0</v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>
            <v>0</v>
          </cell>
          <cell r="U120">
            <v>0</v>
          </cell>
          <cell r="V120">
            <v>0</v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>
            <v>0</v>
          </cell>
          <cell r="U121">
            <v>0</v>
          </cell>
          <cell r="V121">
            <v>0</v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>
            <v>0</v>
          </cell>
          <cell r="U122">
            <v>0</v>
          </cell>
          <cell r="V122">
            <v>0</v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>
            <v>0</v>
          </cell>
          <cell r="U130">
            <v>0</v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>
            <v>0</v>
          </cell>
          <cell r="U131">
            <v>0</v>
          </cell>
          <cell r="V131">
            <v>0</v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>
            <v>0</v>
          </cell>
          <cell r="U140">
            <v>0</v>
          </cell>
          <cell r="V140">
            <v>0</v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>
            <v>0</v>
          </cell>
          <cell r="U148">
            <v>0</v>
          </cell>
          <cell r="V148">
            <v>0</v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>
            <v>0</v>
          </cell>
          <cell r="U150">
            <v>0</v>
          </cell>
          <cell r="V150">
            <v>0</v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>
            <v>0</v>
          </cell>
          <cell r="U160">
            <v>0</v>
          </cell>
          <cell r="V160">
            <v>0</v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ы"/>
      <sheetName val="Вклад"/>
      <sheetName val="СПИСОК СОТРУДНИКОВ"/>
      <sheetName val="Лист1"/>
    </sheetNames>
    <sheetDataSet>
      <sheetData sheetId="0">
        <row r="3">
          <cell r="H3" t="str">
            <v>Абрикос</v>
          </cell>
        </row>
      </sheetData>
      <sheetData sheetId="1">
        <row r="2">
          <cell r="D2">
            <v>1</v>
          </cell>
          <cell r="E2">
            <v>5000</v>
          </cell>
          <cell r="F2">
            <v>9</v>
          </cell>
        </row>
        <row r="3">
          <cell r="D3">
            <v>3</v>
          </cell>
          <cell r="E3">
            <v>10000</v>
          </cell>
          <cell r="F3">
            <v>12</v>
          </cell>
        </row>
        <row r="4">
          <cell r="D4">
            <v>6</v>
          </cell>
          <cell r="E4">
            <v>15000</v>
          </cell>
          <cell r="F4">
            <v>14</v>
          </cell>
        </row>
        <row r="5">
          <cell r="D5">
            <v>12</v>
          </cell>
          <cell r="E5">
            <v>30000</v>
          </cell>
          <cell r="F5">
            <v>17</v>
          </cell>
        </row>
        <row r="6">
          <cell r="D6">
            <v>15</v>
          </cell>
          <cell r="E6">
            <v>10000</v>
          </cell>
          <cell r="F6">
            <v>19</v>
          </cell>
        </row>
        <row r="7">
          <cell r="D7">
            <v>18</v>
          </cell>
          <cell r="E7">
            <v>15000</v>
          </cell>
          <cell r="F7">
            <v>21</v>
          </cell>
        </row>
        <row r="8">
          <cell r="D8">
            <v>24</v>
          </cell>
          <cell r="E8">
            <v>30000</v>
          </cell>
          <cell r="F8">
            <v>23</v>
          </cell>
        </row>
      </sheetData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токругление"/>
      <sheetName val="матсумма"/>
      <sheetName val=" статистические 1"/>
      <sheetName val="статистические"/>
      <sheetName val="массивы-ВПР"/>
      <sheetName val="массивы-ВПР2"/>
      <sheetName val="если"/>
      <sheetName val="если 2"/>
      <sheetName val="курс"/>
      <sheetName val="если 3"/>
      <sheetName val="если 4"/>
      <sheetName val="если 5"/>
      <sheetName val="если 6"/>
      <sheetName val="если в если 7"/>
      <sheetName val="если 8 скорость"/>
      <sheetName val="текстовые 1"/>
      <sheetName val="текстовые 2"/>
      <sheetName val="текстовые 3"/>
    </sheetNames>
    <sheetDataSet>
      <sheetData sheetId="0" refreshError="1"/>
      <sheetData sheetId="1" refreshError="1"/>
      <sheetData sheetId="2">
        <row r="2">
          <cell r="B2" t="str">
            <v>Яблоки</v>
          </cell>
          <cell r="C2">
            <v>60</v>
          </cell>
          <cell r="D2">
            <v>40814</v>
          </cell>
        </row>
        <row r="3">
          <cell r="B3" t="str">
            <v>Груши</v>
          </cell>
          <cell r="C3">
            <v>40</v>
          </cell>
          <cell r="D3">
            <v>40814</v>
          </cell>
        </row>
        <row r="4">
          <cell r="B4" t="str">
            <v>Капуста</v>
          </cell>
          <cell r="C4">
            <v>35</v>
          </cell>
          <cell r="D4">
            <v>40814</v>
          </cell>
        </row>
        <row r="5">
          <cell r="B5" t="str">
            <v>Мандарины</v>
          </cell>
          <cell r="C5">
            <v>45</v>
          </cell>
          <cell r="D5">
            <v>40454</v>
          </cell>
        </row>
        <row r="6">
          <cell r="B6" t="str">
            <v>Киви</v>
          </cell>
          <cell r="C6">
            <v>23</v>
          </cell>
          <cell r="D6">
            <v>40454</v>
          </cell>
        </row>
        <row r="7">
          <cell r="B7" t="str">
            <v>Капуста</v>
          </cell>
          <cell r="C7">
            <v>36</v>
          </cell>
          <cell r="D7">
            <v>40454</v>
          </cell>
        </row>
        <row r="8">
          <cell r="B8" t="str">
            <v>Киви</v>
          </cell>
          <cell r="C8">
            <v>60</v>
          </cell>
          <cell r="D8">
            <v>40458</v>
          </cell>
        </row>
        <row r="9">
          <cell r="B9" t="str">
            <v>Ананас</v>
          </cell>
          <cell r="C9">
            <v>10</v>
          </cell>
          <cell r="D9">
            <v>40459</v>
          </cell>
        </row>
        <row r="10">
          <cell r="B10" t="str">
            <v>Капуста</v>
          </cell>
          <cell r="C10">
            <v>5</v>
          </cell>
          <cell r="D10">
            <v>40460</v>
          </cell>
        </row>
        <row r="11">
          <cell r="B11" t="str">
            <v>Манго</v>
          </cell>
          <cell r="C11">
            <v>15</v>
          </cell>
          <cell r="D11">
            <v>40461</v>
          </cell>
        </row>
        <row r="12">
          <cell r="B12" t="str">
            <v>Грейпфрут</v>
          </cell>
          <cell r="C12">
            <v>14</v>
          </cell>
          <cell r="D12">
            <v>40461</v>
          </cell>
        </row>
        <row r="13">
          <cell r="B13" t="str">
            <v>Банан</v>
          </cell>
          <cell r="C13">
            <v>48</v>
          </cell>
          <cell r="D13">
            <v>40463</v>
          </cell>
        </row>
        <row r="14">
          <cell r="B14" t="str">
            <v>Киви</v>
          </cell>
          <cell r="C14">
            <v>15</v>
          </cell>
          <cell r="D14">
            <v>40463</v>
          </cell>
        </row>
        <row r="15">
          <cell r="B15" t="str">
            <v>Киви</v>
          </cell>
          <cell r="C15">
            <v>13</v>
          </cell>
          <cell r="D15">
            <v>40463</v>
          </cell>
        </row>
        <row r="16">
          <cell r="B16" t="str">
            <v>Персик</v>
          </cell>
          <cell r="C16">
            <v>42</v>
          </cell>
          <cell r="D16">
            <v>40463</v>
          </cell>
        </row>
        <row r="17">
          <cell r="B17" t="str">
            <v>Абрикос</v>
          </cell>
          <cell r="C17">
            <v>26</v>
          </cell>
          <cell r="D17">
            <v>40463</v>
          </cell>
        </row>
        <row r="18">
          <cell r="B18" t="str">
            <v>Нектарин</v>
          </cell>
          <cell r="C18">
            <v>14</v>
          </cell>
          <cell r="D18">
            <v>40464</v>
          </cell>
        </row>
        <row r="19">
          <cell r="B19" t="str">
            <v>Капуста</v>
          </cell>
          <cell r="C19">
            <v>80</v>
          </cell>
          <cell r="D19">
            <v>40464</v>
          </cell>
        </row>
        <row r="20">
          <cell r="B20" t="str">
            <v>Морковь</v>
          </cell>
          <cell r="C20">
            <v>25</v>
          </cell>
          <cell r="D20">
            <v>40464</v>
          </cell>
        </row>
        <row r="21">
          <cell r="B21" t="str">
            <v>Лук</v>
          </cell>
          <cell r="C21">
            <v>20</v>
          </cell>
          <cell r="D21">
            <v>40464</v>
          </cell>
        </row>
        <row r="22">
          <cell r="B22" t="str">
            <v>Картофель</v>
          </cell>
          <cell r="C22">
            <v>100</v>
          </cell>
          <cell r="D22">
            <v>40464</v>
          </cell>
        </row>
        <row r="23">
          <cell r="B23" t="str">
            <v>Огурец</v>
          </cell>
          <cell r="C23">
            <v>50</v>
          </cell>
          <cell r="D23">
            <v>40473</v>
          </cell>
        </row>
        <row r="24">
          <cell r="B24" t="str">
            <v>Капуста</v>
          </cell>
          <cell r="C24">
            <v>60</v>
          </cell>
          <cell r="D24">
            <v>40474</v>
          </cell>
        </row>
        <row r="25">
          <cell r="B25" t="str">
            <v>Баклажан</v>
          </cell>
          <cell r="C25">
            <v>40</v>
          </cell>
          <cell r="D25">
            <v>40475</v>
          </cell>
        </row>
        <row r="26">
          <cell r="B26" t="str">
            <v>Киви</v>
          </cell>
          <cell r="C26">
            <v>45</v>
          </cell>
          <cell r="D26">
            <v>40476</v>
          </cell>
        </row>
        <row r="27">
          <cell r="B27" t="str">
            <v>Киви</v>
          </cell>
          <cell r="C27">
            <v>15</v>
          </cell>
          <cell r="D27">
            <v>40814</v>
          </cell>
        </row>
        <row r="28">
          <cell r="B28" t="str">
            <v>Персик</v>
          </cell>
          <cell r="C28">
            <v>14</v>
          </cell>
          <cell r="D28">
            <v>40814</v>
          </cell>
        </row>
        <row r="29">
          <cell r="B29" t="str">
            <v>Абрикос</v>
          </cell>
          <cell r="C29">
            <v>48</v>
          </cell>
          <cell r="D29">
            <v>40454</v>
          </cell>
        </row>
        <row r="30">
          <cell r="B30" t="str">
            <v>Нектарин</v>
          </cell>
          <cell r="C30">
            <v>15</v>
          </cell>
          <cell r="D30">
            <v>40454</v>
          </cell>
        </row>
        <row r="31">
          <cell r="B31" t="str">
            <v>Капуста</v>
          </cell>
          <cell r="C31">
            <v>13</v>
          </cell>
          <cell r="D31">
            <v>40454</v>
          </cell>
        </row>
        <row r="32">
          <cell r="B32" t="str">
            <v>Морковь</v>
          </cell>
          <cell r="C32">
            <v>42</v>
          </cell>
          <cell r="D32">
            <v>40458</v>
          </cell>
        </row>
        <row r="33">
          <cell r="B33" t="str">
            <v>Лук</v>
          </cell>
          <cell r="C33">
            <v>26</v>
          </cell>
          <cell r="D33">
            <v>40459</v>
          </cell>
        </row>
        <row r="34">
          <cell r="B34" t="str">
            <v>Картофель</v>
          </cell>
          <cell r="C34">
            <v>14</v>
          </cell>
          <cell r="D34">
            <v>40460</v>
          </cell>
        </row>
        <row r="35">
          <cell r="B35" t="str">
            <v>Огурец</v>
          </cell>
          <cell r="C35">
            <v>80</v>
          </cell>
          <cell r="D35">
            <v>40454</v>
          </cell>
        </row>
        <row r="36">
          <cell r="B36" t="str">
            <v>Капуста</v>
          </cell>
          <cell r="C36">
            <v>25</v>
          </cell>
          <cell r="D36">
            <v>40458</v>
          </cell>
        </row>
        <row r="37">
          <cell r="B37" t="str">
            <v>Баклажан</v>
          </cell>
          <cell r="C37">
            <v>20</v>
          </cell>
          <cell r="D37">
            <v>40459</v>
          </cell>
        </row>
        <row r="38">
          <cell r="B38" t="str">
            <v>Мандарины</v>
          </cell>
          <cell r="C38">
            <v>100</v>
          </cell>
          <cell r="D38">
            <v>40460</v>
          </cell>
        </row>
        <row r="39">
          <cell r="B39" t="str">
            <v>Киви</v>
          </cell>
          <cell r="C39">
            <v>50</v>
          </cell>
          <cell r="D39">
            <v>40461</v>
          </cell>
        </row>
        <row r="40">
          <cell r="B40" t="str">
            <v>Капуста</v>
          </cell>
          <cell r="C40">
            <v>60</v>
          </cell>
          <cell r="D40">
            <v>40461</v>
          </cell>
        </row>
        <row r="41">
          <cell r="B41" t="str">
            <v>Киви</v>
          </cell>
          <cell r="C41">
            <v>40</v>
          </cell>
          <cell r="D41">
            <v>40463</v>
          </cell>
        </row>
        <row r="42">
          <cell r="B42" t="str">
            <v>Ананас</v>
          </cell>
          <cell r="C42">
            <v>45</v>
          </cell>
          <cell r="D42">
            <v>40463</v>
          </cell>
        </row>
        <row r="43">
          <cell r="B43" t="str">
            <v>Капуста</v>
          </cell>
          <cell r="C43">
            <v>35</v>
          </cell>
          <cell r="D43">
            <v>40463</v>
          </cell>
        </row>
        <row r="44">
          <cell r="B44" t="str">
            <v>Ананас</v>
          </cell>
          <cell r="C44">
            <v>45</v>
          </cell>
          <cell r="D44">
            <v>40463</v>
          </cell>
        </row>
        <row r="45">
          <cell r="B45" t="str">
            <v>Капуста</v>
          </cell>
          <cell r="C45">
            <v>23</v>
          </cell>
          <cell r="D45">
            <v>40464</v>
          </cell>
        </row>
        <row r="46">
          <cell r="B46" t="str">
            <v>Манго</v>
          </cell>
          <cell r="C46">
            <v>36</v>
          </cell>
          <cell r="D46">
            <v>40464</v>
          </cell>
        </row>
        <row r="47">
          <cell r="B47" t="str">
            <v>Грейпфрут</v>
          </cell>
          <cell r="C47">
            <v>60</v>
          </cell>
          <cell r="D47">
            <v>40464</v>
          </cell>
        </row>
        <row r="48">
          <cell r="B48" t="str">
            <v>Банан</v>
          </cell>
          <cell r="C48">
            <v>10</v>
          </cell>
          <cell r="D48">
            <v>40464</v>
          </cell>
        </row>
        <row r="49">
          <cell r="B49" t="str">
            <v>Киви</v>
          </cell>
          <cell r="C49">
            <v>5</v>
          </cell>
          <cell r="D49">
            <v>40473</v>
          </cell>
        </row>
        <row r="50">
          <cell r="B50" t="str">
            <v>Киви</v>
          </cell>
          <cell r="C50">
            <v>15</v>
          </cell>
          <cell r="D50">
            <v>40474</v>
          </cell>
        </row>
        <row r="51">
          <cell r="B51" t="str">
            <v>Персик</v>
          </cell>
          <cell r="C51">
            <v>14</v>
          </cell>
          <cell r="D51">
            <v>40475</v>
          </cell>
        </row>
        <row r="52">
          <cell r="B52" t="str">
            <v>Абрикос</v>
          </cell>
          <cell r="C52">
            <v>48</v>
          </cell>
          <cell r="D52">
            <v>40476</v>
          </cell>
        </row>
        <row r="53">
          <cell r="B53" t="str">
            <v>Нектарин</v>
          </cell>
          <cell r="C53">
            <v>15</v>
          </cell>
          <cell r="D53">
            <v>40814</v>
          </cell>
        </row>
        <row r="54">
          <cell r="B54" t="str">
            <v>Киви</v>
          </cell>
          <cell r="C54">
            <v>13</v>
          </cell>
          <cell r="D54">
            <v>40461</v>
          </cell>
        </row>
        <row r="55">
          <cell r="B55" t="str">
            <v>Персик</v>
          </cell>
          <cell r="C55">
            <v>42</v>
          </cell>
          <cell r="D55">
            <v>40461</v>
          </cell>
        </row>
        <row r="56">
          <cell r="B56" t="str">
            <v>Абрикос</v>
          </cell>
          <cell r="C56">
            <v>26</v>
          </cell>
          <cell r="D56">
            <v>40463</v>
          </cell>
        </row>
        <row r="57">
          <cell r="B57" t="str">
            <v>Нектарин</v>
          </cell>
          <cell r="C57">
            <v>15</v>
          </cell>
          <cell r="D57">
            <v>40463</v>
          </cell>
        </row>
        <row r="58">
          <cell r="B58" t="str">
            <v>Капуста</v>
          </cell>
          <cell r="C58">
            <v>13</v>
          </cell>
          <cell r="D58">
            <v>40463</v>
          </cell>
        </row>
        <row r="59">
          <cell r="B59" t="str">
            <v>Морковь</v>
          </cell>
          <cell r="C59">
            <v>42</v>
          </cell>
          <cell r="D59">
            <v>40463</v>
          </cell>
        </row>
        <row r="60">
          <cell r="B60" t="str">
            <v>Лук</v>
          </cell>
          <cell r="C60">
            <v>26</v>
          </cell>
          <cell r="D60">
            <v>40463</v>
          </cell>
        </row>
        <row r="61">
          <cell r="B61" t="str">
            <v>Картофель</v>
          </cell>
          <cell r="C61">
            <v>14</v>
          </cell>
          <cell r="D61">
            <v>40464</v>
          </cell>
        </row>
        <row r="62">
          <cell r="B62" t="str">
            <v>Капуста</v>
          </cell>
          <cell r="C62">
            <v>80</v>
          </cell>
          <cell r="D62">
            <v>40464</v>
          </cell>
        </row>
        <row r="63">
          <cell r="B63" t="str">
            <v>Морковь</v>
          </cell>
          <cell r="C63">
            <v>25</v>
          </cell>
          <cell r="D63">
            <v>40464</v>
          </cell>
        </row>
        <row r="64">
          <cell r="B64" t="str">
            <v>Лук</v>
          </cell>
          <cell r="C64">
            <v>20</v>
          </cell>
          <cell r="D64">
            <v>40464</v>
          </cell>
        </row>
        <row r="65">
          <cell r="B65" t="str">
            <v>Картофель</v>
          </cell>
          <cell r="C65">
            <v>100</v>
          </cell>
          <cell r="D65">
            <v>40464</v>
          </cell>
        </row>
        <row r="66">
          <cell r="B66" t="str">
            <v>Огурец</v>
          </cell>
          <cell r="C66">
            <v>50</v>
          </cell>
          <cell r="D66">
            <v>40473</v>
          </cell>
        </row>
        <row r="67">
          <cell r="B67" t="str">
            <v>Капуста</v>
          </cell>
          <cell r="C67">
            <v>60</v>
          </cell>
          <cell r="D67">
            <v>40474</v>
          </cell>
        </row>
        <row r="68">
          <cell r="B68" t="str">
            <v>Баклажан</v>
          </cell>
          <cell r="C68">
            <v>40</v>
          </cell>
          <cell r="D68">
            <v>40475</v>
          </cell>
        </row>
        <row r="69">
          <cell r="B69" t="str">
            <v>Мандарины</v>
          </cell>
          <cell r="C69">
            <v>45</v>
          </cell>
          <cell r="D69">
            <v>40476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А"/>
      <sheetName val="заказ"/>
      <sheetName val="срзначесли"/>
      <sheetName val="скорость"/>
      <sheetName val="еслиошибка+впр "/>
      <sheetName val="еслиошибка"/>
      <sheetName val="про ошибки"/>
      <sheetName val="просто задание"/>
      <sheetName val=" и - не"/>
      <sheetName val="не додел"/>
    </sheetNames>
    <sheetDataSet>
      <sheetData sheetId="0" refreshError="1"/>
      <sheetData sheetId="1" refreshError="1">
        <row r="5">
          <cell r="C5">
            <v>28</v>
          </cell>
        </row>
        <row r="6">
          <cell r="C6">
            <v>54.3</v>
          </cell>
        </row>
        <row r="7">
          <cell r="C7">
            <v>18.95</v>
          </cell>
        </row>
        <row r="8">
          <cell r="C8">
            <v>12.5</v>
          </cell>
        </row>
        <row r="9">
          <cell r="C9">
            <v>59.96</v>
          </cell>
        </row>
      </sheetData>
      <sheetData sheetId="2" refreshError="1"/>
      <sheetData sheetId="3" refreshError="1"/>
      <sheetData sheetId="4" refreshError="1">
        <row r="3">
          <cell r="H3" t="str">
            <v>Абрикос</v>
          </cell>
          <cell r="I3">
            <v>40</v>
          </cell>
        </row>
        <row r="4">
          <cell r="H4" t="str">
            <v>Ананас</v>
          </cell>
          <cell r="I4">
            <v>120</v>
          </cell>
        </row>
        <row r="5">
          <cell r="H5" t="str">
            <v>Баклажан</v>
          </cell>
          <cell r="I5">
            <v>29</v>
          </cell>
        </row>
        <row r="6">
          <cell r="H6" t="str">
            <v>Банан</v>
          </cell>
          <cell r="I6">
            <v>22</v>
          </cell>
        </row>
        <row r="7">
          <cell r="H7" t="str">
            <v>Грейпфрут</v>
          </cell>
          <cell r="I7">
            <v>45</v>
          </cell>
        </row>
        <row r="8">
          <cell r="H8" t="str">
            <v>Груши</v>
          </cell>
          <cell r="I8">
            <v>38</v>
          </cell>
        </row>
        <row r="9">
          <cell r="H9" t="str">
            <v>Капуста</v>
          </cell>
          <cell r="I9">
            <v>12</v>
          </cell>
        </row>
        <row r="10">
          <cell r="H10" t="str">
            <v>Картофель</v>
          </cell>
          <cell r="I10">
            <v>8</v>
          </cell>
        </row>
        <row r="11">
          <cell r="H11" t="str">
            <v>Киви</v>
          </cell>
          <cell r="I11">
            <v>60</v>
          </cell>
        </row>
        <row r="12">
          <cell r="H12" t="str">
            <v>Лук</v>
          </cell>
          <cell r="I12">
            <v>10</v>
          </cell>
        </row>
        <row r="13">
          <cell r="H13" t="str">
            <v>Манго</v>
          </cell>
          <cell r="I13">
            <v>80</v>
          </cell>
        </row>
        <row r="14">
          <cell r="H14" t="str">
            <v>Мандарины</v>
          </cell>
          <cell r="I14">
            <v>45</v>
          </cell>
        </row>
        <row r="15">
          <cell r="H15" t="str">
            <v>Морковь</v>
          </cell>
          <cell r="I15">
            <v>12</v>
          </cell>
        </row>
        <row r="16">
          <cell r="H16" t="str">
            <v>Нектарин</v>
          </cell>
          <cell r="I16">
            <v>40</v>
          </cell>
        </row>
        <row r="17">
          <cell r="H17" t="str">
            <v>Огурец</v>
          </cell>
          <cell r="I17">
            <v>25</v>
          </cell>
        </row>
        <row r="18">
          <cell r="H18" t="str">
            <v>Персик</v>
          </cell>
          <cell r="I18">
            <v>45</v>
          </cell>
        </row>
        <row r="19">
          <cell r="H19" t="str">
            <v>Яблок</v>
          </cell>
          <cell r="I19">
            <v>23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ИСКПОЗ"/>
      <sheetName val="ИНДЕКС"/>
      <sheetName val="Клиенты"/>
      <sheetName val="Упражнение"/>
    </sheetNames>
    <sheetDataSet>
      <sheetData sheetId="0"/>
      <sheetData sheetId="1"/>
      <sheetData sheetId="2">
        <row r="1">
          <cell r="A1" t="str">
            <v>Получатель</v>
          </cell>
        </row>
      </sheetData>
      <sheetData sheetId="3">
        <row r="1">
          <cell r="A1" t="str">
            <v>Таб. №</v>
          </cell>
          <cell r="B1" t="str">
            <v>Фамилия</v>
          </cell>
          <cell r="C1" t="str">
            <v>Имя</v>
          </cell>
          <cell r="D1" t="str">
            <v>Отчество</v>
          </cell>
          <cell r="E1" t="str">
            <v>Должность</v>
          </cell>
          <cell r="F1" t="str">
            <v>Дата рождения</v>
          </cell>
          <cell r="G1" t="str">
            <v>Дата найма</v>
          </cell>
          <cell r="H1" t="str">
            <v>Город</v>
          </cell>
          <cell r="I1" t="str">
            <v>Адрес</v>
          </cell>
          <cell r="J1" t="str">
            <v>Телефон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62"/>
  <sheetViews>
    <sheetView showGridLines="0" zoomScale="85" zoomScaleNormal="85" workbookViewId="0">
      <selection activeCell="D2" sqref="D2:E62"/>
    </sheetView>
  </sheetViews>
  <sheetFormatPr defaultRowHeight="15.75" x14ac:dyDescent="0.25"/>
  <cols>
    <col min="1" max="1" width="14.25" bestFit="1" customWidth="1"/>
    <col min="2" max="2" width="10" bestFit="1" customWidth="1"/>
    <col min="3" max="3" width="13.375" bestFit="1" customWidth="1"/>
    <col min="4" max="4" width="32.625" customWidth="1"/>
    <col min="5" max="5" width="31.625" customWidth="1"/>
  </cols>
  <sheetData>
    <row r="1" spans="1: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</row>
    <row r="2" spans="1:5" ht="16.5" thickBot="1" x14ac:dyDescent="0.3">
      <c r="A2" s="2" t="s">
        <v>187</v>
      </c>
      <c r="B2" s="2" t="s">
        <v>172</v>
      </c>
      <c r="C2" s="2" t="s">
        <v>188</v>
      </c>
      <c r="D2" s="2"/>
      <c r="E2" s="2"/>
    </row>
    <row r="3" spans="1:5" ht="16.5" thickBot="1" x14ac:dyDescent="0.3">
      <c r="A3" s="2" t="s">
        <v>148</v>
      </c>
      <c r="B3" s="2" t="s">
        <v>149</v>
      </c>
      <c r="C3" s="2" t="s">
        <v>150</v>
      </c>
      <c r="D3" s="2"/>
      <c r="E3" s="2"/>
    </row>
    <row r="4" spans="1:5" ht="16.5" thickBot="1" x14ac:dyDescent="0.3">
      <c r="A4" s="2" t="s">
        <v>189</v>
      </c>
      <c r="B4" s="2" t="s">
        <v>190</v>
      </c>
      <c r="C4" s="2" t="s">
        <v>191</v>
      </c>
      <c r="D4" s="2"/>
      <c r="E4" s="2"/>
    </row>
    <row r="5" spans="1:5" ht="16.5" thickBot="1" x14ac:dyDescent="0.3">
      <c r="A5" s="2" t="s">
        <v>192</v>
      </c>
      <c r="B5" s="2" t="s">
        <v>193</v>
      </c>
      <c r="C5" s="2" t="s">
        <v>194</v>
      </c>
      <c r="D5" s="2"/>
      <c r="E5" s="2"/>
    </row>
    <row r="6" spans="1:5" ht="16.5" thickBot="1" x14ac:dyDescent="0.3">
      <c r="A6" s="2" t="s">
        <v>96</v>
      </c>
      <c r="B6" s="2" t="s">
        <v>97</v>
      </c>
      <c r="C6" s="2" t="s">
        <v>98</v>
      </c>
      <c r="D6" s="2"/>
      <c r="E6" s="2"/>
    </row>
    <row r="7" spans="1:5" ht="16.5" thickBot="1" x14ac:dyDescent="0.3">
      <c r="A7" s="2" t="s">
        <v>195</v>
      </c>
      <c r="B7" s="2" t="s">
        <v>196</v>
      </c>
      <c r="C7" s="2" t="s">
        <v>197</v>
      </c>
      <c r="D7" s="2"/>
      <c r="E7" s="2"/>
    </row>
    <row r="8" spans="1:5" ht="16.5" thickBot="1" x14ac:dyDescent="0.3">
      <c r="A8" s="2" t="s">
        <v>151</v>
      </c>
      <c r="B8" s="2" t="s">
        <v>33</v>
      </c>
      <c r="C8" s="2" t="s">
        <v>152</v>
      </c>
      <c r="D8" s="2"/>
      <c r="E8" s="2"/>
    </row>
    <row r="9" spans="1:5" ht="16.5" thickBot="1" x14ac:dyDescent="0.3">
      <c r="A9" s="2" t="s">
        <v>114</v>
      </c>
      <c r="B9" s="2" t="s">
        <v>4</v>
      </c>
      <c r="C9" s="2" t="s">
        <v>5</v>
      </c>
      <c r="D9" s="2"/>
      <c r="E9" s="2"/>
    </row>
    <row r="10" spans="1:5" ht="16.5" thickBot="1" x14ac:dyDescent="0.3">
      <c r="A10" s="2" t="s">
        <v>153</v>
      </c>
      <c r="B10" s="2" t="s">
        <v>154</v>
      </c>
      <c r="C10" s="2" t="s">
        <v>155</v>
      </c>
      <c r="D10" s="2"/>
      <c r="E10" s="2"/>
    </row>
    <row r="11" spans="1:5" ht="16.5" thickBot="1" x14ac:dyDescent="0.3">
      <c r="A11" s="2" t="s">
        <v>125</v>
      </c>
      <c r="B11" s="2" t="s">
        <v>126</v>
      </c>
      <c r="C11" s="2" t="s">
        <v>127</v>
      </c>
      <c r="D11" s="2"/>
      <c r="E11" s="2"/>
    </row>
    <row r="12" spans="1:5" ht="16.5" thickBot="1" x14ac:dyDescent="0.3">
      <c r="A12" s="2" t="s">
        <v>128</v>
      </c>
      <c r="B12" s="2" t="s">
        <v>129</v>
      </c>
      <c r="C12" s="2" t="s">
        <v>130</v>
      </c>
      <c r="D12" s="2"/>
      <c r="E12" s="2"/>
    </row>
    <row r="13" spans="1:5" ht="16.5" thickBot="1" x14ac:dyDescent="0.3">
      <c r="A13" s="2" t="s">
        <v>156</v>
      </c>
      <c r="B13" s="2" t="s">
        <v>157</v>
      </c>
      <c r="C13" s="2" t="s">
        <v>7</v>
      </c>
      <c r="D13" s="2"/>
      <c r="E13" s="2"/>
    </row>
    <row r="14" spans="1:5" ht="16.5" thickBot="1" x14ac:dyDescent="0.3">
      <c r="A14" s="2" t="s">
        <v>82</v>
      </c>
      <c r="B14" s="2" t="s">
        <v>50</v>
      </c>
      <c r="C14" s="2" t="s">
        <v>83</v>
      </c>
      <c r="D14" s="2"/>
      <c r="E14" s="2"/>
    </row>
    <row r="15" spans="1:5" ht="16.5" thickBot="1" x14ac:dyDescent="0.3">
      <c r="A15" s="2" t="s">
        <v>198</v>
      </c>
      <c r="B15" s="2" t="s">
        <v>199</v>
      </c>
      <c r="C15" s="2" t="s">
        <v>200</v>
      </c>
      <c r="D15" s="2"/>
      <c r="E15" s="2"/>
    </row>
    <row r="16" spans="1:5" ht="16.5" thickBot="1" x14ac:dyDescent="0.3">
      <c r="A16" s="2" t="s">
        <v>84</v>
      </c>
      <c r="B16" s="2" t="s">
        <v>6</v>
      </c>
      <c r="C16" s="2" t="s">
        <v>7</v>
      </c>
      <c r="D16" s="2"/>
      <c r="E16" s="2"/>
    </row>
    <row r="17" spans="1:5" ht="16.5" thickBot="1" x14ac:dyDescent="0.3">
      <c r="A17" s="2" t="s">
        <v>131</v>
      </c>
      <c r="B17" s="2" t="s">
        <v>132</v>
      </c>
      <c r="C17" s="2" t="s">
        <v>133</v>
      </c>
      <c r="D17" s="2"/>
      <c r="E17" s="2"/>
    </row>
    <row r="18" spans="1:5" ht="16.5" thickBot="1" x14ac:dyDescent="0.3">
      <c r="A18" s="2" t="s">
        <v>158</v>
      </c>
      <c r="B18" s="2" t="s">
        <v>159</v>
      </c>
      <c r="C18" s="2" t="s">
        <v>160</v>
      </c>
      <c r="D18" s="2"/>
      <c r="E18" s="2"/>
    </row>
    <row r="19" spans="1:5" ht="16.5" thickBot="1" x14ac:dyDescent="0.3">
      <c r="A19" s="2" t="s">
        <v>85</v>
      </c>
      <c r="B19" s="2" t="s">
        <v>9</v>
      </c>
      <c r="C19" s="2" t="s">
        <v>86</v>
      </c>
      <c r="D19" s="2"/>
      <c r="E19" s="2"/>
    </row>
    <row r="20" spans="1:5" ht="16.5" thickBot="1" x14ac:dyDescent="0.3">
      <c r="A20" s="2" t="s">
        <v>161</v>
      </c>
      <c r="B20" s="2" t="s">
        <v>162</v>
      </c>
      <c r="C20" s="2" t="s">
        <v>83</v>
      </c>
      <c r="D20" s="2"/>
      <c r="E20" s="2"/>
    </row>
    <row r="21" spans="1:5" ht="16.5" thickBot="1" x14ac:dyDescent="0.3">
      <c r="A21" s="2" t="s">
        <v>99</v>
      </c>
      <c r="B21" s="2" t="s">
        <v>100</v>
      </c>
      <c r="C21" s="2" t="s">
        <v>8</v>
      </c>
      <c r="D21" s="2"/>
      <c r="E21" s="2"/>
    </row>
    <row r="22" spans="1:5" ht="16.5" thickBot="1" x14ac:dyDescent="0.3">
      <c r="A22" s="2" t="s">
        <v>87</v>
      </c>
      <c r="B22" s="2" t="s">
        <v>88</v>
      </c>
      <c r="C22" s="2" t="s">
        <v>89</v>
      </c>
      <c r="D22" s="2"/>
      <c r="E22" s="2"/>
    </row>
    <row r="23" spans="1:5" ht="16.5" thickBot="1" x14ac:dyDescent="0.3">
      <c r="A23" s="2" t="s">
        <v>134</v>
      </c>
      <c r="B23" s="2" t="s">
        <v>48</v>
      </c>
      <c r="C23" s="2" t="s">
        <v>135</v>
      </c>
      <c r="D23" s="2"/>
      <c r="E23" s="2"/>
    </row>
    <row r="24" spans="1:5" ht="16.5" thickBot="1" x14ac:dyDescent="0.3">
      <c r="A24" s="2" t="s">
        <v>201</v>
      </c>
      <c r="B24" s="2" t="s">
        <v>32</v>
      </c>
      <c r="C24" s="2" t="s">
        <v>202</v>
      </c>
      <c r="D24" s="2"/>
      <c r="E24" s="2"/>
    </row>
    <row r="25" spans="1:5" ht="16.5" thickBot="1" x14ac:dyDescent="0.3">
      <c r="A25" s="2" t="s">
        <v>136</v>
      </c>
      <c r="B25" s="2" t="s">
        <v>47</v>
      </c>
      <c r="C25" s="2" t="s">
        <v>137</v>
      </c>
      <c r="D25" s="2"/>
      <c r="E25" s="2"/>
    </row>
    <row r="26" spans="1:5" ht="16.5" thickBot="1" x14ac:dyDescent="0.3">
      <c r="A26" s="2" t="s">
        <v>101</v>
      </c>
      <c r="B26" s="2" t="s">
        <v>102</v>
      </c>
      <c r="C26" s="2" t="s">
        <v>103</v>
      </c>
      <c r="D26" s="2"/>
      <c r="E26" s="2"/>
    </row>
    <row r="27" spans="1:5" ht="16.5" thickBot="1" x14ac:dyDescent="0.3">
      <c r="A27" s="2" t="s">
        <v>138</v>
      </c>
      <c r="B27" s="2" t="s">
        <v>11</v>
      </c>
      <c r="C27" s="2" t="s">
        <v>7</v>
      </c>
      <c r="D27" s="2"/>
      <c r="E27" s="2"/>
    </row>
    <row r="28" spans="1:5" ht="16.5" thickBot="1" x14ac:dyDescent="0.3">
      <c r="A28" s="2" t="s">
        <v>90</v>
      </c>
      <c r="B28" s="2" t="s">
        <v>13</v>
      </c>
      <c r="C28" s="2" t="s">
        <v>91</v>
      </c>
      <c r="D28" s="2"/>
      <c r="E28" s="2"/>
    </row>
    <row r="29" spans="1:5" ht="16.5" thickBot="1" x14ac:dyDescent="0.3">
      <c r="A29" s="2" t="s">
        <v>139</v>
      </c>
      <c r="B29" s="2" t="s">
        <v>140</v>
      </c>
      <c r="C29" s="2" t="s">
        <v>12</v>
      </c>
      <c r="D29" s="2"/>
      <c r="E29" s="2"/>
    </row>
    <row r="30" spans="1:5" ht="16.5" thickBot="1" x14ac:dyDescent="0.3">
      <c r="A30" s="2" t="s">
        <v>141</v>
      </c>
      <c r="B30" s="2" t="s">
        <v>142</v>
      </c>
      <c r="C30" s="2" t="s">
        <v>25</v>
      </c>
      <c r="D30" s="2"/>
      <c r="E30" s="2"/>
    </row>
    <row r="31" spans="1:5" ht="16.5" thickBot="1" x14ac:dyDescent="0.3">
      <c r="A31" s="2" t="s">
        <v>104</v>
      </c>
      <c r="B31" s="2" t="s">
        <v>105</v>
      </c>
      <c r="C31" s="2" t="s">
        <v>106</v>
      </c>
      <c r="D31" s="2"/>
      <c r="E31" s="2"/>
    </row>
    <row r="32" spans="1:5" ht="16.5" thickBot="1" x14ac:dyDescent="0.3">
      <c r="A32" s="2" t="s">
        <v>107</v>
      </c>
      <c r="B32" s="2" t="s">
        <v>108</v>
      </c>
      <c r="C32" s="2" t="s">
        <v>14</v>
      </c>
      <c r="D32" s="2"/>
      <c r="E32" s="2"/>
    </row>
    <row r="33" spans="1:5" ht="16.5" thickBot="1" x14ac:dyDescent="0.3">
      <c r="A33" s="2" t="s">
        <v>173</v>
      </c>
      <c r="B33" s="2" t="s">
        <v>174</v>
      </c>
      <c r="C33" s="2" t="s">
        <v>175</v>
      </c>
      <c r="D33" s="2"/>
      <c r="E33" s="2"/>
    </row>
    <row r="34" spans="1:5" ht="16.5" thickBot="1" x14ac:dyDescent="0.3">
      <c r="A34" s="2" t="s">
        <v>176</v>
      </c>
      <c r="B34" s="2" t="s">
        <v>177</v>
      </c>
      <c r="C34" s="2" t="s">
        <v>15</v>
      </c>
      <c r="D34" s="2"/>
      <c r="E34" s="2"/>
    </row>
    <row r="35" spans="1:5" ht="16.5" thickBot="1" x14ac:dyDescent="0.3">
      <c r="A35" s="2" t="s">
        <v>109</v>
      </c>
      <c r="B35" s="2" t="s">
        <v>110</v>
      </c>
      <c r="C35" s="2" t="s">
        <v>111</v>
      </c>
      <c r="D35" s="2"/>
      <c r="E35" s="2"/>
    </row>
    <row r="36" spans="1:5" ht="16.5" thickBot="1" x14ac:dyDescent="0.3">
      <c r="A36" s="2" t="s">
        <v>92</v>
      </c>
      <c r="B36" s="2" t="s">
        <v>16</v>
      </c>
      <c r="C36" s="2" t="s">
        <v>93</v>
      </c>
      <c r="D36" s="2"/>
      <c r="E36" s="2"/>
    </row>
    <row r="37" spans="1:5" ht="16.5" thickBot="1" x14ac:dyDescent="0.3">
      <c r="A37" s="2" t="s">
        <v>178</v>
      </c>
      <c r="B37" s="2" t="s">
        <v>179</v>
      </c>
      <c r="C37" s="2" t="s">
        <v>5</v>
      </c>
      <c r="D37" s="2"/>
      <c r="E37" s="2"/>
    </row>
    <row r="38" spans="1:5" ht="16.5" thickBot="1" x14ac:dyDescent="0.3">
      <c r="A38" s="2" t="s">
        <v>180</v>
      </c>
      <c r="B38" s="2" t="s">
        <v>16</v>
      </c>
      <c r="C38" s="2" t="s">
        <v>17</v>
      </c>
      <c r="D38" s="2"/>
      <c r="E38" s="2"/>
    </row>
    <row r="39" spans="1:5" ht="16.5" thickBot="1" x14ac:dyDescent="0.3">
      <c r="A39" s="2" t="s">
        <v>203</v>
      </c>
      <c r="B39" s="2" t="s">
        <v>47</v>
      </c>
      <c r="C39" s="2" t="s">
        <v>89</v>
      </c>
      <c r="D39" s="2"/>
      <c r="E39" s="2"/>
    </row>
    <row r="40" spans="1:5" ht="16.5" thickBot="1" x14ac:dyDescent="0.3">
      <c r="A40" s="2" t="s">
        <v>181</v>
      </c>
      <c r="B40" s="2" t="s">
        <v>18</v>
      </c>
      <c r="C40" s="2" t="s">
        <v>182</v>
      </c>
      <c r="D40" s="2"/>
      <c r="E40" s="2"/>
    </row>
    <row r="41" spans="1:5" ht="16.5" thickBot="1" x14ac:dyDescent="0.3">
      <c r="A41" s="2" t="s">
        <v>204</v>
      </c>
      <c r="B41" s="2" t="s">
        <v>20</v>
      </c>
      <c r="C41" s="2" t="s">
        <v>46</v>
      </c>
      <c r="D41" s="2"/>
      <c r="E41" s="2"/>
    </row>
    <row r="42" spans="1:5" ht="16.5" thickBot="1" x14ac:dyDescent="0.3">
      <c r="A42" s="2" t="s">
        <v>183</v>
      </c>
      <c r="B42" s="2" t="s">
        <v>18</v>
      </c>
      <c r="C42" s="2" t="s">
        <v>184</v>
      </c>
      <c r="D42" s="2"/>
      <c r="E42" s="2"/>
    </row>
    <row r="43" spans="1:5" ht="16.5" thickBot="1" x14ac:dyDescent="0.3">
      <c r="A43" s="2" t="s">
        <v>205</v>
      </c>
      <c r="B43" s="2" t="s">
        <v>47</v>
      </c>
      <c r="C43" s="2" t="s">
        <v>206</v>
      </c>
      <c r="D43" s="2"/>
      <c r="E43" s="2"/>
    </row>
    <row r="44" spans="1:5" ht="16.5" thickBot="1" x14ac:dyDescent="0.3">
      <c r="A44" s="2" t="s">
        <v>163</v>
      </c>
      <c r="B44" s="2" t="s">
        <v>20</v>
      </c>
      <c r="C44" s="2" t="s">
        <v>17</v>
      </c>
      <c r="D44" s="2"/>
      <c r="E44" s="2"/>
    </row>
    <row r="45" spans="1:5" ht="16.5" thickBot="1" x14ac:dyDescent="0.3">
      <c r="A45" s="2" t="s">
        <v>115</v>
      </c>
      <c r="B45" s="2" t="s">
        <v>116</v>
      </c>
      <c r="C45" s="2" t="s">
        <v>8</v>
      </c>
      <c r="D45" s="2"/>
      <c r="E45" s="2"/>
    </row>
    <row r="46" spans="1:5" ht="16.5" thickBot="1" x14ac:dyDescent="0.3">
      <c r="A46" s="2" t="s">
        <v>207</v>
      </c>
      <c r="B46" s="2" t="s">
        <v>19</v>
      </c>
      <c r="C46" s="2" t="s">
        <v>184</v>
      </c>
      <c r="D46" s="2"/>
      <c r="E46" s="2"/>
    </row>
    <row r="47" spans="1:5" ht="16.5" thickBot="1" x14ac:dyDescent="0.3">
      <c r="A47" s="2" t="s">
        <v>164</v>
      </c>
      <c r="B47" s="2" t="s">
        <v>165</v>
      </c>
      <c r="C47" s="2" t="s">
        <v>166</v>
      </c>
      <c r="D47" s="2"/>
      <c r="E47" s="2"/>
    </row>
    <row r="48" spans="1:5" ht="16.5" thickBot="1" x14ac:dyDescent="0.3">
      <c r="A48" s="2" t="s">
        <v>167</v>
      </c>
      <c r="B48" s="2" t="s">
        <v>168</v>
      </c>
      <c r="C48" s="2" t="s">
        <v>21</v>
      </c>
      <c r="D48" s="2"/>
      <c r="E48" s="2"/>
    </row>
    <row r="49" spans="1:5" ht="16.5" thickBot="1" x14ac:dyDescent="0.3">
      <c r="A49" s="2" t="s">
        <v>94</v>
      </c>
      <c r="B49" s="2" t="s">
        <v>22</v>
      </c>
      <c r="C49" s="2" t="s">
        <v>95</v>
      </c>
      <c r="D49" s="2"/>
      <c r="E49" s="2"/>
    </row>
    <row r="50" spans="1:5" ht="16.5" thickBot="1" x14ac:dyDescent="0.3">
      <c r="A50" s="2" t="s">
        <v>208</v>
      </c>
      <c r="B50" s="2" t="s">
        <v>209</v>
      </c>
      <c r="C50" s="2" t="s">
        <v>210</v>
      </c>
      <c r="D50" s="2"/>
      <c r="E50" s="2"/>
    </row>
    <row r="51" spans="1:5" ht="16.5" thickBot="1" x14ac:dyDescent="0.3">
      <c r="A51" s="2" t="s">
        <v>211</v>
      </c>
      <c r="B51" s="2" t="s">
        <v>212</v>
      </c>
      <c r="C51" s="2" t="s">
        <v>23</v>
      </c>
      <c r="D51" s="2"/>
      <c r="E51" s="2"/>
    </row>
    <row r="52" spans="1:5" ht="16.5" thickBot="1" x14ac:dyDescent="0.3">
      <c r="A52" s="2" t="s">
        <v>169</v>
      </c>
      <c r="B52" s="2" t="s">
        <v>24</v>
      </c>
      <c r="C52" s="2" t="s">
        <v>119</v>
      </c>
      <c r="D52" s="2"/>
      <c r="E52" s="2"/>
    </row>
    <row r="53" spans="1:5" ht="16.5" thickBot="1" x14ac:dyDescent="0.3">
      <c r="A53" s="2" t="s">
        <v>117</v>
      </c>
      <c r="B53" s="2" t="s">
        <v>118</v>
      </c>
      <c r="C53" s="2" t="s">
        <v>119</v>
      </c>
      <c r="D53" s="2"/>
      <c r="E53" s="2"/>
    </row>
    <row r="54" spans="1:5" ht="16.5" thickBot="1" x14ac:dyDescent="0.3">
      <c r="A54" s="2" t="s">
        <v>170</v>
      </c>
      <c r="B54" s="2" t="s">
        <v>35</v>
      </c>
      <c r="C54" s="2" t="s">
        <v>49</v>
      </c>
      <c r="D54" s="2"/>
      <c r="E54" s="2"/>
    </row>
    <row r="55" spans="1:5" ht="16.5" thickBot="1" x14ac:dyDescent="0.3">
      <c r="A55" s="2" t="s">
        <v>143</v>
      </c>
      <c r="B55" s="2" t="s">
        <v>144</v>
      </c>
      <c r="C55" s="2" t="s">
        <v>145</v>
      </c>
      <c r="D55" s="2"/>
      <c r="E55" s="2"/>
    </row>
    <row r="56" spans="1:5" ht="16.5" thickBot="1" x14ac:dyDescent="0.3">
      <c r="A56" s="2" t="s">
        <v>120</v>
      </c>
      <c r="B56" s="2" t="s">
        <v>121</v>
      </c>
      <c r="C56" s="2" t="s">
        <v>122</v>
      </c>
      <c r="D56" s="2"/>
      <c r="E56" s="2"/>
    </row>
    <row r="57" spans="1:5" ht="16.5" thickBot="1" x14ac:dyDescent="0.3">
      <c r="A57" s="2" t="s">
        <v>171</v>
      </c>
      <c r="B57" s="2" t="s">
        <v>172</v>
      </c>
      <c r="C57" s="2" t="s">
        <v>51</v>
      </c>
      <c r="D57" s="2"/>
      <c r="E57" s="2"/>
    </row>
    <row r="58" spans="1:5" ht="16.5" thickBot="1" x14ac:dyDescent="0.3">
      <c r="A58" s="2" t="s">
        <v>112</v>
      </c>
      <c r="B58" s="2" t="s">
        <v>26</v>
      </c>
      <c r="C58" s="2" t="s">
        <v>113</v>
      </c>
      <c r="D58" s="2"/>
      <c r="E58" s="2"/>
    </row>
    <row r="59" spans="1:5" ht="16.5" thickBot="1" x14ac:dyDescent="0.3">
      <c r="A59" s="2" t="s">
        <v>123</v>
      </c>
      <c r="B59" s="2" t="s">
        <v>124</v>
      </c>
      <c r="C59" s="2" t="s">
        <v>34</v>
      </c>
      <c r="D59" s="2"/>
      <c r="E59" s="2"/>
    </row>
    <row r="60" spans="1:5" ht="16.5" thickBot="1" x14ac:dyDescent="0.3">
      <c r="A60" s="2" t="s">
        <v>185</v>
      </c>
      <c r="B60" s="2" t="s">
        <v>10</v>
      </c>
      <c r="C60" s="2" t="s">
        <v>186</v>
      </c>
      <c r="D60" s="2"/>
      <c r="E60" s="2"/>
    </row>
    <row r="61" spans="1:5" ht="16.5" thickBot="1" x14ac:dyDescent="0.3">
      <c r="A61" s="2" t="s">
        <v>146</v>
      </c>
      <c r="B61" s="2" t="s">
        <v>147</v>
      </c>
      <c r="C61" s="2" t="s">
        <v>36</v>
      </c>
      <c r="D61" s="2"/>
      <c r="E61" s="2"/>
    </row>
    <row r="62" spans="1:5" ht="16.5" thickBot="1" x14ac:dyDescent="0.3">
      <c r="A62" s="2" t="s">
        <v>213</v>
      </c>
      <c r="B62" s="2" t="s">
        <v>37</v>
      </c>
      <c r="C62" s="2" t="s">
        <v>214</v>
      </c>
      <c r="D62" s="2"/>
      <c r="E62" s="2"/>
    </row>
  </sheetData>
  <sortState ref="A2:E62">
    <sortCondition ref="A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20"/>
  <sheetViews>
    <sheetView showGridLines="0" topLeftCell="A13" zoomScale="160" zoomScaleNormal="160" workbookViewId="0">
      <selection activeCell="B2" sqref="B2:B5"/>
    </sheetView>
  </sheetViews>
  <sheetFormatPr defaultRowHeight="15.75" x14ac:dyDescent="0.25"/>
  <cols>
    <col min="1" max="1" width="34.375" bestFit="1" customWidth="1"/>
    <col min="2" max="2" width="31.125" customWidth="1"/>
  </cols>
  <sheetData>
    <row r="1" spans="1:2" ht="16.5" thickBot="1" x14ac:dyDescent="0.3">
      <c r="A1" s="1" t="s">
        <v>27</v>
      </c>
      <c r="B1" s="1" t="s">
        <v>3</v>
      </c>
    </row>
    <row r="2" spans="1:2" ht="16.5" thickBot="1" x14ac:dyDescent="0.3">
      <c r="A2" s="2" t="s">
        <v>379</v>
      </c>
      <c r="B2" s="2"/>
    </row>
    <row r="3" spans="1:2" ht="16.5" thickBot="1" x14ac:dyDescent="0.3">
      <c r="A3" s="2" t="s">
        <v>380</v>
      </c>
      <c r="B3" s="2"/>
    </row>
    <row r="4" spans="1:2" ht="16.5" thickBot="1" x14ac:dyDescent="0.3">
      <c r="A4" s="2" t="s">
        <v>381</v>
      </c>
      <c r="B4" s="2"/>
    </row>
    <row r="5" spans="1:2" ht="16.5" thickBot="1" x14ac:dyDescent="0.3">
      <c r="A5" s="2" t="s">
        <v>382</v>
      </c>
      <c r="B5" s="2"/>
    </row>
    <row r="6" spans="1:2" ht="16.5" thickBot="1" x14ac:dyDescent="0.3">
      <c r="A6" s="2" t="s">
        <v>383</v>
      </c>
      <c r="B6" s="2"/>
    </row>
    <row r="7" spans="1:2" ht="16.5" thickBot="1" x14ac:dyDescent="0.3">
      <c r="A7" s="2" t="s">
        <v>282</v>
      </c>
      <c r="B7" s="2"/>
    </row>
    <row r="8" spans="1:2" ht="16.5" thickBot="1" x14ac:dyDescent="0.3">
      <c r="A8" s="2" t="s">
        <v>215</v>
      </c>
      <c r="B8" s="2"/>
    </row>
    <row r="9" spans="1:2" ht="16.5" thickBot="1" x14ac:dyDescent="0.3">
      <c r="A9" s="2" t="s">
        <v>283</v>
      </c>
      <c r="B9" s="2"/>
    </row>
    <row r="10" spans="1:2" ht="16.5" thickBot="1" x14ac:dyDescent="0.3">
      <c r="A10" s="2" t="s">
        <v>284</v>
      </c>
      <c r="B10" s="2"/>
    </row>
    <row r="11" spans="1:2" ht="16.5" thickBot="1" x14ac:dyDescent="0.3">
      <c r="A11" s="2" t="s">
        <v>285</v>
      </c>
      <c r="B11" s="2"/>
    </row>
    <row r="12" spans="1:2" ht="16.5" thickBot="1" x14ac:dyDescent="0.3">
      <c r="A12" s="2" t="s">
        <v>286</v>
      </c>
      <c r="B12" s="2"/>
    </row>
    <row r="13" spans="1:2" ht="16.5" thickBot="1" x14ac:dyDescent="0.3">
      <c r="A13" s="2" t="s">
        <v>374</v>
      </c>
      <c r="B13" s="2"/>
    </row>
    <row r="14" spans="1:2" ht="16.5" thickBot="1" x14ac:dyDescent="0.3">
      <c r="A14" s="2" t="s">
        <v>288</v>
      </c>
      <c r="B14" s="2"/>
    </row>
    <row r="15" spans="1:2" ht="16.5" thickBot="1" x14ac:dyDescent="0.3">
      <c r="A15" s="2" t="s">
        <v>289</v>
      </c>
      <c r="B15" s="2"/>
    </row>
    <row r="16" spans="1:2" ht="16.5" thickBot="1" x14ac:dyDescent="0.3">
      <c r="A16" s="2" t="s">
        <v>290</v>
      </c>
      <c r="B16" s="2"/>
    </row>
    <row r="17" spans="1:2" ht="16.5" thickBot="1" x14ac:dyDescent="0.3">
      <c r="A17" s="2" t="s">
        <v>291</v>
      </c>
      <c r="B17" s="2"/>
    </row>
    <row r="18" spans="1:2" ht="16.5" thickBot="1" x14ac:dyDescent="0.3">
      <c r="A18" s="2" t="s">
        <v>292</v>
      </c>
      <c r="B18" s="2"/>
    </row>
    <row r="19" spans="1:2" ht="16.5" thickBot="1" x14ac:dyDescent="0.3">
      <c r="A19" s="2" t="s">
        <v>293</v>
      </c>
      <c r="B19" s="2"/>
    </row>
    <row r="20" spans="1:2" ht="16.5" thickBot="1" x14ac:dyDescent="0.3">
      <c r="A20" s="2" t="s">
        <v>294</v>
      </c>
      <c r="B2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62"/>
  <sheetViews>
    <sheetView showGridLines="0" zoomScale="85" zoomScaleNormal="85" workbookViewId="0">
      <selection activeCell="D5" sqref="D5"/>
    </sheetView>
  </sheetViews>
  <sheetFormatPr defaultRowHeight="15.75" x14ac:dyDescent="0.25"/>
  <cols>
    <col min="1" max="4" width="35.625" customWidth="1"/>
  </cols>
  <sheetData>
    <row r="1" spans="1:4" ht="16.5" thickBot="1" x14ac:dyDescent="0.3">
      <c r="A1" s="1" t="s">
        <v>28</v>
      </c>
      <c r="B1" s="1" t="s">
        <v>29</v>
      </c>
      <c r="C1" s="1" t="s">
        <v>30</v>
      </c>
      <c r="D1" s="1" t="s">
        <v>3</v>
      </c>
    </row>
    <row r="2" spans="1:4" ht="16.5" thickBot="1" x14ac:dyDescent="0.3">
      <c r="A2" s="2" t="s">
        <v>216</v>
      </c>
      <c r="B2" s="2"/>
      <c r="C2" s="2"/>
      <c r="D2" s="2"/>
    </row>
    <row r="3" spans="1:4" ht="16.5" thickBot="1" x14ac:dyDescent="0.3">
      <c r="A3" s="2" t="s">
        <v>217</v>
      </c>
      <c r="B3" s="2"/>
      <c r="C3" s="2"/>
      <c r="D3" s="2"/>
    </row>
    <row r="4" spans="1:4" ht="16.5" thickBot="1" x14ac:dyDescent="0.3">
      <c r="A4" s="2" t="s">
        <v>218</v>
      </c>
      <c r="B4" s="2"/>
      <c r="C4" s="2"/>
      <c r="D4" s="2"/>
    </row>
    <row r="5" spans="1:4" ht="16.5" thickBot="1" x14ac:dyDescent="0.3">
      <c r="A5" s="2" t="s">
        <v>219</v>
      </c>
      <c r="B5" s="2"/>
      <c r="C5" s="2"/>
      <c r="D5" s="2"/>
    </row>
    <row r="6" spans="1:4" ht="16.5" thickBot="1" x14ac:dyDescent="0.3">
      <c r="A6" s="2" t="s">
        <v>220</v>
      </c>
      <c r="B6" s="2"/>
      <c r="C6" s="2"/>
      <c r="D6" s="2"/>
    </row>
    <row r="7" spans="1:4" ht="16.5" thickBot="1" x14ac:dyDescent="0.3">
      <c r="A7" s="2" t="s">
        <v>221</v>
      </c>
      <c r="B7" s="2"/>
      <c r="C7" s="2"/>
      <c r="D7" s="2"/>
    </row>
    <row r="8" spans="1:4" ht="16.5" thickBot="1" x14ac:dyDescent="0.3">
      <c r="A8" s="2" t="s">
        <v>222</v>
      </c>
      <c r="B8" s="2"/>
      <c r="C8" s="2"/>
      <c r="D8" s="2"/>
    </row>
    <row r="9" spans="1:4" ht="16.5" thickBot="1" x14ac:dyDescent="0.3">
      <c r="A9" s="2" t="s">
        <v>223</v>
      </c>
      <c r="B9" s="2"/>
      <c r="C9" s="2"/>
      <c r="D9" s="2"/>
    </row>
    <row r="10" spans="1:4" ht="16.5" thickBot="1" x14ac:dyDescent="0.3">
      <c r="A10" s="2" t="s">
        <v>224</v>
      </c>
      <c r="B10" s="2"/>
      <c r="C10" s="2"/>
      <c r="D10" s="2"/>
    </row>
    <row r="11" spans="1:4" ht="16.5" thickBot="1" x14ac:dyDescent="0.3">
      <c r="A11" s="2" t="s">
        <v>225</v>
      </c>
      <c r="B11" s="2"/>
      <c r="C11" s="2"/>
      <c r="D11" s="2"/>
    </row>
    <row r="12" spans="1:4" ht="16.5" thickBot="1" x14ac:dyDescent="0.3">
      <c r="A12" s="2" t="s">
        <v>226</v>
      </c>
      <c r="B12" s="2"/>
      <c r="C12" s="2"/>
      <c r="D12" s="2"/>
    </row>
    <row r="13" spans="1:4" ht="16.5" thickBot="1" x14ac:dyDescent="0.3">
      <c r="A13" s="2" t="s">
        <v>227</v>
      </c>
      <c r="B13" s="2"/>
      <c r="C13" s="2"/>
      <c r="D13" s="2"/>
    </row>
    <row r="14" spans="1:4" ht="16.5" thickBot="1" x14ac:dyDescent="0.3">
      <c r="A14" s="2" t="s">
        <v>228</v>
      </c>
      <c r="B14" s="2"/>
      <c r="C14" s="2"/>
      <c r="D14" s="2"/>
    </row>
    <row r="15" spans="1:4" ht="16.5" thickBot="1" x14ac:dyDescent="0.3">
      <c r="A15" s="2" t="s">
        <v>229</v>
      </c>
      <c r="B15" s="2"/>
      <c r="C15" s="2"/>
      <c r="D15" s="2"/>
    </row>
    <row r="16" spans="1:4" ht="16.5" thickBot="1" x14ac:dyDescent="0.3">
      <c r="A16" s="2" t="s">
        <v>230</v>
      </c>
      <c r="B16" s="2"/>
      <c r="C16" s="2"/>
      <c r="D16" s="2"/>
    </row>
    <row r="17" spans="1:4" ht="16.5" thickBot="1" x14ac:dyDescent="0.3">
      <c r="A17" s="2" t="s">
        <v>231</v>
      </c>
      <c r="B17" s="2"/>
      <c r="C17" s="2"/>
      <c r="D17" s="2"/>
    </row>
    <row r="18" spans="1:4" ht="16.5" thickBot="1" x14ac:dyDescent="0.3">
      <c r="A18" s="2" t="s">
        <v>232</v>
      </c>
      <c r="B18" s="2"/>
      <c r="C18" s="2"/>
      <c r="D18" s="2"/>
    </row>
    <row r="19" spans="1:4" ht="16.5" thickBot="1" x14ac:dyDescent="0.3">
      <c r="A19" s="2" t="s">
        <v>233</v>
      </c>
      <c r="B19" s="2"/>
      <c r="C19" s="2"/>
      <c r="D19" s="2"/>
    </row>
    <row r="20" spans="1:4" ht="16.5" thickBot="1" x14ac:dyDescent="0.3">
      <c r="A20" s="2" t="s">
        <v>234</v>
      </c>
      <c r="B20" s="2"/>
      <c r="C20" s="2"/>
      <c r="D20" s="2"/>
    </row>
    <row r="21" spans="1:4" ht="16.5" thickBot="1" x14ac:dyDescent="0.3">
      <c r="A21" s="2" t="s">
        <v>235</v>
      </c>
      <c r="B21" s="2"/>
      <c r="C21" s="2"/>
      <c r="D21" s="2"/>
    </row>
    <row r="22" spans="1:4" ht="16.5" thickBot="1" x14ac:dyDescent="0.3">
      <c r="A22" s="2" t="s">
        <v>236</v>
      </c>
      <c r="B22" s="2"/>
      <c r="C22" s="2"/>
      <c r="D22" s="2"/>
    </row>
    <row r="23" spans="1:4" ht="16.5" thickBot="1" x14ac:dyDescent="0.3">
      <c r="A23" s="2" t="s">
        <v>237</v>
      </c>
      <c r="B23" s="2"/>
      <c r="C23" s="2"/>
      <c r="D23" s="2"/>
    </row>
    <row r="24" spans="1:4" ht="16.5" thickBot="1" x14ac:dyDescent="0.3">
      <c r="A24" s="2" t="s">
        <v>238</v>
      </c>
      <c r="B24" s="2"/>
      <c r="C24" s="2"/>
      <c r="D24" s="2"/>
    </row>
    <row r="25" spans="1:4" ht="16.5" thickBot="1" x14ac:dyDescent="0.3">
      <c r="A25" s="2" t="s">
        <v>239</v>
      </c>
      <c r="B25" s="2"/>
      <c r="C25" s="2"/>
      <c r="D25" s="2"/>
    </row>
    <row r="26" spans="1:4" ht="16.5" thickBot="1" x14ac:dyDescent="0.3">
      <c r="A26" s="2" t="s">
        <v>240</v>
      </c>
      <c r="B26" s="2"/>
      <c r="C26" s="2"/>
      <c r="D26" s="2"/>
    </row>
    <row r="27" spans="1:4" ht="16.5" thickBot="1" x14ac:dyDescent="0.3">
      <c r="A27" s="2" t="s">
        <v>241</v>
      </c>
      <c r="B27" s="2"/>
      <c r="C27" s="2"/>
      <c r="D27" s="2"/>
    </row>
    <row r="28" spans="1:4" ht="16.5" thickBot="1" x14ac:dyDescent="0.3">
      <c r="A28" s="2" t="s">
        <v>242</v>
      </c>
      <c r="B28" s="2"/>
      <c r="C28" s="2"/>
      <c r="D28" s="2"/>
    </row>
    <row r="29" spans="1:4" ht="16.5" thickBot="1" x14ac:dyDescent="0.3">
      <c r="A29" s="2" t="s">
        <v>243</v>
      </c>
      <c r="B29" s="2"/>
      <c r="C29" s="2"/>
      <c r="D29" s="2"/>
    </row>
    <row r="30" spans="1:4" ht="16.5" thickBot="1" x14ac:dyDescent="0.3">
      <c r="A30" s="2" t="s">
        <v>244</v>
      </c>
      <c r="B30" s="2"/>
      <c r="C30" s="2"/>
      <c r="D30" s="2"/>
    </row>
    <row r="31" spans="1:4" ht="16.5" thickBot="1" x14ac:dyDescent="0.3">
      <c r="A31" s="2" t="s">
        <v>245</v>
      </c>
      <c r="B31" s="2"/>
      <c r="C31" s="2"/>
      <c r="D31" s="2"/>
    </row>
    <row r="32" spans="1:4" ht="16.5" thickBot="1" x14ac:dyDescent="0.3">
      <c r="A32" s="2" t="s">
        <v>246</v>
      </c>
      <c r="B32" s="2"/>
      <c r="C32" s="2"/>
      <c r="D32" s="2"/>
    </row>
    <row r="33" spans="1:4" ht="16.5" thickBot="1" x14ac:dyDescent="0.3">
      <c r="A33" s="2" t="s">
        <v>247</v>
      </c>
      <c r="B33" s="2"/>
      <c r="C33" s="2"/>
      <c r="D33" s="2"/>
    </row>
    <row r="34" spans="1:4" ht="16.5" thickBot="1" x14ac:dyDescent="0.3">
      <c r="A34" s="2" t="s">
        <v>248</v>
      </c>
      <c r="B34" s="2"/>
      <c r="C34" s="2"/>
      <c r="D34" s="2"/>
    </row>
    <row r="35" spans="1:4" ht="16.5" thickBot="1" x14ac:dyDescent="0.3">
      <c r="A35" s="2" t="s">
        <v>249</v>
      </c>
      <c r="B35" s="2"/>
      <c r="C35" s="2"/>
      <c r="D35" s="2"/>
    </row>
    <row r="36" spans="1:4" ht="16.5" thickBot="1" x14ac:dyDescent="0.3">
      <c r="A36" s="2" t="s">
        <v>250</v>
      </c>
      <c r="B36" s="2"/>
      <c r="C36" s="2"/>
      <c r="D36" s="2"/>
    </row>
    <row r="37" spans="1:4" ht="16.5" thickBot="1" x14ac:dyDescent="0.3">
      <c r="A37" s="2" t="s">
        <v>251</v>
      </c>
      <c r="B37" s="2"/>
      <c r="C37" s="2"/>
      <c r="D37" s="2"/>
    </row>
    <row r="38" spans="1:4" ht="16.5" thickBot="1" x14ac:dyDescent="0.3">
      <c r="A38" s="2" t="s">
        <v>252</v>
      </c>
      <c r="B38" s="2"/>
      <c r="C38" s="2"/>
      <c r="D38" s="2"/>
    </row>
    <row r="39" spans="1:4" ht="16.5" thickBot="1" x14ac:dyDescent="0.3">
      <c r="A39" s="2" t="s">
        <v>253</v>
      </c>
      <c r="B39" s="2"/>
      <c r="C39" s="2"/>
      <c r="D39" s="2"/>
    </row>
    <row r="40" spans="1:4" ht="16.5" thickBot="1" x14ac:dyDescent="0.3">
      <c r="A40" s="2" t="s">
        <v>254</v>
      </c>
      <c r="B40" s="2"/>
      <c r="C40" s="2"/>
      <c r="D40" s="2"/>
    </row>
    <row r="41" spans="1:4" ht="16.5" thickBot="1" x14ac:dyDescent="0.3">
      <c r="A41" s="2" t="s">
        <v>255</v>
      </c>
      <c r="B41" s="2"/>
      <c r="C41" s="2"/>
      <c r="D41" s="2"/>
    </row>
    <row r="42" spans="1:4" ht="16.5" thickBot="1" x14ac:dyDescent="0.3">
      <c r="A42" s="2" t="s">
        <v>256</v>
      </c>
      <c r="B42" s="2"/>
      <c r="C42" s="2"/>
      <c r="D42" s="2"/>
    </row>
    <row r="43" spans="1:4" ht="16.5" thickBot="1" x14ac:dyDescent="0.3">
      <c r="A43" s="2" t="s">
        <v>257</v>
      </c>
      <c r="B43" s="2"/>
      <c r="C43" s="2"/>
      <c r="D43" s="2"/>
    </row>
    <row r="44" spans="1:4" ht="16.5" thickBot="1" x14ac:dyDescent="0.3">
      <c r="A44" s="2" t="s">
        <v>258</v>
      </c>
      <c r="B44" s="2"/>
      <c r="C44" s="2"/>
      <c r="D44" s="2"/>
    </row>
    <row r="45" spans="1:4" ht="16.5" thickBot="1" x14ac:dyDescent="0.3">
      <c r="A45" s="2" t="s">
        <v>259</v>
      </c>
      <c r="B45" s="2"/>
      <c r="C45" s="2"/>
      <c r="D45" s="2"/>
    </row>
    <row r="46" spans="1:4" ht="16.5" thickBot="1" x14ac:dyDescent="0.3">
      <c r="A46" s="2" t="s">
        <v>260</v>
      </c>
      <c r="B46" s="2"/>
      <c r="C46" s="2"/>
      <c r="D46" s="2"/>
    </row>
    <row r="47" spans="1:4" ht="16.5" thickBot="1" x14ac:dyDescent="0.3">
      <c r="A47" s="2" t="s">
        <v>261</v>
      </c>
      <c r="B47" s="2"/>
      <c r="C47" s="2"/>
      <c r="D47" s="2"/>
    </row>
    <row r="48" spans="1:4" ht="16.5" thickBot="1" x14ac:dyDescent="0.3">
      <c r="A48" s="2" t="s">
        <v>262</v>
      </c>
      <c r="B48" s="2"/>
      <c r="C48" s="2"/>
      <c r="D48" s="2"/>
    </row>
    <row r="49" spans="1:4" ht="16.5" thickBot="1" x14ac:dyDescent="0.3">
      <c r="A49" s="2" t="s">
        <v>263</v>
      </c>
      <c r="B49" s="2"/>
      <c r="C49" s="2"/>
      <c r="D49" s="2"/>
    </row>
    <row r="50" spans="1:4" ht="16.5" thickBot="1" x14ac:dyDescent="0.3">
      <c r="A50" s="2" t="s">
        <v>264</v>
      </c>
      <c r="B50" s="2"/>
      <c r="C50" s="2"/>
      <c r="D50" s="2"/>
    </row>
    <row r="51" spans="1:4" ht="16.5" thickBot="1" x14ac:dyDescent="0.3">
      <c r="A51" s="2" t="s">
        <v>265</v>
      </c>
      <c r="B51" s="2"/>
      <c r="C51" s="2"/>
      <c r="D51" s="2"/>
    </row>
    <row r="52" spans="1:4" ht="16.5" thickBot="1" x14ac:dyDescent="0.3">
      <c r="A52" s="2" t="s">
        <v>266</v>
      </c>
      <c r="B52" s="2"/>
      <c r="C52" s="2"/>
      <c r="D52" s="2"/>
    </row>
    <row r="53" spans="1:4" ht="16.5" thickBot="1" x14ac:dyDescent="0.3">
      <c r="A53" s="2" t="s">
        <v>267</v>
      </c>
      <c r="B53" s="2"/>
      <c r="C53" s="2"/>
      <c r="D53" s="2"/>
    </row>
    <row r="54" spans="1:4" ht="16.5" thickBot="1" x14ac:dyDescent="0.3">
      <c r="A54" s="2" t="s">
        <v>268</v>
      </c>
      <c r="B54" s="2"/>
      <c r="C54" s="2"/>
      <c r="D54" s="2"/>
    </row>
    <row r="55" spans="1:4" ht="16.5" thickBot="1" x14ac:dyDescent="0.3">
      <c r="A55" s="2" t="s">
        <v>269</v>
      </c>
      <c r="B55" s="2"/>
      <c r="C55" s="2"/>
      <c r="D55" s="2"/>
    </row>
    <row r="56" spans="1:4" ht="16.5" thickBot="1" x14ac:dyDescent="0.3">
      <c r="A56" s="2" t="s">
        <v>270</v>
      </c>
      <c r="B56" s="2"/>
      <c r="C56" s="2"/>
      <c r="D56" s="2"/>
    </row>
    <row r="57" spans="1:4" ht="16.5" thickBot="1" x14ac:dyDescent="0.3">
      <c r="A57" s="2" t="s">
        <v>271</v>
      </c>
      <c r="B57" s="2"/>
      <c r="C57" s="2"/>
      <c r="D57" s="2"/>
    </row>
    <row r="58" spans="1:4" ht="16.5" thickBot="1" x14ac:dyDescent="0.3">
      <c r="A58" s="2" t="s">
        <v>272</v>
      </c>
      <c r="B58" s="2"/>
      <c r="C58" s="2"/>
      <c r="D58" s="2"/>
    </row>
    <row r="59" spans="1:4" ht="16.5" thickBot="1" x14ac:dyDescent="0.3">
      <c r="A59" s="2" t="s">
        <v>273</v>
      </c>
      <c r="B59" s="2"/>
      <c r="C59" s="2"/>
      <c r="D59" s="2"/>
    </row>
    <row r="60" spans="1:4" ht="16.5" thickBot="1" x14ac:dyDescent="0.3">
      <c r="A60" s="2" t="s">
        <v>274</v>
      </c>
      <c r="B60" s="2"/>
      <c r="C60" s="2"/>
      <c r="D60" s="2"/>
    </row>
    <row r="61" spans="1:4" ht="16.5" thickBot="1" x14ac:dyDescent="0.3">
      <c r="A61" s="2" t="s">
        <v>275</v>
      </c>
      <c r="B61" s="2"/>
      <c r="C61" s="2"/>
      <c r="D61" s="2"/>
    </row>
    <row r="62" spans="1:4" ht="16.5" thickBot="1" x14ac:dyDescent="0.3">
      <c r="A62" s="2" t="s">
        <v>276</v>
      </c>
      <c r="B62" s="2"/>
      <c r="C62" s="2"/>
      <c r="D62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62"/>
  <sheetViews>
    <sheetView showGridLines="0" zoomScaleNormal="100" workbookViewId="0">
      <selection activeCell="D2" sqref="D2:E62"/>
    </sheetView>
  </sheetViews>
  <sheetFormatPr defaultRowHeight="15.75" x14ac:dyDescent="0.25"/>
  <cols>
    <col min="1" max="1" width="14.625" bestFit="1" customWidth="1"/>
    <col min="2" max="2" width="10.75" bestFit="1" customWidth="1"/>
    <col min="3" max="3" width="13.375" bestFit="1" customWidth="1"/>
    <col min="4" max="4" width="17.5" bestFit="1" customWidth="1"/>
    <col min="5" max="5" width="29.625" bestFit="1" customWidth="1"/>
    <col min="6" max="6" width="12.5" customWidth="1"/>
    <col min="7" max="7" width="16" customWidth="1"/>
    <col min="8" max="8" width="14.75" customWidth="1"/>
  </cols>
  <sheetData>
    <row r="1" spans="1:5" ht="16.5" thickBot="1" x14ac:dyDescent="0.3">
      <c r="A1" s="1" t="s">
        <v>0</v>
      </c>
      <c r="B1" s="1" t="s">
        <v>1</v>
      </c>
      <c r="C1" s="1" t="s">
        <v>2</v>
      </c>
      <c r="D1" s="14" t="s">
        <v>369</v>
      </c>
      <c r="E1" s="1" t="s">
        <v>31</v>
      </c>
    </row>
    <row r="2" spans="1:5" ht="16.5" thickBot="1" x14ac:dyDescent="0.3">
      <c r="A2" s="2" t="s">
        <v>187</v>
      </c>
      <c r="B2" s="2" t="s">
        <v>172</v>
      </c>
      <c r="C2" s="2" t="s">
        <v>188</v>
      </c>
      <c r="D2" s="13"/>
      <c r="E2" s="2"/>
    </row>
    <row r="3" spans="1:5" ht="16.5" thickBot="1" x14ac:dyDescent="0.3">
      <c r="A3" s="2" t="s">
        <v>148</v>
      </c>
      <c r="B3" s="2" t="s">
        <v>149</v>
      </c>
      <c r="C3" s="2" t="s">
        <v>150</v>
      </c>
      <c r="D3" s="13"/>
      <c r="E3" s="2"/>
    </row>
    <row r="4" spans="1:5" ht="16.5" thickBot="1" x14ac:dyDescent="0.3">
      <c r="A4" s="2" t="s">
        <v>189</v>
      </c>
      <c r="B4" s="2" t="s">
        <v>190</v>
      </c>
      <c r="C4" s="2" t="s">
        <v>191</v>
      </c>
      <c r="D4" s="13"/>
      <c r="E4" s="2"/>
    </row>
    <row r="5" spans="1:5" ht="16.5" thickBot="1" x14ac:dyDescent="0.3">
      <c r="A5" s="2" t="s">
        <v>192</v>
      </c>
      <c r="B5" s="2" t="s">
        <v>193</v>
      </c>
      <c r="C5" s="2" t="s">
        <v>194</v>
      </c>
      <c r="D5" s="13"/>
      <c r="E5" s="2"/>
    </row>
    <row r="6" spans="1:5" ht="16.5" thickBot="1" x14ac:dyDescent="0.3">
      <c r="A6" s="2" t="s">
        <v>96</v>
      </c>
      <c r="B6" s="2" t="s">
        <v>97</v>
      </c>
      <c r="C6" s="2" t="s">
        <v>98</v>
      </c>
      <c r="D6" s="13"/>
      <c r="E6" s="2"/>
    </row>
    <row r="7" spans="1:5" ht="16.5" thickBot="1" x14ac:dyDescent="0.3">
      <c r="A7" s="2" t="s">
        <v>195</v>
      </c>
      <c r="B7" s="2" t="s">
        <v>196</v>
      </c>
      <c r="C7" s="2" t="s">
        <v>197</v>
      </c>
      <c r="D7" s="13"/>
      <c r="E7" s="2"/>
    </row>
    <row r="8" spans="1:5" ht="16.5" thickBot="1" x14ac:dyDescent="0.3">
      <c r="A8" s="2" t="s">
        <v>151</v>
      </c>
      <c r="B8" s="2" t="s">
        <v>33</v>
      </c>
      <c r="C8" s="2" t="s">
        <v>152</v>
      </c>
      <c r="D8" s="13"/>
      <c r="E8" s="2"/>
    </row>
    <row r="9" spans="1:5" ht="16.5" thickBot="1" x14ac:dyDescent="0.3">
      <c r="A9" s="2" t="s">
        <v>114</v>
      </c>
      <c r="B9" s="2" t="s">
        <v>4</v>
      </c>
      <c r="C9" s="2" t="s">
        <v>5</v>
      </c>
      <c r="D9" s="13"/>
      <c r="E9" s="2"/>
    </row>
    <row r="10" spans="1:5" ht="16.5" thickBot="1" x14ac:dyDescent="0.3">
      <c r="A10" s="2" t="s">
        <v>153</v>
      </c>
      <c r="B10" s="2" t="s">
        <v>154</v>
      </c>
      <c r="C10" s="2" t="s">
        <v>155</v>
      </c>
      <c r="D10" s="13"/>
      <c r="E10" s="2"/>
    </row>
    <row r="11" spans="1:5" ht="16.5" thickBot="1" x14ac:dyDescent="0.3">
      <c r="A11" s="2" t="s">
        <v>125</v>
      </c>
      <c r="B11" s="2" t="s">
        <v>126</v>
      </c>
      <c r="C11" s="2" t="s">
        <v>127</v>
      </c>
      <c r="D11" s="13"/>
      <c r="E11" s="2"/>
    </row>
    <row r="12" spans="1:5" ht="16.5" thickBot="1" x14ac:dyDescent="0.3">
      <c r="A12" s="2" t="s">
        <v>128</v>
      </c>
      <c r="B12" s="2" t="s">
        <v>129</v>
      </c>
      <c r="C12" s="2" t="s">
        <v>130</v>
      </c>
      <c r="D12" s="13"/>
      <c r="E12" s="2"/>
    </row>
    <row r="13" spans="1:5" ht="16.5" thickBot="1" x14ac:dyDescent="0.3">
      <c r="A13" s="2" t="s">
        <v>156</v>
      </c>
      <c r="B13" s="2" t="s">
        <v>157</v>
      </c>
      <c r="C13" s="2" t="s">
        <v>7</v>
      </c>
      <c r="D13" s="13"/>
      <c r="E13" s="2"/>
    </row>
    <row r="14" spans="1:5" ht="16.5" thickBot="1" x14ac:dyDescent="0.3">
      <c r="A14" s="2" t="s">
        <v>82</v>
      </c>
      <c r="B14" s="2" t="s">
        <v>50</v>
      </c>
      <c r="C14" s="2" t="s">
        <v>83</v>
      </c>
      <c r="D14" s="13"/>
      <c r="E14" s="2"/>
    </row>
    <row r="15" spans="1:5" ht="16.5" thickBot="1" x14ac:dyDescent="0.3">
      <c r="A15" s="2" t="s">
        <v>198</v>
      </c>
      <c r="B15" s="2" t="s">
        <v>199</v>
      </c>
      <c r="C15" s="2" t="s">
        <v>200</v>
      </c>
      <c r="D15" s="13"/>
      <c r="E15" s="2"/>
    </row>
    <row r="16" spans="1:5" ht="16.5" thickBot="1" x14ac:dyDescent="0.3">
      <c r="A16" s="2" t="s">
        <v>84</v>
      </c>
      <c r="B16" s="2" t="s">
        <v>6</v>
      </c>
      <c r="C16" s="2" t="s">
        <v>7</v>
      </c>
      <c r="D16" s="13"/>
      <c r="E16" s="2"/>
    </row>
    <row r="17" spans="1:5" ht="16.5" thickBot="1" x14ac:dyDescent="0.3">
      <c r="A17" s="2" t="s">
        <v>131</v>
      </c>
      <c r="B17" s="2" t="s">
        <v>132</v>
      </c>
      <c r="C17" s="2" t="s">
        <v>133</v>
      </c>
      <c r="D17" s="13"/>
      <c r="E17" s="2"/>
    </row>
    <row r="18" spans="1:5" ht="16.5" thickBot="1" x14ac:dyDescent="0.3">
      <c r="A18" s="2" t="s">
        <v>158</v>
      </c>
      <c r="B18" s="2" t="s">
        <v>159</v>
      </c>
      <c r="C18" s="2" t="s">
        <v>160</v>
      </c>
      <c r="D18" s="13"/>
      <c r="E18" s="2"/>
    </row>
    <row r="19" spans="1:5" ht="16.5" thickBot="1" x14ac:dyDescent="0.3">
      <c r="A19" s="2" t="s">
        <v>85</v>
      </c>
      <c r="B19" s="2" t="s">
        <v>9</v>
      </c>
      <c r="C19" s="2" t="s">
        <v>86</v>
      </c>
      <c r="D19" s="13"/>
      <c r="E19" s="2"/>
    </row>
    <row r="20" spans="1:5" ht="16.5" thickBot="1" x14ac:dyDescent="0.3">
      <c r="A20" s="2" t="s">
        <v>161</v>
      </c>
      <c r="B20" s="2" t="s">
        <v>162</v>
      </c>
      <c r="C20" s="2" t="s">
        <v>83</v>
      </c>
      <c r="D20" s="13"/>
      <c r="E20" s="2"/>
    </row>
    <row r="21" spans="1:5" ht="16.5" thickBot="1" x14ac:dyDescent="0.3">
      <c r="A21" s="2" t="s">
        <v>99</v>
      </c>
      <c r="B21" s="2" t="s">
        <v>100</v>
      </c>
      <c r="C21" s="2" t="s">
        <v>8</v>
      </c>
      <c r="D21" s="13"/>
      <c r="E21" s="2"/>
    </row>
    <row r="22" spans="1:5" ht="16.5" thickBot="1" x14ac:dyDescent="0.3">
      <c r="A22" s="2" t="s">
        <v>87</v>
      </c>
      <c r="B22" s="2" t="s">
        <v>88</v>
      </c>
      <c r="C22" s="2" t="s">
        <v>89</v>
      </c>
      <c r="D22" s="13"/>
      <c r="E22" s="2"/>
    </row>
    <row r="23" spans="1:5" ht="16.5" thickBot="1" x14ac:dyDescent="0.3">
      <c r="A23" s="2" t="s">
        <v>134</v>
      </c>
      <c r="B23" s="2" t="s">
        <v>48</v>
      </c>
      <c r="C23" s="2" t="s">
        <v>135</v>
      </c>
      <c r="D23" s="13"/>
      <c r="E23" s="2"/>
    </row>
    <row r="24" spans="1:5" ht="16.5" thickBot="1" x14ac:dyDescent="0.3">
      <c r="A24" s="2" t="s">
        <v>201</v>
      </c>
      <c r="B24" s="2" t="s">
        <v>32</v>
      </c>
      <c r="C24" s="2" t="s">
        <v>202</v>
      </c>
      <c r="D24" s="13"/>
      <c r="E24" s="2"/>
    </row>
    <row r="25" spans="1:5" ht="16.5" thickBot="1" x14ac:dyDescent="0.3">
      <c r="A25" s="2" t="s">
        <v>136</v>
      </c>
      <c r="B25" s="2" t="s">
        <v>47</v>
      </c>
      <c r="C25" s="2" t="s">
        <v>137</v>
      </c>
      <c r="D25" s="13"/>
      <c r="E25" s="2"/>
    </row>
    <row r="26" spans="1:5" ht="16.5" thickBot="1" x14ac:dyDescent="0.3">
      <c r="A26" s="2" t="s">
        <v>101</v>
      </c>
      <c r="B26" s="2" t="s">
        <v>102</v>
      </c>
      <c r="C26" s="2" t="s">
        <v>103</v>
      </c>
      <c r="D26" s="13"/>
      <c r="E26" s="2"/>
    </row>
    <row r="27" spans="1:5" ht="16.5" thickBot="1" x14ac:dyDescent="0.3">
      <c r="A27" s="2" t="s">
        <v>138</v>
      </c>
      <c r="B27" s="2" t="s">
        <v>11</v>
      </c>
      <c r="C27" s="2" t="s">
        <v>7</v>
      </c>
      <c r="D27" s="13"/>
      <c r="E27" s="2"/>
    </row>
    <row r="28" spans="1:5" ht="16.5" thickBot="1" x14ac:dyDescent="0.3">
      <c r="A28" s="2" t="s">
        <v>90</v>
      </c>
      <c r="B28" s="2" t="s">
        <v>13</v>
      </c>
      <c r="C28" s="2" t="s">
        <v>91</v>
      </c>
      <c r="D28" s="13"/>
      <c r="E28" s="2"/>
    </row>
    <row r="29" spans="1:5" ht="16.5" thickBot="1" x14ac:dyDescent="0.3">
      <c r="A29" s="2" t="s">
        <v>139</v>
      </c>
      <c r="B29" s="2" t="s">
        <v>140</v>
      </c>
      <c r="C29" s="2" t="s">
        <v>12</v>
      </c>
      <c r="D29" s="13"/>
      <c r="E29" s="2"/>
    </row>
    <row r="30" spans="1:5" ht="16.5" thickBot="1" x14ac:dyDescent="0.3">
      <c r="A30" s="2" t="s">
        <v>141</v>
      </c>
      <c r="B30" s="2" t="s">
        <v>142</v>
      </c>
      <c r="C30" s="2" t="s">
        <v>25</v>
      </c>
      <c r="D30" s="13"/>
      <c r="E30" s="2"/>
    </row>
    <row r="31" spans="1:5" ht="16.5" thickBot="1" x14ac:dyDescent="0.3">
      <c r="A31" s="2" t="s">
        <v>104</v>
      </c>
      <c r="B31" s="2" t="s">
        <v>105</v>
      </c>
      <c r="C31" s="2" t="s">
        <v>106</v>
      </c>
      <c r="D31" s="13"/>
      <c r="E31" s="2"/>
    </row>
    <row r="32" spans="1:5" ht="16.5" thickBot="1" x14ac:dyDescent="0.3">
      <c r="A32" s="2" t="s">
        <v>107</v>
      </c>
      <c r="B32" s="2" t="s">
        <v>108</v>
      </c>
      <c r="C32" s="2" t="s">
        <v>14</v>
      </c>
      <c r="D32" s="13"/>
      <c r="E32" s="2"/>
    </row>
    <row r="33" spans="1:5" ht="16.5" thickBot="1" x14ac:dyDescent="0.3">
      <c r="A33" s="2" t="s">
        <v>173</v>
      </c>
      <c r="B33" s="2" t="s">
        <v>174</v>
      </c>
      <c r="C33" s="2" t="s">
        <v>175</v>
      </c>
      <c r="D33" s="13"/>
      <c r="E33" s="2"/>
    </row>
    <row r="34" spans="1:5" ht="16.5" thickBot="1" x14ac:dyDescent="0.3">
      <c r="A34" s="2" t="s">
        <v>176</v>
      </c>
      <c r="B34" s="2" t="s">
        <v>177</v>
      </c>
      <c r="C34" s="2" t="s">
        <v>15</v>
      </c>
      <c r="D34" s="13"/>
      <c r="E34" s="2"/>
    </row>
    <row r="35" spans="1:5" ht="16.5" thickBot="1" x14ac:dyDescent="0.3">
      <c r="A35" s="2" t="s">
        <v>109</v>
      </c>
      <c r="B35" s="2" t="s">
        <v>110</v>
      </c>
      <c r="C35" s="2" t="s">
        <v>111</v>
      </c>
      <c r="D35" s="13"/>
      <c r="E35" s="2"/>
    </row>
    <row r="36" spans="1:5" ht="16.5" thickBot="1" x14ac:dyDescent="0.3">
      <c r="A36" s="2" t="s">
        <v>92</v>
      </c>
      <c r="B36" s="2" t="s">
        <v>16</v>
      </c>
      <c r="C36" s="2" t="s">
        <v>93</v>
      </c>
      <c r="D36" s="13"/>
      <c r="E36" s="2"/>
    </row>
    <row r="37" spans="1:5" ht="16.5" thickBot="1" x14ac:dyDescent="0.3">
      <c r="A37" s="2" t="s">
        <v>178</v>
      </c>
      <c r="B37" s="2" t="s">
        <v>179</v>
      </c>
      <c r="C37" s="2" t="s">
        <v>5</v>
      </c>
      <c r="D37" s="13"/>
      <c r="E37" s="2"/>
    </row>
    <row r="38" spans="1:5" ht="16.5" thickBot="1" x14ac:dyDescent="0.3">
      <c r="A38" s="2" t="s">
        <v>180</v>
      </c>
      <c r="B38" s="2" t="s">
        <v>16</v>
      </c>
      <c r="C38" s="2" t="s">
        <v>17</v>
      </c>
      <c r="D38" s="13"/>
      <c r="E38" s="2"/>
    </row>
    <row r="39" spans="1:5" ht="16.5" thickBot="1" x14ac:dyDescent="0.3">
      <c r="A39" s="2" t="s">
        <v>203</v>
      </c>
      <c r="B39" s="2" t="s">
        <v>47</v>
      </c>
      <c r="C39" s="2" t="s">
        <v>89</v>
      </c>
      <c r="D39" s="13"/>
      <c r="E39" s="2"/>
    </row>
    <row r="40" spans="1:5" ht="16.5" thickBot="1" x14ac:dyDescent="0.3">
      <c r="A40" s="2" t="s">
        <v>181</v>
      </c>
      <c r="B40" s="2" t="s">
        <v>18</v>
      </c>
      <c r="C40" s="2" t="s">
        <v>182</v>
      </c>
      <c r="D40" s="13"/>
      <c r="E40" s="2"/>
    </row>
    <row r="41" spans="1:5" ht="16.5" thickBot="1" x14ac:dyDescent="0.3">
      <c r="A41" s="2" t="s">
        <v>204</v>
      </c>
      <c r="B41" s="2" t="s">
        <v>20</v>
      </c>
      <c r="C41" s="2" t="s">
        <v>46</v>
      </c>
      <c r="D41" s="13"/>
      <c r="E41" s="2"/>
    </row>
    <row r="42" spans="1:5" ht="16.5" thickBot="1" x14ac:dyDescent="0.3">
      <c r="A42" s="2" t="s">
        <v>183</v>
      </c>
      <c r="B42" s="2" t="s">
        <v>18</v>
      </c>
      <c r="C42" s="2" t="s">
        <v>184</v>
      </c>
      <c r="D42" s="13"/>
      <c r="E42" s="2"/>
    </row>
    <row r="43" spans="1:5" ht="16.5" thickBot="1" x14ac:dyDescent="0.3">
      <c r="A43" s="2" t="s">
        <v>205</v>
      </c>
      <c r="B43" s="2" t="s">
        <v>47</v>
      </c>
      <c r="C43" s="2" t="s">
        <v>206</v>
      </c>
      <c r="D43" s="13"/>
      <c r="E43" s="2"/>
    </row>
    <row r="44" spans="1:5" ht="16.5" thickBot="1" x14ac:dyDescent="0.3">
      <c r="A44" s="2" t="s">
        <v>163</v>
      </c>
      <c r="B44" s="2" t="s">
        <v>20</v>
      </c>
      <c r="C44" s="2" t="s">
        <v>17</v>
      </c>
      <c r="D44" s="13"/>
      <c r="E44" s="2"/>
    </row>
    <row r="45" spans="1:5" ht="16.5" thickBot="1" x14ac:dyDescent="0.3">
      <c r="A45" s="2" t="s">
        <v>115</v>
      </c>
      <c r="B45" s="2" t="s">
        <v>116</v>
      </c>
      <c r="C45" s="2" t="s">
        <v>8</v>
      </c>
      <c r="D45" s="13"/>
      <c r="E45" s="2"/>
    </row>
    <row r="46" spans="1:5" ht="16.5" thickBot="1" x14ac:dyDescent="0.3">
      <c r="A46" s="2" t="s">
        <v>207</v>
      </c>
      <c r="B46" s="2" t="s">
        <v>19</v>
      </c>
      <c r="C46" s="2" t="s">
        <v>184</v>
      </c>
      <c r="D46" s="13"/>
      <c r="E46" s="2"/>
    </row>
    <row r="47" spans="1:5" ht="16.5" thickBot="1" x14ac:dyDescent="0.3">
      <c r="A47" s="2" t="s">
        <v>164</v>
      </c>
      <c r="B47" s="2" t="s">
        <v>165</v>
      </c>
      <c r="C47" s="2" t="s">
        <v>166</v>
      </c>
      <c r="D47" s="13"/>
      <c r="E47" s="2"/>
    </row>
    <row r="48" spans="1:5" ht="16.5" thickBot="1" x14ac:dyDescent="0.3">
      <c r="A48" s="2" t="s">
        <v>167</v>
      </c>
      <c r="B48" s="2" t="s">
        <v>168</v>
      </c>
      <c r="C48" s="2" t="s">
        <v>21</v>
      </c>
      <c r="D48" s="13"/>
      <c r="E48" s="2"/>
    </row>
    <row r="49" spans="1:5" ht="16.5" thickBot="1" x14ac:dyDescent="0.3">
      <c r="A49" s="2" t="s">
        <v>94</v>
      </c>
      <c r="B49" s="2" t="s">
        <v>22</v>
      </c>
      <c r="C49" s="2" t="s">
        <v>95</v>
      </c>
      <c r="D49" s="13"/>
      <c r="E49" s="2"/>
    </row>
    <row r="50" spans="1:5" ht="16.5" thickBot="1" x14ac:dyDescent="0.3">
      <c r="A50" s="2" t="s">
        <v>208</v>
      </c>
      <c r="B50" s="2" t="s">
        <v>209</v>
      </c>
      <c r="C50" s="2" t="s">
        <v>210</v>
      </c>
      <c r="D50" s="13"/>
      <c r="E50" s="2"/>
    </row>
    <row r="51" spans="1:5" ht="16.5" thickBot="1" x14ac:dyDescent="0.3">
      <c r="A51" s="2" t="s">
        <v>211</v>
      </c>
      <c r="B51" s="2" t="s">
        <v>212</v>
      </c>
      <c r="C51" s="2" t="s">
        <v>23</v>
      </c>
      <c r="D51" s="13"/>
      <c r="E51" s="2"/>
    </row>
    <row r="52" spans="1:5" ht="16.5" thickBot="1" x14ac:dyDescent="0.3">
      <c r="A52" s="2" t="s">
        <v>169</v>
      </c>
      <c r="B52" s="2" t="s">
        <v>24</v>
      </c>
      <c r="C52" s="2" t="s">
        <v>119</v>
      </c>
      <c r="D52" s="13"/>
      <c r="E52" s="2"/>
    </row>
    <row r="53" spans="1:5" ht="16.5" thickBot="1" x14ac:dyDescent="0.3">
      <c r="A53" s="2" t="s">
        <v>117</v>
      </c>
      <c r="B53" s="2" t="s">
        <v>118</v>
      </c>
      <c r="C53" s="2" t="s">
        <v>119</v>
      </c>
      <c r="D53" s="13"/>
      <c r="E53" s="2"/>
    </row>
    <row r="54" spans="1:5" ht="16.5" thickBot="1" x14ac:dyDescent="0.3">
      <c r="A54" s="2" t="s">
        <v>170</v>
      </c>
      <c r="B54" s="2" t="s">
        <v>35</v>
      </c>
      <c r="C54" s="2" t="s">
        <v>49</v>
      </c>
      <c r="D54" s="13"/>
      <c r="E54" s="2"/>
    </row>
    <row r="55" spans="1:5" ht="16.5" thickBot="1" x14ac:dyDescent="0.3">
      <c r="A55" s="2" t="s">
        <v>143</v>
      </c>
      <c r="B55" s="2" t="s">
        <v>144</v>
      </c>
      <c r="C55" s="2" t="s">
        <v>145</v>
      </c>
      <c r="D55" s="13"/>
      <c r="E55" s="2"/>
    </row>
    <row r="56" spans="1:5" ht="16.5" thickBot="1" x14ac:dyDescent="0.3">
      <c r="A56" s="2" t="s">
        <v>120</v>
      </c>
      <c r="B56" s="2" t="s">
        <v>121</v>
      </c>
      <c r="C56" s="2" t="s">
        <v>122</v>
      </c>
      <c r="D56" s="13"/>
      <c r="E56" s="2"/>
    </row>
    <row r="57" spans="1:5" ht="16.5" thickBot="1" x14ac:dyDescent="0.3">
      <c r="A57" s="2" t="s">
        <v>171</v>
      </c>
      <c r="B57" s="2" t="s">
        <v>172</v>
      </c>
      <c r="C57" s="2" t="s">
        <v>51</v>
      </c>
      <c r="D57" s="13"/>
      <c r="E57" s="2"/>
    </row>
    <row r="58" spans="1:5" ht="16.5" thickBot="1" x14ac:dyDescent="0.3">
      <c r="A58" s="2" t="s">
        <v>112</v>
      </c>
      <c r="B58" s="2" t="s">
        <v>26</v>
      </c>
      <c r="C58" s="2" t="s">
        <v>113</v>
      </c>
      <c r="D58" s="13"/>
      <c r="E58" s="2"/>
    </row>
    <row r="59" spans="1:5" ht="16.5" thickBot="1" x14ac:dyDescent="0.3">
      <c r="A59" s="2" t="s">
        <v>123</v>
      </c>
      <c r="B59" s="2" t="s">
        <v>124</v>
      </c>
      <c r="C59" s="2" t="s">
        <v>34</v>
      </c>
      <c r="D59" s="13"/>
      <c r="E59" s="2"/>
    </row>
    <row r="60" spans="1:5" ht="16.5" thickBot="1" x14ac:dyDescent="0.3">
      <c r="A60" s="2" t="s">
        <v>185</v>
      </c>
      <c r="B60" s="2" t="s">
        <v>10</v>
      </c>
      <c r="C60" s="2" t="s">
        <v>186</v>
      </c>
      <c r="D60" s="13"/>
      <c r="E60" s="2"/>
    </row>
    <row r="61" spans="1:5" ht="16.5" thickBot="1" x14ac:dyDescent="0.3">
      <c r="A61" s="2" t="s">
        <v>146</v>
      </c>
      <c r="B61" s="2" t="s">
        <v>147</v>
      </c>
      <c r="C61" s="2" t="s">
        <v>36</v>
      </c>
      <c r="D61" s="13"/>
      <c r="E61" s="2"/>
    </row>
    <row r="62" spans="1:5" ht="16.5" thickBot="1" x14ac:dyDescent="0.3">
      <c r="A62" s="2" t="s">
        <v>213</v>
      </c>
      <c r="B62" s="2" t="s">
        <v>37</v>
      </c>
      <c r="C62" s="2" t="s">
        <v>214</v>
      </c>
      <c r="D62" s="13"/>
      <c r="E6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62"/>
  <sheetViews>
    <sheetView showGridLines="0" topLeftCell="A10" zoomScale="85" zoomScaleNormal="85" workbookViewId="0">
      <selection activeCell="D7" sqref="D7"/>
    </sheetView>
  </sheetViews>
  <sheetFormatPr defaultRowHeight="15.75" x14ac:dyDescent="0.25"/>
  <cols>
    <col min="1" max="1" width="32" bestFit="1" customWidth="1"/>
    <col min="2" max="2" width="23.875" customWidth="1"/>
    <col min="3" max="3" width="17.125" customWidth="1"/>
    <col min="4" max="4" width="17.5" customWidth="1"/>
  </cols>
  <sheetData>
    <row r="1" spans="1:4" ht="16.5" thickBot="1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ht="16.5" thickBot="1" x14ac:dyDescent="0.3">
      <c r="A2" s="2" t="s">
        <v>277</v>
      </c>
      <c r="B2" s="2" t="s">
        <v>187</v>
      </c>
      <c r="C2" s="2" t="s">
        <v>172</v>
      </c>
      <c r="D2" s="2" t="s">
        <v>188</v>
      </c>
    </row>
    <row r="3" spans="1:4" ht="16.5" thickBot="1" x14ac:dyDescent="0.3">
      <c r="A3" s="2" t="s">
        <v>278</v>
      </c>
      <c r="B3" s="2" t="s">
        <v>148</v>
      </c>
      <c r="C3" s="2" t="s">
        <v>149</v>
      </c>
      <c r="D3" s="2" t="s">
        <v>150</v>
      </c>
    </row>
    <row r="4" spans="1:4" ht="16.5" thickBot="1" x14ac:dyDescent="0.3">
      <c r="A4" s="2" t="s">
        <v>279</v>
      </c>
      <c r="B4" s="2" t="s">
        <v>189</v>
      </c>
      <c r="C4" s="2" t="s">
        <v>190</v>
      </c>
      <c r="D4" s="2" t="s">
        <v>191</v>
      </c>
    </row>
    <row r="5" spans="1:4" ht="16.5" thickBot="1" x14ac:dyDescent="0.3">
      <c r="A5" s="2" t="s">
        <v>280</v>
      </c>
      <c r="B5" s="2" t="s">
        <v>192</v>
      </c>
      <c r="C5" s="2" t="s">
        <v>193</v>
      </c>
      <c r="D5" s="2" t="s">
        <v>194</v>
      </c>
    </row>
    <row r="6" spans="1:4" ht="16.5" thickBot="1" x14ac:dyDescent="0.3">
      <c r="A6" s="2" t="s">
        <v>281</v>
      </c>
      <c r="B6" s="2" t="s">
        <v>96</v>
      </c>
      <c r="C6" s="2" t="s">
        <v>97</v>
      </c>
      <c r="D6" s="2" t="s">
        <v>98</v>
      </c>
    </row>
    <row r="7" spans="1:4" ht="16.5" thickBot="1" x14ac:dyDescent="0.3">
      <c r="A7" s="2" t="s">
        <v>282</v>
      </c>
      <c r="B7" s="2" t="s">
        <v>195</v>
      </c>
      <c r="C7" s="2" t="s">
        <v>196</v>
      </c>
      <c r="D7" s="2" t="s">
        <v>197</v>
      </c>
    </row>
    <row r="8" spans="1:4" ht="16.5" thickBot="1" x14ac:dyDescent="0.3">
      <c r="A8" s="2" t="s">
        <v>215</v>
      </c>
      <c r="B8" s="2" t="s">
        <v>151</v>
      </c>
      <c r="C8" s="2" t="s">
        <v>33</v>
      </c>
      <c r="D8" s="2" t="s">
        <v>152</v>
      </c>
    </row>
    <row r="9" spans="1:4" ht="16.5" thickBot="1" x14ac:dyDescent="0.3">
      <c r="A9" s="2" t="s">
        <v>283</v>
      </c>
      <c r="B9" s="2" t="s">
        <v>114</v>
      </c>
      <c r="C9" s="2" t="s">
        <v>4</v>
      </c>
      <c r="D9" s="2" t="s">
        <v>5</v>
      </c>
    </row>
    <row r="10" spans="1:4" ht="16.5" thickBot="1" x14ac:dyDescent="0.3">
      <c r="A10" s="2" t="s">
        <v>284</v>
      </c>
      <c r="B10" s="2" t="s">
        <v>153</v>
      </c>
      <c r="C10" s="2" t="s">
        <v>154</v>
      </c>
      <c r="D10" s="2" t="s">
        <v>155</v>
      </c>
    </row>
    <row r="11" spans="1:4" ht="16.5" thickBot="1" x14ac:dyDescent="0.3">
      <c r="A11" s="2" t="s">
        <v>285</v>
      </c>
      <c r="B11" s="2" t="s">
        <v>125</v>
      </c>
      <c r="C11" s="2" t="s">
        <v>126</v>
      </c>
      <c r="D11" s="2" t="s">
        <v>127</v>
      </c>
    </row>
    <row r="12" spans="1:4" ht="16.5" thickBot="1" x14ac:dyDescent="0.3">
      <c r="A12" s="2" t="s">
        <v>286</v>
      </c>
      <c r="B12" s="2" t="s">
        <v>128</v>
      </c>
      <c r="C12" s="2" t="s">
        <v>129</v>
      </c>
      <c r="D12" s="2" t="s">
        <v>130</v>
      </c>
    </row>
    <row r="13" spans="1:4" ht="16.5" thickBot="1" x14ac:dyDescent="0.3">
      <c r="A13" s="2" t="s">
        <v>287</v>
      </c>
      <c r="B13" s="2" t="s">
        <v>156</v>
      </c>
      <c r="C13" s="2" t="s">
        <v>157</v>
      </c>
      <c r="D13" s="2" t="s">
        <v>7</v>
      </c>
    </row>
    <row r="14" spans="1:4" ht="16.5" thickBot="1" x14ac:dyDescent="0.3">
      <c r="A14" s="2" t="s">
        <v>288</v>
      </c>
      <c r="B14" s="2" t="s">
        <v>82</v>
      </c>
      <c r="C14" s="2" t="s">
        <v>50</v>
      </c>
      <c r="D14" s="2" t="s">
        <v>83</v>
      </c>
    </row>
    <row r="15" spans="1:4" ht="16.5" thickBot="1" x14ac:dyDescent="0.3">
      <c r="A15" s="2" t="s">
        <v>289</v>
      </c>
      <c r="B15" s="2" t="s">
        <v>198</v>
      </c>
      <c r="C15" s="2" t="s">
        <v>199</v>
      </c>
      <c r="D15" s="2" t="s">
        <v>200</v>
      </c>
    </row>
    <row r="16" spans="1:4" ht="16.5" thickBot="1" x14ac:dyDescent="0.3">
      <c r="A16" s="2" t="s">
        <v>290</v>
      </c>
      <c r="B16" s="2" t="s">
        <v>84</v>
      </c>
      <c r="C16" s="2" t="s">
        <v>6</v>
      </c>
      <c r="D16" s="2" t="s">
        <v>7</v>
      </c>
    </row>
    <row r="17" spans="1:4" ht="16.5" thickBot="1" x14ac:dyDescent="0.3">
      <c r="A17" s="2" t="s">
        <v>291</v>
      </c>
      <c r="B17" s="2" t="s">
        <v>131</v>
      </c>
      <c r="C17" s="2" t="s">
        <v>132</v>
      </c>
      <c r="D17" s="2" t="s">
        <v>133</v>
      </c>
    </row>
    <row r="18" spans="1:4" ht="16.5" thickBot="1" x14ac:dyDescent="0.3">
      <c r="A18" s="2" t="s">
        <v>292</v>
      </c>
      <c r="B18" s="2" t="s">
        <v>158</v>
      </c>
      <c r="C18" s="2" t="s">
        <v>159</v>
      </c>
      <c r="D18" s="2" t="s">
        <v>160</v>
      </c>
    </row>
    <row r="19" spans="1:4" ht="16.5" thickBot="1" x14ac:dyDescent="0.3">
      <c r="A19" s="2" t="s">
        <v>293</v>
      </c>
      <c r="B19" s="2" t="s">
        <v>85</v>
      </c>
      <c r="C19" s="2" t="s">
        <v>9</v>
      </c>
      <c r="D19" s="2" t="s">
        <v>86</v>
      </c>
    </row>
    <row r="20" spans="1:4" ht="16.5" thickBot="1" x14ac:dyDescent="0.3">
      <c r="A20" s="2" t="s">
        <v>294</v>
      </c>
      <c r="B20" s="2" t="s">
        <v>161</v>
      </c>
      <c r="C20" s="2" t="s">
        <v>162</v>
      </c>
      <c r="D20" s="2" t="s">
        <v>83</v>
      </c>
    </row>
    <row r="21" spans="1:4" ht="16.5" thickBot="1" x14ac:dyDescent="0.3">
      <c r="A21" s="2" t="s">
        <v>295</v>
      </c>
      <c r="B21" s="2" t="s">
        <v>99</v>
      </c>
      <c r="C21" s="2" t="s">
        <v>100</v>
      </c>
      <c r="D21" s="2" t="s">
        <v>8</v>
      </c>
    </row>
    <row r="22" spans="1:4" ht="16.5" thickBot="1" x14ac:dyDescent="0.3">
      <c r="A22" s="2" t="s">
        <v>296</v>
      </c>
      <c r="B22" s="2" t="s">
        <v>87</v>
      </c>
      <c r="C22" s="2" t="s">
        <v>88</v>
      </c>
      <c r="D22" s="2" t="s">
        <v>89</v>
      </c>
    </row>
    <row r="23" spans="1:4" ht="16.5" thickBot="1" x14ac:dyDescent="0.3">
      <c r="A23" s="2" t="s">
        <v>297</v>
      </c>
      <c r="B23" s="2" t="s">
        <v>134</v>
      </c>
      <c r="C23" s="2" t="s">
        <v>48</v>
      </c>
      <c r="D23" s="2" t="s">
        <v>135</v>
      </c>
    </row>
    <row r="24" spans="1:4" ht="16.5" thickBot="1" x14ac:dyDescent="0.3">
      <c r="A24" s="2" t="s">
        <v>298</v>
      </c>
      <c r="B24" s="2" t="s">
        <v>201</v>
      </c>
      <c r="C24" s="2" t="s">
        <v>32</v>
      </c>
      <c r="D24" s="2" t="s">
        <v>202</v>
      </c>
    </row>
    <row r="25" spans="1:4" ht="16.5" thickBot="1" x14ac:dyDescent="0.3">
      <c r="A25" s="2" t="s">
        <v>299</v>
      </c>
      <c r="B25" s="2" t="s">
        <v>136</v>
      </c>
      <c r="C25" s="2" t="s">
        <v>47</v>
      </c>
      <c r="D25" s="2" t="s">
        <v>137</v>
      </c>
    </row>
    <row r="26" spans="1:4" ht="16.5" thickBot="1" x14ac:dyDescent="0.3">
      <c r="A26" s="2" t="s">
        <v>300</v>
      </c>
      <c r="B26" s="2" t="s">
        <v>101</v>
      </c>
      <c r="C26" s="2" t="s">
        <v>102</v>
      </c>
      <c r="D26" s="2" t="s">
        <v>103</v>
      </c>
    </row>
    <row r="27" spans="1:4" ht="16.5" thickBot="1" x14ac:dyDescent="0.3">
      <c r="A27" s="2" t="s">
        <v>301</v>
      </c>
      <c r="B27" s="2" t="s">
        <v>138</v>
      </c>
      <c r="C27" s="2" t="s">
        <v>11</v>
      </c>
      <c r="D27" s="2" t="s">
        <v>7</v>
      </c>
    </row>
    <row r="28" spans="1:4" ht="16.5" thickBot="1" x14ac:dyDescent="0.3">
      <c r="A28" s="2" t="s">
        <v>302</v>
      </c>
      <c r="B28" s="2" t="s">
        <v>90</v>
      </c>
      <c r="C28" s="2" t="s">
        <v>13</v>
      </c>
      <c r="D28" s="2" t="s">
        <v>91</v>
      </c>
    </row>
    <row r="29" spans="1:4" ht="16.5" thickBot="1" x14ac:dyDescent="0.3">
      <c r="A29" s="2" t="s">
        <v>303</v>
      </c>
      <c r="B29" s="2" t="s">
        <v>139</v>
      </c>
      <c r="C29" s="2" t="s">
        <v>140</v>
      </c>
      <c r="D29" s="2" t="s">
        <v>12</v>
      </c>
    </row>
    <row r="30" spans="1:4" ht="16.5" thickBot="1" x14ac:dyDescent="0.3">
      <c r="A30" s="2" t="s">
        <v>304</v>
      </c>
      <c r="B30" s="2" t="s">
        <v>141</v>
      </c>
      <c r="C30" s="2" t="s">
        <v>142</v>
      </c>
      <c r="D30" s="2" t="s">
        <v>25</v>
      </c>
    </row>
    <row r="31" spans="1:4" ht="16.5" thickBot="1" x14ac:dyDescent="0.3">
      <c r="A31" s="2" t="s">
        <v>305</v>
      </c>
      <c r="B31" s="2" t="s">
        <v>104</v>
      </c>
      <c r="C31" s="2" t="s">
        <v>105</v>
      </c>
      <c r="D31" s="2" t="s">
        <v>106</v>
      </c>
    </row>
    <row r="32" spans="1:4" ht="16.5" thickBot="1" x14ac:dyDescent="0.3">
      <c r="A32" s="2" t="s">
        <v>306</v>
      </c>
      <c r="B32" s="2" t="s">
        <v>107</v>
      </c>
      <c r="C32" s="2" t="s">
        <v>108</v>
      </c>
      <c r="D32" s="2" t="s">
        <v>14</v>
      </c>
    </row>
    <row r="33" spans="1:4" ht="16.5" thickBot="1" x14ac:dyDescent="0.3">
      <c r="A33" s="2" t="s">
        <v>307</v>
      </c>
      <c r="B33" s="2" t="s">
        <v>173</v>
      </c>
      <c r="C33" s="2" t="s">
        <v>174</v>
      </c>
      <c r="D33" s="2" t="s">
        <v>175</v>
      </c>
    </row>
    <row r="34" spans="1:4" ht="16.5" thickBot="1" x14ac:dyDescent="0.3">
      <c r="A34" s="2" t="s">
        <v>308</v>
      </c>
      <c r="B34" s="2" t="s">
        <v>176</v>
      </c>
      <c r="C34" s="2" t="s">
        <v>177</v>
      </c>
      <c r="D34" s="2" t="s">
        <v>15</v>
      </c>
    </row>
    <row r="35" spans="1:4" ht="16.5" thickBot="1" x14ac:dyDescent="0.3">
      <c r="A35" s="2" t="s">
        <v>309</v>
      </c>
      <c r="B35" s="2" t="s">
        <v>109</v>
      </c>
      <c r="C35" s="2" t="s">
        <v>110</v>
      </c>
      <c r="D35" s="2" t="s">
        <v>111</v>
      </c>
    </row>
    <row r="36" spans="1:4" ht="16.5" thickBot="1" x14ac:dyDescent="0.3">
      <c r="A36" s="2" t="s">
        <v>310</v>
      </c>
      <c r="B36" s="2" t="s">
        <v>92</v>
      </c>
      <c r="C36" s="2" t="s">
        <v>16</v>
      </c>
      <c r="D36" s="2" t="s">
        <v>93</v>
      </c>
    </row>
    <row r="37" spans="1:4" ht="16.5" thickBot="1" x14ac:dyDescent="0.3">
      <c r="A37" s="2" t="s">
        <v>311</v>
      </c>
      <c r="B37" s="2" t="s">
        <v>178</v>
      </c>
      <c r="C37" s="2" t="s">
        <v>179</v>
      </c>
      <c r="D37" s="2" t="s">
        <v>5</v>
      </c>
    </row>
    <row r="38" spans="1:4" ht="16.5" thickBot="1" x14ac:dyDescent="0.3">
      <c r="A38" s="2" t="s">
        <v>312</v>
      </c>
      <c r="B38" s="2" t="s">
        <v>180</v>
      </c>
      <c r="C38" s="2" t="s">
        <v>16</v>
      </c>
      <c r="D38" s="2" t="s">
        <v>17</v>
      </c>
    </row>
    <row r="39" spans="1:4" ht="16.5" thickBot="1" x14ac:dyDescent="0.3">
      <c r="A39" s="2" t="s">
        <v>313</v>
      </c>
      <c r="B39" s="2" t="s">
        <v>203</v>
      </c>
      <c r="C39" s="2" t="s">
        <v>47</v>
      </c>
      <c r="D39" s="2" t="s">
        <v>89</v>
      </c>
    </row>
    <row r="40" spans="1:4" ht="16.5" thickBot="1" x14ac:dyDescent="0.3">
      <c r="A40" s="2" t="s">
        <v>314</v>
      </c>
      <c r="B40" s="2" t="s">
        <v>181</v>
      </c>
      <c r="C40" s="2" t="s">
        <v>18</v>
      </c>
      <c r="D40" s="2" t="s">
        <v>182</v>
      </c>
    </row>
    <row r="41" spans="1:4" ht="16.5" thickBot="1" x14ac:dyDescent="0.3">
      <c r="A41" s="2" t="s">
        <v>315</v>
      </c>
      <c r="B41" s="2" t="s">
        <v>204</v>
      </c>
      <c r="C41" s="2" t="s">
        <v>20</v>
      </c>
      <c r="D41" s="2" t="s">
        <v>46</v>
      </c>
    </row>
    <row r="42" spans="1:4" ht="16.5" thickBot="1" x14ac:dyDescent="0.3">
      <c r="A42" s="2" t="s">
        <v>316</v>
      </c>
      <c r="B42" s="2" t="s">
        <v>183</v>
      </c>
      <c r="C42" s="2" t="s">
        <v>18</v>
      </c>
      <c r="D42" s="2" t="s">
        <v>184</v>
      </c>
    </row>
    <row r="43" spans="1:4" ht="16.5" thickBot="1" x14ac:dyDescent="0.3">
      <c r="A43" s="2" t="s">
        <v>317</v>
      </c>
      <c r="B43" s="2" t="s">
        <v>205</v>
      </c>
      <c r="C43" s="2" t="s">
        <v>47</v>
      </c>
      <c r="D43" s="2" t="s">
        <v>206</v>
      </c>
    </row>
    <row r="44" spans="1:4" ht="16.5" thickBot="1" x14ac:dyDescent="0.3">
      <c r="A44" s="2" t="s">
        <v>318</v>
      </c>
      <c r="B44" s="2" t="s">
        <v>163</v>
      </c>
      <c r="C44" s="2" t="s">
        <v>20</v>
      </c>
      <c r="D44" s="2" t="s">
        <v>17</v>
      </c>
    </row>
    <row r="45" spans="1:4" ht="16.5" thickBot="1" x14ac:dyDescent="0.3">
      <c r="A45" s="2" t="s">
        <v>319</v>
      </c>
      <c r="B45" s="2" t="s">
        <v>115</v>
      </c>
      <c r="C45" s="2" t="s">
        <v>116</v>
      </c>
      <c r="D45" s="2" t="s">
        <v>8</v>
      </c>
    </row>
    <row r="46" spans="1:4" ht="16.5" thickBot="1" x14ac:dyDescent="0.3">
      <c r="A46" s="2" t="s">
        <v>320</v>
      </c>
      <c r="B46" s="2" t="s">
        <v>207</v>
      </c>
      <c r="C46" s="2" t="s">
        <v>19</v>
      </c>
      <c r="D46" s="2" t="s">
        <v>184</v>
      </c>
    </row>
    <row r="47" spans="1:4" ht="16.5" thickBot="1" x14ac:dyDescent="0.3">
      <c r="A47" s="2" t="s">
        <v>321</v>
      </c>
      <c r="B47" s="2" t="s">
        <v>164</v>
      </c>
      <c r="C47" s="2" t="s">
        <v>165</v>
      </c>
      <c r="D47" s="2" t="s">
        <v>166</v>
      </c>
    </row>
    <row r="48" spans="1:4" ht="16.5" thickBot="1" x14ac:dyDescent="0.3">
      <c r="A48" s="2" t="s">
        <v>322</v>
      </c>
      <c r="B48" s="2" t="s">
        <v>167</v>
      </c>
      <c r="C48" s="2" t="s">
        <v>168</v>
      </c>
      <c r="D48" s="2" t="s">
        <v>21</v>
      </c>
    </row>
    <row r="49" spans="1:4" ht="16.5" thickBot="1" x14ac:dyDescent="0.3">
      <c r="A49" s="2" t="s">
        <v>323</v>
      </c>
      <c r="B49" s="2" t="s">
        <v>94</v>
      </c>
      <c r="C49" s="2" t="s">
        <v>22</v>
      </c>
      <c r="D49" s="2" t="s">
        <v>95</v>
      </c>
    </row>
    <row r="50" spans="1:4" ht="16.5" thickBot="1" x14ac:dyDescent="0.3">
      <c r="A50" s="2" t="s">
        <v>324</v>
      </c>
      <c r="B50" s="2" t="s">
        <v>208</v>
      </c>
      <c r="C50" s="2" t="s">
        <v>209</v>
      </c>
      <c r="D50" s="2" t="s">
        <v>210</v>
      </c>
    </row>
    <row r="51" spans="1:4" ht="16.5" thickBot="1" x14ac:dyDescent="0.3">
      <c r="A51" s="2" t="s">
        <v>325</v>
      </c>
      <c r="B51" s="2" t="s">
        <v>211</v>
      </c>
      <c r="C51" s="2" t="s">
        <v>212</v>
      </c>
      <c r="D51" s="2" t="s">
        <v>23</v>
      </c>
    </row>
    <row r="52" spans="1:4" ht="16.5" thickBot="1" x14ac:dyDescent="0.3">
      <c r="A52" s="2" t="s">
        <v>326</v>
      </c>
      <c r="B52" s="2" t="s">
        <v>169</v>
      </c>
      <c r="C52" s="2" t="s">
        <v>24</v>
      </c>
      <c r="D52" s="2" t="s">
        <v>119</v>
      </c>
    </row>
    <row r="53" spans="1:4" ht="16.5" thickBot="1" x14ac:dyDescent="0.3">
      <c r="A53" s="2" t="s">
        <v>327</v>
      </c>
      <c r="B53" s="2" t="s">
        <v>117</v>
      </c>
      <c r="C53" s="2" t="s">
        <v>118</v>
      </c>
      <c r="D53" s="2" t="s">
        <v>119</v>
      </c>
    </row>
    <row r="54" spans="1:4" ht="16.5" thickBot="1" x14ac:dyDescent="0.3">
      <c r="A54" s="2" t="s">
        <v>328</v>
      </c>
      <c r="B54" s="2" t="s">
        <v>170</v>
      </c>
      <c r="C54" s="2" t="s">
        <v>35</v>
      </c>
      <c r="D54" s="2" t="s">
        <v>49</v>
      </c>
    </row>
    <row r="55" spans="1:4" ht="16.5" thickBot="1" x14ac:dyDescent="0.3">
      <c r="A55" s="2" t="s">
        <v>329</v>
      </c>
      <c r="B55" s="2" t="s">
        <v>143</v>
      </c>
      <c r="C55" s="2" t="s">
        <v>144</v>
      </c>
      <c r="D55" s="2" t="s">
        <v>145</v>
      </c>
    </row>
    <row r="56" spans="1:4" ht="16.5" thickBot="1" x14ac:dyDescent="0.3">
      <c r="A56" s="2" t="s">
        <v>330</v>
      </c>
      <c r="B56" s="2" t="s">
        <v>120</v>
      </c>
      <c r="C56" s="2" t="s">
        <v>121</v>
      </c>
      <c r="D56" s="2" t="s">
        <v>122</v>
      </c>
    </row>
    <row r="57" spans="1:4" ht="16.5" thickBot="1" x14ac:dyDescent="0.3">
      <c r="A57" s="2" t="s">
        <v>331</v>
      </c>
      <c r="B57" s="2" t="s">
        <v>171</v>
      </c>
      <c r="C57" s="2" t="s">
        <v>172</v>
      </c>
      <c r="D57" s="2" t="s">
        <v>51</v>
      </c>
    </row>
    <row r="58" spans="1:4" ht="16.5" thickBot="1" x14ac:dyDescent="0.3">
      <c r="A58" s="2" t="s">
        <v>332</v>
      </c>
      <c r="B58" s="2" t="s">
        <v>112</v>
      </c>
      <c r="C58" s="2" t="s">
        <v>26</v>
      </c>
      <c r="D58" s="2" t="s">
        <v>113</v>
      </c>
    </row>
    <row r="59" spans="1:4" ht="16.5" thickBot="1" x14ac:dyDescent="0.3">
      <c r="A59" s="2" t="s">
        <v>333</v>
      </c>
      <c r="B59" s="2" t="s">
        <v>123</v>
      </c>
      <c r="C59" s="2" t="s">
        <v>124</v>
      </c>
      <c r="D59" s="2" t="s">
        <v>34</v>
      </c>
    </row>
    <row r="60" spans="1:4" ht="16.5" thickBot="1" x14ac:dyDescent="0.3">
      <c r="A60" s="2" t="s">
        <v>334</v>
      </c>
      <c r="B60" s="2" t="s">
        <v>185</v>
      </c>
      <c r="C60" s="2" t="s">
        <v>10</v>
      </c>
      <c r="D60" s="2" t="s">
        <v>186</v>
      </c>
    </row>
    <row r="61" spans="1:4" ht="16.5" thickBot="1" x14ac:dyDescent="0.3">
      <c r="A61" s="2" t="s">
        <v>335</v>
      </c>
      <c r="B61" s="2" t="s">
        <v>146</v>
      </c>
      <c r="C61" s="2" t="s">
        <v>147</v>
      </c>
      <c r="D61" s="2" t="s">
        <v>36</v>
      </c>
    </row>
    <row r="62" spans="1:4" ht="16.5" thickBot="1" x14ac:dyDescent="0.3">
      <c r="A62" s="2" t="s">
        <v>336</v>
      </c>
      <c r="B62" s="2" t="s">
        <v>213</v>
      </c>
      <c r="C62" s="2" t="s">
        <v>37</v>
      </c>
      <c r="D62" s="2" t="s">
        <v>214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2"/>
  <sheetViews>
    <sheetView zoomScale="145" zoomScaleNormal="145" workbookViewId="0">
      <selection activeCell="B4" sqref="B4:B7"/>
    </sheetView>
  </sheetViews>
  <sheetFormatPr defaultColWidth="9" defaultRowHeight="15.75" x14ac:dyDescent="0.25"/>
  <cols>
    <col min="1" max="1" width="16.5" style="3" bestFit="1" customWidth="1"/>
    <col min="2" max="2" width="9.125" bestFit="1" customWidth="1"/>
    <col min="3" max="3" width="12.125" bestFit="1" customWidth="1"/>
    <col min="4" max="4" width="9.75" bestFit="1" customWidth="1"/>
    <col min="5" max="5" width="11.125" bestFit="1" customWidth="1"/>
    <col min="6" max="6" width="15.625" bestFit="1" customWidth="1"/>
    <col min="7" max="7" width="16.625" bestFit="1" customWidth="1"/>
  </cols>
  <sheetData>
    <row r="1" spans="1:10" s="3" customFormat="1" thickBot="1" x14ac:dyDescent="0.3">
      <c r="A1" s="1" t="s">
        <v>337</v>
      </c>
      <c r="B1" s="6" t="s">
        <v>338</v>
      </c>
      <c r="C1" s="8" t="s">
        <v>339</v>
      </c>
      <c r="D1" s="6" t="s">
        <v>340</v>
      </c>
      <c r="E1" s="6" t="s">
        <v>341</v>
      </c>
      <c r="F1" s="8" t="s">
        <v>342</v>
      </c>
      <c r="G1" s="8" t="s">
        <v>343</v>
      </c>
    </row>
    <row r="2" spans="1:10" s="3" customFormat="1" thickBot="1" x14ac:dyDescent="0.3">
      <c r="A2" s="1"/>
      <c r="B2" s="6" t="s">
        <v>344</v>
      </c>
      <c r="C2" s="8" t="s">
        <v>345</v>
      </c>
      <c r="D2" s="6" t="s">
        <v>346</v>
      </c>
      <c r="E2" s="6" t="s">
        <v>347</v>
      </c>
      <c r="F2" s="8" t="s">
        <v>348</v>
      </c>
      <c r="G2" s="8" t="s">
        <v>349</v>
      </c>
    </row>
    <row r="3" spans="1:10" s="3" customFormat="1" thickBot="1" x14ac:dyDescent="0.3">
      <c r="A3" s="1"/>
      <c r="B3" s="6" t="s">
        <v>350</v>
      </c>
      <c r="C3" s="8" t="s">
        <v>351</v>
      </c>
      <c r="D3" s="6" t="s">
        <v>352</v>
      </c>
      <c r="E3" s="6" t="s">
        <v>353</v>
      </c>
      <c r="F3" s="8" t="s">
        <v>354</v>
      </c>
      <c r="G3" s="8" t="s">
        <v>355</v>
      </c>
    </row>
    <row r="4" spans="1:10" s="3" customFormat="1" thickBot="1" x14ac:dyDescent="0.3">
      <c r="A4" s="2" t="s">
        <v>375</v>
      </c>
      <c r="B4" s="7"/>
      <c r="C4" s="9"/>
      <c r="D4" s="7"/>
      <c r="E4" s="7"/>
      <c r="F4" s="9"/>
      <c r="G4" s="9"/>
      <c r="I4" s="15" t="s">
        <v>400</v>
      </c>
      <c r="J4" s="3" t="str">
        <f>MID(I4,2,3)</f>
        <v>010</v>
      </c>
    </row>
    <row r="5" spans="1:10" s="3" customFormat="1" thickBot="1" x14ac:dyDescent="0.3">
      <c r="A5" s="2" t="s">
        <v>376</v>
      </c>
      <c r="B5" s="7"/>
      <c r="C5" s="9"/>
      <c r="D5" s="7"/>
      <c r="E5" s="7"/>
      <c r="F5" s="9"/>
      <c r="G5" s="9"/>
      <c r="I5" s="15" t="s">
        <v>401</v>
      </c>
      <c r="J5" s="3" t="str">
        <f t="shared" ref="J5:J6" si="0">MID(I5,2,3)</f>
        <v>520</v>
      </c>
    </row>
    <row r="6" spans="1:10" s="3" customFormat="1" thickBot="1" x14ac:dyDescent="0.3">
      <c r="A6" s="2" t="s">
        <v>377</v>
      </c>
      <c r="B6" s="7"/>
      <c r="C6" s="9"/>
      <c r="D6" s="7"/>
      <c r="E6" s="7"/>
      <c r="F6" s="9"/>
      <c r="G6" s="9"/>
      <c r="I6" s="15" t="s">
        <v>402</v>
      </c>
      <c r="J6" s="3" t="str">
        <f t="shared" si="0"/>
        <v>240</v>
      </c>
    </row>
    <row r="7" spans="1:10" s="3" customFormat="1" thickBot="1" x14ac:dyDescent="0.3">
      <c r="A7" s="2" t="s">
        <v>378</v>
      </c>
      <c r="B7" s="7"/>
      <c r="C7" s="9"/>
      <c r="D7" s="7"/>
      <c r="E7" s="7"/>
      <c r="F7" s="9"/>
      <c r="G7" s="9"/>
    </row>
    <row r="9" spans="1:10" x14ac:dyDescent="0.25">
      <c r="B9">
        <v>4</v>
      </c>
      <c r="C9" t="s">
        <v>356</v>
      </c>
      <c r="D9">
        <v>11</v>
      </c>
      <c r="E9">
        <v>16</v>
      </c>
      <c r="F9" t="s">
        <v>357</v>
      </c>
      <c r="G9" t="s">
        <v>358</v>
      </c>
    </row>
    <row r="10" spans="1:10" x14ac:dyDescent="0.25">
      <c r="B10">
        <v>3</v>
      </c>
      <c r="C10" t="s">
        <v>359</v>
      </c>
      <c r="D10">
        <v>10</v>
      </c>
      <c r="E10">
        <v>13</v>
      </c>
      <c r="F10" t="s">
        <v>360</v>
      </c>
      <c r="G10" t="s">
        <v>358</v>
      </c>
    </row>
    <row r="11" spans="1:10" x14ac:dyDescent="0.25">
      <c r="B11">
        <v>2</v>
      </c>
      <c r="C11" t="s">
        <v>361</v>
      </c>
      <c r="D11">
        <v>5</v>
      </c>
      <c r="E11">
        <v>7</v>
      </c>
      <c r="F11" t="s">
        <v>362</v>
      </c>
      <c r="G11" t="s">
        <v>363</v>
      </c>
    </row>
    <row r="12" spans="1:10" x14ac:dyDescent="0.25">
      <c r="B12">
        <v>6</v>
      </c>
      <c r="C12" t="s">
        <v>364</v>
      </c>
      <c r="D12">
        <v>9</v>
      </c>
      <c r="E12">
        <v>14</v>
      </c>
      <c r="F12" t="s">
        <v>365</v>
      </c>
      <c r="G12" t="s">
        <v>363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5"/>
  <sheetViews>
    <sheetView showGridLines="0" zoomScale="175" zoomScaleNormal="175" workbookViewId="0">
      <selection activeCell="C2" sqref="C2:C5"/>
    </sheetView>
  </sheetViews>
  <sheetFormatPr defaultColWidth="9" defaultRowHeight="15.75" x14ac:dyDescent="0.25"/>
  <cols>
    <col min="1" max="1" width="42.875" style="4" bestFit="1" customWidth="1"/>
    <col min="2" max="2" width="14.875" bestFit="1" customWidth="1"/>
    <col min="3" max="3" width="28.125" bestFit="1" customWidth="1"/>
    <col min="4" max="5" width="18.75" customWidth="1"/>
    <col min="6" max="6" width="10" customWidth="1"/>
    <col min="7" max="7" width="7.5" customWidth="1"/>
    <col min="8" max="8" width="18.75" customWidth="1"/>
    <col min="9" max="9" width="9" style="4"/>
    <col min="10" max="10" width="39.5" style="4" customWidth="1"/>
    <col min="11" max="11" width="14.875" style="4" bestFit="1" customWidth="1"/>
    <col min="12" max="12" width="22.625" style="4" bestFit="1" customWidth="1"/>
    <col min="13" max="16384" width="9" style="4"/>
  </cols>
  <sheetData>
    <row r="1" spans="1:3" ht="16.5" thickBot="1" x14ac:dyDescent="0.3">
      <c r="A1" s="1" t="s">
        <v>366</v>
      </c>
      <c r="B1" s="1" t="s">
        <v>367</v>
      </c>
      <c r="C1" s="1" t="s">
        <v>368</v>
      </c>
    </row>
    <row r="2" spans="1:3" ht="16.5" thickBot="1" x14ac:dyDescent="0.3">
      <c r="A2" s="2" t="s">
        <v>372</v>
      </c>
      <c r="B2" s="2" t="str">
        <f>MID(A2,SEARCH(" ",A2)+1,SEARCH(",",A2)-SEARCH(" ",A2)-1)</f>
        <v>Москва</v>
      </c>
      <c r="C2" s="2"/>
    </row>
    <row r="3" spans="1:3" ht="16.5" thickBot="1" x14ac:dyDescent="0.3">
      <c r="A3" s="2" t="s">
        <v>370</v>
      </c>
      <c r="B3" s="2" t="str">
        <f t="shared" ref="B3:B5" si="0">MID(A3,SEARCH(" ",A3)+1,SEARCH(",",A3)-SEARCH(" ",A3)-1)</f>
        <v>Санкт-Петербург</v>
      </c>
      <c r="C3" s="2"/>
    </row>
    <row r="4" spans="1:3" ht="16.5" thickBot="1" x14ac:dyDescent="0.3">
      <c r="A4" s="2" t="s">
        <v>373</v>
      </c>
      <c r="B4" s="2" t="str">
        <f t="shared" si="0"/>
        <v>Воронеж</v>
      </c>
      <c r="C4" s="2"/>
    </row>
    <row r="5" spans="1:3" ht="16.5" thickBot="1" x14ac:dyDescent="0.3">
      <c r="A5" s="2" t="s">
        <v>371</v>
      </c>
      <c r="B5" s="2" t="str">
        <f t="shared" si="0"/>
        <v>Омск</v>
      </c>
      <c r="C5" s="2"/>
    </row>
  </sheetData>
  <sheetProtection selectLockedCell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6"/>
  <sheetViews>
    <sheetView workbookViewId="0">
      <selection activeCell="F9" sqref="F9"/>
    </sheetView>
  </sheetViews>
  <sheetFormatPr defaultRowHeight="15.75" x14ac:dyDescent="0.25"/>
  <cols>
    <col min="1" max="1" width="49.375" bestFit="1" customWidth="1"/>
    <col min="2" max="2" width="7.125" bestFit="1" customWidth="1"/>
    <col min="3" max="3" width="18" customWidth="1"/>
    <col min="4" max="4" width="13.25" bestFit="1" customWidth="1"/>
    <col min="7" max="7" width="31.625" bestFit="1" customWidth="1"/>
    <col min="8" max="8" width="35.625" bestFit="1" customWidth="1"/>
  </cols>
  <sheetData>
    <row r="1" spans="1:8" ht="16.5" thickBot="1" x14ac:dyDescent="0.3"/>
    <row r="2" spans="1:8" ht="16.5" thickBot="1" x14ac:dyDescent="0.3">
      <c r="A2" s="1" t="s">
        <v>27</v>
      </c>
      <c r="B2" s="1" t="s">
        <v>38</v>
      </c>
      <c r="C2" s="1" t="s">
        <v>39</v>
      </c>
      <c r="D2" s="1" t="s">
        <v>40</v>
      </c>
    </row>
    <row r="3" spans="1:8" ht="16.5" thickBot="1" x14ac:dyDescent="0.3">
      <c r="A3" s="2" t="s">
        <v>41</v>
      </c>
      <c r="B3" s="2" t="str">
        <f>MID(A3,FIND("№",A3)+1,6)</f>
        <v>ПР4536</v>
      </c>
      <c r="C3" s="5"/>
      <c r="D3" s="16"/>
      <c r="G3" s="1" t="s">
        <v>45</v>
      </c>
      <c r="H3" s="2" t="str">
        <f>SUBSTITUTE(REPLACE(G3,SEARCH("excel",G3),0,"MS ")," ","_")</f>
        <v>Пример_работы_со_строками_в_MS_Excel</v>
      </c>
    </row>
    <row r="4" spans="1:8" ht="16.5" thickBot="1" x14ac:dyDescent="0.3">
      <c r="A4" s="2" t="s">
        <v>42</v>
      </c>
      <c r="B4" s="2" t="str">
        <f>MID(A4,FIND("№",A4)+1,6)</f>
        <v>ПР4537</v>
      </c>
      <c r="C4" s="5"/>
      <c r="D4" s="16"/>
    </row>
    <row r="5" spans="1:8" ht="16.5" thickBot="1" x14ac:dyDescent="0.3">
      <c r="A5" s="2" t="s">
        <v>43</v>
      </c>
      <c r="B5" s="2" t="str">
        <f>MID(A5,FIND("№",A5)+1,6)</f>
        <v>ПР4544</v>
      </c>
      <c r="C5" s="5"/>
      <c r="D5" s="16"/>
      <c r="G5" s="1" t="s">
        <v>81</v>
      </c>
      <c r="H5" s="2">
        <f>LEN(G5)</f>
        <v>25</v>
      </c>
    </row>
    <row r="6" spans="1:8" ht="16.5" thickBot="1" x14ac:dyDescent="0.3">
      <c r="A6" s="2" t="s">
        <v>44</v>
      </c>
      <c r="B6" s="2" t="str">
        <f>MID(A6,FIND("№",A6)+1,6)</f>
        <v>ПР4556</v>
      </c>
      <c r="C6" s="5"/>
      <c r="D6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G26"/>
  <sheetViews>
    <sheetView tabSelected="1" zoomScale="115" zoomScaleNormal="115" workbookViewId="0">
      <selection activeCell="E7" sqref="E7"/>
    </sheetView>
  </sheetViews>
  <sheetFormatPr defaultRowHeight="15.75" x14ac:dyDescent="0.25"/>
  <cols>
    <col min="1" max="1" width="28.625" bestFit="1" customWidth="1"/>
    <col min="2" max="2" width="22" bestFit="1" customWidth="1"/>
    <col min="3" max="3" width="16.875" bestFit="1" customWidth="1"/>
    <col min="4" max="4" width="15.25" bestFit="1" customWidth="1"/>
    <col min="6" max="6" width="16.875" bestFit="1" customWidth="1"/>
    <col min="7" max="7" width="22" bestFit="1" customWidth="1"/>
    <col min="11" max="11" width="17.125" bestFit="1" customWidth="1"/>
  </cols>
  <sheetData>
    <row r="2" spans="1:7" ht="16.5" thickBot="1" x14ac:dyDescent="0.3">
      <c r="A2" t="s">
        <v>52</v>
      </c>
    </row>
    <row r="3" spans="1:7" ht="16.5" thickBot="1" x14ac:dyDescent="0.3">
      <c r="A3" s="1" t="s">
        <v>53</v>
      </c>
      <c r="B3" s="1" t="s">
        <v>54</v>
      </c>
      <c r="C3" s="1" t="s">
        <v>55</v>
      </c>
      <c r="D3" s="1" t="s">
        <v>71</v>
      </c>
      <c r="F3" s="1" t="s">
        <v>54</v>
      </c>
    </row>
    <row r="4" spans="1:7" ht="16.5" thickBot="1" x14ac:dyDescent="0.3">
      <c r="A4" t="s">
        <v>384</v>
      </c>
      <c r="B4" t="str">
        <f>VLOOKUP(LEFT(A4,1),$F$5:$G$7,2,0)</f>
        <v>обычное письмо</v>
      </c>
      <c r="C4" t="str">
        <f>VLOOKUP(MID(A4,2,1),$F$11:$G$14,2,0)</f>
        <v>авиапочта</v>
      </c>
      <c r="F4" s="1" t="s">
        <v>56</v>
      </c>
      <c r="G4" s="1" t="s">
        <v>57</v>
      </c>
    </row>
    <row r="5" spans="1:7" x14ac:dyDescent="0.25">
      <c r="A5" t="s">
        <v>385</v>
      </c>
      <c r="B5" t="str">
        <f t="shared" ref="B5:B19" si="0">VLOOKUP(LEFT(A5,1),$F$5:$G$7,2,0)</f>
        <v>обычная посылка</v>
      </c>
      <c r="C5" t="str">
        <f t="shared" ref="C5:C19" si="1">VLOOKUP(MID(A5,2,1),$F$11:$G$14,2,0)</f>
        <v>морской транспорт</v>
      </c>
      <c r="F5" s="10" t="s">
        <v>58</v>
      </c>
      <c r="G5" t="s">
        <v>61</v>
      </c>
    </row>
    <row r="6" spans="1:7" x14ac:dyDescent="0.25">
      <c r="A6" t="s">
        <v>386</v>
      </c>
      <c r="B6" t="str">
        <f t="shared" si="0"/>
        <v>обычная посылка</v>
      </c>
      <c r="C6" t="str">
        <f t="shared" si="1"/>
        <v>морской транспорт</v>
      </c>
      <c r="F6" s="10" t="s">
        <v>59</v>
      </c>
      <c r="G6" t="s">
        <v>63</v>
      </c>
    </row>
    <row r="7" spans="1:7" x14ac:dyDescent="0.25">
      <c r="A7" t="s">
        <v>387</v>
      </c>
      <c r="B7" t="str">
        <f t="shared" si="0"/>
        <v>регистрируемое письмо</v>
      </c>
      <c r="C7" t="str">
        <f t="shared" si="1"/>
        <v>морской транспорт</v>
      </c>
      <c r="F7" s="10" t="s">
        <v>60</v>
      </c>
      <c r="G7" t="s">
        <v>62</v>
      </c>
    </row>
    <row r="8" spans="1:7" ht="16.5" thickBot="1" x14ac:dyDescent="0.3">
      <c r="A8" t="s">
        <v>392</v>
      </c>
      <c r="B8" t="str">
        <f t="shared" si="0"/>
        <v>регистрируемое письмо</v>
      </c>
      <c r="C8" t="str">
        <f t="shared" si="1"/>
        <v>морской транспорт</v>
      </c>
    </row>
    <row r="9" spans="1:7" ht="16.5" thickBot="1" x14ac:dyDescent="0.3">
      <c r="A9" t="s">
        <v>393</v>
      </c>
      <c r="B9" t="str">
        <f t="shared" si="0"/>
        <v>регистрируемое письмо</v>
      </c>
      <c r="C9" t="str">
        <f t="shared" si="1"/>
        <v>авто транспорт</v>
      </c>
      <c r="F9" s="1" t="s">
        <v>55</v>
      </c>
    </row>
    <row r="10" spans="1:7" ht="16.5" thickBot="1" x14ac:dyDescent="0.3">
      <c r="A10" t="s">
        <v>394</v>
      </c>
      <c r="B10" t="str">
        <f t="shared" si="0"/>
        <v>обычное письмо</v>
      </c>
      <c r="C10" t="str">
        <f t="shared" si="1"/>
        <v>авто транспорт</v>
      </c>
      <c r="F10" s="1" t="s">
        <v>56</v>
      </c>
      <c r="G10" s="1" t="s">
        <v>57</v>
      </c>
    </row>
    <row r="11" spans="1:7" x14ac:dyDescent="0.25">
      <c r="A11" t="s">
        <v>395</v>
      </c>
      <c r="B11" t="str">
        <f t="shared" si="0"/>
        <v>обычное письмо</v>
      </c>
      <c r="C11" t="str">
        <f t="shared" si="1"/>
        <v>авто транспорт</v>
      </c>
      <c r="F11" s="11" t="s">
        <v>64</v>
      </c>
      <c r="G11" t="s">
        <v>67</v>
      </c>
    </row>
    <row r="12" spans="1:7" x14ac:dyDescent="0.25">
      <c r="A12" t="s">
        <v>396</v>
      </c>
      <c r="B12" t="str">
        <f t="shared" si="0"/>
        <v>обычная посылка</v>
      </c>
      <c r="C12" t="str">
        <f t="shared" si="1"/>
        <v>авто транспорт</v>
      </c>
      <c r="F12" s="11" t="s">
        <v>65</v>
      </c>
      <c r="G12" t="s">
        <v>68</v>
      </c>
    </row>
    <row r="13" spans="1:7" x14ac:dyDescent="0.25">
      <c r="A13" t="s">
        <v>397</v>
      </c>
      <c r="B13" t="str">
        <f t="shared" si="0"/>
        <v>обычная посылка</v>
      </c>
      <c r="C13" t="str">
        <f t="shared" si="1"/>
        <v>ж/д транспорт</v>
      </c>
      <c r="F13" s="11" t="s">
        <v>59</v>
      </c>
      <c r="G13" t="s">
        <v>69</v>
      </c>
    </row>
    <row r="14" spans="1:7" x14ac:dyDescent="0.25">
      <c r="A14" t="s">
        <v>398</v>
      </c>
      <c r="B14" t="str">
        <f t="shared" si="0"/>
        <v>обычная посылка</v>
      </c>
      <c r="C14" t="str">
        <f t="shared" si="1"/>
        <v>ж/д транспорт</v>
      </c>
      <c r="F14" s="11" t="s">
        <v>66</v>
      </c>
      <c r="G14" t="s">
        <v>70</v>
      </c>
    </row>
    <row r="15" spans="1:7" ht="16.5" thickBot="1" x14ac:dyDescent="0.3">
      <c r="A15" t="s">
        <v>399</v>
      </c>
      <c r="B15" t="str">
        <f t="shared" si="0"/>
        <v>обычная посылка</v>
      </c>
      <c r="C15" t="str">
        <f t="shared" si="1"/>
        <v>морской транспорт</v>
      </c>
    </row>
    <row r="16" spans="1:7" ht="16.5" thickBot="1" x14ac:dyDescent="0.3">
      <c r="A16" t="s">
        <v>388</v>
      </c>
      <c r="B16" t="str">
        <f t="shared" si="0"/>
        <v>обычное письмо</v>
      </c>
      <c r="C16" t="str">
        <f t="shared" si="1"/>
        <v>ж/д транспорт</v>
      </c>
      <c r="F16" s="1" t="s">
        <v>71</v>
      </c>
    </row>
    <row r="17" spans="1:7" ht="16.5" thickBot="1" x14ac:dyDescent="0.3">
      <c r="A17" t="s">
        <v>389</v>
      </c>
      <c r="B17" t="str">
        <f t="shared" si="0"/>
        <v>обычное письмо</v>
      </c>
      <c r="C17" t="str">
        <f t="shared" si="1"/>
        <v>ж/д транспорт</v>
      </c>
      <c r="F17" s="1" t="s">
        <v>56</v>
      </c>
      <c r="G17" s="1" t="s">
        <v>57</v>
      </c>
    </row>
    <row r="18" spans="1:7" x14ac:dyDescent="0.25">
      <c r="A18" t="s">
        <v>390</v>
      </c>
      <c r="B18" t="str">
        <f t="shared" si="0"/>
        <v>обычное письмо</v>
      </c>
      <c r="C18" t="str">
        <f t="shared" si="1"/>
        <v>авиапочта</v>
      </c>
      <c r="F18" s="12">
        <v>65</v>
      </c>
      <c r="G18" t="s">
        <v>78</v>
      </c>
    </row>
    <row r="19" spans="1:7" x14ac:dyDescent="0.25">
      <c r="A19" t="s">
        <v>391</v>
      </c>
      <c r="B19" t="str">
        <f t="shared" si="0"/>
        <v>регистрируемое письмо</v>
      </c>
      <c r="C19" t="str">
        <f t="shared" si="1"/>
        <v>авиапочта</v>
      </c>
      <c r="F19" s="12">
        <v>66</v>
      </c>
      <c r="G19" t="s">
        <v>72</v>
      </c>
    </row>
    <row r="20" spans="1:7" x14ac:dyDescent="0.25">
      <c r="F20" s="12">
        <v>67</v>
      </c>
      <c r="G20" t="s">
        <v>73</v>
      </c>
    </row>
    <row r="21" spans="1:7" x14ac:dyDescent="0.25">
      <c r="F21" s="12">
        <v>68</v>
      </c>
      <c r="G21" t="s">
        <v>74</v>
      </c>
    </row>
    <row r="22" spans="1:7" x14ac:dyDescent="0.25">
      <c r="F22" s="12">
        <v>69</v>
      </c>
      <c r="G22" t="s">
        <v>75</v>
      </c>
    </row>
    <row r="23" spans="1:7" x14ac:dyDescent="0.25">
      <c r="F23" s="12">
        <v>70</v>
      </c>
      <c r="G23" t="s">
        <v>76</v>
      </c>
    </row>
    <row r="24" spans="1:7" x14ac:dyDescent="0.25">
      <c r="F24" s="12">
        <v>71</v>
      </c>
      <c r="G24" t="s">
        <v>77</v>
      </c>
    </row>
    <row r="25" spans="1:7" x14ac:dyDescent="0.25">
      <c r="F25" s="12">
        <v>72</v>
      </c>
      <c r="G25" t="s">
        <v>79</v>
      </c>
    </row>
    <row r="26" spans="1:7" x14ac:dyDescent="0.25">
      <c r="F26" s="12">
        <v>73</v>
      </c>
      <c r="G26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ЗАДАНИЕ 1</vt:lpstr>
      <vt:lpstr>ЗАДАНИЕ 2</vt:lpstr>
      <vt:lpstr>ЗАДАНИЕ 3</vt:lpstr>
      <vt:lpstr>ЗАДАНИЕ 4</vt:lpstr>
      <vt:lpstr>5</vt:lpstr>
      <vt:lpstr>6</vt:lpstr>
      <vt:lpstr>7</vt:lpstr>
      <vt:lpstr>8</vt:lpstr>
      <vt:lpstr>9</vt:lpstr>
    </vt:vector>
  </TitlesOfParts>
  <Company>Specialist.ru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Kuleshova</dc:creator>
  <cp:lastModifiedBy>Алексей</cp:lastModifiedBy>
  <dcterms:created xsi:type="dcterms:W3CDTF">2015-05-20T17:43:13Z</dcterms:created>
  <dcterms:modified xsi:type="dcterms:W3CDTF">2019-07-27T07:03:35Z</dcterms:modified>
</cp:coreProperties>
</file>