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Excel level 2 Материалы для обучения\"/>
    </mc:Choice>
  </mc:AlternateContent>
  <bookViews>
    <workbookView xWindow="0" yWindow="0" windowWidth="20490" windowHeight="7740" activeTab="3"/>
  </bookViews>
  <sheets>
    <sheet name="1" sheetId="1" r:id="rId1"/>
    <sheet name="2" sheetId="3" r:id="rId2"/>
    <sheet name="3" sheetId="2" r:id="rId3"/>
    <sheet name="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1" i="1" l="1"/>
  <c r="F11" i="1" s="1"/>
  <c r="E12" i="1"/>
  <c r="F12" i="1" s="1"/>
  <c r="E13" i="1"/>
  <c r="F13" i="1" s="1"/>
  <c r="E14" i="1"/>
  <c r="F14" i="1" s="1"/>
  <c r="E15" i="1"/>
  <c r="F15" i="1" s="1"/>
  <c r="E16" i="1"/>
  <c r="F16" i="1" s="1"/>
  <c r="E17" i="1"/>
  <c r="F17" i="1" s="1"/>
  <c r="E18" i="1"/>
  <c r="F18" i="1" s="1"/>
  <c r="E19" i="1"/>
  <c r="F19" i="1" s="1"/>
  <c r="E20" i="1"/>
  <c r="F20" i="1" s="1"/>
  <c r="E21" i="1"/>
  <c r="F21" i="1" s="1"/>
  <c r="E22" i="1"/>
  <c r="F22" i="1" s="1"/>
  <c r="E23" i="1"/>
  <c r="F23" i="1" s="1"/>
  <c r="E24" i="1"/>
  <c r="F24" i="1" s="1"/>
  <c r="E25" i="1"/>
  <c r="F25" i="1" s="1"/>
  <c r="E26" i="1"/>
  <c r="E27" i="1"/>
  <c r="F27" i="1" s="1"/>
  <c r="E28" i="1"/>
  <c r="F28" i="1" s="1"/>
  <c r="E29" i="1"/>
  <c r="F29" i="1" s="1"/>
  <c r="E30" i="1"/>
  <c r="F30" i="1" s="1"/>
  <c r="E31" i="1"/>
  <c r="F31" i="1" s="1"/>
  <c r="E32" i="1"/>
  <c r="F32" i="1" s="1"/>
  <c r="E33" i="1"/>
  <c r="F33" i="1" s="1"/>
  <c r="E34" i="1"/>
  <c r="F34" i="1" s="1"/>
  <c r="E35" i="1"/>
  <c r="F35" i="1" s="1"/>
  <c r="E36" i="1"/>
  <c r="F36" i="1" s="1"/>
  <c r="E37" i="1"/>
  <c r="F37" i="1" s="1"/>
  <c r="E38" i="1"/>
  <c r="F38" i="1" s="1"/>
  <c r="E39" i="1"/>
  <c r="F39" i="1" s="1"/>
  <c r="E40" i="1"/>
  <c r="F40" i="1" s="1"/>
  <c r="E41" i="1"/>
  <c r="F41" i="1" s="1"/>
  <c r="E42" i="1"/>
  <c r="E43" i="1"/>
  <c r="F43" i="1" s="1"/>
  <c r="E44" i="1"/>
  <c r="F44" i="1" s="1"/>
  <c r="E45" i="1"/>
  <c r="F45" i="1" s="1"/>
  <c r="E46" i="1"/>
  <c r="F46" i="1" s="1"/>
  <c r="E47" i="1"/>
  <c r="F47" i="1" s="1"/>
  <c r="E48" i="1"/>
  <c r="F48" i="1" s="1"/>
  <c r="E49" i="1"/>
  <c r="F49" i="1" s="1"/>
  <c r="E50" i="1"/>
  <c r="F50" i="1" s="1"/>
  <c r="E51" i="1"/>
  <c r="F51" i="1" s="1"/>
  <c r="E52" i="1"/>
  <c r="F52" i="1" s="1"/>
  <c r="E53" i="1"/>
  <c r="F53" i="1" s="1"/>
  <c r="E54" i="1"/>
  <c r="F54" i="1" s="1"/>
  <c r="E55" i="1"/>
  <c r="F55" i="1" s="1"/>
  <c r="E56" i="1"/>
  <c r="F56" i="1" s="1"/>
  <c r="E57" i="1"/>
  <c r="F57" i="1" s="1"/>
  <c r="E58" i="1"/>
  <c r="E59" i="1"/>
  <c r="F59" i="1" s="1"/>
  <c r="E60" i="1"/>
  <c r="F60" i="1" s="1"/>
  <c r="E61" i="1"/>
  <c r="F61" i="1" s="1"/>
  <c r="E62" i="1"/>
  <c r="F62" i="1" s="1"/>
  <c r="E63" i="1"/>
  <c r="F63" i="1" s="1"/>
  <c r="E64" i="1"/>
  <c r="F64" i="1" s="1"/>
  <c r="E65" i="1"/>
  <c r="F65" i="1" s="1"/>
  <c r="E66" i="1"/>
  <c r="F66" i="1" s="1"/>
  <c r="E67" i="1"/>
  <c r="F67" i="1" s="1"/>
  <c r="E68" i="1"/>
  <c r="F68" i="1" s="1"/>
  <c r="E69" i="1"/>
  <c r="F69" i="1" s="1"/>
  <c r="E70" i="1"/>
  <c r="F70" i="1" s="1"/>
  <c r="E71" i="1"/>
  <c r="F71" i="1" s="1"/>
  <c r="H50" i="1" l="1"/>
  <c r="H46" i="1"/>
  <c r="H70" i="1"/>
  <c r="H30" i="1"/>
  <c r="H66" i="1"/>
  <c r="H22" i="1"/>
  <c r="H62" i="1"/>
  <c r="H38" i="1"/>
  <c r="H18" i="1"/>
  <c r="F42" i="1"/>
  <c r="H42" i="1" s="1"/>
  <c r="H54" i="1"/>
  <c r="H34" i="1"/>
  <c r="H14" i="1"/>
  <c r="G65" i="1"/>
  <c r="G57" i="1"/>
  <c r="G41" i="1"/>
  <c r="G29" i="1"/>
  <c r="G21" i="1"/>
  <c r="G17" i="1"/>
  <c r="G13" i="1"/>
  <c r="F26" i="1"/>
  <c r="H26" i="1" s="1"/>
  <c r="G68" i="1"/>
  <c r="G64" i="1"/>
  <c r="G60" i="1"/>
  <c r="G56" i="1"/>
  <c r="G52" i="1"/>
  <c r="G48" i="1"/>
  <c r="G44" i="1"/>
  <c r="G40" i="1"/>
  <c r="G36" i="1"/>
  <c r="G32" i="1"/>
  <c r="G28" i="1"/>
  <c r="G24" i="1"/>
  <c r="G20" i="1"/>
  <c r="G16" i="1"/>
  <c r="G12" i="1"/>
  <c r="H69" i="1"/>
  <c r="H65" i="1"/>
  <c r="H61" i="1"/>
  <c r="H57" i="1"/>
  <c r="H53" i="1"/>
  <c r="H49" i="1"/>
  <c r="H45" i="1"/>
  <c r="H41" i="1"/>
  <c r="H37" i="1"/>
  <c r="H33" i="1"/>
  <c r="H29" i="1"/>
  <c r="H25" i="1"/>
  <c r="H21" i="1"/>
  <c r="H17" i="1"/>
  <c r="H13" i="1"/>
  <c r="G61" i="1"/>
  <c r="G49" i="1"/>
  <c r="G37" i="1"/>
  <c r="G25" i="1"/>
  <c r="G71" i="1"/>
  <c r="G67" i="1"/>
  <c r="G63" i="1"/>
  <c r="G59" i="1"/>
  <c r="G55" i="1"/>
  <c r="G51" i="1"/>
  <c r="G47" i="1"/>
  <c r="G43" i="1"/>
  <c r="G39" i="1"/>
  <c r="G35" i="1"/>
  <c r="G31" i="1"/>
  <c r="G27" i="1"/>
  <c r="G23" i="1"/>
  <c r="G19" i="1"/>
  <c r="G15" i="1"/>
  <c r="G11" i="1"/>
  <c r="H68" i="1"/>
  <c r="H64" i="1"/>
  <c r="H60" i="1"/>
  <c r="H56" i="1"/>
  <c r="H52" i="1"/>
  <c r="H48" i="1"/>
  <c r="H44" i="1"/>
  <c r="H40" i="1"/>
  <c r="H36" i="1"/>
  <c r="H32" i="1"/>
  <c r="H28" i="1"/>
  <c r="H24" i="1"/>
  <c r="H20" i="1"/>
  <c r="H16" i="1"/>
  <c r="H12" i="1"/>
  <c r="G69" i="1"/>
  <c r="G53" i="1"/>
  <c r="G45" i="1"/>
  <c r="G33" i="1"/>
  <c r="F58" i="1"/>
  <c r="H58" i="1" s="1"/>
  <c r="G70" i="1"/>
  <c r="G66" i="1"/>
  <c r="G62" i="1"/>
  <c r="G54" i="1"/>
  <c r="G50" i="1"/>
  <c r="G46" i="1"/>
  <c r="G38" i="1"/>
  <c r="G34" i="1"/>
  <c r="G30" i="1"/>
  <c r="G22" i="1"/>
  <c r="G18" i="1"/>
  <c r="G14" i="1"/>
  <c r="H71" i="1"/>
  <c r="H67" i="1"/>
  <c r="H63" i="1"/>
  <c r="H59" i="1"/>
  <c r="H55" i="1"/>
  <c r="H51" i="1"/>
  <c r="H47" i="1"/>
  <c r="H43" i="1"/>
  <c r="H39" i="1"/>
  <c r="H35" i="1"/>
  <c r="H31" i="1"/>
  <c r="H27" i="1"/>
  <c r="H23" i="1"/>
  <c r="H19" i="1"/>
  <c r="H15" i="1"/>
  <c r="H11" i="1"/>
  <c r="G42" i="1" l="1"/>
  <c r="G58" i="1"/>
  <c r="G26" i="1"/>
</calcChain>
</file>

<file path=xl/sharedStrings.xml><?xml version="1.0" encoding="utf-8"?>
<sst xmlns="http://schemas.openxmlformats.org/spreadsheetml/2006/main" count="207" uniqueCount="135">
  <si>
    <t>Фамилия И.О.</t>
  </si>
  <si>
    <t>Отдел</t>
  </si>
  <si>
    <t>Коэфф. надбавки</t>
  </si>
  <si>
    <t>Наименование</t>
  </si>
  <si>
    <t>Торговая марка</t>
  </si>
  <si>
    <t>Кол-во, шт</t>
  </si>
  <si>
    <t>Скидка, р.</t>
  </si>
  <si>
    <t>Цена за шт, р.</t>
  </si>
  <si>
    <t>Вербина В.В.</t>
  </si>
  <si>
    <t>Воронов В.В.</t>
  </si>
  <si>
    <t>Дубровский Д.Д.</t>
  </si>
  <si>
    <t>Жасминов Е.И.</t>
  </si>
  <si>
    <t>Кедрин М.В.</t>
  </si>
  <si>
    <t>Майский О.О.</t>
  </si>
  <si>
    <t>Ромашкин Р.Р.</t>
  </si>
  <si>
    <t>Багирова Б.Б.</t>
  </si>
  <si>
    <t>Ежевский Д.Д.</t>
  </si>
  <si>
    <t>Ирбисова И.Л.</t>
  </si>
  <si>
    <t>Крапивина К.И.</t>
  </si>
  <si>
    <t>Ласточкин Л.М.</t>
  </si>
  <si>
    <t>Львовская Н.Н.</t>
  </si>
  <si>
    <t>Улиточкина У.Д.</t>
  </si>
  <si>
    <t>Беркутов В.В.</t>
  </si>
  <si>
    <t>Орловский М.Д.</t>
  </si>
  <si>
    <t>Сомов С.С.</t>
  </si>
  <si>
    <t>Тюленев Т.Т.</t>
  </si>
  <si>
    <t>Хвощ Т.М.</t>
  </si>
  <si>
    <t>Боровик Б.Б.</t>
  </si>
  <si>
    <t>Бриллиантов Б.Б.</t>
  </si>
  <si>
    <t>Гиацинтов Г.Г.</t>
  </si>
  <si>
    <t>Жемчугов Е.Л.</t>
  </si>
  <si>
    <t>Иволгин П.В.</t>
  </si>
  <si>
    <t>Калинин К.В.</t>
  </si>
  <si>
    <t>Колосов К.К.</t>
  </si>
  <si>
    <t>Комаровский В.С.</t>
  </si>
  <si>
    <t>Тополь Т.Т.</t>
  </si>
  <si>
    <t>Цветков Ю.Ю.</t>
  </si>
  <si>
    <t>Алмазова А.А.</t>
  </si>
  <si>
    <t>Березина В.В.</t>
  </si>
  <si>
    <t>Боброва В.И.</t>
  </si>
  <si>
    <t>Васильковский В.В.</t>
  </si>
  <si>
    <t>Градова Г.Г.</t>
  </si>
  <si>
    <t>Ежевицкая Д.В.</t>
  </si>
  <si>
    <t>Олейник П.П.</t>
  </si>
  <si>
    <t>Поддубная Р.Л.</t>
  </si>
  <si>
    <t>Розова Р.Р.</t>
  </si>
  <si>
    <t>Соболев С.С.</t>
  </si>
  <si>
    <t>Сочная С.А.</t>
  </si>
  <si>
    <t>Укропцев А.В.</t>
  </si>
  <si>
    <t>Лебединская В.Э.</t>
  </si>
  <si>
    <t>Луговой Н.Н.</t>
  </si>
  <si>
    <t>Маков П.В.</t>
  </si>
  <si>
    <t>Малиновский О.П.</t>
  </si>
  <si>
    <t>Мелиса П.В.</t>
  </si>
  <si>
    <t>Носорогова П.Ю.</t>
  </si>
  <si>
    <t>Хомячков Д.Н.</t>
  </si>
  <si>
    <t>Агатов А.А.</t>
  </si>
  <si>
    <t>Амурский А.А.</t>
  </si>
  <si>
    <t>Бабочкин Б.Б.</t>
  </si>
  <si>
    <t>Барсова Б.Б.</t>
  </si>
  <si>
    <t>Виноградова В.В.</t>
  </si>
  <si>
    <t>Задубровник А.П.</t>
  </si>
  <si>
    <t>Медведев П.И.</t>
  </si>
  <si>
    <t>Нарциссов П.П.</t>
  </si>
  <si>
    <t>Озеров П.В.</t>
  </si>
  <si>
    <t>Осинская П.Ю.</t>
  </si>
  <si>
    <t>Россамаха Р.И.</t>
  </si>
  <si>
    <t>Рябинин Р.Р.</t>
  </si>
  <si>
    <t>Яхонтова Я.Я.</t>
  </si>
  <si>
    <t>Оклад, р.</t>
  </si>
  <si>
    <t>Лак для волос</t>
  </si>
  <si>
    <t>Румяна</t>
  </si>
  <si>
    <t>Губная помда</t>
  </si>
  <si>
    <t>Дезодорант</t>
  </si>
  <si>
    <t>Лак для ногтей</t>
  </si>
  <si>
    <t>Крем-пудра</t>
  </si>
  <si>
    <t>Hugor Bossik</t>
  </si>
  <si>
    <t>Palomchik Picasso</t>
  </si>
  <si>
    <t>Christi Aguilerama</t>
  </si>
  <si>
    <t>Narcisco Rodrig</t>
  </si>
  <si>
    <t>Est Laura</t>
  </si>
  <si>
    <t>ОТДП</t>
  </si>
  <si>
    <t>ОТДБ</t>
  </si>
  <si>
    <t>ОТДЗ</t>
  </si>
  <si>
    <t>ОТДБУ</t>
  </si>
  <si>
    <t>КО</t>
  </si>
  <si>
    <t>АО</t>
  </si>
  <si>
    <t>ОТДК</t>
  </si>
  <si>
    <t>СКЛ</t>
  </si>
  <si>
    <t>ОТДЛ</t>
  </si>
  <si>
    <t>Надбавка, р</t>
  </si>
  <si>
    <t>Налог, р</t>
  </si>
  <si>
    <t>Коммерческий отдел</t>
  </si>
  <si>
    <t xml:space="preserve">Аналитический отдел </t>
  </si>
  <si>
    <t>Крапивина</t>
  </si>
  <si>
    <t>Воронов</t>
  </si>
  <si>
    <t>Тюленев</t>
  </si>
  <si>
    <t>Львовская</t>
  </si>
  <si>
    <t>Сотрудники</t>
  </si>
  <si>
    <t>Гиацинтов</t>
  </si>
  <si>
    <t>Улиточкина</t>
  </si>
  <si>
    <t>Калинин</t>
  </si>
  <si>
    <t>Хвощ</t>
  </si>
  <si>
    <t>Васильковский</t>
  </si>
  <si>
    <t>Колосов</t>
  </si>
  <si>
    <t>Укропцев</t>
  </si>
  <si>
    <t>Цветков</t>
  </si>
  <si>
    <t>Луговой</t>
  </si>
  <si>
    <t>Березина</t>
  </si>
  <si>
    <t>Барсова</t>
  </si>
  <si>
    <t>Градова</t>
  </si>
  <si>
    <t>Россамаха</t>
  </si>
  <si>
    <t>Ежевицкая</t>
  </si>
  <si>
    <t>Сумма, доллары</t>
  </si>
  <si>
    <t>Сумма, евро</t>
  </si>
  <si>
    <t>Конфеты</t>
  </si>
  <si>
    <t>Батончик</t>
  </si>
  <si>
    <t>Маска</t>
  </si>
  <si>
    <t>Белочка</t>
  </si>
  <si>
    <t>Каракум</t>
  </si>
  <si>
    <t>Красная шапочка</t>
  </si>
  <si>
    <t>Птица дивная</t>
  </si>
  <si>
    <t>Фрукты</t>
  </si>
  <si>
    <t>Яблоки</t>
  </si>
  <si>
    <t>Черешня</t>
  </si>
  <si>
    <t>Персики</t>
  </si>
  <si>
    <t>Нектарины</t>
  </si>
  <si>
    <t>Сливы</t>
  </si>
  <si>
    <t>Смородина</t>
  </si>
  <si>
    <t>Товары</t>
  </si>
  <si>
    <t>Наименования</t>
  </si>
  <si>
    <t>Пчелка</t>
  </si>
  <si>
    <t>Желудь</t>
  </si>
  <si>
    <t>Орехова</t>
  </si>
  <si>
    <t>Бананы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</si>
</sst>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medium">
        <color theme="9" tint="0.39994506668294322"/>
      </left>
      <right style="medium">
        <color theme="9" tint="0.39994506668294322"/>
      </right>
      <top style="medium">
        <color theme="9" tint="0.39994506668294322"/>
      </top>
      <bottom style="medium">
        <color theme="9" tint="0.39994506668294322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2" fillId="2" borderId="1" xfId="1" applyFont="1" applyFill="1" applyBorder="1" applyAlignment="1">
      <alignment horizontal="center" vertical="center"/>
    </xf>
    <xf numFmtId="0" fontId="1" fillId="0" borderId="1" xfId="1" applyFont="1" applyBorder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495300</xdr:colOff>
      <xdr:row>4</xdr:row>
      <xdr:rowOff>152400</xdr:rowOff>
    </xdr:from>
    <xdr:to>
      <xdr:col>17</xdr:col>
      <xdr:colOff>200026</xdr:colOff>
      <xdr:row>31</xdr:row>
      <xdr:rowOff>123825</xdr:rowOff>
    </xdr:to>
    <xdr:sp macro="" textlink="">
      <xdr:nvSpPr>
        <xdr:cNvPr id="2" name="Прямоугольник 1"/>
        <xdr:cNvSpPr/>
      </xdr:nvSpPr>
      <xdr:spPr>
        <a:xfrm>
          <a:off x="9667875" y="952500"/>
          <a:ext cx="5876926" cy="537210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19050" cap="flat" cmpd="sng" algn="ctr">
          <a:solidFill>
            <a:schemeClr val="accent6">
              <a:lumMod val="75000"/>
            </a:scheme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4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ЗАДАНИЕ: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ru-RU" sz="1400" b="1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4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1) </a:t>
          </a:r>
          <a:r>
            <a:rPr kumimoji="0" lang="ru-RU" sz="1400" b="0" i="0" u="none" strike="noStrike" kern="0" cap="none" spc="0" normalizeH="0" baseline="0" noProof="0">
              <a:ln>
                <a:noFill/>
              </a:ln>
              <a:solidFill>
                <a:schemeClr val="accent6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Преобразовать исходный диапазон в таблицу.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4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2) </a:t>
          </a:r>
          <a:r>
            <a:rPr kumimoji="0" lang="ru-RU" sz="1400" b="0" i="0" u="none" strike="noStrike" kern="0" cap="none" spc="0" normalizeH="0" baseline="0" noProof="0">
              <a:ln>
                <a:noFill/>
              </a:ln>
              <a:solidFill>
                <a:schemeClr val="accent6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Вычислить данные столбцов: </a:t>
          </a:r>
          <a:r>
            <a:rPr kumimoji="0" lang="ru-RU" sz="1400" b="1" i="0" u="none" strike="noStrike" kern="0" cap="none" spc="0" normalizeH="0" baseline="0" noProof="0">
              <a:ln>
                <a:noFill/>
              </a:ln>
              <a:solidFill>
                <a:schemeClr val="accent6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Надбавка в р., Налог в р</a:t>
          </a:r>
          <a:r>
            <a:rPr kumimoji="0" lang="ru-RU" sz="1400" b="0" i="0" u="none" strike="noStrike" kern="0" cap="none" spc="0" normalizeH="0" baseline="0" noProof="0">
              <a:ln>
                <a:noFill/>
              </a:ln>
              <a:solidFill>
                <a:schemeClr val="accent6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.. </a:t>
          </a:r>
        </a:p>
        <a:p>
          <a:pPr marL="457200" marR="0" lvl="1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400" b="0" i="0" u="none" strike="noStrike" kern="0" cap="none" spc="0" normalizeH="0" baseline="0" noProof="0">
              <a:ln>
                <a:noFill/>
              </a:ln>
              <a:solidFill>
                <a:schemeClr val="accent6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В ячейку </a:t>
          </a:r>
          <a:r>
            <a:rPr kumimoji="0" lang="en-US" sz="1400" b="1" i="0" u="none" strike="noStrike" kern="0" cap="none" spc="0" normalizeH="0" baseline="0" noProof="0">
              <a:ln>
                <a:noFill/>
              </a:ln>
              <a:solidFill>
                <a:schemeClr val="accent6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G1 </a:t>
          </a:r>
          <a:r>
            <a:rPr kumimoji="0" lang="ru-RU" sz="1400" b="0" i="0" u="none" strike="noStrike" kern="0" cap="none" spc="0" normalizeH="0" baseline="0" noProof="0">
              <a:ln>
                <a:noFill/>
              </a:ln>
              <a:solidFill>
                <a:schemeClr val="accent6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ввести заголовок - </a:t>
          </a:r>
          <a:r>
            <a:rPr kumimoji="0" lang="ru-RU" sz="1400" b="1" i="0" u="none" strike="noStrike" kern="0" cap="none" spc="0" normalizeH="0" baseline="0" noProof="0">
              <a:ln>
                <a:noFill/>
              </a:ln>
              <a:solidFill>
                <a:schemeClr val="accent6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Сумма, доллары.</a:t>
          </a:r>
          <a:r>
            <a:rPr kumimoji="0" lang="ru-RU" sz="1400" b="0" i="0" u="none" strike="noStrike" kern="0" cap="none" spc="0" normalizeH="0" baseline="0" noProof="0">
              <a:ln>
                <a:noFill/>
              </a:ln>
              <a:solidFill>
                <a:schemeClr val="accent6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 Вычислить значение с учетом надбавки и налога.</a:t>
          </a:r>
        </a:p>
        <a:p>
          <a:pPr marL="457200" marR="0" lvl="1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400" b="0" i="0" u="none" strike="noStrike" kern="0" cap="none" spc="0" normalizeH="0" baseline="0" noProof="0">
              <a:ln>
                <a:noFill/>
              </a:ln>
              <a:solidFill>
                <a:schemeClr val="accent6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В ячейку </a:t>
          </a:r>
          <a:r>
            <a:rPr kumimoji="0" lang="en-US" sz="1400" b="1" i="0" u="none" strike="noStrike" kern="0" cap="none" spc="0" normalizeH="0" baseline="0" noProof="0">
              <a:ln>
                <a:noFill/>
              </a:ln>
              <a:solidFill>
                <a:schemeClr val="accent6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H1</a:t>
          </a:r>
          <a:r>
            <a:rPr kumimoji="0" lang="en-US" sz="1400" b="0" i="0" u="none" strike="noStrike" kern="0" cap="none" spc="0" normalizeH="0" baseline="0" noProof="0">
              <a:ln>
                <a:noFill/>
              </a:ln>
              <a:solidFill>
                <a:schemeClr val="accent6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 </a:t>
          </a:r>
          <a:r>
            <a:rPr kumimoji="0" lang="ru-RU" sz="1400" b="0" i="0" u="none" strike="noStrike" kern="0" cap="none" spc="0" normalizeH="0" baseline="0" noProof="0">
              <a:ln>
                <a:noFill/>
              </a:ln>
              <a:solidFill>
                <a:schemeClr val="accent6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ввести заголовок - </a:t>
          </a:r>
          <a:r>
            <a:rPr kumimoji="0" lang="ru-RU" sz="1400" b="1" i="0" u="none" strike="noStrike" kern="0" cap="none" spc="0" normalizeH="0" baseline="0" noProof="0">
              <a:ln>
                <a:noFill/>
              </a:ln>
              <a:solidFill>
                <a:schemeClr val="accent6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Сумма, евро</a:t>
          </a:r>
          <a:r>
            <a:rPr kumimoji="0" lang="ru-RU" sz="1400" b="0" i="0" u="none" strike="noStrike" kern="0" cap="none" spc="0" normalizeH="0" baseline="0" noProof="0">
              <a:ln>
                <a:noFill/>
              </a:ln>
              <a:solidFill>
                <a:schemeClr val="accent6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. Произвести расчеты (отключив предварительно "</a:t>
          </a:r>
          <a:r>
            <a:rPr kumimoji="0" lang="ru-RU" sz="1400" b="0" i="0" u="sng" strike="noStrike" kern="0" cap="none" spc="0" normalizeH="0" baseline="0" noProof="0">
              <a:ln>
                <a:noFill/>
              </a:ln>
              <a:solidFill>
                <a:schemeClr val="accent6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Использовать имена таблиц в формулах</a:t>
          </a:r>
          <a:r>
            <a:rPr kumimoji="0" lang="ru-RU" sz="1400" b="0" i="0" u="none" strike="noStrike" kern="0" cap="none" spc="0" normalizeH="0" baseline="0" noProof="0">
              <a:ln>
                <a:noFill/>
              </a:ln>
              <a:solidFill>
                <a:schemeClr val="accent6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")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400" b="0" i="0" u="none" strike="noStrike" kern="0" cap="none" spc="0" normalizeH="0" baseline="0" noProof="0">
              <a:ln>
                <a:noFill/>
              </a:ln>
              <a:solidFill>
                <a:schemeClr val="accent6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Сравнить два столбца с расчетами (Сумма в долларах, Сумма в евро)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4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3) </a:t>
          </a:r>
          <a:r>
            <a:rPr kumimoji="0" lang="ru-RU" sz="1400" b="0" i="0" u="none" strike="noStrike" kern="0" cap="none" spc="0" normalizeH="0" baseline="0" noProof="0">
              <a:ln>
                <a:noFill/>
              </a:ln>
              <a:solidFill>
                <a:schemeClr val="accent6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Включить </a:t>
          </a:r>
          <a:r>
            <a:rPr kumimoji="0" lang="ru-RU" sz="1400" b="1" i="0" u="none" strike="noStrike" kern="0" cap="none" spc="0" normalizeH="0" baseline="0" noProof="0">
              <a:ln>
                <a:noFill/>
              </a:ln>
              <a:solidFill>
                <a:schemeClr val="accent6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Строку итогов</a:t>
          </a:r>
          <a:r>
            <a:rPr kumimoji="0" lang="ru-RU" sz="1400" b="0" i="0" u="none" strike="noStrike" kern="0" cap="none" spc="0" normalizeH="0" baseline="0" noProof="0">
              <a:ln>
                <a:noFill/>
              </a:ln>
              <a:solidFill>
                <a:schemeClr val="accent6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. Вычислить: количество значений по полю </a:t>
          </a:r>
          <a:r>
            <a:rPr kumimoji="0" lang="ru-RU" sz="1400" b="1" i="0" u="none" strike="noStrike" kern="0" cap="none" spc="0" normalizeH="0" baseline="0" noProof="0">
              <a:ln>
                <a:noFill/>
              </a:ln>
              <a:solidFill>
                <a:schemeClr val="accent6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Отдел</a:t>
          </a:r>
          <a:r>
            <a:rPr kumimoji="0" lang="ru-RU" sz="1400" b="0" i="0" u="none" strike="noStrike" kern="0" cap="none" spc="0" normalizeH="0" baseline="0" noProof="0">
              <a:ln>
                <a:noFill/>
              </a:ln>
              <a:solidFill>
                <a:schemeClr val="accent6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, сумму по </a:t>
          </a:r>
          <a:r>
            <a:rPr kumimoji="0" lang="ru-RU" sz="1400" b="1" i="0" u="none" strike="noStrike" kern="0" cap="none" spc="0" normalizeH="0" baseline="0" noProof="0">
              <a:ln>
                <a:noFill/>
              </a:ln>
              <a:solidFill>
                <a:schemeClr val="accent6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Окладам, р,</a:t>
          </a:r>
          <a:r>
            <a:rPr kumimoji="0" lang="ru-RU" sz="1400" b="0" i="0" u="none" strike="noStrike" kern="0" cap="none" spc="0" normalizeH="0" baseline="0" noProof="0">
              <a:ln>
                <a:noFill/>
              </a:ln>
              <a:solidFill>
                <a:schemeClr val="accent6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 среднее значение </a:t>
          </a:r>
          <a:r>
            <a:rPr kumimoji="0" lang="ru-RU" sz="1400" b="1" i="0" u="none" strike="noStrike" kern="0" cap="none" spc="0" normalizeH="0" baseline="0" noProof="0">
              <a:ln>
                <a:noFill/>
              </a:ln>
              <a:solidFill>
                <a:schemeClr val="accent6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Надбавки, р</a:t>
          </a:r>
          <a:r>
            <a:rPr kumimoji="0" lang="ru-RU" sz="1400" b="0" i="0" u="none" strike="noStrike" kern="0" cap="none" spc="0" normalizeH="0" baseline="0" noProof="0">
              <a:ln>
                <a:noFill/>
              </a:ln>
              <a:solidFill>
                <a:schemeClr val="accent6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. </a:t>
          </a:r>
          <a:r>
            <a:rPr kumimoji="0" lang="ru-RU" sz="1400" b="0" i="0" u="sng" strike="noStrike" kern="0" cap="none" spc="0" normalizeH="0" baseline="0" noProof="0">
              <a:ln>
                <a:noFill/>
              </a:ln>
              <a:solidFill>
                <a:schemeClr val="accent6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Выбрав значения из списка функций</a:t>
          </a:r>
          <a:r>
            <a:rPr kumimoji="0" lang="ru-RU" sz="1400" b="0" i="0" u="none" strike="noStrike" kern="0" cap="none" spc="0" normalizeH="0" baseline="0" noProof="0">
              <a:ln>
                <a:noFill/>
              </a:ln>
              <a:solidFill>
                <a:schemeClr val="accent6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. Посмотреть результаты каждой ячейки с вычисленными итогами в строке формул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4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4) </a:t>
          </a:r>
          <a:r>
            <a:rPr kumimoji="0" lang="ru-RU" sz="1400" b="0" i="0" u="none" strike="noStrike" kern="0" cap="none" spc="0" normalizeH="0" baseline="0" noProof="0">
              <a:ln>
                <a:noFill/>
              </a:ln>
              <a:solidFill>
                <a:schemeClr val="accent6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В строке итогов вычислить: </a:t>
          </a:r>
          <a:r>
            <a:rPr kumimoji="0" lang="ru-RU" sz="1400" b="1" i="0" u="none" strike="noStrike" kern="0" cap="none" spc="0" normalizeH="0" baseline="0" noProof="0">
              <a:ln>
                <a:noFill/>
              </a:ln>
              <a:solidFill>
                <a:schemeClr val="accent6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Сумму, доллары</a:t>
          </a:r>
          <a:r>
            <a:rPr kumimoji="0" lang="ru-RU" sz="1400" b="0" i="0" u="none" strike="noStrike" kern="0" cap="none" spc="0" normalizeH="0" baseline="0" noProof="0">
              <a:ln>
                <a:noFill/>
              </a:ln>
              <a:solidFill>
                <a:schemeClr val="accent6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, и </a:t>
          </a:r>
          <a:r>
            <a:rPr kumimoji="0" lang="ru-RU" sz="1400" b="1" i="0" u="none" strike="noStrike" kern="0" cap="none" spc="0" normalizeH="0" baseline="0" noProof="0">
              <a:ln>
                <a:noFill/>
              </a:ln>
              <a:solidFill>
                <a:schemeClr val="accent6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Сумму в евро</a:t>
          </a:r>
          <a:r>
            <a:rPr kumimoji="0" lang="ru-RU" sz="1400" b="0" i="0" u="none" strike="noStrike" kern="0" cap="none" spc="0" normalizeH="0" baseline="0" noProof="0">
              <a:ln>
                <a:noFill/>
              </a:ln>
              <a:solidFill>
                <a:schemeClr val="accent6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, </a:t>
          </a:r>
          <a:r>
            <a:rPr kumimoji="0" lang="ru-RU" sz="1400" b="0" i="0" u="sng" strike="noStrike" kern="0" cap="none" spc="0" normalizeH="0" baseline="0" noProof="0">
              <a:ln>
                <a:noFill/>
              </a:ln>
              <a:solidFill>
                <a:schemeClr val="accent6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используя при этом функции через окна аргументов.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400" b="0" i="0" u="none" strike="noStrike" kern="0" cap="none" spc="0" normalizeH="0" baseline="0" noProof="0">
              <a:ln>
                <a:noFill/>
              </a:ln>
              <a:solidFill>
                <a:schemeClr val="accent6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Посмотреть разницу, отобрав только КО и АО. Очистить отбор данных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4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5) </a:t>
          </a:r>
          <a:r>
            <a:rPr kumimoji="0" lang="ru-RU" sz="1400" b="0" i="0" u="none" strike="noStrike" kern="0" cap="none" spc="0" normalizeH="0" baseline="0" noProof="0">
              <a:ln>
                <a:noFill/>
              </a:ln>
              <a:solidFill>
                <a:schemeClr val="accent6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Присвоить всей таблице имя. В диспетчере имен посмотреть результат.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4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6) </a:t>
          </a:r>
          <a:r>
            <a:rPr kumimoji="0" lang="ru-RU" sz="1400" b="0" i="0" u="none" strike="noStrike" kern="0" cap="none" spc="0" normalizeH="0" baseline="0" noProof="0">
              <a:ln>
                <a:noFill/>
              </a:ln>
              <a:solidFill>
                <a:schemeClr val="accent6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Воспользоваться Срезами для отбора данных по КО и АО. Удалить срезы. Очистить фильтр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4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7) </a:t>
          </a:r>
          <a:r>
            <a:rPr kumimoji="0" lang="ru-RU" sz="1400" b="0" i="0" u="none" strike="noStrike" kern="0" cap="none" spc="0" normalizeH="0" baseline="0" noProof="0">
              <a:ln>
                <a:noFill/>
              </a:ln>
              <a:solidFill>
                <a:schemeClr val="accent6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Преобразовать форматированную таблицу в обычный диапазон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4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8) </a:t>
          </a:r>
          <a:r>
            <a:rPr kumimoji="0" lang="ru-RU" sz="1400" b="0" i="0" u="none" strike="noStrike" kern="0" cap="none" spc="0" normalizeH="0" baseline="0" noProof="0">
              <a:ln>
                <a:noFill/>
              </a:ln>
              <a:solidFill>
                <a:schemeClr val="accent6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Очистить форматы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ru-RU" sz="1400" b="0" i="0" u="none" strike="noStrike" kern="0" cap="none" spc="0" normalizeH="0" baseline="0" noProof="0">
            <a:ln>
              <a:noFill/>
            </a:ln>
            <a:solidFill>
              <a:srgbClr val="000066"/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ru-RU" sz="1400" b="0" i="0" u="none" strike="noStrike" kern="0" cap="none" spc="0" normalizeH="0" baseline="0" noProof="0">
            <a:ln>
              <a:noFill/>
            </a:ln>
            <a:solidFill>
              <a:srgbClr val="000066"/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ru-RU" sz="1400" b="0" i="0" u="none" strike="noStrike" kern="0" cap="none" spc="0" normalizeH="0" baseline="0" noProof="0">
            <a:ln>
              <a:noFill/>
            </a:ln>
            <a:solidFill>
              <a:srgbClr val="000066"/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ru-RU" sz="1400" b="0" i="0" u="none" strike="noStrike" kern="0" cap="none" spc="0" normalizeH="0" baseline="0" noProof="0">
            <a:ln>
              <a:noFill/>
            </a:ln>
            <a:solidFill>
              <a:srgbClr val="000066"/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ru-RU" sz="1400" b="0" i="0" u="none" strike="noStrike" kern="0" cap="none" spc="0" normalizeH="0" baseline="0" noProof="0">
            <a:ln>
              <a:noFill/>
            </a:ln>
            <a:solidFill>
              <a:srgbClr val="000066"/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400" b="0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 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123825</xdr:colOff>
      <xdr:row>7</xdr:row>
      <xdr:rowOff>85724</xdr:rowOff>
    </xdr:from>
    <xdr:to>
      <xdr:col>9</xdr:col>
      <xdr:colOff>581026</xdr:colOff>
      <xdr:row>24</xdr:row>
      <xdr:rowOff>85724</xdr:rowOff>
    </xdr:to>
    <xdr:sp macro="" textlink="">
      <xdr:nvSpPr>
        <xdr:cNvPr id="2" name="Прямоугольник 1"/>
        <xdr:cNvSpPr/>
      </xdr:nvSpPr>
      <xdr:spPr>
        <a:xfrm>
          <a:off x="3238500" y="1514474"/>
          <a:ext cx="6629401" cy="326707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19050" cap="flat" cmpd="sng" algn="ctr">
          <a:solidFill>
            <a:schemeClr val="accent6">
              <a:lumMod val="75000"/>
            </a:scheme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4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ЗАДАНИЕ: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ru-RU" sz="1400" b="1" i="0" u="none" strike="noStrike" kern="0" cap="none" spc="0" normalizeH="0" baseline="0" noProof="0">
            <a:ln>
              <a:noFill/>
            </a:ln>
            <a:solidFill>
              <a:srgbClr val="FF0000"/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400" b="1" i="0" u="none" strike="noStrike" kern="0" cap="none" spc="0" normalizeH="0" baseline="0" noProof="0">
              <a:ln>
                <a:noFill/>
              </a:ln>
              <a:solidFill>
                <a:schemeClr val="accent6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Преобразовать</a:t>
          </a:r>
          <a:r>
            <a:rPr kumimoji="0" lang="ru-RU" sz="1400" b="0" i="0" u="none" strike="noStrike" kern="0" cap="none" spc="0" normalizeH="0" baseline="0" noProof="0">
              <a:ln>
                <a:noFill/>
              </a:ln>
              <a:solidFill>
                <a:schemeClr val="accent6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 исходный диапазон </a:t>
          </a:r>
          <a:r>
            <a:rPr kumimoji="0" lang="en-US" sz="1400" b="0" i="0" u="none" strike="noStrike" kern="0" cap="none" spc="0" normalizeH="0" baseline="0" noProof="0">
              <a:ln>
                <a:noFill/>
              </a:ln>
              <a:solidFill>
                <a:schemeClr val="accent6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A1:B10 </a:t>
          </a:r>
          <a:r>
            <a:rPr kumimoji="0" lang="ru-RU" sz="1400" b="0" i="0" u="none" strike="noStrike" kern="0" cap="none" spc="0" normalizeH="0" baseline="0" noProof="0">
              <a:ln>
                <a:noFill/>
              </a:ln>
              <a:solidFill>
                <a:schemeClr val="accent6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в форматированную таблицу.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4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1)  </a:t>
          </a:r>
          <a:r>
            <a:rPr kumimoji="0" lang="ru-RU" sz="1400" b="0" i="0" u="none" strike="noStrike" kern="0" cap="none" spc="0" normalizeH="0" baseline="0" noProof="0">
              <a:ln>
                <a:noFill/>
              </a:ln>
              <a:solidFill>
                <a:schemeClr val="accent6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Для диапазона </a:t>
          </a:r>
          <a:r>
            <a:rPr kumimoji="0" lang="en-US" sz="1400" b="0" i="0" u="none" strike="noStrike" kern="0" cap="none" spc="0" normalizeH="0" baseline="0" noProof="0">
              <a:ln>
                <a:noFill/>
              </a:ln>
              <a:solidFill>
                <a:schemeClr val="accent6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A2:A10 </a:t>
          </a:r>
          <a:r>
            <a:rPr kumimoji="0" lang="ru-RU" sz="1400" b="0" i="0" u="none" strike="noStrike" kern="0" cap="none" spc="0" normalizeH="0" baseline="0" noProof="0">
              <a:ln>
                <a:noFill/>
              </a:ln>
              <a:solidFill>
                <a:schemeClr val="accent6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задать имя Коммерческий_отдел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4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2) </a:t>
          </a:r>
          <a:r>
            <a:rPr kumimoji="0" lang="ru-RU" sz="1400" b="0" i="0" u="none" strike="noStrike" kern="0" cap="none" spc="0" normalizeH="0" baseline="0" noProof="0">
              <a:ln>
                <a:noFill/>
              </a:ln>
              <a:solidFill>
                <a:schemeClr val="accent6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Для диапазона </a:t>
          </a:r>
          <a:r>
            <a:rPr kumimoji="0" lang="en-US" sz="1400" b="0" i="0" u="none" strike="noStrike" kern="0" cap="none" spc="0" normalizeH="0" baseline="0" noProof="0">
              <a:ln>
                <a:noFill/>
              </a:ln>
              <a:solidFill>
                <a:schemeClr val="accent6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B2:B10</a:t>
          </a:r>
          <a:r>
            <a:rPr kumimoji="0" lang="ru-RU" sz="1400" b="0" i="0" u="none" strike="noStrike" kern="0" cap="none" spc="0" normalizeH="0" baseline="0" noProof="0">
              <a:ln>
                <a:noFill/>
              </a:ln>
              <a:solidFill>
                <a:schemeClr val="accent6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 задать имя Аналитический_отдел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4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3) </a:t>
          </a:r>
          <a:r>
            <a:rPr kumimoji="0" lang="ru-RU" sz="1400" b="0" i="0" u="none" strike="noStrike" kern="0" cap="none" spc="0" normalizeH="0" baseline="0" noProof="0">
              <a:ln>
                <a:noFill/>
              </a:ln>
              <a:solidFill>
                <a:schemeClr val="accent6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Для диапазона </a:t>
          </a:r>
          <a:r>
            <a:rPr kumimoji="0" lang="en-US" sz="1400" b="0" i="0" u="none" strike="noStrike" kern="0" cap="none" spc="0" normalizeH="0" baseline="0" noProof="0">
              <a:ln>
                <a:noFill/>
              </a:ln>
              <a:solidFill>
                <a:schemeClr val="accent6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A1:B1 </a:t>
          </a:r>
          <a:r>
            <a:rPr kumimoji="0" lang="ru-RU" sz="1400" b="0" i="0" u="none" strike="noStrike" kern="0" cap="none" spc="0" normalizeH="0" baseline="0" noProof="0">
              <a:ln>
                <a:noFill/>
              </a:ln>
              <a:solidFill>
                <a:schemeClr val="accent6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задать имя Отдел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ru-RU" sz="1400" b="0" i="0" u="none" strike="noStrike" kern="0" cap="none" spc="0" normalizeH="0" baseline="0" noProof="0">
            <a:ln>
              <a:noFill/>
            </a:ln>
            <a:solidFill>
              <a:schemeClr val="accent6">
                <a:lumMod val="50000"/>
              </a:schemeClr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400" b="1" i="0" u="none" strike="noStrike" kern="0" cap="none" spc="0" normalizeH="0" baseline="0" noProof="0">
              <a:ln>
                <a:noFill/>
              </a:ln>
              <a:solidFill>
                <a:schemeClr val="accent6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Осуществить</a:t>
          </a:r>
          <a:r>
            <a:rPr kumimoji="0" lang="ru-RU" sz="1400" b="0" i="0" u="none" strike="noStrike" kern="0" cap="none" spc="0" normalizeH="0" baseline="0" noProof="0">
              <a:ln>
                <a:noFill/>
              </a:ln>
              <a:solidFill>
                <a:schemeClr val="accent6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 проверку данных таким образом, чтобы: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4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1) </a:t>
          </a:r>
          <a:r>
            <a:rPr kumimoji="0" lang="ru-RU" sz="1400" b="0" i="0" u="none" strike="noStrike" kern="0" cap="none" spc="0" normalizeH="0" baseline="0" noProof="0">
              <a:ln>
                <a:noFill/>
              </a:ln>
              <a:solidFill>
                <a:schemeClr val="accent6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В ячейки </a:t>
          </a:r>
          <a:r>
            <a:rPr kumimoji="0" lang="en-US" sz="1400" b="0" i="0" u="none" strike="noStrike" kern="0" cap="none" spc="0" normalizeH="0" baseline="0" noProof="0">
              <a:ln>
                <a:noFill/>
              </a:ln>
              <a:solidFill>
                <a:schemeClr val="accent6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F2 </a:t>
          </a:r>
          <a:r>
            <a:rPr kumimoji="0" lang="ru-RU" sz="1400" b="0" i="0" u="none" strike="noStrike" kern="0" cap="none" spc="0" normalizeH="0" baseline="0" noProof="0">
              <a:ln>
                <a:noFill/>
              </a:ln>
              <a:solidFill>
                <a:schemeClr val="accent6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можно было выбрать либо название одного отдела, либо название другого отдела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4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2) </a:t>
          </a:r>
          <a:r>
            <a:rPr kumimoji="0" lang="ru-RU" sz="1400" b="0" i="0" u="none" strike="noStrike" kern="0" cap="none" spc="0" normalizeH="0" baseline="0" noProof="0">
              <a:ln>
                <a:noFill/>
              </a:ln>
              <a:solidFill>
                <a:schemeClr val="accent6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При выборе в ячейке </a:t>
          </a:r>
          <a:r>
            <a:rPr kumimoji="0" lang="en-US" sz="1400" b="0" i="0" u="none" strike="noStrike" kern="0" cap="none" spc="0" normalizeH="0" baseline="0" noProof="0">
              <a:ln>
                <a:noFill/>
              </a:ln>
              <a:solidFill>
                <a:schemeClr val="accent6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F2 </a:t>
          </a:r>
          <a:r>
            <a:rPr kumimoji="0" lang="ru-RU" sz="1400" b="0" i="0" u="none" strike="noStrike" kern="0" cap="none" spc="0" normalizeH="0" baseline="0" noProof="0">
              <a:ln>
                <a:noFill/>
              </a:ln>
              <a:solidFill>
                <a:schemeClr val="accent6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названия Коммерческого_отдела, в ячейке </a:t>
          </a:r>
          <a:r>
            <a:rPr kumimoji="0" lang="en-US" sz="1400" b="0" i="0" u="none" strike="noStrike" kern="0" cap="none" spc="0" normalizeH="0" baseline="0" noProof="0">
              <a:ln>
                <a:noFill/>
              </a:ln>
              <a:solidFill>
                <a:schemeClr val="accent6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F3 </a:t>
          </a:r>
          <a:r>
            <a:rPr kumimoji="0" lang="ru-RU" sz="1400" b="0" i="0" u="none" strike="noStrike" kern="0" cap="none" spc="0" normalizeH="0" baseline="0" noProof="0">
              <a:ln>
                <a:noFill/>
              </a:ln>
              <a:solidFill>
                <a:schemeClr val="accent6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должен быть список сотрудников этого отдела, при выборе в ячейке </a:t>
          </a:r>
          <a:r>
            <a:rPr kumimoji="0" lang="en-US" sz="1400" b="0" i="0" u="none" strike="noStrike" kern="0" cap="none" spc="0" normalizeH="0" baseline="0" noProof="0">
              <a:ln>
                <a:noFill/>
              </a:ln>
              <a:solidFill>
                <a:schemeClr val="accent6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F2</a:t>
          </a:r>
          <a:r>
            <a:rPr kumimoji="0" lang="ru-RU" sz="1400" b="0" i="0" u="none" strike="noStrike" kern="0" cap="none" spc="0" normalizeH="0" baseline="0" noProof="0">
              <a:ln>
                <a:noFill/>
              </a:ln>
              <a:solidFill>
                <a:schemeClr val="accent6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 названия Аналитического_отдела, можно было выбрать сотрудников только Аналитического отдела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ru-RU" sz="1400" b="0" i="0" u="none" strike="noStrike" kern="0" cap="none" spc="0" normalizeH="0" baseline="0" noProof="0">
            <a:ln>
              <a:noFill/>
            </a:ln>
            <a:solidFill>
              <a:srgbClr val="000066"/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ru-RU" sz="1400" b="0" i="0" u="none" strike="noStrike" kern="0" cap="none" spc="0" normalizeH="0" baseline="0" noProof="0">
            <a:ln>
              <a:noFill/>
            </a:ln>
            <a:solidFill>
              <a:srgbClr val="000066"/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ru-RU" sz="1400" b="0" i="0" u="none" strike="noStrike" kern="0" cap="none" spc="0" normalizeH="0" baseline="0" noProof="0">
            <a:ln>
              <a:noFill/>
            </a:ln>
            <a:solidFill>
              <a:srgbClr val="000066"/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ru-RU" sz="1400" b="0" i="0" u="none" strike="noStrike" kern="0" cap="none" spc="0" normalizeH="0" baseline="0" noProof="0">
            <a:ln>
              <a:noFill/>
            </a:ln>
            <a:solidFill>
              <a:srgbClr val="000066"/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400" b="0" i="0" u="none" strike="noStrike" kern="0" cap="none" spc="0" normalizeH="0" baseline="0" noProof="0">
              <a:ln>
                <a:noFill/>
              </a:ln>
              <a:solidFill>
                <a:srgbClr val="000066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 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57149</xdr:colOff>
      <xdr:row>3</xdr:row>
      <xdr:rowOff>152400</xdr:rowOff>
    </xdr:from>
    <xdr:to>
      <xdr:col>13</xdr:col>
      <xdr:colOff>333374</xdr:colOff>
      <xdr:row>23</xdr:row>
      <xdr:rowOff>57150</xdr:rowOff>
    </xdr:to>
    <xdr:sp macro="" textlink="">
      <xdr:nvSpPr>
        <xdr:cNvPr id="2" name="Прямоугольник 1"/>
        <xdr:cNvSpPr/>
      </xdr:nvSpPr>
      <xdr:spPr>
        <a:xfrm>
          <a:off x="6391274" y="752475"/>
          <a:ext cx="5076825" cy="39052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19050" cap="flat" cmpd="sng" algn="ctr">
          <a:solidFill>
            <a:schemeClr val="accent6">
              <a:lumMod val="75000"/>
            </a:schemeClr>
          </a:solidFill>
          <a:prstDash val="solid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400" b="1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ЗАДАНИЕ: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ru-RU" sz="1400" b="1" i="0" u="none" strike="noStrike" kern="0" cap="none" spc="0" normalizeH="0" baseline="0" noProof="0">
            <a:ln>
              <a:noFill/>
            </a:ln>
            <a:solidFill>
              <a:schemeClr val="accent6">
                <a:lumMod val="50000"/>
              </a:schemeClr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400" b="0" i="0" u="none" strike="noStrike" kern="0" cap="none" spc="0" normalizeH="0" baseline="0" noProof="0">
              <a:ln>
                <a:noFill/>
              </a:ln>
              <a:solidFill>
                <a:schemeClr val="accent6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Создать форматированную таблицу.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ru-RU" sz="1400" b="0" i="0" u="none" strike="noStrike" kern="0" cap="none" spc="0" normalizeH="0" baseline="0" noProof="0">
            <a:ln>
              <a:noFill/>
            </a:ln>
            <a:solidFill>
              <a:schemeClr val="accent6">
                <a:lumMod val="50000"/>
              </a:schemeClr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4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1) </a:t>
          </a:r>
          <a:r>
            <a:rPr kumimoji="0" lang="ru-RU" sz="1400" b="0" i="0" u="none" strike="noStrike" kern="0" cap="none" spc="0" normalizeH="0" baseline="0" noProof="0">
              <a:ln>
                <a:noFill/>
              </a:ln>
              <a:solidFill>
                <a:schemeClr val="accent6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Добавить ячейку </a:t>
          </a:r>
          <a:r>
            <a:rPr kumimoji="0" lang="en-US" sz="1400" b="1" i="0" u="none" strike="noStrike" kern="0" cap="none" spc="0" normalizeH="0" baseline="0" noProof="0">
              <a:ln>
                <a:noFill/>
              </a:ln>
              <a:solidFill>
                <a:schemeClr val="accent6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F1</a:t>
          </a:r>
          <a:r>
            <a:rPr kumimoji="0" lang="en-US" sz="1400" b="0" i="0" u="none" strike="noStrike" kern="0" cap="none" spc="0" normalizeH="0" baseline="0" noProof="0">
              <a:ln>
                <a:noFill/>
              </a:ln>
              <a:solidFill>
                <a:schemeClr val="accent6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 </a:t>
          </a:r>
          <a:r>
            <a:rPr kumimoji="0" lang="ru-RU" sz="1400" b="0" i="0" u="none" strike="noStrike" kern="0" cap="none" spc="0" normalizeH="0" baseline="0" noProof="0">
              <a:ln>
                <a:noFill/>
              </a:ln>
              <a:solidFill>
                <a:schemeClr val="accent6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столбец с названием </a:t>
          </a:r>
          <a:r>
            <a:rPr kumimoji="0" lang="ru-RU" sz="1400" b="1" i="0" u="none" strike="noStrike" kern="0" cap="none" spc="0" normalizeH="0" baseline="0" noProof="0">
              <a:ln>
                <a:noFill/>
              </a:ln>
              <a:solidFill>
                <a:schemeClr val="accent6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Цена с учетом количества и скидки.</a:t>
          </a:r>
          <a:r>
            <a:rPr kumimoji="0" lang="ru-RU" sz="1400" b="0" i="0" u="none" strike="noStrike" kern="0" cap="none" spc="0" normalizeH="0" baseline="0" noProof="0">
              <a:ln>
                <a:noFill/>
              </a:ln>
              <a:solidFill>
                <a:schemeClr val="accent6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 Расчеты произвести с использованием имен таблиц в формулах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4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2) </a:t>
          </a:r>
          <a:r>
            <a:rPr kumimoji="0" lang="ru-RU" sz="1400" b="0" i="0" u="none" strike="noStrike" kern="0" cap="none" spc="0" normalizeH="0" baseline="0" noProof="0">
              <a:ln>
                <a:noFill/>
              </a:ln>
              <a:solidFill>
                <a:schemeClr val="accent6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Добавить в ячейку </a:t>
          </a:r>
          <a:r>
            <a:rPr kumimoji="0" lang="en-US" sz="1400" b="1" i="0" u="none" strike="noStrike" kern="0" cap="none" spc="0" normalizeH="0" baseline="0" noProof="0">
              <a:ln>
                <a:noFill/>
              </a:ln>
              <a:solidFill>
                <a:schemeClr val="accent6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G1 </a:t>
          </a:r>
          <a:r>
            <a:rPr kumimoji="0" lang="ru-RU" sz="1400" b="0" i="0" u="none" strike="noStrike" kern="0" cap="none" spc="0" normalizeH="0" baseline="0" noProof="0">
              <a:ln>
                <a:noFill/>
              </a:ln>
              <a:solidFill>
                <a:schemeClr val="accent6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столбец с названием </a:t>
          </a:r>
          <a:r>
            <a:rPr kumimoji="0" lang="ru-RU" sz="1400" b="1" i="0" u="none" strike="noStrike" kern="0" cap="none" spc="0" normalizeH="0" baseline="0" noProof="0">
              <a:ln>
                <a:noFill/>
              </a:ln>
              <a:solidFill>
                <a:schemeClr val="accent6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Цена в долларах.</a:t>
          </a:r>
          <a:r>
            <a:rPr kumimoji="0" lang="ru-RU" sz="1400" b="0" i="0" u="none" strike="noStrike" kern="0" cap="none" spc="0" normalizeH="0" baseline="0" noProof="0">
              <a:ln>
                <a:noFill/>
              </a:ln>
              <a:solidFill>
                <a:schemeClr val="accent6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 Произвести расчеты с учетом того, что курс доллара 56 р.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4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3) </a:t>
          </a:r>
          <a:r>
            <a:rPr kumimoji="0" lang="ru-RU" sz="1400" b="0" i="0" u="none" strike="noStrike" kern="0" cap="none" spc="0" normalizeH="0" baseline="0" noProof="0">
              <a:ln>
                <a:noFill/>
              </a:ln>
              <a:solidFill>
                <a:schemeClr val="accent6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Включить строку Итогов. Узнать общую Цену, Общее кол-во шт., Максимальную скидку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4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4) </a:t>
          </a:r>
          <a:r>
            <a:rPr kumimoji="0" lang="ru-RU" sz="1400" b="0" i="0" u="none" strike="noStrike" kern="0" cap="none" spc="0" normalizeH="0" baseline="0" noProof="0">
              <a:ln>
                <a:noFill/>
              </a:ln>
              <a:solidFill>
                <a:schemeClr val="accent6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Выбрать только товары </a:t>
          </a:r>
          <a:r>
            <a:rPr kumimoji="0" lang="en-US" sz="1400" b="0" i="0" u="none" strike="noStrike" kern="0" cap="none" spc="0" normalizeH="0" baseline="0" noProof="0">
              <a:ln>
                <a:noFill/>
              </a:ln>
              <a:solidFill>
                <a:schemeClr val="accent6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Hugor Bossik</a:t>
          </a:r>
          <a:r>
            <a:rPr kumimoji="0" lang="ru-RU" sz="1400" b="0" i="0" u="none" strike="noStrike" kern="0" cap="none" spc="0" normalizeH="0" baseline="0" noProof="0">
              <a:ln>
                <a:noFill/>
              </a:ln>
              <a:solidFill>
                <a:schemeClr val="accent6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, при этом включив срезы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400" b="0" i="0" u="none" strike="noStrike" kern="0" cap="none" spc="0" normalizeH="0" baseline="0" noProof="0">
              <a:ln>
                <a:noFill/>
              </a:ln>
              <a:solidFill>
                <a:schemeClr val="accent6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Посмотреть результат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400" b="0" i="0" u="none" strike="noStrike" kern="0" cap="none" spc="0" normalizeH="0" baseline="0" noProof="0">
              <a:ln>
                <a:noFill/>
              </a:ln>
              <a:solidFill>
                <a:schemeClr val="accent6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Отказаться от форматированной таблицы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400" b="0" i="0" u="none" strike="noStrike" kern="0" cap="none" spc="0" normalizeH="0" baseline="0" noProof="0">
              <a:ln>
                <a:noFill/>
              </a:ln>
              <a:solidFill>
                <a:schemeClr val="accent6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Очистить форматы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400" b="0" i="0" u="none" strike="noStrike" kern="0" cap="none" spc="0" normalizeH="0" baseline="0" noProof="0">
            <a:ln>
              <a:noFill/>
            </a:ln>
            <a:solidFill>
              <a:schemeClr val="accent6">
                <a:lumMod val="50000"/>
              </a:schemeClr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ru-RU" sz="1400" b="0" i="0" u="none" strike="noStrike" kern="0" cap="none" spc="0" normalizeH="0" baseline="0" noProof="0">
            <a:ln>
              <a:noFill/>
            </a:ln>
            <a:solidFill>
              <a:schemeClr val="accent6">
                <a:lumMod val="50000"/>
              </a:schemeClr>
            </a:solidFill>
            <a:effectLst/>
            <a:uLnTx/>
            <a:uFillTx/>
            <a:latin typeface="Arial" pitchFamily="34" charset="0"/>
            <a:ea typeface="+mn-ea"/>
            <a:cs typeface="Arial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ru-RU" sz="1400" b="0" i="0" u="none" strike="noStrike" kern="0" cap="none" spc="0" normalizeH="0" baseline="0" noProof="0">
              <a:ln>
                <a:noFill/>
              </a:ln>
              <a:solidFill>
                <a:schemeClr val="accent6">
                  <a:lumMod val="50000"/>
                </a:schemeClr>
              </a:solidFill>
              <a:effectLst/>
              <a:uLnTx/>
              <a:uFillTx/>
              <a:latin typeface="Arial" pitchFamily="34" charset="0"/>
              <a:ea typeface="+mn-ea"/>
              <a:cs typeface="Arial" pitchFamily="34" charset="0"/>
            </a:rPr>
            <a:t>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0:H71"/>
  <sheetViews>
    <sheetView workbookViewId="0">
      <selection activeCell="E14" sqref="E14"/>
    </sheetView>
  </sheetViews>
  <sheetFormatPr defaultRowHeight="15.75" x14ac:dyDescent="0.25"/>
  <cols>
    <col min="1" max="1" width="18" bestFit="1" customWidth="1"/>
    <col min="2" max="2" width="19.75" bestFit="1" customWidth="1"/>
    <col min="3" max="3" width="17.625" customWidth="1"/>
    <col min="4" max="4" width="10.625" customWidth="1"/>
    <col min="5" max="5" width="13.25" bestFit="1" customWidth="1"/>
    <col min="6" max="6" width="9.75" customWidth="1"/>
    <col min="7" max="7" width="17.5" bestFit="1" customWidth="1"/>
    <col min="8" max="8" width="13.875" bestFit="1" customWidth="1"/>
  </cols>
  <sheetData>
    <row r="10" spans="1:8" x14ac:dyDescent="0.25">
      <c r="A10" t="s">
        <v>0</v>
      </c>
      <c r="B10" t="s">
        <v>1</v>
      </c>
      <c r="C10" t="s">
        <v>2</v>
      </c>
      <c r="D10" t="s">
        <v>69</v>
      </c>
      <c r="E10" t="s">
        <v>90</v>
      </c>
      <c r="F10" t="s">
        <v>91</v>
      </c>
      <c r="G10" t="s">
        <v>113</v>
      </c>
      <c r="H10" t="s">
        <v>114</v>
      </c>
    </row>
    <row r="11" spans="1:8" x14ac:dyDescent="0.25">
      <c r="A11" t="s">
        <v>8</v>
      </c>
      <c r="B11" t="s">
        <v>81</v>
      </c>
      <c r="C11">
        <v>2</v>
      </c>
      <c r="D11">
        <v>65000</v>
      </c>
      <c r="E11">
        <f>'1'!$D11*'1'!$C11</f>
        <v>130000</v>
      </c>
      <c r="F11">
        <f t="shared" ref="F11:F42" si="0">(D11+E11)*13%</f>
        <v>25350</v>
      </c>
      <c r="G11">
        <f t="shared" ref="G11:G42" si="1">ROUND((D11+E11-F11)/56,2)</f>
        <v>3029.46</v>
      </c>
      <c r="H11">
        <f t="shared" ref="H11:H42" si="2">ROUND((D11+E11-F11)/73,2)</f>
        <v>2323.9699999999998</v>
      </c>
    </row>
    <row r="12" spans="1:8" x14ac:dyDescent="0.25">
      <c r="A12" t="s">
        <v>9</v>
      </c>
      <c r="B12" t="s">
        <v>82</v>
      </c>
      <c r="C12">
        <v>2</v>
      </c>
      <c r="D12">
        <v>65000</v>
      </c>
      <c r="E12">
        <f>'1'!$D12*'1'!$C12</f>
        <v>130000</v>
      </c>
      <c r="F12">
        <f t="shared" si="0"/>
        <v>25350</v>
      </c>
      <c r="G12">
        <f t="shared" si="1"/>
        <v>3029.46</v>
      </c>
      <c r="H12">
        <f t="shared" si="2"/>
        <v>2323.9699999999998</v>
      </c>
    </row>
    <row r="13" spans="1:8" x14ac:dyDescent="0.25">
      <c r="A13" t="s">
        <v>10</v>
      </c>
      <c r="B13" t="s">
        <v>83</v>
      </c>
      <c r="C13">
        <v>1</v>
      </c>
      <c r="D13">
        <v>65000</v>
      </c>
      <c r="E13">
        <f>'1'!$D13*'1'!$C13</f>
        <v>65000</v>
      </c>
      <c r="F13">
        <f t="shared" si="0"/>
        <v>16900</v>
      </c>
      <c r="G13">
        <f t="shared" si="1"/>
        <v>2019.64</v>
      </c>
      <c r="H13">
        <f t="shared" si="2"/>
        <v>1549.32</v>
      </c>
    </row>
    <row r="14" spans="1:8" x14ac:dyDescent="0.25">
      <c r="A14" t="s">
        <v>11</v>
      </c>
      <c r="B14" t="s">
        <v>81</v>
      </c>
      <c r="C14">
        <v>2</v>
      </c>
      <c r="D14">
        <v>65000</v>
      </c>
      <c r="E14">
        <f>'1'!$D14*'1'!$C14</f>
        <v>130000</v>
      </c>
      <c r="F14">
        <f t="shared" si="0"/>
        <v>25350</v>
      </c>
      <c r="G14">
        <f t="shared" si="1"/>
        <v>3029.46</v>
      </c>
      <c r="H14">
        <f t="shared" si="2"/>
        <v>2323.9699999999998</v>
      </c>
    </row>
    <row r="15" spans="1:8" x14ac:dyDescent="0.25">
      <c r="A15" t="s">
        <v>12</v>
      </c>
      <c r="B15" t="s">
        <v>81</v>
      </c>
      <c r="C15">
        <v>1</v>
      </c>
      <c r="D15">
        <v>65000</v>
      </c>
      <c r="E15">
        <f>'1'!$D15*'1'!$C15</f>
        <v>65000</v>
      </c>
      <c r="F15">
        <f t="shared" si="0"/>
        <v>16900</v>
      </c>
      <c r="G15">
        <f t="shared" si="1"/>
        <v>2019.64</v>
      </c>
      <c r="H15">
        <f t="shared" si="2"/>
        <v>1549.32</v>
      </c>
    </row>
    <row r="16" spans="1:8" x14ac:dyDescent="0.25">
      <c r="A16" t="s">
        <v>13</v>
      </c>
      <c r="B16" t="s">
        <v>84</v>
      </c>
      <c r="C16">
        <v>1</v>
      </c>
      <c r="D16">
        <v>65000</v>
      </c>
      <c r="E16">
        <f>'1'!$D16*'1'!$C16</f>
        <v>65000</v>
      </c>
      <c r="F16">
        <f t="shared" si="0"/>
        <v>16900</v>
      </c>
      <c r="G16">
        <f t="shared" si="1"/>
        <v>2019.64</v>
      </c>
      <c r="H16">
        <f t="shared" si="2"/>
        <v>1549.32</v>
      </c>
    </row>
    <row r="17" spans="1:8" x14ac:dyDescent="0.25">
      <c r="A17" t="s">
        <v>14</v>
      </c>
      <c r="B17" t="s">
        <v>81</v>
      </c>
      <c r="C17">
        <v>1</v>
      </c>
      <c r="D17">
        <v>65000</v>
      </c>
      <c r="E17">
        <f>'1'!$D17*'1'!$C17</f>
        <v>65000</v>
      </c>
      <c r="F17">
        <f t="shared" si="0"/>
        <v>16900</v>
      </c>
      <c r="G17">
        <f t="shared" si="1"/>
        <v>2019.64</v>
      </c>
      <c r="H17">
        <f t="shared" si="2"/>
        <v>1549.32</v>
      </c>
    </row>
    <row r="18" spans="1:8" x14ac:dyDescent="0.25">
      <c r="A18" t="s">
        <v>15</v>
      </c>
      <c r="B18" t="s">
        <v>83</v>
      </c>
      <c r="C18">
        <v>2</v>
      </c>
      <c r="D18">
        <v>59600</v>
      </c>
      <c r="E18">
        <f>'1'!$D18*'1'!$C18</f>
        <v>119200</v>
      </c>
      <c r="F18">
        <f t="shared" si="0"/>
        <v>23244</v>
      </c>
      <c r="G18">
        <f t="shared" si="1"/>
        <v>2777.79</v>
      </c>
      <c r="H18">
        <f t="shared" si="2"/>
        <v>2130.9</v>
      </c>
    </row>
    <row r="19" spans="1:8" x14ac:dyDescent="0.25">
      <c r="A19" t="s">
        <v>16</v>
      </c>
      <c r="B19" t="s">
        <v>85</v>
      </c>
      <c r="C19">
        <v>2</v>
      </c>
      <c r="D19">
        <v>59600</v>
      </c>
      <c r="E19">
        <f>'1'!$D19*'1'!$C19</f>
        <v>119200</v>
      </c>
      <c r="F19">
        <f t="shared" si="0"/>
        <v>23244</v>
      </c>
      <c r="G19">
        <f t="shared" si="1"/>
        <v>2777.79</v>
      </c>
      <c r="H19">
        <f t="shared" si="2"/>
        <v>2130.9</v>
      </c>
    </row>
    <row r="20" spans="1:8" x14ac:dyDescent="0.25">
      <c r="A20" t="s">
        <v>17</v>
      </c>
      <c r="B20" t="s">
        <v>83</v>
      </c>
      <c r="C20">
        <v>2</v>
      </c>
      <c r="D20">
        <v>59600</v>
      </c>
      <c r="E20">
        <f>'1'!$D20*'1'!$C20</f>
        <v>119200</v>
      </c>
      <c r="F20">
        <f t="shared" si="0"/>
        <v>23244</v>
      </c>
      <c r="G20">
        <f t="shared" si="1"/>
        <v>2777.79</v>
      </c>
      <c r="H20">
        <f t="shared" si="2"/>
        <v>2130.9</v>
      </c>
    </row>
    <row r="21" spans="1:8" x14ac:dyDescent="0.25">
      <c r="A21" t="s">
        <v>18</v>
      </c>
      <c r="B21" t="s">
        <v>85</v>
      </c>
      <c r="C21">
        <v>2</v>
      </c>
      <c r="D21">
        <v>59600</v>
      </c>
      <c r="E21">
        <f>'1'!$D21*'1'!$C21</f>
        <v>119200</v>
      </c>
      <c r="F21">
        <f t="shared" si="0"/>
        <v>23244</v>
      </c>
      <c r="G21">
        <f t="shared" si="1"/>
        <v>2777.79</v>
      </c>
      <c r="H21">
        <f t="shared" si="2"/>
        <v>2130.9</v>
      </c>
    </row>
    <row r="22" spans="1:8" x14ac:dyDescent="0.25">
      <c r="A22" t="s">
        <v>19</v>
      </c>
      <c r="B22" t="s">
        <v>83</v>
      </c>
      <c r="C22">
        <v>1</v>
      </c>
      <c r="D22">
        <v>59600</v>
      </c>
      <c r="E22">
        <f>'1'!$D22*'1'!$C22</f>
        <v>59600</v>
      </c>
      <c r="F22">
        <f t="shared" si="0"/>
        <v>15496</v>
      </c>
      <c r="G22">
        <f t="shared" si="1"/>
        <v>1851.86</v>
      </c>
      <c r="H22">
        <f t="shared" si="2"/>
        <v>1420.6</v>
      </c>
    </row>
    <row r="23" spans="1:8" x14ac:dyDescent="0.25">
      <c r="A23" t="s">
        <v>20</v>
      </c>
      <c r="B23" t="s">
        <v>82</v>
      </c>
      <c r="C23">
        <v>1</v>
      </c>
      <c r="D23">
        <v>59600</v>
      </c>
      <c r="E23">
        <f>'1'!$D23*'1'!$C23</f>
        <v>59600</v>
      </c>
      <c r="F23">
        <f t="shared" si="0"/>
        <v>15496</v>
      </c>
      <c r="G23">
        <f t="shared" si="1"/>
        <v>1851.86</v>
      </c>
      <c r="H23">
        <f t="shared" si="2"/>
        <v>1420.6</v>
      </c>
    </row>
    <row r="24" spans="1:8" x14ac:dyDescent="0.25">
      <c r="A24" t="s">
        <v>21</v>
      </c>
      <c r="B24" t="s">
        <v>82</v>
      </c>
      <c r="C24">
        <v>2</v>
      </c>
      <c r="D24">
        <v>59600</v>
      </c>
      <c r="E24">
        <f>'1'!$D24*'1'!$C24</f>
        <v>119200</v>
      </c>
      <c r="F24">
        <f t="shared" si="0"/>
        <v>23244</v>
      </c>
      <c r="G24">
        <f t="shared" si="1"/>
        <v>2777.79</v>
      </c>
      <c r="H24">
        <f t="shared" si="2"/>
        <v>2130.9</v>
      </c>
    </row>
    <row r="25" spans="1:8" x14ac:dyDescent="0.25">
      <c r="A25" t="s">
        <v>22</v>
      </c>
      <c r="B25" t="s">
        <v>84</v>
      </c>
      <c r="C25">
        <v>2</v>
      </c>
      <c r="D25">
        <v>61700</v>
      </c>
      <c r="E25">
        <f>'1'!$D25*'1'!$C25</f>
        <v>123400</v>
      </c>
      <c r="F25">
        <f t="shared" si="0"/>
        <v>24063</v>
      </c>
      <c r="G25">
        <f t="shared" si="1"/>
        <v>2875.66</v>
      </c>
      <c r="H25">
        <f t="shared" si="2"/>
        <v>2205.9899999999998</v>
      </c>
    </row>
    <row r="26" spans="1:8" x14ac:dyDescent="0.25">
      <c r="A26" t="s">
        <v>23</v>
      </c>
      <c r="B26" t="s">
        <v>86</v>
      </c>
      <c r="C26">
        <v>2</v>
      </c>
      <c r="D26">
        <v>61700</v>
      </c>
      <c r="E26">
        <f>'1'!$D26*'1'!$C26</f>
        <v>123400</v>
      </c>
      <c r="F26">
        <f t="shared" si="0"/>
        <v>24063</v>
      </c>
      <c r="G26">
        <f t="shared" si="1"/>
        <v>2875.66</v>
      </c>
      <c r="H26">
        <f t="shared" si="2"/>
        <v>2205.9899999999998</v>
      </c>
    </row>
    <row r="27" spans="1:8" x14ac:dyDescent="0.25">
      <c r="A27" t="s">
        <v>24</v>
      </c>
      <c r="B27" t="s">
        <v>81</v>
      </c>
      <c r="C27">
        <v>1</v>
      </c>
      <c r="D27">
        <v>61700</v>
      </c>
      <c r="E27">
        <f>'1'!$D27*'1'!$C27</f>
        <v>61700</v>
      </c>
      <c r="F27">
        <f t="shared" si="0"/>
        <v>16042</v>
      </c>
      <c r="G27">
        <f t="shared" si="1"/>
        <v>1917.11</v>
      </c>
      <c r="H27">
        <f t="shared" si="2"/>
        <v>1470.66</v>
      </c>
    </row>
    <row r="28" spans="1:8" x14ac:dyDescent="0.25">
      <c r="A28" t="s">
        <v>25</v>
      </c>
      <c r="B28" t="s">
        <v>86</v>
      </c>
      <c r="C28">
        <v>2</v>
      </c>
      <c r="D28">
        <v>61700</v>
      </c>
      <c r="E28">
        <f>'1'!$D28*'1'!$C28</f>
        <v>123400</v>
      </c>
      <c r="F28">
        <f t="shared" si="0"/>
        <v>24063</v>
      </c>
      <c r="G28">
        <f t="shared" si="1"/>
        <v>2875.66</v>
      </c>
      <c r="H28">
        <f t="shared" si="2"/>
        <v>2205.9899999999998</v>
      </c>
    </row>
    <row r="29" spans="1:8" x14ac:dyDescent="0.25">
      <c r="A29" t="s">
        <v>26</v>
      </c>
      <c r="B29" t="s">
        <v>82</v>
      </c>
      <c r="C29">
        <v>1</v>
      </c>
      <c r="D29">
        <v>61700</v>
      </c>
      <c r="E29">
        <f>'1'!$D29*'1'!$C29</f>
        <v>61700</v>
      </c>
      <c r="F29">
        <f t="shared" si="0"/>
        <v>16042</v>
      </c>
      <c r="G29">
        <f t="shared" si="1"/>
        <v>1917.11</v>
      </c>
      <c r="H29">
        <f t="shared" si="2"/>
        <v>1470.66</v>
      </c>
    </row>
    <row r="30" spans="1:8" x14ac:dyDescent="0.25">
      <c r="A30" t="s">
        <v>27</v>
      </c>
      <c r="B30" t="s">
        <v>83</v>
      </c>
      <c r="C30">
        <v>2</v>
      </c>
      <c r="D30">
        <v>82300</v>
      </c>
      <c r="E30">
        <f>'1'!$D30*'1'!$C30</f>
        <v>164600</v>
      </c>
      <c r="F30">
        <f t="shared" si="0"/>
        <v>32097</v>
      </c>
      <c r="G30">
        <f t="shared" si="1"/>
        <v>3835.77</v>
      </c>
      <c r="H30">
        <f t="shared" si="2"/>
        <v>2942.51</v>
      </c>
    </row>
    <row r="31" spans="1:8" x14ac:dyDescent="0.25">
      <c r="A31" t="s">
        <v>28</v>
      </c>
      <c r="B31" t="s">
        <v>87</v>
      </c>
      <c r="C31">
        <v>1</v>
      </c>
      <c r="D31">
        <v>82300</v>
      </c>
      <c r="E31">
        <f>'1'!$D31*'1'!$C31</f>
        <v>82300</v>
      </c>
      <c r="F31">
        <f t="shared" si="0"/>
        <v>21398</v>
      </c>
      <c r="G31">
        <f t="shared" si="1"/>
        <v>2557.1799999999998</v>
      </c>
      <c r="H31">
        <f t="shared" si="2"/>
        <v>1961.67</v>
      </c>
    </row>
    <row r="32" spans="1:8" x14ac:dyDescent="0.25">
      <c r="A32" t="s">
        <v>29</v>
      </c>
      <c r="B32" t="s">
        <v>86</v>
      </c>
      <c r="C32">
        <v>2</v>
      </c>
      <c r="D32">
        <v>82300</v>
      </c>
      <c r="E32">
        <f>'1'!$D32*'1'!$C32</f>
        <v>164600</v>
      </c>
      <c r="F32">
        <f t="shared" si="0"/>
        <v>32097</v>
      </c>
      <c r="G32">
        <f t="shared" si="1"/>
        <v>3835.77</v>
      </c>
      <c r="H32">
        <f t="shared" si="2"/>
        <v>2942.51</v>
      </c>
    </row>
    <row r="33" spans="1:8" x14ac:dyDescent="0.25">
      <c r="A33" t="s">
        <v>30</v>
      </c>
      <c r="B33" t="s">
        <v>83</v>
      </c>
      <c r="C33">
        <v>1</v>
      </c>
      <c r="D33">
        <v>82300</v>
      </c>
      <c r="E33">
        <f>'1'!$D33*'1'!$C33</f>
        <v>82300</v>
      </c>
      <c r="F33">
        <f t="shared" si="0"/>
        <v>21398</v>
      </c>
      <c r="G33">
        <f t="shared" si="1"/>
        <v>2557.1799999999998</v>
      </c>
      <c r="H33">
        <f t="shared" si="2"/>
        <v>1961.67</v>
      </c>
    </row>
    <row r="34" spans="1:8" x14ac:dyDescent="0.25">
      <c r="A34" t="s">
        <v>31</v>
      </c>
      <c r="B34" t="s">
        <v>84</v>
      </c>
      <c r="C34">
        <v>1</v>
      </c>
      <c r="D34">
        <v>82300</v>
      </c>
      <c r="E34">
        <f>'1'!$D34*'1'!$C34</f>
        <v>82300</v>
      </c>
      <c r="F34">
        <f t="shared" si="0"/>
        <v>21398</v>
      </c>
      <c r="G34">
        <f t="shared" si="1"/>
        <v>2557.1799999999998</v>
      </c>
      <c r="H34">
        <f t="shared" si="2"/>
        <v>1961.67</v>
      </c>
    </row>
    <row r="35" spans="1:8" x14ac:dyDescent="0.25">
      <c r="A35" t="s">
        <v>32</v>
      </c>
      <c r="B35" t="s">
        <v>86</v>
      </c>
      <c r="C35">
        <v>2</v>
      </c>
      <c r="D35">
        <v>82300</v>
      </c>
      <c r="E35">
        <f>'1'!$D35*'1'!$C35</f>
        <v>164600</v>
      </c>
      <c r="F35">
        <f t="shared" si="0"/>
        <v>32097</v>
      </c>
      <c r="G35">
        <f t="shared" si="1"/>
        <v>3835.77</v>
      </c>
      <c r="H35">
        <f t="shared" si="2"/>
        <v>2942.51</v>
      </c>
    </row>
    <row r="36" spans="1:8" x14ac:dyDescent="0.25">
      <c r="A36" t="s">
        <v>33</v>
      </c>
      <c r="B36" t="s">
        <v>82</v>
      </c>
      <c r="C36">
        <v>1</v>
      </c>
      <c r="D36">
        <v>82300</v>
      </c>
      <c r="E36">
        <f>'1'!$D36*'1'!$C36</f>
        <v>82300</v>
      </c>
      <c r="F36">
        <f t="shared" si="0"/>
        <v>21398</v>
      </c>
      <c r="G36">
        <f t="shared" si="1"/>
        <v>2557.1799999999998</v>
      </c>
      <c r="H36">
        <f t="shared" si="2"/>
        <v>1961.67</v>
      </c>
    </row>
    <row r="37" spans="1:8" x14ac:dyDescent="0.25">
      <c r="A37" t="s">
        <v>34</v>
      </c>
      <c r="B37" t="s">
        <v>81</v>
      </c>
      <c r="C37">
        <v>2</v>
      </c>
      <c r="D37">
        <v>82300</v>
      </c>
      <c r="E37">
        <f>'1'!$D37*'1'!$C37</f>
        <v>164600</v>
      </c>
      <c r="F37">
        <f t="shared" si="0"/>
        <v>32097</v>
      </c>
      <c r="G37">
        <f t="shared" si="1"/>
        <v>3835.77</v>
      </c>
      <c r="H37">
        <f t="shared" si="2"/>
        <v>2942.51</v>
      </c>
    </row>
    <row r="38" spans="1:8" x14ac:dyDescent="0.25">
      <c r="A38" t="s">
        <v>35</v>
      </c>
      <c r="B38" t="s">
        <v>84</v>
      </c>
      <c r="C38">
        <v>2</v>
      </c>
      <c r="D38">
        <v>82300</v>
      </c>
      <c r="E38">
        <f>'1'!$D38*'1'!$C38</f>
        <v>164600</v>
      </c>
      <c r="F38">
        <f t="shared" si="0"/>
        <v>32097</v>
      </c>
      <c r="G38">
        <f t="shared" si="1"/>
        <v>3835.77</v>
      </c>
      <c r="H38">
        <f t="shared" si="2"/>
        <v>2942.51</v>
      </c>
    </row>
    <row r="39" spans="1:8" x14ac:dyDescent="0.25">
      <c r="A39" t="s">
        <v>36</v>
      </c>
      <c r="B39" t="s">
        <v>82</v>
      </c>
      <c r="C39">
        <v>1</v>
      </c>
      <c r="D39">
        <v>82300</v>
      </c>
      <c r="E39">
        <f>'1'!$D39*'1'!$C39</f>
        <v>82300</v>
      </c>
      <c r="F39">
        <f t="shared" si="0"/>
        <v>21398</v>
      </c>
      <c r="G39">
        <f t="shared" si="1"/>
        <v>2557.1799999999998</v>
      </c>
      <c r="H39">
        <f t="shared" si="2"/>
        <v>1961.67</v>
      </c>
    </row>
    <row r="40" spans="1:8" x14ac:dyDescent="0.25">
      <c r="A40" t="s">
        <v>37</v>
      </c>
      <c r="B40" t="s">
        <v>84</v>
      </c>
      <c r="C40">
        <v>1</v>
      </c>
      <c r="D40">
        <v>49500</v>
      </c>
      <c r="E40">
        <f>'1'!$D40*'1'!$C40</f>
        <v>49500</v>
      </c>
      <c r="F40">
        <f t="shared" si="0"/>
        <v>12870</v>
      </c>
      <c r="G40">
        <f t="shared" si="1"/>
        <v>1538.04</v>
      </c>
      <c r="H40">
        <f t="shared" si="2"/>
        <v>1179.8599999999999</v>
      </c>
    </row>
    <row r="41" spans="1:8" x14ac:dyDescent="0.25">
      <c r="A41" t="s">
        <v>38</v>
      </c>
      <c r="B41" t="s">
        <v>82</v>
      </c>
      <c r="C41">
        <v>2</v>
      </c>
      <c r="D41">
        <v>49500</v>
      </c>
      <c r="E41">
        <f>'1'!$D41*'1'!$C41</f>
        <v>99000</v>
      </c>
      <c r="F41">
        <f t="shared" si="0"/>
        <v>19305</v>
      </c>
      <c r="G41">
        <f t="shared" si="1"/>
        <v>2307.0500000000002</v>
      </c>
      <c r="H41">
        <f t="shared" si="2"/>
        <v>1769.79</v>
      </c>
    </row>
    <row r="42" spans="1:8" x14ac:dyDescent="0.25">
      <c r="A42" t="s">
        <v>39</v>
      </c>
      <c r="B42" t="s">
        <v>83</v>
      </c>
      <c r="C42">
        <v>2</v>
      </c>
      <c r="D42">
        <v>49500</v>
      </c>
      <c r="E42">
        <f>'1'!$D42*'1'!$C42</f>
        <v>99000</v>
      </c>
      <c r="F42">
        <f t="shared" si="0"/>
        <v>19305</v>
      </c>
      <c r="G42">
        <f t="shared" si="1"/>
        <v>2307.0500000000002</v>
      </c>
      <c r="H42">
        <f t="shared" si="2"/>
        <v>1769.79</v>
      </c>
    </row>
    <row r="43" spans="1:8" x14ac:dyDescent="0.25">
      <c r="A43" t="s">
        <v>40</v>
      </c>
      <c r="B43" t="s">
        <v>86</v>
      </c>
      <c r="C43">
        <v>2</v>
      </c>
      <c r="D43">
        <v>49500</v>
      </c>
      <c r="E43">
        <f>'1'!$D43*'1'!$C43</f>
        <v>99000</v>
      </c>
      <c r="F43">
        <f t="shared" ref="F43:F71" si="3">(D43+E43)*13%</f>
        <v>19305</v>
      </c>
      <c r="G43">
        <f t="shared" ref="G43:G71" si="4">ROUND((D43+E43-F43)/56,2)</f>
        <v>2307.0500000000002</v>
      </c>
      <c r="H43">
        <f t="shared" ref="H43:H71" si="5">ROUND((D43+E43-F43)/73,2)</f>
        <v>1769.79</v>
      </c>
    </row>
    <row r="44" spans="1:8" x14ac:dyDescent="0.25">
      <c r="A44" t="s">
        <v>41</v>
      </c>
      <c r="B44" t="s">
        <v>82</v>
      </c>
      <c r="C44">
        <v>1</v>
      </c>
      <c r="D44">
        <v>49500</v>
      </c>
      <c r="E44">
        <f>'1'!$D44*'1'!$C44</f>
        <v>49500</v>
      </c>
      <c r="F44">
        <f t="shared" si="3"/>
        <v>12870</v>
      </c>
      <c r="G44">
        <f t="shared" si="4"/>
        <v>1538.04</v>
      </c>
      <c r="H44">
        <f t="shared" si="5"/>
        <v>1179.8599999999999</v>
      </c>
    </row>
    <row r="45" spans="1:8" x14ac:dyDescent="0.25">
      <c r="A45" t="s">
        <v>42</v>
      </c>
      <c r="B45" t="s">
        <v>82</v>
      </c>
      <c r="C45">
        <v>1</v>
      </c>
      <c r="D45">
        <v>49500</v>
      </c>
      <c r="E45">
        <f>'1'!$D45*'1'!$C45</f>
        <v>49500</v>
      </c>
      <c r="F45">
        <f t="shared" si="3"/>
        <v>12870</v>
      </c>
      <c r="G45">
        <f t="shared" si="4"/>
        <v>1538.04</v>
      </c>
      <c r="H45">
        <f t="shared" si="5"/>
        <v>1179.8599999999999</v>
      </c>
    </row>
    <row r="46" spans="1:8" x14ac:dyDescent="0.25">
      <c r="A46" t="s">
        <v>43</v>
      </c>
      <c r="B46" t="s">
        <v>84</v>
      </c>
      <c r="C46">
        <v>2</v>
      </c>
      <c r="D46">
        <v>49500</v>
      </c>
      <c r="E46">
        <f>'1'!$D46*'1'!$C46</f>
        <v>99000</v>
      </c>
      <c r="F46">
        <f t="shared" si="3"/>
        <v>19305</v>
      </c>
      <c r="G46">
        <f t="shared" si="4"/>
        <v>2307.0500000000002</v>
      </c>
      <c r="H46">
        <f t="shared" si="5"/>
        <v>1769.79</v>
      </c>
    </row>
    <row r="47" spans="1:8" x14ac:dyDescent="0.25">
      <c r="A47" t="s">
        <v>44</v>
      </c>
      <c r="B47" t="s">
        <v>84</v>
      </c>
      <c r="C47">
        <v>1</v>
      </c>
      <c r="D47">
        <v>49500</v>
      </c>
      <c r="E47">
        <f>'1'!$D47*'1'!$C47</f>
        <v>49500</v>
      </c>
      <c r="F47">
        <f t="shared" si="3"/>
        <v>12870</v>
      </c>
      <c r="G47">
        <f t="shared" si="4"/>
        <v>1538.04</v>
      </c>
      <c r="H47">
        <f t="shared" si="5"/>
        <v>1179.8599999999999</v>
      </c>
    </row>
    <row r="48" spans="1:8" x14ac:dyDescent="0.25">
      <c r="A48" t="s">
        <v>45</v>
      </c>
      <c r="B48" t="s">
        <v>88</v>
      </c>
      <c r="C48">
        <v>1</v>
      </c>
      <c r="D48">
        <v>49500</v>
      </c>
      <c r="E48">
        <f>'1'!$D48*'1'!$C48</f>
        <v>49500</v>
      </c>
      <c r="F48">
        <f t="shared" si="3"/>
        <v>12870</v>
      </c>
      <c r="G48">
        <f t="shared" si="4"/>
        <v>1538.04</v>
      </c>
      <c r="H48">
        <f t="shared" si="5"/>
        <v>1179.8599999999999</v>
      </c>
    </row>
    <row r="49" spans="1:8" x14ac:dyDescent="0.25">
      <c r="A49" t="s">
        <v>46</v>
      </c>
      <c r="B49" t="s">
        <v>88</v>
      </c>
      <c r="C49">
        <v>2</v>
      </c>
      <c r="D49">
        <v>49500</v>
      </c>
      <c r="E49">
        <f>'1'!$D49*'1'!$C49</f>
        <v>99000</v>
      </c>
      <c r="F49">
        <f t="shared" si="3"/>
        <v>19305</v>
      </c>
      <c r="G49">
        <f t="shared" si="4"/>
        <v>2307.0500000000002</v>
      </c>
      <c r="H49">
        <f t="shared" si="5"/>
        <v>1769.79</v>
      </c>
    </row>
    <row r="50" spans="1:8" x14ac:dyDescent="0.25">
      <c r="A50" t="s">
        <v>47</v>
      </c>
      <c r="B50" t="s">
        <v>84</v>
      </c>
      <c r="C50">
        <v>1</v>
      </c>
      <c r="D50">
        <v>49500</v>
      </c>
      <c r="E50">
        <f>'1'!$D50*'1'!$C50</f>
        <v>49500</v>
      </c>
      <c r="F50">
        <f t="shared" si="3"/>
        <v>12870</v>
      </c>
      <c r="G50">
        <f t="shared" si="4"/>
        <v>1538.04</v>
      </c>
      <c r="H50">
        <f t="shared" si="5"/>
        <v>1179.8599999999999</v>
      </c>
    </row>
    <row r="51" spans="1:8" x14ac:dyDescent="0.25">
      <c r="A51" t="s">
        <v>48</v>
      </c>
      <c r="B51" t="s">
        <v>86</v>
      </c>
      <c r="C51">
        <v>1</v>
      </c>
      <c r="D51">
        <v>49500</v>
      </c>
      <c r="E51">
        <f>'1'!$D51*'1'!$C51</f>
        <v>49500</v>
      </c>
      <c r="F51">
        <f t="shared" si="3"/>
        <v>12870</v>
      </c>
      <c r="G51">
        <f t="shared" si="4"/>
        <v>1538.04</v>
      </c>
      <c r="H51">
        <f t="shared" si="5"/>
        <v>1179.8599999999999</v>
      </c>
    </row>
    <row r="52" spans="1:8" x14ac:dyDescent="0.25">
      <c r="A52" t="s">
        <v>49</v>
      </c>
      <c r="B52" t="s">
        <v>89</v>
      </c>
      <c r="C52">
        <v>1</v>
      </c>
      <c r="D52">
        <v>57200</v>
      </c>
      <c r="E52">
        <f>'1'!$D52*'1'!$C52</f>
        <v>57200</v>
      </c>
      <c r="F52">
        <f t="shared" si="3"/>
        <v>14872</v>
      </c>
      <c r="G52">
        <f t="shared" si="4"/>
        <v>1777.29</v>
      </c>
      <c r="H52">
        <f t="shared" si="5"/>
        <v>1363.4</v>
      </c>
    </row>
    <row r="53" spans="1:8" x14ac:dyDescent="0.25">
      <c r="A53" t="s">
        <v>50</v>
      </c>
      <c r="B53" t="s">
        <v>86</v>
      </c>
      <c r="C53">
        <v>2</v>
      </c>
      <c r="D53">
        <v>57200</v>
      </c>
      <c r="E53">
        <f>'1'!$D53*'1'!$C53</f>
        <v>114400</v>
      </c>
      <c r="F53">
        <f t="shared" si="3"/>
        <v>22308</v>
      </c>
      <c r="G53">
        <f t="shared" si="4"/>
        <v>2665.93</v>
      </c>
      <c r="H53">
        <f t="shared" si="5"/>
        <v>2045.1</v>
      </c>
    </row>
    <row r="54" spans="1:8" x14ac:dyDescent="0.25">
      <c r="A54" t="s">
        <v>51</v>
      </c>
      <c r="B54" t="s">
        <v>89</v>
      </c>
      <c r="C54">
        <v>2</v>
      </c>
      <c r="D54">
        <v>57200</v>
      </c>
      <c r="E54">
        <f>'1'!$D54*'1'!$C54</f>
        <v>114400</v>
      </c>
      <c r="F54">
        <f t="shared" si="3"/>
        <v>22308</v>
      </c>
      <c r="G54">
        <f t="shared" si="4"/>
        <v>2665.93</v>
      </c>
      <c r="H54">
        <f t="shared" si="5"/>
        <v>2045.1</v>
      </c>
    </row>
    <row r="55" spans="1:8" x14ac:dyDescent="0.25">
      <c r="A55" t="s">
        <v>52</v>
      </c>
      <c r="B55" t="s">
        <v>89</v>
      </c>
      <c r="C55">
        <v>1</v>
      </c>
      <c r="D55">
        <v>57200</v>
      </c>
      <c r="E55">
        <f>'1'!$D55*'1'!$C55</f>
        <v>57200</v>
      </c>
      <c r="F55">
        <f t="shared" si="3"/>
        <v>14872</v>
      </c>
      <c r="G55">
        <f t="shared" si="4"/>
        <v>1777.29</v>
      </c>
      <c r="H55">
        <f t="shared" si="5"/>
        <v>1363.4</v>
      </c>
    </row>
    <row r="56" spans="1:8" x14ac:dyDescent="0.25">
      <c r="A56" t="s">
        <v>53</v>
      </c>
      <c r="B56" t="s">
        <v>87</v>
      </c>
      <c r="C56">
        <v>2</v>
      </c>
      <c r="D56">
        <v>57200</v>
      </c>
      <c r="E56">
        <f>'1'!$D56*'1'!$C56</f>
        <v>114400</v>
      </c>
      <c r="F56">
        <f t="shared" si="3"/>
        <v>22308</v>
      </c>
      <c r="G56">
        <f t="shared" si="4"/>
        <v>2665.93</v>
      </c>
      <c r="H56">
        <f t="shared" si="5"/>
        <v>2045.1</v>
      </c>
    </row>
    <row r="57" spans="1:8" x14ac:dyDescent="0.25">
      <c r="A57" t="s">
        <v>54</v>
      </c>
      <c r="B57" t="s">
        <v>84</v>
      </c>
      <c r="C57">
        <v>2</v>
      </c>
      <c r="D57">
        <v>57200</v>
      </c>
      <c r="E57">
        <f>'1'!$D57*'1'!$C57</f>
        <v>114400</v>
      </c>
      <c r="F57">
        <f t="shared" si="3"/>
        <v>22308</v>
      </c>
      <c r="G57">
        <f t="shared" si="4"/>
        <v>2665.93</v>
      </c>
      <c r="H57">
        <f t="shared" si="5"/>
        <v>2045.1</v>
      </c>
    </row>
    <row r="58" spans="1:8" x14ac:dyDescent="0.25">
      <c r="A58" t="s">
        <v>55</v>
      </c>
      <c r="B58" t="s">
        <v>81</v>
      </c>
      <c r="C58">
        <v>1</v>
      </c>
      <c r="D58">
        <v>57200</v>
      </c>
      <c r="E58">
        <f>'1'!$D58*'1'!$C58</f>
        <v>57200</v>
      </c>
      <c r="F58">
        <f t="shared" si="3"/>
        <v>14872</v>
      </c>
      <c r="G58">
        <f t="shared" si="4"/>
        <v>1777.29</v>
      </c>
      <c r="H58">
        <f t="shared" si="5"/>
        <v>1363.4</v>
      </c>
    </row>
    <row r="59" spans="1:8" x14ac:dyDescent="0.25">
      <c r="A59" t="s">
        <v>56</v>
      </c>
      <c r="B59" t="s">
        <v>87</v>
      </c>
      <c r="C59">
        <v>1</v>
      </c>
      <c r="D59">
        <v>45400</v>
      </c>
      <c r="E59">
        <f>'1'!$D59*'1'!$C59</f>
        <v>45400</v>
      </c>
      <c r="F59">
        <f t="shared" si="3"/>
        <v>11804</v>
      </c>
      <c r="G59">
        <f t="shared" si="4"/>
        <v>1410.64</v>
      </c>
      <c r="H59">
        <f t="shared" si="5"/>
        <v>1082.1400000000001</v>
      </c>
    </row>
    <row r="60" spans="1:8" x14ac:dyDescent="0.25">
      <c r="A60" t="s">
        <v>57</v>
      </c>
      <c r="B60" t="s">
        <v>81</v>
      </c>
      <c r="C60">
        <v>2</v>
      </c>
      <c r="D60">
        <v>45400</v>
      </c>
      <c r="E60">
        <f>'1'!$D60*'1'!$C60</f>
        <v>90800</v>
      </c>
      <c r="F60">
        <f t="shared" si="3"/>
        <v>17706</v>
      </c>
      <c r="G60">
        <f t="shared" si="4"/>
        <v>2115.96</v>
      </c>
      <c r="H60">
        <f t="shared" si="5"/>
        <v>1623.21</v>
      </c>
    </row>
    <row r="61" spans="1:8" x14ac:dyDescent="0.25">
      <c r="A61" t="s">
        <v>58</v>
      </c>
      <c r="B61" t="s">
        <v>83</v>
      </c>
      <c r="C61">
        <v>1</v>
      </c>
      <c r="D61">
        <v>45400</v>
      </c>
      <c r="E61">
        <f>'1'!$D61*'1'!$C61</f>
        <v>45400</v>
      </c>
      <c r="F61">
        <f t="shared" si="3"/>
        <v>11804</v>
      </c>
      <c r="G61">
        <f t="shared" si="4"/>
        <v>1410.64</v>
      </c>
      <c r="H61">
        <f t="shared" si="5"/>
        <v>1082.1400000000001</v>
      </c>
    </row>
    <row r="62" spans="1:8" x14ac:dyDescent="0.25">
      <c r="A62" t="s">
        <v>59</v>
      </c>
      <c r="B62" t="s">
        <v>85</v>
      </c>
      <c r="C62">
        <v>1</v>
      </c>
      <c r="D62">
        <v>45400</v>
      </c>
      <c r="E62">
        <f>'1'!$D62*'1'!$C62</f>
        <v>45400</v>
      </c>
      <c r="F62">
        <f t="shared" si="3"/>
        <v>11804</v>
      </c>
      <c r="G62">
        <f t="shared" si="4"/>
        <v>1410.64</v>
      </c>
      <c r="H62">
        <f t="shared" si="5"/>
        <v>1082.1400000000001</v>
      </c>
    </row>
    <row r="63" spans="1:8" x14ac:dyDescent="0.25">
      <c r="A63" t="s">
        <v>60</v>
      </c>
      <c r="B63" t="s">
        <v>81</v>
      </c>
      <c r="C63">
        <v>1</v>
      </c>
      <c r="D63">
        <v>45400</v>
      </c>
      <c r="E63">
        <f>'1'!$D63*'1'!$C63</f>
        <v>45400</v>
      </c>
      <c r="F63">
        <f t="shared" si="3"/>
        <v>11804</v>
      </c>
      <c r="G63">
        <f t="shared" si="4"/>
        <v>1410.64</v>
      </c>
      <c r="H63">
        <f t="shared" si="5"/>
        <v>1082.1400000000001</v>
      </c>
    </row>
    <row r="64" spans="1:8" x14ac:dyDescent="0.25">
      <c r="A64" t="s">
        <v>61</v>
      </c>
      <c r="B64" t="s">
        <v>84</v>
      </c>
      <c r="C64">
        <v>2</v>
      </c>
      <c r="D64">
        <v>45400</v>
      </c>
      <c r="E64">
        <f>'1'!$D64*'1'!$C64</f>
        <v>90800</v>
      </c>
      <c r="F64">
        <f t="shared" si="3"/>
        <v>17706</v>
      </c>
      <c r="G64">
        <f t="shared" si="4"/>
        <v>2115.96</v>
      </c>
      <c r="H64">
        <f t="shared" si="5"/>
        <v>1623.21</v>
      </c>
    </row>
    <row r="65" spans="1:8" x14ac:dyDescent="0.25">
      <c r="A65" t="s">
        <v>62</v>
      </c>
      <c r="B65" t="s">
        <v>83</v>
      </c>
      <c r="C65">
        <v>2</v>
      </c>
      <c r="D65">
        <v>45400</v>
      </c>
      <c r="E65">
        <f>'1'!$D65*'1'!$C65</f>
        <v>90800</v>
      </c>
      <c r="F65">
        <f t="shared" si="3"/>
        <v>17706</v>
      </c>
      <c r="G65">
        <f t="shared" si="4"/>
        <v>2115.96</v>
      </c>
      <c r="H65">
        <f t="shared" si="5"/>
        <v>1623.21</v>
      </c>
    </row>
    <row r="66" spans="1:8" x14ac:dyDescent="0.25">
      <c r="A66" t="s">
        <v>63</v>
      </c>
      <c r="B66" t="s">
        <v>82</v>
      </c>
      <c r="C66">
        <v>2</v>
      </c>
      <c r="D66">
        <v>45400</v>
      </c>
      <c r="E66">
        <f>'1'!$D66*'1'!$C66</f>
        <v>90800</v>
      </c>
      <c r="F66">
        <f t="shared" si="3"/>
        <v>17706</v>
      </c>
      <c r="G66">
        <f t="shared" si="4"/>
        <v>2115.96</v>
      </c>
      <c r="H66">
        <f t="shared" si="5"/>
        <v>1623.21</v>
      </c>
    </row>
    <row r="67" spans="1:8" x14ac:dyDescent="0.25">
      <c r="A67" t="s">
        <v>64</v>
      </c>
      <c r="B67" t="s">
        <v>83</v>
      </c>
      <c r="C67">
        <v>2</v>
      </c>
      <c r="D67">
        <v>45400</v>
      </c>
      <c r="E67">
        <f>'1'!$D67*'1'!$C67</f>
        <v>90800</v>
      </c>
      <c r="F67">
        <f t="shared" si="3"/>
        <v>17706</v>
      </c>
      <c r="G67">
        <f t="shared" si="4"/>
        <v>2115.96</v>
      </c>
      <c r="H67">
        <f t="shared" si="5"/>
        <v>1623.21</v>
      </c>
    </row>
    <row r="68" spans="1:8" x14ac:dyDescent="0.25">
      <c r="A68" t="s">
        <v>65</v>
      </c>
      <c r="B68" t="s">
        <v>87</v>
      </c>
      <c r="C68">
        <v>1</v>
      </c>
      <c r="D68">
        <v>45400</v>
      </c>
      <c r="E68">
        <f>'1'!$D68*'1'!$C68</f>
        <v>45400</v>
      </c>
      <c r="F68">
        <f t="shared" si="3"/>
        <v>11804</v>
      </c>
      <c r="G68">
        <f t="shared" si="4"/>
        <v>1410.64</v>
      </c>
      <c r="H68">
        <f t="shared" si="5"/>
        <v>1082.1400000000001</v>
      </c>
    </row>
    <row r="69" spans="1:8" x14ac:dyDescent="0.25">
      <c r="A69" t="s">
        <v>66</v>
      </c>
      <c r="B69" t="s">
        <v>86</v>
      </c>
      <c r="C69">
        <v>1</v>
      </c>
      <c r="D69">
        <v>45400</v>
      </c>
      <c r="E69">
        <f>'1'!$D69*'1'!$C69</f>
        <v>45400</v>
      </c>
      <c r="F69">
        <f t="shared" si="3"/>
        <v>11804</v>
      </c>
      <c r="G69">
        <f t="shared" si="4"/>
        <v>1410.64</v>
      </c>
      <c r="H69">
        <f t="shared" si="5"/>
        <v>1082.1400000000001</v>
      </c>
    </row>
    <row r="70" spans="1:8" x14ac:dyDescent="0.25">
      <c r="A70" t="s">
        <v>67</v>
      </c>
      <c r="B70" t="s">
        <v>81</v>
      </c>
      <c r="C70">
        <v>2</v>
      </c>
      <c r="D70">
        <v>45400</v>
      </c>
      <c r="E70">
        <f>'1'!$D70*'1'!$C70</f>
        <v>90800</v>
      </c>
      <c r="F70">
        <f t="shared" si="3"/>
        <v>17706</v>
      </c>
      <c r="G70">
        <f t="shared" si="4"/>
        <v>2115.96</v>
      </c>
      <c r="H70">
        <f t="shared" si="5"/>
        <v>1623.21</v>
      </c>
    </row>
    <row r="71" spans="1:8" x14ac:dyDescent="0.25">
      <c r="A71" t="s">
        <v>68</v>
      </c>
      <c r="B71" t="s">
        <v>81</v>
      </c>
      <c r="C71">
        <v>2</v>
      </c>
      <c r="D71">
        <v>45400</v>
      </c>
      <c r="E71">
        <f>'1'!$D71*'1'!$C71</f>
        <v>90800</v>
      </c>
      <c r="F71">
        <f t="shared" si="3"/>
        <v>17706</v>
      </c>
      <c r="G71">
        <f t="shared" si="4"/>
        <v>2115.96</v>
      </c>
      <c r="H71">
        <f t="shared" si="5"/>
        <v>1623.21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F11"/>
  <sheetViews>
    <sheetView workbookViewId="0">
      <selection activeCell="G4" sqref="G4"/>
    </sheetView>
  </sheetViews>
  <sheetFormatPr defaultRowHeight="15" x14ac:dyDescent="0.25"/>
  <cols>
    <col min="1" max="1" width="20.25" style="1" customWidth="1"/>
    <col min="2" max="2" width="20.625" style="1" customWidth="1"/>
    <col min="3" max="3" width="9.5" style="1" bestFit="1" customWidth="1"/>
    <col min="4" max="4" width="13.125" style="1" bestFit="1" customWidth="1"/>
    <col min="5" max="5" width="11" style="1" bestFit="1" customWidth="1"/>
    <col min="6" max="6" width="18.875" style="1" bestFit="1" customWidth="1"/>
    <col min="7" max="7" width="10.5" style="1" bestFit="1" customWidth="1"/>
    <col min="8" max="16384" width="9" style="1"/>
  </cols>
  <sheetData>
    <row r="1" spans="1:6" ht="16.5" thickBot="1" x14ac:dyDescent="0.3">
      <c r="A1" t="s">
        <v>92</v>
      </c>
      <c r="B1" t="s">
        <v>93</v>
      </c>
    </row>
    <row r="2" spans="1:6" ht="16.5" thickBot="1" x14ac:dyDescent="0.3">
      <c r="A2" t="s">
        <v>94</v>
      </c>
      <c r="B2" t="s">
        <v>95</v>
      </c>
      <c r="E2" s="2" t="s">
        <v>1</v>
      </c>
      <c r="F2" s="3" t="s">
        <v>92</v>
      </c>
    </row>
    <row r="3" spans="1:6" ht="16.5" thickBot="1" x14ac:dyDescent="0.3">
      <c r="A3" t="s">
        <v>96</v>
      </c>
      <c r="B3" t="s">
        <v>97</v>
      </c>
      <c r="E3" s="2" t="s">
        <v>98</v>
      </c>
      <c r="F3" s="3"/>
    </row>
    <row r="4" spans="1:6" ht="15.75" x14ac:dyDescent="0.25">
      <c r="A4" t="s">
        <v>99</v>
      </c>
      <c r="B4" t="s">
        <v>100</v>
      </c>
    </row>
    <row r="5" spans="1:6" ht="15.75" x14ac:dyDescent="0.25">
      <c r="A5" t="s">
        <v>101</v>
      </c>
      <c r="B5" t="s">
        <v>102</v>
      </c>
    </row>
    <row r="6" spans="1:6" ht="15.75" x14ac:dyDescent="0.25">
      <c r="A6" t="s">
        <v>103</v>
      </c>
      <c r="B6" t="s">
        <v>104</v>
      </c>
    </row>
    <row r="7" spans="1:6" ht="15.75" x14ac:dyDescent="0.25">
      <c r="A7" t="s">
        <v>105</v>
      </c>
      <c r="B7" t="s">
        <v>106</v>
      </c>
    </row>
    <row r="8" spans="1:6" ht="15.75" x14ac:dyDescent="0.25">
      <c r="A8" t="s">
        <v>107</v>
      </c>
      <c r="B8" t="s">
        <v>108</v>
      </c>
    </row>
    <row r="9" spans="1:6" ht="15.75" x14ac:dyDescent="0.25">
      <c r="A9" t="s">
        <v>109</v>
      </c>
      <c r="B9" t="s">
        <v>110</v>
      </c>
    </row>
    <row r="10" spans="1:6" ht="15.75" x14ac:dyDescent="0.25">
      <c r="A10" t="s">
        <v>111</v>
      </c>
      <c r="B10" t="s">
        <v>112</v>
      </c>
    </row>
    <row r="11" spans="1:6" x14ac:dyDescent="0.25">
      <c r="A11" s="1" t="s">
        <v>132</v>
      </c>
      <c r="B11" s="1" t="s">
        <v>133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E15"/>
  <sheetViews>
    <sheetView showGridLines="0" topLeftCell="A4" workbookViewId="0">
      <selection activeCell="E18" sqref="E18"/>
    </sheetView>
  </sheetViews>
  <sheetFormatPr defaultRowHeight="15.75" x14ac:dyDescent="0.25"/>
  <cols>
    <col min="1" max="1" width="18.625" bestFit="1" customWidth="1"/>
    <col min="2" max="2" width="16.875" customWidth="1"/>
    <col min="3" max="3" width="15" customWidth="1"/>
    <col min="4" max="4" width="12" customWidth="1"/>
    <col min="5" max="5" width="11.625" customWidth="1"/>
  </cols>
  <sheetData>
    <row r="1" spans="1:5" x14ac:dyDescent="0.25">
      <c r="A1" t="s">
        <v>3</v>
      </c>
      <c r="B1" t="s">
        <v>4</v>
      </c>
      <c r="C1" t="s">
        <v>7</v>
      </c>
      <c r="D1" t="s">
        <v>5</v>
      </c>
      <c r="E1" t="s">
        <v>6</v>
      </c>
    </row>
    <row r="2" spans="1:5" x14ac:dyDescent="0.25">
      <c r="A2" t="s">
        <v>70</v>
      </c>
      <c r="B2" t="s">
        <v>76</v>
      </c>
      <c r="C2">
        <v>850</v>
      </c>
      <c r="D2">
        <v>15</v>
      </c>
      <c r="E2">
        <v>0.14000000000000001</v>
      </c>
    </row>
    <row r="3" spans="1:5" x14ac:dyDescent="0.25">
      <c r="A3" t="s">
        <v>71</v>
      </c>
      <c r="B3" t="s">
        <v>77</v>
      </c>
      <c r="C3">
        <v>1359</v>
      </c>
      <c r="D3">
        <v>30</v>
      </c>
      <c r="E3">
        <v>0.17</v>
      </c>
    </row>
    <row r="4" spans="1:5" x14ac:dyDescent="0.25">
      <c r="A4" t="s">
        <v>70</v>
      </c>
      <c r="B4" t="s">
        <v>77</v>
      </c>
      <c r="C4">
        <v>850</v>
      </c>
      <c r="D4">
        <v>24</v>
      </c>
      <c r="E4">
        <v>0.15</v>
      </c>
    </row>
    <row r="5" spans="1:5" x14ac:dyDescent="0.25">
      <c r="A5" t="s">
        <v>72</v>
      </c>
      <c r="B5" t="s">
        <v>78</v>
      </c>
      <c r="C5">
        <v>1620</v>
      </c>
      <c r="D5">
        <v>15</v>
      </c>
      <c r="E5">
        <v>0.19</v>
      </c>
    </row>
    <row r="6" spans="1:5" x14ac:dyDescent="0.25">
      <c r="A6" t="s">
        <v>73</v>
      </c>
      <c r="B6" t="s">
        <v>76</v>
      </c>
      <c r="C6">
        <v>780</v>
      </c>
      <c r="D6">
        <v>8</v>
      </c>
      <c r="E6">
        <v>0.23</v>
      </c>
    </row>
    <row r="7" spans="1:5" x14ac:dyDescent="0.25">
      <c r="A7" t="s">
        <v>72</v>
      </c>
      <c r="B7" t="s">
        <v>77</v>
      </c>
      <c r="C7">
        <v>1620</v>
      </c>
      <c r="D7">
        <v>9</v>
      </c>
      <c r="E7">
        <v>0.24</v>
      </c>
    </row>
    <row r="8" spans="1:5" x14ac:dyDescent="0.25">
      <c r="A8" t="s">
        <v>74</v>
      </c>
      <c r="B8" t="s">
        <v>79</v>
      </c>
      <c r="C8">
        <v>570</v>
      </c>
      <c r="D8">
        <v>28</v>
      </c>
      <c r="E8">
        <v>0.23</v>
      </c>
    </row>
    <row r="9" spans="1:5" x14ac:dyDescent="0.25">
      <c r="A9" t="s">
        <v>75</v>
      </c>
      <c r="B9" t="s">
        <v>76</v>
      </c>
      <c r="C9">
        <v>2499</v>
      </c>
      <c r="D9">
        <v>25</v>
      </c>
      <c r="E9">
        <v>0.18</v>
      </c>
    </row>
    <row r="10" spans="1:5" x14ac:dyDescent="0.25">
      <c r="A10" t="s">
        <v>75</v>
      </c>
      <c r="B10" t="s">
        <v>78</v>
      </c>
      <c r="C10">
        <v>2499</v>
      </c>
      <c r="D10">
        <v>35</v>
      </c>
      <c r="E10">
        <v>0.16</v>
      </c>
    </row>
    <row r="11" spans="1:5" x14ac:dyDescent="0.25">
      <c r="A11" t="s">
        <v>71</v>
      </c>
      <c r="B11" t="s">
        <v>76</v>
      </c>
      <c r="C11">
        <v>1359</v>
      </c>
      <c r="D11">
        <v>10</v>
      </c>
      <c r="E11">
        <v>0.21</v>
      </c>
    </row>
    <row r="12" spans="1:5" x14ac:dyDescent="0.25">
      <c r="A12" t="s">
        <v>75</v>
      </c>
      <c r="B12" t="s">
        <v>80</v>
      </c>
      <c r="C12">
        <v>2499</v>
      </c>
      <c r="D12">
        <v>4</v>
      </c>
      <c r="E12">
        <v>0.25</v>
      </c>
    </row>
    <row r="13" spans="1:5" x14ac:dyDescent="0.25">
      <c r="A13" t="s">
        <v>71</v>
      </c>
      <c r="B13" t="s">
        <v>77</v>
      </c>
      <c r="C13">
        <v>1359</v>
      </c>
      <c r="D13">
        <v>10</v>
      </c>
      <c r="E13">
        <v>0.17</v>
      </c>
    </row>
    <row r="14" spans="1:5" x14ac:dyDescent="0.25">
      <c r="A14" t="s">
        <v>70</v>
      </c>
      <c r="B14" t="s">
        <v>78</v>
      </c>
      <c r="C14">
        <v>850</v>
      </c>
      <c r="D14">
        <v>2</v>
      </c>
      <c r="E14">
        <v>0.2</v>
      </c>
    </row>
    <row r="15" spans="1:5" x14ac:dyDescent="0.25">
      <c r="A15" t="s">
        <v>75</v>
      </c>
      <c r="B15" t="s">
        <v>79</v>
      </c>
      <c r="C15">
        <v>2499</v>
      </c>
      <c r="D15">
        <v>26</v>
      </c>
      <c r="E15">
        <v>0.17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E8"/>
  <sheetViews>
    <sheetView tabSelected="1" workbookViewId="0">
      <selection activeCell="E2" sqref="E2:E3"/>
    </sheetView>
  </sheetViews>
  <sheetFormatPr defaultRowHeight="15.75" x14ac:dyDescent="0.25"/>
  <cols>
    <col min="1" max="1" width="16" bestFit="1" customWidth="1"/>
    <col min="2" max="2" width="10.75" bestFit="1" customWidth="1"/>
    <col min="4" max="4" width="14.125" bestFit="1" customWidth="1"/>
  </cols>
  <sheetData>
    <row r="1" spans="1:5" ht="16.5" thickBot="1" x14ac:dyDescent="0.3">
      <c r="A1" t="s">
        <v>115</v>
      </c>
      <c r="B1" t="s">
        <v>122</v>
      </c>
    </row>
    <row r="2" spans="1:5" ht="16.5" thickBot="1" x14ac:dyDescent="0.3">
      <c r="A2" t="s">
        <v>116</v>
      </c>
      <c r="B2" t="s">
        <v>123</v>
      </c>
      <c r="D2" s="2" t="s">
        <v>129</v>
      </c>
      <c r="E2" s="3" t="s">
        <v>115</v>
      </c>
    </row>
    <row r="3" spans="1:5" ht="16.5" thickBot="1" x14ac:dyDescent="0.3">
      <c r="A3" t="s">
        <v>117</v>
      </c>
      <c r="B3" t="s">
        <v>124</v>
      </c>
      <c r="D3" s="2" t="s">
        <v>130</v>
      </c>
      <c r="E3" s="3"/>
    </row>
    <row r="4" spans="1:5" x14ac:dyDescent="0.25">
      <c r="A4" t="s">
        <v>118</v>
      </c>
      <c r="B4" t="s">
        <v>125</v>
      </c>
    </row>
    <row r="5" spans="1:5" x14ac:dyDescent="0.25">
      <c r="A5" t="s">
        <v>119</v>
      </c>
      <c r="B5" t="s">
        <v>126</v>
      </c>
    </row>
    <row r="6" spans="1:5" x14ac:dyDescent="0.25">
      <c r="A6" t="s">
        <v>120</v>
      </c>
      <c r="B6" t="s">
        <v>127</v>
      </c>
    </row>
    <row r="7" spans="1:5" x14ac:dyDescent="0.25">
      <c r="A7" t="s">
        <v>121</v>
      </c>
      <c r="B7" t="s">
        <v>128</v>
      </c>
    </row>
    <row r="8" spans="1:5" x14ac:dyDescent="0.25">
      <c r="A8" t="s">
        <v>131</v>
      </c>
      <c r="B8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Kuleshova</dc:creator>
  <cp:lastModifiedBy>Teacher</cp:lastModifiedBy>
  <dcterms:created xsi:type="dcterms:W3CDTF">2015-05-16T20:48:33Z</dcterms:created>
  <dcterms:modified xsi:type="dcterms:W3CDTF">2018-10-07T17:00:59Z</dcterms:modified>
</cp:coreProperties>
</file>