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level 2 Материалы для обучения\"/>
    </mc:Choice>
  </mc:AlternateContent>
  <bookViews>
    <workbookView xWindow="0" yWindow="0" windowWidth="20490" windowHeight="7455"/>
  </bookViews>
  <sheets>
    <sheet name="ЗАДАНИЕ1" sheetId="1" r:id="rId1"/>
    <sheet name="ЗАДАНИЕ2" sheetId="3" r:id="rId2"/>
    <sheet name="ЗАДАНИЕ3" sheetId="4" r:id="rId3"/>
    <sheet name="ЗАДАНИЕ4" sheetId="5" r:id="rId4"/>
  </sheets>
  <definedNames>
    <definedName name="_xlnm._FilterDatabase" localSheetId="2" hidden="1">ЗАДАНИЕ3!$A$1:$E$14</definedName>
    <definedName name="_xlnm._FilterDatabase" localSheetId="3" hidden="1">ЗАДАНИЕ4!$A$1:$K$75</definedName>
    <definedName name="_xlnm.Extract" localSheetId="2">ЗАДАНИЕ3!$M$1</definedName>
    <definedName name="_xlnm.Extract" localSheetId="3">ЗАДАНИЕ4!$T$1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<sst xmlns="http://schemas.openxmlformats.org/spreadsheetml/2006/main" count="504" uniqueCount="169">
  <si>
    <t>Страна</t>
  </si>
  <si>
    <t>Словения</t>
  </si>
  <si>
    <t>Македония</t>
  </si>
  <si>
    <t>Черногория</t>
  </si>
  <si>
    <t>Хорватия</t>
  </si>
  <si>
    <t>Босния и Герцеговина</t>
  </si>
  <si>
    <t>Сербия</t>
  </si>
  <si>
    <t>Косово</t>
  </si>
  <si>
    <t>Сумма в руб.</t>
  </si>
  <si>
    <t>Пол</t>
  </si>
  <si>
    <t>Должность</t>
  </si>
  <si>
    <t>м</t>
  </si>
  <si>
    <t>продавец</t>
  </si>
  <si>
    <t>ж</t>
  </si>
  <si>
    <t>менеджер</t>
  </si>
  <si>
    <t>продавец-кассир</t>
  </si>
  <si>
    <t>уборщица</t>
  </si>
  <si>
    <t>директор</t>
  </si>
  <si>
    <t>охранник</t>
  </si>
  <si>
    <t>Стаж работы</t>
  </si>
  <si>
    <t>продавцов-женщин</t>
  </si>
  <si>
    <t>Плотность 
населения</t>
  </si>
  <si>
    <t>Население, 
чел.</t>
  </si>
  <si>
    <t>Площадь, 
км²</t>
  </si>
  <si>
    <r>
      <rPr>
        <b/>
        <sz val="18"/>
        <color theme="0"/>
        <rFont val="Calibri"/>
        <family val="2"/>
        <charset val="204"/>
        <scheme val="minor"/>
      </rPr>
      <t>ОКРУГЛ</t>
    </r>
    <r>
      <rPr>
        <b/>
        <sz val="16"/>
        <color theme="0"/>
        <rFont val="Calibri"/>
        <family val="2"/>
        <charset val="204"/>
        <scheme val="minor"/>
      </rPr>
      <t xml:space="preserve">
</t>
    </r>
    <r>
      <rPr>
        <b/>
        <sz val="16"/>
        <color theme="0"/>
        <rFont val="Arial"/>
        <family val="2"/>
        <charset val="204"/>
      </rPr>
      <t>ROUND</t>
    </r>
  </si>
  <si>
    <r>
      <rPr>
        <b/>
        <sz val="18"/>
        <color theme="0"/>
        <rFont val="Calibri"/>
        <family val="2"/>
        <charset val="204"/>
        <scheme val="minor"/>
      </rPr>
      <t>ОКРУГЛВНИЗ</t>
    </r>
    <r>
      <rPr>
        <b/>
        <sz val="16"/>
        <color theme="0"/>
        <rFont val="Calibri"/>
        <family val="2"/>
        <charset val="204"/>
        <scheme val="minor"/>
      </rPr>
      <t xml:space="preserve">
</t>
    </r>
    <r>
      <rPr>
        <b/>
        <sz val="16"/>
        <color theme="0"/>
        <rFont val="Arial"/>
        <family val="2"/>
        <charset val="204"/>
      </rPr>
      <t>ROUNDDOWN</t>
    </r>
  </si>
  <si>
    <r>
      <rPr>
        <b/>
        <sz val="18"/>
        <color theme="0"/>
        <rFont val="Calibri"/>
        <family val="2"/>
        <charset val="204"/>
        <scheme val="minor"/>
      </rPr>
      <t>ОКРУГЛВВЕРХ</t>
    </r>
    <r>
      <rPr>
        <b/>
        <sz val="16"/>
        <color theme="0"/>
        <rFont val="Calibri"/>
        <family val="2"/>
        <charset val="204"/>
        <scheme val="minor"/>
      </rPr>
      <t xml:space="preserve">
</t>
    </r>
    <r>
      <rPr>
        <b/>
        <sz val="16"/>
        <color theme="0"/>
        <rFont val="Arial"/>
        <family val="2"/>
        <charset val="204"/>
      </rPr>
      <t>ROUNDUP</t>
    </r>
  </si>
  <si>
    <r>
      <rPr>
        <b/>
        <sz val="18"/>
        <color theme="0"/>
        <rFont val="Calibri"/>
        <family val="2"/>
        <charset val="204"/>
        <scheme val="minor"/>
      </rPr>
      <t>ЦЕЛОЕ</t>
    </r>
    <r>
      <rPr>
        <b/>
        <sz val="16"/>
        <color theme="0"/>
        <rFont val="Calibri"/>
        <family val="2"/>
        <charset val="204"/>
        <scheme val="minor"/>
      </rPr>
      <t xml:space="preserve">
</t>
    </r>
    <r>
      <rPr>
        <b/>
        <sz val="18"/>
        <color theme="0"/>
        <rFont val="Arial"/>
        <family val="2"/>
        <charset val="204"/>
      </rPr>
      <t>INT</t>
    </r>
  </si>
  <si>
    <t>Афоризмы</t>
  </si>
  <si>
    <t>Басни</t>
  </si>
  <si>
    <t>Детективы</t>
  </si>
  <si>
    <t>Драматургия</t>
  </si>
  <si>
    <t>Историческая проза</t>
  </si>
  <si>
    <t>Классическая проза</t>
  </si>
  <si>
    <t>Отечественный боевик</t>
  </si>
  <si>
    <t>Поэзия</t>
  </si>
  <si>
    <t>Приключения</t>
  </si>
  <si>
    <t>Фантастика</t>
  </si>
  <si>
    <t>Товар</t>
  </si>
  <si>
    <t>Дата продажи</t>
  </si>
  <si>
    <t>курс доллара</t>
  </si>
  <si>
    <t>курс  евро</t>
  </si>
  <si>
    <t>Сумма в Долларах</t>
  </si>
  <si>
    <t>Сумма в Евро</t>
  </si>
  <si>
    <t>Акимов А.Д.</t>
  </si>
  <si>
    <t>Белова Л.М.</t>
  </si>
  <si>
    <t>Беляев Д.А.</t>
  </si>
  <si>
    <t>Гусева И.П.</t>
  </si>
  <si>
    <t>Иванов И.И.</t>
  </si>
  <si>
    <t>Карпова  Е.П.</t>
  </si>
  <si>
    <t>Максимова А.Д.</t>
  </si>
  <si>
    <t>Морозов В.В.</t>
  </si>
  <si>
    <t>Петров  П.П.</t>
  </si>
  <si>
    <t>Пронина М.П.</t>
  </si>
  <si>
    <t>Романова О.В.</t>
  </si>
  <si>
    <t>Семенов П.П.</t>
  </si>
  <si>
    <t>Сидоров О.В.</t>
  </si>
  <si>
    <t>ФИО</t>
  </si>
  <si>
    <t>№</t>
  </si>
  <si>
    <t>Дата 
рождения</t>
  </si>
  <si>
    <t>Семейное 
положение</t>
  </si>
  <si>
    <t>Количество 
детей</t>
  </si>
  <si>
    <t>Город</t>
  </si>
  <si>
    <t>Отдел</t>
  </si>
  <si>
    <t>Стаж 
работы</t>
  </si>
  <si>
    <t>Оклад, р.</t>
  </si>
  <si>
    <t>замужем</t>
  </si>
  <si>
    <t>Москва</t>
  </si>
  <si>
    <t>Аналитический отдел</t>
  </si>
  <si>
    <t>женат</t>
  </si>
  <si>
    <t>Воронеж</t>
  </si>
  <si>
    <t>Ульяновск</t>
  </si>
  <si>
    <t>Краснодар</t>
  </si>
  <si>
    <t>холост</t>
  </si>
  <si>
    <t>Санкт-Петербург</t>
  </si>
  <si>
    <t>Нижний Новгород</t>
  </si>
  <si>
    <t>не замужем</t>
  </si>
  <si>
    <t>Бухгалтерия</t>
  </si>
  <si>
    <t>Коммерческий отдел</t>
  </si>
  <si>
    <t>Отдел безопасности</t>
  </si>
  <si>
    <t>Отдел закупок</t>
  </si>
  <si>
    <t>Отдел кадров</t>
  </si>
  <si>
    <t>Отдел продаж</t>
  </si>
  <si>
    <t>Агатов А.А.</t>
  </si>
  <si>
    <t>Алмазова А.А.</t>
  </si>
  <si>
    <t>Амурский А.А.</t>
  </si>
  <si>
    <t>Бабочкин Б.Б.</t>
  </si>
  <si>
    <t>Багирова Б.Б.</t>
  </si>
  <si>
    <t>Барсова Б.Б.</t>
  </si>
  <si>
    <t>Березина В.В.</t>
  </si>
  <si>
    <t>Беркутов В.В.</t>
  </si>
  <si>
    <t>Боброва В.И.</t>
  </si>
  <si>
    <t>Боровик Б.Б.</t>
  </si>
  <si>
    <t>Бриллиантов Б.Б.</t>
  </si>
  <si>
    <t>Васильковский В.В.</t>
  </si>
  <si>
    <t>Вербина В.В.</t>
  </si>
  <si>
    <t>Виноградова В.В.</t>
  </si>
  <si>
    <t>Воронов В.В.</t>
  </si>
  <si>
    <t>Гиацинтов Г.Г.</t>
  </si>
  <si>
    <t>Градова Г.Г.</t>
  </si>
  <si>
    <t>Дубровский Д.Д.</t>
  </si>
  <si>
    <t>Ежевицкая Д.В.</t>
  </si>
  <si>
    <t>Ежевский Д.Д.</t>
  </si>
  <si>
    <t>Жасминов Е.И.</t>
  </si>
  <si>
    <t>Жемчугов Е.Л.</t>
  </si>
  <si>
    <t>Задубровник А.П.</t>
  </si>
  <si>
    <t>Иволгин П.В.</t>
  </si>
  <si>
    <t>Ирбисова И.Л.</t>
  </si>
  <si>
    <t>Калинин К.В.</t>
  </si>
  <si>
    <t>Кедрин М.В.</t>
  </si>
  <si>
    <t>Колосов К.К.</t>
  </si>
  <si>
    <t>Комаровский В.С.</t>
  </si>
  <si>
    <t>Крапивина К.И.</t>
  </si>
  <si>
    <t>Ласточкин Л.М.</t>
  </si>
  <si>
    <t>Лебединская В.Э.</t>
  </si>
  <si>
    <t>Луговой Н.Н.</t>
  </si>
  <si>
    <t>Львовская Н.Н.</t>
  </si>
  <si>
    <t>Майский О.О.</t>
  </si>
  <si>
    <t>Маков П.В.</t>
  </si>
  <si>
    <t>Малиновский О.П.</t>
  </si>
  <si>
    <t>Медведев П.И.</t>
  </si>
  <si>
    <t>Мелиса П.В.</t>
  </si>
  <si>
    <t>Нарциссов П.П.</t>
  </si>
  <si>
    <t>Носорогова П.Ю.</t>
  </si>
  <si>
    <t>Озеров П.В.</t>
  </si>
  <si>
    <t>Олейник П.П.</t>
  </si>
  <si>
    <t>Орловский М.Д.</t>
  </si>
  <si>
    <t>Осинская П.Ю.</t>
  </si>
  <si>
    <t>Поддубная Р.Л.</t>
  </si>
  <si>
    <t>Розова Р.Р.</t>
  </si>
  <si>
    <t>Ромашкин Р.Р.</t>
  </si>
  <si>
    <t>Россамаха Р.И.</t>
  </si>
  <si>
    <t>Рябинин Р.Р.</t>
  </si>
  <si>
    <t>Соболев С.С.</t>
  </si>
  <si>
    <t>Сомов С.С.</t>
  </si>
  <si>
    <t>Сочная С.А.</t>
  </si>
  <si>
    <t>Тополь Т.Т.</t>
  </si>
  <si>
    <t>Тюленев Т.Т.</t>
  </si>
  <si>
    <t>Укропцев А.В.</t>
  </si>
  <si>
    <t>Улиточкина У.Д.</t>
  </si>
  <si>
    <t>Хвощ Т.М.</t>
  </si>
  <si>
    <t>Хомячков Д.Н.</t>
  </si>
  <si>
    <t>Цветков Ю.Ю.</t>
  </si>
  <si>
    <t>Яхонтова Я.Я.</t>
  </si>
  <si>
    <t>Всего детей у сотрудников</t>
  </si>
  <si>
    <t>отдел закупок</t>
  </si>
  <si>
    <t>отдел продаж</t>
  </si>
  <si>
    <t>бухгалтерия</t>
  </si>
  <si>
    <t xml:space="preserve">отдел продаж по городу Москва </t>
  </si>
  <si>
    <t>сотрудников по городу Ульяновск только у женщин</t>
  </si>
  <si>
    <t>Женат</t>
  </si>
  <si>
    <t>сотрудников по городу Воронеж, 
стаж работы которых не менее 5 лет и количество детей не менее 2-х</t>
  </si>
  <si>
    <t xml:space="preserve">Премия </t>
  </si>
  <si>
    <t>п.п. №</t>
  </si>
  <si>
    <t>Общая сумма (Оклад, руб)</t>
  </si>
  <si>
    <t xml:space="preserve">Оклад всего у сотрудников из: </t>
  </si>
  <si>
    <t>Оклад за январь, руб</t>
  </si>
  <si>
    <t>Общая сумма Оклада за январь, руб:</t>
  </si>
  <si>
    <t>Оклад всех менеджеров, руб</t>
  </si>
  <si>
    <t>Оклад всех продавцов, руб</t>
  </si>
  <si>
    <t>Оклад:</t>
  </si>
  <si>
    <t>менеджер со стажем работы более 5 лет включительно</t>
  </si>
  <si>
    <r>
      <rPr>
        <b/>
        <sz val="18"/>
        <color theme="0"/>
        <rFont val="Calibri"/>
        <family val="2"/>
        <charset val="204"/>
        <scheme val="minor"/>
      </rPr>
      <t>ОКРВНИЗ.МАТ</t>
    </r>
    <r>
      <rPr>
        <b/>
        <sz val="16"/>
        <color theme="0"/>
        <rFont val="Calibri"/>
        <family val="2"/>
        <charset val="204"/>
        <scheme val="minor"/>
      </rPr>
      <t xml:space="preserve">
</t>
    </r>
    <r>
      <rPr>
        <b/>
        <sz val="18"/>
        <color theme="0"/>
        <rFont val="Arial"/>
        <family val="2"/>
        <charset val="204"/>
      </rPr>
      <t>FLOOR.MATH (2007/2010: окрвниз (floor))</t>
    </r>
  </si>
  <si>
    <r>
      <rPr>
        <b/>
        <sz val="18"/>
        <color theme="0"/>
        <rFont val="Calibri"/>
        <family val="2"/>
        <charset val="204"/>
        <scheme val="minor"/>
      </rPr>
      <t>ОКРВВЕРХ.МАТ</t>
    </r>
    <r>
      <rPr>
        <b/>
        <sz val="16"/>
        <color theme="0"/>
        <rFont val="Calibri"/>
        <family val="2"/>
        <charset val="204"/>
        <scheme val="minor"/>
      </rPr>
      <t xml:space="preserve">
</t>
    </r>
    <r>
      <rPr>
        <b/>
        <sz val="18"/>
        <color theme="0"/>
        <rFont val="Arial"/>
        <family val="2"/>
        <charset val="204"/>
      </rPr>
      <t>CEILING.MATH (2007/2010: окрвверх (ceiling))</t>
    </r>
  </si>
  <si>
    <t>старший продавец</t>
  </si>
  <si>
    <t>сотрудников со стажем работы от 2 лет до 7 лет включительно</t>
  </si>
  <si>
    <t>Зарплата, руб</t>
  </si>
  <si>
    <t>Сентиментальная проза</t>
  </si>
  <si>
    <t>сумма выплаченной премии сотрудникам, 
родившихся  не ранее 1980 г и не позднее 1990 включительно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</si>
</sst>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1]"/>
    <numFmt numFmtId="165" formatCode="0.0000"/>
    <numFmt numFmtId="166" formatCode="0.000"/>
    <numFmt numFmtId="167" formatCode="0.0"/>
  </numFmts>
  <fonts count="12">
    <font>
      <sz val="12"/>
      <color theme="1"/>
      <name val="Шрифт текста"/>
      <family val="2"/>
      <charset val="204"/>
    </font>
    <font>
      <sz val="11"/>
      <name val="Arial"/>
      <family val="2"/>
      <charset val="204"/>
    </font>
    <font>
      <sz val="11"/>
      <color theme="8"/>
      <name val="Arial"/>
      <family val="2"/>
      <charset val="204"/>
    </font>
    <font>
      <sz val="11"/>
      <color rgb="FF009999"/>
      <name val="Arial"/>
      <family val="2"/>
      <charset val="204"/>
    </font>
    <font>
      <sz val="11"/>
      <color rgb="FF666699"/>
      <name val="Arial"/>
      <family val="2"/>
      <charset val="204"/>
    </font>
    <font>
      <sz val="11"/>
      <color rgb="FF222222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0"/>
      <name val="Arial"/>
      <family val="2"/>
      <charset val="204"/>
    </font>
    <font>
      <b/>
      <sz val="18"/>
      <color theme="0"/>
      <name val="Calibri"/>
      <family val="2"/>
      <charset val="204"/>
      <scheme val="minor"/>
    </font>
    <font>
      <b/>
      <sz val="18"/>
      <color theme="0"/>
      <name val="Arial"/>
      <family val="2"/>
      <charset val="204"/>
    </font>
    <font>
      <b/>
      <sz val="12"/>
      <color theme="9" tint="-0.499984740745262"/>
      <name val="Шрифт текста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medium">
        <color theme="9" tint="0.59996337778862885"/>
      </left>
      <right style="medium">
        <color theme="9" tint="0.599963377788628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14" fontId="0" fillId="0" borderId="1" xfId="0" applyNumberFormat="1" applyBorder="1"/>
    <xf numFmtId="0" fontId="0" fillId="0" borderId="3" xfId="0" applyBorder="1"/>
    <xf numFmtId="0" fontId="11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14" fontId="0" fillId="0" borderId="3" xfId="0" applyNumberFormat="1" applyBorder="1"/>
    <xf numFmtId="0" fontId="0" fillId="3" borderId="3" xfId="0" applyFill="1" applyBorder="1"/>
    <xf numFmtId="0" fontId="0" fillId="0" borderId="0" xfId="0" applyNumberFormat="1"/>
    <xf numFmtId="2" fontId="0" fillId="0" borderId="1" xfId="0" applyNumberFormat="1" applyBorder="1"/>
    <xf numFmtId="0" fontId="0" fillId="0" borderId="5" xfId="0" applyFill="1" applyBorder="1"/>
    <xf numFmtId="16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18221</xdr:colOff>
      <xdr:row>9</xdr:row>
      <xdr:rowOff>19878</xdr:rowOff>
    </xdr:from>
    <xdr:to>
      <xdr:col>8</xdr:col>
      <xdr:colOff>420756</xdr:colOff>
      <xdr:row>26</xdr:row>
      <xdr:rowOff>829</xdr:rowOff>
    </xdr:to>
    <xdr:sp macro="" textlink="">
      <xdr:nvSpPr>
        <xdr:cNvPr id="2" name="Прямоугольник 1"/>
        <xdr:cNvSpPr/>
      </xdr:nvSpPr>
      <xdr:spPr>
        <a:xfrm>
          <a:off x="2610678" y="3084443"/>
          <a:ext cx="8776252" cy="34762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E2:E8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–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произвести округление столбца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(плотность населения) по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правилам математики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2-х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знаков после запятой.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F2:F8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–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произвести округление столбца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(плотность населения)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меньшую сторону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знака после запятой.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G2:G8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–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произвести округление столбца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(плотность населения)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большую сторону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знака после запятой.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H2:H8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–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произвести округление столбца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(плотность населения)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значение, которые делится на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 без остатка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меньшую сторону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5)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I2:I8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–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произвести округление столбца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(плотность населения)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значение,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которые делится на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 без остатка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большую сторону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6)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J2:J8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–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произвести округление столбца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(плотность населения)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только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ЦЕЛУЮ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часть числа.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47625</xdr:rowOff>
    </xdr:from>
    <xdr:to>
      <xdr:col>6</xdr:col>
      <xdr:colOff>381000</xdr:colOff>
      <xdr:row>23</xdr:row>
      <xdr:rowOff>104775</xdr:rowOff>
    </xdr:to>
    <xdr:sp macro="" textlink="">
      <xdr:nvSpPr>
        <xdr:cNvPr id="3" name="Загнутый угол 2"/>
        <xdr:cNvSpPr/>
      </xdr:nvSpPr>
      <xdr:spPr>
        <a:xfrm>
          <a:off x="533400" y="3057525"/>
          <a:ext cx="7229475" cy="1962150"/>
        </a:xfrm>
        <a:prstGeom prst="foldedCorner">
          <a:avLst>
            <a:gd name="adj" fmla="val 7756"/>
          </a:avLst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рассчитанном столбце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 (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 в Евро) применить функцию, которая покажет цены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кратные 5-ти рублям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большую сторону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рассчитанном столбце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 (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 в Долларах) применить функцию, которая покажет цены, округленные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правилам математики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2-х знаков после запятой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5"/>
  <sheetViews>
    <sheetView tabSelected="1" topLeftCell="C1" zoomScale="115" zoomScaleNormal="115" workbookViewId="0">
      <selection activeCell="G2" sqref="G2"/>
    </sheetView>
  </sheetViews>
  <sheetFormatPr defaultRowHeight="15"/>
  <cols>
    <col min="1" max="1" width="19.33203125" bestFit="1" customWidth="1"/>
    <col min="2" max="2" width="10.88671875" bestFit="1" customWidth="1"/>
    <col min="3" max="3" width="12.5546875" bestFit="1" customWidth="1"/>
    <col min="4" max="4" width="18.5546875" bestFit="1" customWidth="1"/>
    <col min="5" max="5" width="12.33203125" customWidth="1"/>
    <col min="6" max="6" width="17.5546875" customWidth="1"/>
    <col min="7" max="7" width="18" customWidth="1"/>
    <col min="8" max="8" width="18.6640625" customWidth="1"/>
    <col min="9" max="9" width="21.5546875" customWidth="1"/>
  </cols>
  <sheetData>
    <row r="1" spans="1:10" ht="117" thickBot="1">
      <c r="A1" s="8" t="s">
        <v>0</v>
      </c>
      <c r="B1" s="9" t="s">
        <v>23</v>
      </c>
      <c r="C1" s="9" t="s">
        <v>22</v>
      </c>
      <c r="D1" s="9" t="s">
        <v>21</v>
      </c>
      <c r="E1" s="9" t="s">
        <v>24</v>
      </c>
      <c r="F1" s="9" t="s">
        <v>25</v>
      </c>
      <c r="G1" s="9" t="s">
        <v>26</v>
      </c>
      <c r="H1" s="9" t="s">
        <v>162</v>
      </c>
      <c r="I1" s="9" t="s">
        <v>163</v>
      </c>
      <c r="J1" s="9" t="s">
        <v>27</v>
      </c>
    </row>
    <row r="2" spans="1:10" ht="15.75" thickBot="1">
      <c r="A2" s="10" t="s">
        <v>1</v>
      </c>
      <c r="B2" s="11">
        <v>20273</v>
      </c>
      <c r="C2" s="10">
        <v>2065895</v>
      </c>
      <c r="D2" s="10">
        <f>C2/B2</f>
        <v>101.9037636264983</v>
      </c>
      <c r="E2" s="24">
        <f>ROUND(D2,2)</f>
        <v>101.9</v>
      </c>
      <c r="F2" s="26">
        <f>ROUNDDOWN(D2,1)</f>
        <v>101.9</v>
      </c>
      <c r="G2" s="10"/>
      <c r="H2" s="10"/>
      <c r="I2" s="10"/>
      <c r="J2" s="24"/>
    </row>
    <row r="3" spans="1:10" ht="15.75" thickBot="1">
      <c r="A3" s="10" t="s">
        <v>2</v>
      </c>
      <c r="B3" s="10">
        <v>25713</v>
      </c>
      <c r="C3" s="10">
        <v>2083869</v>
      </c>
      <c r="D3" s="12">
        <f t="shared" ref="D3:D8" si="0">C3/B3</f>
        <v>81.043402170108507</v>
      </c>
      <c r="E3" s="24">
        <f t="shared" ref="E3:E8" si="1">ROUND(D3,2)</f>
        <v>81.040000000000006</v>
      </c>
      <c r="F3" s="26">
        <f t="shared" ref="F3:F8" si="2">ROUNDDOWN(D3,1)</f>
        <v>81</v>
      </c>
      <c r="G3" s="10"/>
      <c r="H3" s="10"/>
      <c r="I3" s="10"/>
      <c r="J3" s="10"/>
    </row>
    <row r="4" spans="1:10" ht="15.75" thickBot="1">
      <c r="A4" s="10" t="s">
        <v>3</v>
      </c>
      <c r="B4" s="10">
        <v>13812</v>
      </c>
      <c r="C4" s="10">
        <v>620029</v>
      </c>
      <c r="D4" s="10">
        <f t="shared" si="0"/>
        <v>44.890602374746599</v>
      </c>
      <c r="E4" s="24">
        <f t="shared" si="1"/>
        <v>44.89</v>
      </c>
      <c r="F4" s="26">
        <f t="shared" si="2"/>
        <v>44.8</v>
      </c>
      <c r="G4" s="10"/>
      <c r="H4" s="10"/>
      <c r="I4" s="10"/>
      <c r="J4" s="10"/>
    </row>
    <row r="5" spans="1:10" ht="15.75" thickBot="1">
      <c r="A5" s="10" t="s">
        <v>4</v>
      </c>
      <c r="B5" s="10">
        <v>56594</v>
      </c>
      <c r="C5" s="10">
        <v>4154200</v>
      </c>
      <c r="D5" s="12">
        <f t="shared" si="0"/>
        <v>73.403541011414632</v>
      </c>
      <c r="E5" s="24">
        <f t="shared" si="1"/>
        <v>73.400000000000006</v>
      </c>
      <c r="F5" s="26">
        <f t="shared" si="2"/>
        <v>73.400000000000006</v>
      </c>
      <c r="G5" s="10"/>
      <c r="H5" s="10"/>
      <c r="I5" s="10"/>
      <c r="J5" s="10"/>
    </row>
    <row r="6" spans="1:10" ht="15.75" thickBot="1">
      <c r="A6" s="10" t="s">
        <v>5</v>
      </c>
      <c r="B6" s="10">
        <v>51197</v>
      </c>
      <c r="C6" s="10">
        <v>3531159</v>
      </c>
      <c r="D6" s="13">
        <f t="shared" si="0"/>
        <v>68.971990546321067</v>
      </c>
      <c r="E6" s="24">
        <f t="shared" si="1"/>
        <v>68.97</v>
      </c>
      <c r="F6" s="26">
        <f t="shared" si="2"/>
        <v>68.900000000000006</v>
      </c>
      <c r="G6" s="10"/>
      <c r="H6" s="10"/>
      <c r="I6" s="10"/>
      <c r="J6" s="10"/>
    </row>
    <row r="7" spans="1:10" ht="15.75" thickBot="1">
      <c r="A7" s="10" t="s">
        <v>6</v>
      </c>
      <c r="B7" s="10">
        <v>88361</v>
      </c>
      <c r="C7" s="10">
        <v>7041599</v>
      </c>
      <c r="D7" s="12">
        <f t="shared" si="0"/>
        <v>79.691255191770125</v>
      </c>
      <c r="E7" s="24">
        <f t="shared" si="1"/>
        <v>79.69</v>
      </c>
      <c r="F7" s="26">
        <f t="shared" si="2"/>
        <v>79.599999999999994</v>
      </c>
      <c r="G7" s="10"/>
      <c r="H7" s="10"/>
      <c r="I7" s="10"/>
      <c r="J7" s="10"/>
    </row>
    <row r="8" spans="1:10" ht="15.75" thickBot="1">
      <c r="A8" s="10" t="s">
        <v>7</v>
      </c>
      <c r="B8" s="10">
        <v>10908</v>
      </c>
      <c r="C8" s="10">
        <v>1883018</v>
      </c>
      <c r="D8" s="13">
        <f t="shared" si="0"/>
        <v>172.62724605793912</v>
      </c>
      <c r="E8" s="24">
        <f t="shared" si="1"/>
        <v>172.63</v>
      </c>
      <c r="F8" s="26">
        <f t="shared" si="2"/>
        <v>172.6</v>
      </c>
      <c r="G8" s="10"/>
      <c r="H8" s="10"/>
      <c r="I8" s="10"/>
      <c r="J8" s="10"/>
    </row>
    <row r="15" spans="1:10" ht="35.25" customHeigh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2"/>
  <sheetViews>
    <sheetView workbookViewId="0">
      <selection activeCell="E2" sqref="E2"/>
    </sheetView>
  </sheetViews>
  <sheetFormatPr defaultRowHeight="15"/>
  <cols>
    <col min="1" max="1" width="7.77734375" bestFit="1" customWidth="1"/>
    <col min="2" max="2" width="21" bestFit="1" customWidth="1"/>
    <col min="3" max="3" width="16.44140625" customWidth="1"/>
    <col min="4" max="4" width="15.33203125" customWidth="1"/>
    <col min="5" max="5" width="14.77734375" bestFit="1" customWidth="1"/>
    <col min="6" max="6" width="10.77734375" customWidth="1"/>
    <col min="7" max="7" width="10.88671875" customWidth="1"/>
    <col min="8" max="8" width="14.5546875" bestFit="1" customWidth="1"/>
    <col min="9" max="9" width="5.21875" bestFit="1" customWidth="1"/>
  </cols>
  <sheetData>
    <row r="1" spans="1:9" ht="42.75" thickBot="1">
      <c r="A1" s="8" t="s">
        <v>153</v>
      </c>
      <c r="B1" s="9" t="s">
        <v>38</v>
      </c>
      <c r="C1" s="9" t="s">
        <v>39</v>
      </c>
      <c r="D1" s="9" t="s">
        <v>8</v>
      </c>
      <c r="E1" s="8" t="s">
        <v>43</v>
      </c>
      <c r="F1" s="9" t="s">
        <v>42</v>
      </c>
      <c r="H1" s="8" t="s">
        <v>40</v>
      </c>
      <c r="I1" s="10">
        <v>60.7</v>
      </c>
    </row>
    <row r="2" spans="1:9" ht="21.75" thickBot="1">
      <c r="A2" s="10">
        <v>1</v>
      </c>
      <c r="B2" s="10" t="s">
        <v>28</v>
      </c>
      <c r="C2" s="14">
        <v>43131</v>
      </c>
      <c r="D2" s="10">
        <v>84541.24</v>
      </c>
      <c r="E2" s="10"/>
      <c r="F2" s="10"/>
      <c r="H2" s="8" t="s">
        <v>41</v>
      </c>
      <c r="I2" s="10">
        <v>71.23</v>
      </c>
    </row>
    <row r="3" spans="1:9" ht="15.75" thickBot="1">
      <c r="A3" s="10">
        <v>2</v>
      </c>
      <c r="B3" s="10" t="s">
        <v>29</v>
      </c>
      <c r="C3" s="14">
        <v>43226</v>
      </c>
      <c r="D3" s="10">
        <v>50000</v>
      </c>
      <c r="E3" s="10"/>
      <c r="F3" s="10"/>
    </row>
    <row r="4" spans="1:9" ht="15.75" thickBot="1">
      <c r="A4" s="10">
        <v>3</v>
      </c>
      <c r="B4" s="10" t="s">
        <v>30</v>
      </c>
      <c r="C4" s="14">
        <v>43111</v>
      </c>
      <c r="D4" s="10">
        <v>120451</v>
      </c>
      <c r="E4" s="10"/>
      <c r="F4" s="10"/>
    </row>
    <row r="5" spans="1:9" ht="15.75" thickBot="1">
      <c r="A5" s="10">
        <v>4</v>
      </c>
      <c r="B5" s="10" t="s">
        <v>31</v>
      </c>
      <c r="C5" s="14">
        <v>43220</v>
      </c>
      <c r="D5" s="10">
        <v>25365</v>
      </c>
      <c r="E5" s="10"/>
      <c r="F5" s="10"/>
    </row>
    <row r="6" spans="1:9" ht="15.75" thickBot="1">
      <c r="A6" s="10">
        <v>5</v>
      </c>
      <c r="B6" s="10" t="s">
        <v>32</v>
      </c>
      <c r="C6" s="14">
        <v>43110</v>
      </c>
      <c r="D6" s="10">
        <v>54100</v>
      </c>
      <c r="E6" s="10"/>
      <c r="F6" s="10"/>
    </row>
    <row r="7" spans="1:9" ht="15.75" thickBot="1">
      <c r="A7" s="10">
        <v>6</v>
      </c>
      <c r="B7" s="10" t="s">
        <v>33</v>
      </c>
      <c r="C7" s="14">
        <v>43123</v>
      </c>
      <c r="D7" s="10">
        <v>88544</v>
      </c>
      <c r="E7" s="10"/>
      <c r="F7" s="10"/>
      <c r="H7" s="23"/>
    </row>
    <row r="8" spans="1:9" ht="15.75" thickBot="1">
      <c r="A8" s="10">
        <v>7</v>
      </c>
      <c r="B8" s="10" t="s">
        <v>34</v>
      </c>
      <c r="C8" s="14">
        <v>43196</v>
      </c>
      <c r="D8" s="10">
        <v>110520</v>
      </c>
      <c r="E8" s="10"/>
      <c r="F8" s="10"/>
      <c r="H8" s="23"/>
    </row>
    <row r="9" spans="1:9" ht="15.75" thickBot="1">
      <c r="A9" s="10">
        <v>8</v>
      </c>
      <c r="B9" s="10" t="s">
        <v>35</v>
      </c>
      <c r="C9" s="14">
        <v>43202</v>
      </c>
      <c r="D9" s="10">
        <v>32658</v>
      </c>
      <c r="E9" s="10"/>
      <c r="F9" s="10"/>
    </row>
    <row r="10" spans="1:9" ht="15.75" thickBot="1">
      <c r="A10" s="10">
        <v>9</v>
      </c>
      <c r="B10" s="10" t="s">
        <v>36</v>
      </c>
      <c r="C10" s="14">
        <v>43180</v>
      </c>
      <c r="D10" s="10">
        <v>84544</v>
      </c>
      <c r="E10" s="10"/>
      <c r="F10" s="10"/>
    </row>
    <row r="11" spans="1:9" ht="15.75" thickBot="1">
      <c r="A11" s="10">
        <v>10</v>
      </c>
      <c r="B11" s="10" t="s">
        <v>167</v>
      </c>
      <c r="C11" s="14">
        <v>43148</v>
      </c>
      <c r="D11" s="10">
        <v>45214</v>
      </c>
      <c r="E11" s="10"/>
      <c r="F11" s="10"/>
    </row>
    <row r="12" spans="1:9" ht="15.75" thickBot="1">
      <c r="A12" s="10">
        <v>11</v>
      </c>
      <c r="B12" s="10" t="s">
        <v>37</v>
      </c>
      <c r="C12" s="14">
        <v>43111</v>
      </c>
      <c r="D12" s="10">
        <v>35118</v>
      </c>
      <c r="E12" s="10"/>
      <c r="F1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8"/>
  <sheetViews>
    <sheetView zoomScaleNormal="100" workbookViewId="0">
      <selection activeCell="I13" sqref="I13"/>
    </sheetView>
  </sheetViews>
  <sheetFormatPr defaultRowHeight="15"/>
  <cols>
    <col min="1" max="1" width="14.109375" bestFit="1" customWidth="1"/>
    <col min="3" max="3" width="16.109375" bestFit="1" customWidth="1"/>
    <col min="4" max="4" width="15.44140625" bestFit="1" customWidth="1"/>
    <col min="5" max="5" width="13.5546875" customWidth="1"/>
    <col min="6" max="6" width="9.44140625" customWidth="1"/>
    <col min="7" max="7" width="8.44140625" customWidth="1"/>
    <col min="8" max="8" width="55.5546875" bestFit="1" customWidth="1"/>
    <col min="9" max="9" width="10.21875" bestFit="1" customWidth="1"/>
    <col min="13" max="13" width="15" bestFit="1" customWidth="1"/>
  </cols>
  <sheetData>
    <row r="1" spans="1:13" ht="42.75" thickBot="1">
      <c r="A1" s="8" t="s">
        <v>57</v>
      </c>
      <c r="B1" s="9" t="s">
        <v>9</v>
      </c>
      <c r="C1" s="8" t="s">
        <v>10</v>
      </c>
      <c r="D1" s="9" t="s">
        <v>156</v>
      </c>
      <c r="E1" s="9" t="s">
        <v>19</v>
      </c>
      <c r="H1" s="9" t="s">
        <v>157</v>
      </c>
      <c r="I1" s="22"/>
      <c r="K1" s="16">
        <v>314700</v>
      </c>
      <c r="M1" s="8" t="s">
        <v>10</v>
      </c>
    </row>
    <row r="2" spans="1:13" ht="15.75" thickBot="1">
      <c r="A2" s="15" t="s">
        <v>44</v>
      </c>
      <c r="B2" s="15" t="s">
        <v>11</v>
      </c>
      <c r="C2" s="15" t="s">
        <v>12</v>
      </c>
      <c r="D2" s="15">
        <v>24200</v>
      </c>
      <c r="E2" s="15">
        <v>10</v>
      </c>
      <c r="H2" s="4"/>
      <c r="I2" s="2"/>
      <c r="M2" s="15" t="s">
        <v>12</v>
      </c>
    </row>
    <row r="3" spans="1:13" ht="21.75" thickBot="1">
      <c r="A3" s="15" t="s">
        <v>45</v>
      </c>
      <c r="B3" s="15" t="s">
        <v>13</v>
      </c>
      <c r="C3" s="15" t="s">
        <v>164</v>
      </c>
      <c r="D3" s="15">
        <v>22500</v>
      </c>
      <c r="E3" s="15">
        <v>4</v>
      </c>
      <c r="H3" s="9" t="s">
        <v>158</v>
      </c>
      <c r="I3" s="22"/>
      <c r="K3" s="16">
        <v>85300</v>
      </c>
      <c r="M3" s="15" t="s">
        <v>14</v>
      </c>
    </row>
    <row r="4" spans="1:13" ht="15.75" thickBot="1">
      <c r="A4" s="15" t="s">
        <v>46</v>
      </c>
      <c r="B4" s="15" t="s">
        <v>11</v>
      </c>
      <c r="C4" s="15" t="s">
        <v>14</v>
      </c>
      <c r="D4" s="15">
        <v>29400</v>
      </c>
      <c r="E4" s="15">
        <v>5</v>
      </c>
      <c r="H4" s="4"/>
      <c r="I4" s="1"/>
      <c r="M4" s="15" t="s">
        <v>15</v>
      </c>
    </row>
    <row r="5" spans="1:13" ht="21.75" thickBot="1">
      <c r="A5" s="15" t="s">
        <v>47</v>
      </c>
      <c r="B5" s="15" t="s">
        <v>13</v>
      </c>
      <c r="C5" s="15" t="s">
        <v>15</v>
      </c>
      <c r="D5" s="15">
        <v>23600</v>
      </c>
      <c r="E5" s="15">
        <v>2</v>
      </c>
      <c r="H5" s="9" t="s">
        <v>159</v>
      </c>
      <c r="I5" s="22"/>
      <c r="K5" s="16">
        <v>140600</v>
      </c>
      <c r="M5" s="15" t="s">
        <v>16</v>
      </c>
    </row>
    <row r="6" spans="1:13" ht="15.75" thickBot="1">
      <c r="A6" s="15" t="s">
        <v>48</v>
      </c>
      <c r="B6" s="15" t="s">
        <v>11</v>
      </c>
      <c r="C6" s="15" t="s">
        <v>14</v>
      </c>
      <c r="D6" s="15">
        <v>25700</v>
      </c>
      <c r="E6" s="15">
        <v>6</v>
      </c>
      <c r="H6" s="4"/>
      <c r="I6" s="2"/>
      <c r="M6" s="15" t="s">
        <v>17</v>
      </c>
    </row>
    <row r="7" spans="1:13" ht="21.75" thickBot="1">
      <c r="A7" s="15" t="s">
        <v>49</v>
      </c>
      <c r="B7" s="15" t="s">
        <v>13</v>
      </c>
      <c r="C7" s="15" t="s">
        <v>15</v>
      </c>
      <c r="D7" s="15">
        <v>24100</v>
      </c>
      <c r="E7" s="15">
        <v>7</v>
      </c>
      <c r="H7" s="9" t="s">
        <v>160</v>
      </c>
      <c r="I7" s="5"/>
      <c r="M7" s="15" t="s">
        <v>18</v>
      </c>
    </row>
    <row r="8" spans="1:13" ht="16.5" thickBot="1">
      <c r="A8" s="15" t="s">
        <v>50</v>
      </c>
      <c r="B8" s="15" t="s">
        <v>13</v>
      </c>
      <c r="C8" s="15" t="s">
        <v>16</v>
      </c>
      <c r="D8" s="15">
        <v>12000</v>
      </c>
      <c r="E8" s="15">
        <v>4</v>
      </c>
      <c r="H8" s="15" t="s">
        <v>13</v>
      </c>
      <c r="I8" s="22"/>
      <c r="K8" s="16">
        <v>141000</v>
      </c>
    </row>
    <row r="9" spans="1:13" ht="16.5" thickBot="1">
      <c r="A9" s="15" t="s">
        <v>51</v>
      </c>
      <c r="B9" s="15" t="s">
        <v>11</v>
      </c>
      <c r="C9" s="15" t="s">
        <v>17</v>
      </c>
      <c r="D9" s="15">
        <v>40000</v>
      </c>
      <c r="E9" s="15">
        <v>10</v>
      </c>
      <c r="H9" s="15" t="s">
        <v>11</v>
      </c>
      <c r="I9" s="22"/>
      <c r="K9" s="16">
        <v>173700</v>
      </c>
    </row>
    <row r="10" spans="1:13" ht="15.75" thickBot="1">
      <c r="A10" s="15" t="s">
        <v>52</v>
      </c>
      <c r="B10" s="15" t="s">
        <v>11</v>
      </c>
      <c r="C10" s="15" t="s">
        <v>18</v>
      </c>
      <c r="D10" s="15">
        <v>18400</v>
      </c>
      <c r="E10" s="15">
        <v>3</v>
      </c>
      <c r="H10" s="1"/>
      <c r="I10" s="2"/>
    </row>
    <row r="11" spans="1:13" ht="21.75" thickBot="1">
      <c r="A11" s="15" t="s">
        <v>53</v>
      </c>
      <c r="B11" s="15" t="s">
        <v>13</v>
      </c>
      <c r="C11" s="15" t="s">
        <v>12</v>
      </c>
      <c r="D11" s="15">
        <v>28600</v>
      </c>
      <c r="E11" s="15">
        <v>3</v>
      </c>
      <c r="H11" s="9" t="s">
        <v>166</v>
      </c>
    </row>
    <row r="12" spans="1:13" ht="16.5" thickBot="1">
      <c r="A12" s="15" t="s">
        <v>54</v>
      </c>
      <c r="B12" s="15" t="s">
        <v>13</v>
      </c>
      <c r="C12" s="15" t="s">
        <v>14</v>
      </c>
      <c r="D12" s="15">
        <v>30200</v>
      </c>
      <c r="E12" s="15">
        <v>4</v>
      </c>
      <c r="H12" s="15" t="s">
        <v>161</v>
      </c>
      <c r="I12" s="22"/>
      <c r="K12" s="16">
        <v>55100</v>
      </c>
    </row>
    <row r="13" spans="1:13" ht="16.5" thickBot="1">
      <c r="A13" s="15" t="s">
        <v>55</v>
      </c>
      <c r="B13" s="15" t="s">
        <v>11</v>
      </c>
      <c r="C13" s="15" t="s">
        <v>12</v>
      </c>
      <c r="D13" s="15">
        <v>17600</v>
      </c>
      <c r="E13" s="15">
        <v>6</v>
      </c>
      <c r="H13" s="15" t="s">
        <v>20</v>
      </c>
      <c r="I13" s="22"/>
      <c r="K13" s="16">
        <v>98800</v>
      </c>
    </row>
    <row r="14" spans="1:13" ht="16.5" thickBot="1">
      <c r="A14" s="15" t="s">
        <v>56</v>
      </c>
      <c r="B14" s="15" t="s">
        <v>11</v>
      </c>
      <c r="C14" s="15" t="s">
        <v>18</v>
      </c>
      <c r="D14" s="15">
        <v>18400</v>
      </c>
      <c r="E14" s="15">
        <v>1</v>
      </c>
      <c r="H14" s="15" t="s">
        <v>165</v>
      </c>
      <c r="I14" s="22"/>
      <c r="K14" s="16">
        <v>232100</v>
      </c>
    </row>
    <row r="15" spans="1:13">
      <c r="D15" s="25"/>
      <c r="H15" s="2"/>
    </row>
    <row r="22" spans="9:9">
      <c r="I22" s="6"/>
    </row>
    <row r="23" spans="9:9" ht="15.75" thickBot="1"/>
    <row r="24" spans="9:9" ht="15.75" thickBot="1">
      <c r="I24" s="15"/>
    </row>
    <row r="25" spans="9:9" ht="15.75" thickBot="1">
      <c r="I25" s="15"/>
    </row>
    <row r="26" spans="9:9">
      <c r="I26" s="7"/>
    </row>
    <row r="27" spans="9:9" ht="15.75" thickBot="1">
      <c r="I27" s="3"/>
    </row>
    <row r="28" spans="9:9" ht="15.75" thickBot="1">
      <c r="I2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5"/>
  <sheetViews>
    <sheetView workbookViewId="0">
      <selection activeCell="M12" sqref="M12"/>
    </sheetView>
  </sheetViews>
  <sheetFormatPr defaultColWidth="6.5546875" defaultRowHeight="15"/>
  <cols>
    <col min="1" max="1" width="3.44140625" bestFit="1" customWidth="1"/>
    <col min="2" max="2" width="17" bestFit="1" customWidth="1"/>
    <col min="3" max="3" width="4.88671875" customWidth="1"/>
    <col min="4" max="4" width="16.6640625" customWidth="1"/>
    <col min="5" max="5" width="14.44140625" customWidth="1"/>
    <col min="6" max="6" width="12.6640625" bestFit="1" customWidth="1"/>
    <col min="7" max="7" width="15.33203125" bestFit="1" customWidth="1"/>
    <col min="8" max="8" width="18.21875" bestFit="1" customWidth="1"/>
    <col min="9" max="9" width="13.88671875" bestFit="1" customWidth="1"/>
    <col min="10" max="10" width="10.44140625" customWidth="1"/>
    <col min="11" max="11" width="9.109375" customWidth="1"/>
    <col min="13" max="13" width="59.6640625" bestFit="1" customWidth="1"/>
    <col min="14" max="14" width="8" bestFit="1" customWidth="1"/>
    <col min="16" max="16" width="8" bestFit="1" customWidth="1"/>
    <col min="19" max="19" width="18.21875" bestFit="1" customWidth="1"/>
    <col min="20" max="20" width="15.33203125" bestFit="1" customWidth="1"/>
  </cols>
  <sheetData>
    <row r="1" spans="1:20" ht="42.75" thickBot="1">
      <c r="A1" s="8" t="s">
        <v>58</v>
      </c>
      <c r="B1" s="9" t="s">
        <v>57</v>
      </c>
      <c r="C1" s="9" t="s">
        <v>9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8" t="s">
        <v>64</v>
      </c>
      <c r="J1" s="9" t="s">
        <v>65</v>
      </c>
      <c r="K1" s="19" t="s">
        <v>152</v>
      </c>
      <c r="M1" s="17" t="s">
        <v>154</v>
      </c>
      <c r="N1" s="22"/>
      <c r="P1" s="16">
        <v>4396400</v>
      </c>
      <c r="S1" s="9" t="s">
        <v>63</v>
      </c>
      <c r="T1" s="9" t="s">
        <v>62</v>
      </c>
    </row>
    <row r="2" spans="1:20" ht="15.75" thickBot="1">
      <c r="A2" s="15">
        <v>1</v>
      </c>
      <c r="B2" s="15" t="s">
        <v>83</v>
      </c>
      <c r="C2" s="15" t="s">
        <v>11</v>
      </c>
      <c r="D2" s="21">
        <v>31748</v>
      </c>
      <c r="E2" s="15" t="s">
        <v>69</v>
      </c>
      <c r="F2" s="15">
        <v>2</v>
      </c>
      <c r="G2" s="15" t="s">
        <v>67</v>
      </c>
      <c r="H2" s="15" t="s">
        <v>82</v>
      </c>
      <c r="I2" s="15">
        <v>13</v>
      </c>
      <c r="J2" s="15">
        <v>45400</v>
      </c>
      <c r="K2">
        <v>18160</v>
      </c>
      <c r="S2" s="15" t="s">
        <v>82</v>
      </c>
      <c r="T2" s="15" t="s">
        <v>67</v>
      </c>
    </row>
    <row r="3" spans="1:20" ht="21" customHeight="1" thickBot="1">
      <c r="A3" s="15">
        <v>2</v>
      </c>
      <c r="B3" s="15" t="s">
        <v>44</v>
      </c>
      <c r="C3" s="15" t="s">
        <v>11</v>
      </c>
      <c r="D3" s="21">
        <v>34347</v>
      </c>
      <c r="E3" s="15" t="s">
        <v>73</v>
      </c>
      <c r="F3" s="15">
        <v>0</v>
      </c>
      <c r="G3" s="15" t="s">
        <v>67</v>
      </c>
      <c r="H3" s="15" t="s">
        <v>79</v>
      </c>
      <c r="I3" s="15">
        <v>3</v>
      </c>
      <c r="J3" s="15">
        <v>82300</v>
      </c>
      <c r="K3">
        <v>8230</v>
      </c>
      <c r="M3" s="17" t="s">
        <v>144</v>
      </c>
      <c r="N3" s="22"/>
      <c r="P3" s="16">
        <v>119</v>
      </c>
      <c r="S3" s="15" t="s">
        <v>79</v>
      </c>
      <c r="T3" s="15" t="s">
        <v>74</v>
      </c>
    </row>
    <row r="4" spans="1:20" ht="15.75" thickBot="1">
      <c r="A4" s="15">
        <v>3</v>
      </c>
      <c r="B4" s="15" t="s">
        <v>84</v>
      </c>
      <c r="C4" s="15" t="s">
        <v>13</v>
      </c>
      <c r="D4" s="21">
        <v>27015</v>
      </c>
      <c r="E4" s="15" t="s">
        <v>66</v>
      </c>
      <c r="F4" s="15">
        <v>1</v>
      </c>
      <c r="G4" s="15" t="s">
        <v>74</v>
      </c>
      <c r="H4" s="15" t="s">
        <v>80</v>
      </c>
      <c r="I4" s="15">
        <v>12</v>
      </c>
      <c r="J4" s="15">
        <v>49500</v>
      </c>
      <c r="K4">
        <v>19800</v>
      </c>
      <c r="S4" s="15" t="s">
        <v>80</v>
      </c>
      <c r="T4" s="15" t="s">
        <v>70</v>
      </c>
    </row>
    <row r="5" spans="1:20" ht="19.5" thickBot="1">
      <c r="A5" s="15">
        <v>4</v>
      </c>
      <c r="B5" s="15" t="s">
        <v>85</v>
      </c>
      <c r="C5" s="15" t="s">
        <v>11</v>
      </c>
      <c r="D5" s="21">
        <v>30412</v>
      </c>
      <c r="E5" s="15" t="s">
        <v>69</v>
      </c>
      <c r="F5" s="15">
        <v>2</v>
      </c>
      <c r="G5" s="15" t="s">
        <v>70</v>
      </c>
      <c r="H5" s="15" t="s">
        <v>82</v>
      </c>
      <c r="I5" s="15">
        <v>10</v>
      </c>
      <c r="J5" s="15">
        <v>45400</v>
      </c>
      <c r="K5">
        <v>18160</v>
      </c>
      <c r="M5" s="17" t="s">
        <v>155</v>
      </c>
      <c r="N5" s="15"/>
      <c r="S5" s="15" t="s">
        <v>77</v>
      </c>
      <c r="T5" s="15" t="s">
        <v>72</v>
      </c>
    </row>
    <row r="6" spans="1:20" ht="16.5" thickBot="1">
      <c r="A6" s="15">
        <v>5</v>
      </c>
      <c r="B6" s="15" t="s">
        <v>86</v>
      </c>
      <c r="C6" s="15" t="s">
        <v>11</v>
      </c>
      <c r="D6" s="21">
        <v>24392</v>
      </c>
      <c r="E6" s="15" t="s">
        <v>73</v>
      </c>
      <c r="F6" s="15">
        <v>0</v>
      </c>
      <c r="G6" s="15" t="s">
        <v>72</v>
      </c>
      <c r="H6" s="15" t="s">
        <v>82</v>
      </c>
      <c r="I6" s="15">
        <v>8</v>
      </c>
      <c r="J6" s="15">
        <v>45400</v>
      </c>
      <c r="K6">
        <v>11350</v>
      </c>
      <c r="M6" s="15" t="s">
        <v>146</v>
      </c>
      <c r="N6" s="22"/>
      <c r="P6" s="16">
        <v>590200</v>
      </c>
      <c r="S6" s="15" t="s">
        <v>78</v>
      </c>
      <c r="T6" s="15" t="s">
        <v>75</v>
      </c>
    </row>
    <row r="7" spans="1:20" ht="16.5" thickBot="1">
      <c r="A7" s="15">
        <v>6</v>
      </c>
      <c r="B7" s="15" t="s">
        <v>87</v>
      </c>
      <c r="C7" s="15" t="s">
        <v>13</v>
      </c>
      <c r="D7" s="21">
        <v>34926</v>
      </c>
      <c r="E7" s="15" t="s">
        <v>76</v>
      </c>
      <c r="F7" s="15">
        <v>2</v>
      </c>
      <c r="G7" s="15" t="s">
        <v>75</v>
      </c>
      <c r="H7" s="15" t="s">
        <v>77</v>
      </c>
      <c r="I7" s="15">
        <v>4</v>
      </c>
      <c r="J7" s="15">
        <v>59600</v>
      </c>
      <c r="K7">
        <v>5960</v>
      </c>
      <c r="M7" s="15" t="s">
        <v>147</v>
      </c>
      <c r="N7" s="22"/>
      <c r="P7" s="16">
        <v>705100</v>
      </c>
      <c r="S7" s="15" t="s">
        <v>68</v>
      </c>
      <c r="T7" s="15" t="s">
        <v>71</v>
      </c>
    </row>
    <row r="8" spans="1:20" ht="16.5" thickBot="1">
      <c r="A8" s="15">
        <v>7</v>
      </c>
      <c r="B8" s="15" t="s">
        <v>88</v>
      </c>
      <c r="C8" s="15" t="s">
        <v>13</v>
      </c>
      <c r="D8" s="21">
        <v>31081</v>
      </c>
      <c r="E8" s="15" t="s">
        <v>66</v>
      </c>
      <c r="F8" s="15">
        <v>1</v>
      </c>
      <c r="G8" s="15" t="s">
        <v>71</v>
      </c>
      <c r="H8" s="15" t="s">
        <v>82</v>
      </c>
      <c r="I8" s="15">
        <v>6</v>
      </c>
      <c r="J8" s="15">
        <v>45400</v>
      </c>
      <c r="K8">
        <v>11350</v>
      </c>
      <c r="M8" s="15" t="s">
        <v>145</v>
      </c>
      <c r="N8" s="22"/>
      <c r="P8" s="16">
        <v>643500</v>
      </c>
      <c r="S8" s="15" t="s">
        <v>81</v>
      </c>
    </row>
    <row r="9" spans="1:20" ht="15.75" thickBot="1">
      <c r="A9" s="15">
        <v>8</v>
      </c>
      <c r="B9" s="15" t="s">
        <v>45</v>
      </c>
      <c r="C9" s="15" t="s">
        <v>13</v>
      </c>
      <c r="D9" s="21">
        <v>30232</v>
      </c>
      <c r="E9" s="15" t="s">
        <v>66</v>
      </c>
      <c r="F9" s="15">
        <v>3</v>
      </c>
      <c r="G9" s="15" t="s">
        <v>70</v>
      </c>
      <c r="H9" s="15" t="s">
        <v>80</v>
      </c>
      <c r="I9" s="15">
        <v>3</v>
      </c>
      <c r="J9" s="15">
        <v>49500</v>
      </c>
      <c r="K9">
        <v>4950</v>
      </c>
    </row>
    <row r="10" spans="1:20" ht="15.75" thickBot="1">
      <c r="A10" s="15">
        <v>9</v>
      </c>
      <c r="B10" s="15" t="s">
        <v>46</v>
      </c>
      <c r="C10" s="15" t="s">
        <v>11</v>
      </c>
      <c r="D10" s="21">
        <v>35714</v>
      </c>
      <c r="E10" s="15" t="s">
        <v>73</v>
      </c>
      <c r="F10" s="15">
        <v>0</v>
      </c>
      <c r="G10" s="15" t="s">
        <v>75</v>
      </c>
      <c r="H10" s="15" t="s">
        <v>78</v>
      </c>
      <c r="I10" s="15">
        <v>7</v>
      </c>
      <c r="J10" s="15">
        <v>61700</v>
      </c>
      <c r="K10">
        <v>15425</v>
      </c>
    </row>
    <row r="11" spans="1:20" ht="19.5" thickBot="1">
      <c r="A11" s="15">
        <v>10</v>
      </c>
      <c r="B11" s="15" t="s">
        <v>89</v>
      </c>
      <c r="C11" s="15" t="s">
        <v>13</v>
      </c>
      <c r="D11" s="21">
        <v>31613</v>
      </c>
      <c r="E11" s="15" t="s">
        <v>66</v>
      </c>
      <c r="F11" s="15">
        <v>1</v>
      </c>
      <c r="G11" s="15" t="s">
        <v>67</v>
      </c>
      <c r="H11" s="15" t="s">
        <v>80</v>
      </c>
      <c r="I11" s="15">
        <v>9</v>
      </c>
      <c r="J11" s="15">
        <v>49500</v>
      </c>
      <c r="K11">
        <v>12375</v>
      </c>
      <c r="M11" s="17" t="s">
        <v>155</v>
      </c>
      <c r="N11" s="15"/>
    </row>
    <row r="12" spans="1:20" ht="16.5" thickBot="1">
      <c r="A12" s="15">
        <v>11</v>
      </c>
      <c r="B12" s="15" t="s">
        <v>90</v>
      </c>
      <c r="C12" s="15" t="s">
        <v>11</v>
      </c>
      <c r="D12" s="21">
        <v>24502</v>
      </c>
      <c r="E12" s="15" t="s">
        <v>73</v>
      </c>
      <c r="F12" s="15">
        <v>0</v>
      </c>
      <c r="G12" s="15" t="s">
        <v>74</v>
      </c>
      <c r="H12" s="15" t="s">
        <v>78</v>
      </c>
      <c r="I12" s="15">
        <v>4</v>
      </c>
      <c r="J12" s="15">
        <v>61700</v>
      </c>
      <c r="K12">
        <v>6170</v>
      </c>
      <c r="M12" s="15" t="s">
        <v>148</v>
      </c>
      <c r="N12" s="22"/>
      <c r="P12" s="16">
        <v>136200</v>
      </c>
    </row>
    <row r="13" spans="1:20" ht="16.5" thickBot="1">
      <c r="A13" s="15">
        <v>12</v>
      </c>
      <c r="B13" s="15" t="s">
        <v>91</v>
      </c>
      <c r="C13" s="15" t="s">
        <v>13</v>
      </c>
      <c r="D13" s="21">
        <v>26084</v>
      </c>
      <c r="E13" s="15" t="s">
        <v>76</v>
      </c>
      <c r="F13" s="15">
        <v>1</v>
      </c>
      <c r="G13" s="15" t="s">
        <v>70</v>
      </c>
      <c r="H13" s="15" t="s">
        <v>80</v>
      </c>
      <c r="I13" s="15">
        <v>9</v>
      </c>
      <c r="J13" s="15">
        <v>49500</v>
      </c>
      <c r="K13">
        <v>12375</v>
      </c>
      <c r="M13" s="15" t="s">
        <v>149</v>
      </c>
      <c r="N13" s="22"/>
      <c r="P13" s="16">
        <v>211700</v>
      </c>
    </row>
    <row r="14" spans="1:20" ht="31.5" thickBot="1">
      <c r="A14" s="15">
        <v>13</v>
      </c>
      <c r="B14" s="15" t="s">
        <v>92</v>
      </c>
      <c r="C14" s="15" t="s">
        <v>11</v>
      </c>
      <c r="D14" s="21">
        <v>29850</v>
      </c>
      <c r="E14" s="15" t="s">
        <v>73</v>
      </c>
      <c r="F14" s="15">
        <v>0</v>
      </c>
      <c r="G14" s="15" t="s">
        <v>72</v>
      </c>
      <c r="H14" s="15" t="s">
        <v>79</v>
      </c>
      <c r="I14" s="15">
        <v>1</v>
      </c>
      <c r="J14" s="15">
        <v>82300</v>
      </c>
      <c r="K14">
        <v>8230</v>
      </c>
      <c r="M14" s="18" t="s">
        <v>151</v>
      </c>
      <c r="N14" s="22"/>
      <c r="P14" s="16">
        <v>155800</v>
      </c>
    </row>
    <row r="15" spans="1:20" ht="30.75" thickBot="1">
      <c r="A15" s="15">
        <v>14</v>
      </c>
      <c r="B15" s="15" t="s">
        <v>93</v>
      </c>
      <c r="C15" s="15" t="s">
        <v>11</v>
      </c>
      <c r="D15" s="21">
        <v>27576</v>
      </c>
      <c r="E15" s="15" t="s">
        <v>73</v>
      </c>
      <c r="F15" s="15">
        <v>0</v>
      </c>
      <c r="G15" s="15" t="s">
        <v>75</v>
      </c>
      <c r="H15" s="15" t="s">
        <v>79</v>
      </c>
      <c r="I15" s="15">
        <v>13</v>
      </c>
      <c r="J15" s="15">
        <v>82300</v>
      </c>
      <c r="K15">
        <v>32920</v>
      </c>
      <c r="M15" s="20" t="s">
        <v>168</v>
      </c>
      <c r="N15" s="22"/>
      <c r="P15">
        <v>441775</v>
      </c>
    </row>
    <row r="16" spans="1:20" ht="15.75" thickBot="1">
      <c r="A16" s="15">
        <v>15</v>
      </c>
      <c r="B16" s="15" t="s">
        <v>94</v>
      </c>
      <c r="C16" s="15" t="s">
        <v>11</v>
      </c>
      <c r="D16" s="21">
        <v>27473</v>
      </c>
      <c r="E16" s="15" t="s">
        <v>69</v>
      </c>
      <c r="F16" s="15">
        <v>3</v>
      </c>
      <c r="G16" s="15" t="s">
        <v>71</v>
      </c>
      <c r="H16" s="15" t="s">
        <v>77</v>
      </c>
      <c r="I16" s="15">
        <v>5</v>
      </c>
      <c r="J16" s="15">
        <v>49500</v>
      </c>
      <c r="K16">
        <v>12375</v>
      </c>
    </row>
    <row r="17" spans="1:11" ht="15.75" thickBot="1">
      <c r="A17" s="15">
        <v>16</v>
      </c>
      <c r="B17" s="15" t="s">
        <v>95</v>
      </c>
      <c r="C17" s="15" t="s">
        <v>13</v>
      </c>
      <c r="D17" s="21">
        <v>26251</v>
      </c>
      <c r="E17" s="15" t="s">
        <v>66</v>
      </c>
      <c r="F17" s="15">
        <v>3</v>
      </c>
      <c r="G17" s="15" t="s">
        <v>67</v>
      </c>
      <c r="H17" s="15" t="s">
        <v>68</v>
      </c>
      <c r="I17" s="15">
        <v>15</v>
      </c>
      <c r="J17" s="15">
        <v>65000</v>
      </c>
      <c r="K17">
        <v>26000</v>
      </c>
    </row>
    <row r="18" spans="1:11" ht="15.75" thickBot="1">
      <c r="A18" s="15">
        <v>17</v>
      </c>
      <c r="B18" s="15" t="s">
        <v>96</v>
      </c>
      <c r="C18" s="15" t="s">
        <v>13</v>
      </c>
      <c r="D18" s="21">
        <v>26445</v>
      </c>
      <c r="E18" s="15" t="s">
        <v>66</v>
      </c>
      <c r="F18" s="15">
        <v>2</v>
      </c>
      <c r="G18" s="15" t="s">
        <v>74</v>
      </c>
      <c r="H18" s="15" t="s">
        <v>82</v>
      </c>
      <c r="I18" s="15">
        <v>9</v>
      </c>
      <c r="J18" s="15">
        <v>45400</v>
      </c>
      <c r="K18">
        <v>11350</v>
      </c>
    </row>
    <row r="19" spans="1:11" ht="15.75" thickBot="1">
      <c r="A19" s="15">
        <v>18</v>
      </c>
      <c r="B19" s="15" t="s">
        <v>97</v>
      </c>
      <c r="C19" s="15" t="s">
        <v>11</v>
      </c>
      <c r="D19" s="21">
        <v>25441</v>
      </c>
      <c r="E19" s="15" t="s">
        <v>69</v>
      </c>
      <c r="F19" s="15">
        <v>4</v>
      </c>
      <c r="G19" s="15" t="s">
        <v>70</v>
      </c>
      <c r="H19" s="15" t="s">
        <v>68</v>
      </c>
      <c r="I19" s="15">
        <v>13</v>
      </c>
      <c r="J19" s="15">
        <v>65000</v>
      </c>
      <c r="K19">
        <v>26000</v>
      </c>
    </row>
    <row r="20" spans="1:11" ht="15.75" thickBot="1">
      <c r="A20" s="15">
        <v>19</v>
      </c>
      <c r="B20" s="15" t="s">
        <v>98</v>
      </c>
      <c r="C20" s="15" t="s">
        <v>11</v>
      </c>
      <c r="D20" s="21">
        <v>29470</v>
      </c>
      <c r="E20" s="15" t="s">
        <v>69</v>
      </c>
      <c r="F20" s="15">
        <v>1</v>
      </c>
      <c r="G20" s="15" t="s">
        <v>72</v>
      </c>
      <c r="H20" s="15" t="s">
        <v>79</v>
      </c>
      <c r="I20" s="15">
        <v>6</v>
      </c>
      <c r="J20" s="15">
        <v>82300</v>
      </c>
      <c r="K20">
        <v>20575</v>
      </c>
    </row>
    <row r="21" spans="1:11" ht="15.75" thickBot="1">
      <c r="A21" s="15">
        <v>20</v>
      </c>
      <c r="B21" s="15" t="s">
        <v>99</v>
      </c>
      <c r="C21" s="15" t="s">
        <v>13</v>
      </c>
      <c r="D21" s="21">
        <v>27532</v>
      </c>
      <c r="E21" s="15" t="s">
        <v>76</v>
      </c>
      <c r="F21" s="15">
        <v>1</v>
      </c>
      <c r="G21" s="15" t="s">
        <v>75</v>
      </c>
      <c r="H21" s="15" t="s">
        <v>80</v>
      </c>
      <c r="I21" s="15">
        <v>2</v>
      </c>
      <c r="J21" s="15">
        <v>49500</v>
      </c>
      <c r="K21">
        <v>4950</v>
      </c>
    </row>
    <row r="22" spans="1:11" ht="15.75" thickBot="1">
      <c r="A22" s="15">
        <v>21</v>
      </c>
      <c r="B22" s="15" t="s">
        <v>47</v>
      </c>
      <c r="C22" s="15" t="s">
        <v>13</v>
      </c>
      <c r="D22" s="21">
        <v>29136</v>
      </c>
      <c r="E22" s="15" t="s">
        <v>66</v>
      </c>
      <c r="F22" s="15">
        <v>2</v>
      </c>
      <c r="G22" s="15" t="s">
        <v>71</v>
      </c>
      <c r="H22" s="15" t="s">
        <v>81</v>
      </c>
      <c r="I22" s="15">
        <v>6</v>
      </c>
      <c r="J22" s="15">
        <v>57200</v>
      </c>
      <c r="K22">
        <v>14300</v>
      </c>
    </row>
    <row r="23" spans="1:11" ht="15.75" thickBot="1">
      <c r="A23" s="15">
        <v>22</v>
      </c>
      <c r="B23" s="15" t="s">
        <v>100</v>
      </c>
      <c r="C23" s="15" t="s">
        <v>11</v>
      </c>
      <c r="D23" s="21">
        <v>25741</v>
      </c>
      <c r="E23" s="15" t="s">
        <v>69</v>
      </c>
      <c r="F23" s="15">
        <v>1</v>
      </c>
      <c r="G23" s="15" t="s">
        <v>71</v>
      </c>
      <c r="H23" s="15" t="s">
        <v>68</v>
      </c>
      <c r="I23" s="15">
        <v>2</v>
      </c>
      <c r="J23" s="15">
        <v>65000</v>
      </c>
      <c r="K23">
        <v>6500</v>
      </c>
    </row>
    <row r="24" spans="1:11" ht="15.75" thickBot="1">
      <c r="A24" s="15">
        <v>23</v>
      </c>
      <c r="B24" s="15" t="s">
        <v>101</v>
      </c>
      <c r="C24" s="15" t="s">
        <v>13</v>
      </c>
      <c r="D24" s="21">
        <v>26292</v>
      </c>
      <c r="E24" s="15" t="s">
        <v>76</v>
      </c>
      <c r="F24" s="15">
        <v>2</v>
      </c>
      <c r="G24" s="15" t="s">
        <v>74</v>
      </c>
      <c r="H24" s="15" t="s">
        <v>80</v>
      </c>
      <c r="I24" s="15">
        <v>11</v>
      </c>
      <c r="J24" s="15">
        <v>49500</v>
      </c>
      <c r="K24">
        <v>19800</v>
      </c>
    </row>
    <row r="25" spans="1:11" ht="15.75" thickBot="1">
      <c r="A25" s="15">
        <v>24</v>
      </c>
      <c r="B25" s="15" t="s">
        <v>102</v>
      </c>
      <c r="C25" s="15" t="s">
        <v>11</v>
      </c>
      <c r="D25" s="21">
        <v>27192</v>
      </c>
      <c r="E25" s="15" t="s">
        <v>73</v>
      </c>
      <c r="F25" s="15">
        <v>0</v>
      </c>
      <c r="G25" s="15" t="s">
        <v>67</v>
      </c>
      <c r="H25" s="15" t="s">
        <v>77</v>
      </c>
      <c r="I25" s="15">
        <v>10</v>
      </c>
      <c r="J25" s="15">
        <v>59600</v>
      </c>
      <c r="K25">
        <v>23840</v>
      </c>
    </row>
    <row r="26" spans="1:11" ht="15.75" thickBot="1">
      <c r="A26" s="15">
        <v>25</v>
      </c>
      <c r="B26" s="15" t="s">
        <v>103</v>
      </c>
      <c r="C26" s="15" t="s">
        <v>11</v>
      </c>
      <c r="D26" s="21">
        <v>32271</v>
      </c>
      <c r="E26" s="15" t="s">
        <v>69</v>
      </c>
      <c r="F26" s="15">
        <v>2</v>
      </c>
      <c r="G26" s="15" t="s">
        <v>72</v>
      </c>
      <c r="H26" s="15" t="s">
        <v>68</v>
      </c>
      <c r="I26" s="15">
        <v>15</v>
      </c>
      <c r="J26" s="15">
        <v>65000</v>
      </c>
      <c r="K26">
        <v>26000</v>
      </c>
    </row>
    <row r="27" spans="1:11" ht="15.75" thickBot="1">
      <c r="A27" s="15">
        <v>26</v>
      </c>
      <c r="B27" s="15" t="s">
        <v>104</v>
      </c>
      <c r="C27" s="15" t="s">
        <v>11</v>
      </c>
      <c r="D27" s="21">
        <v>28539</v>
      </c>
      <c r="E27" s="15" t="s">
        <v>69</v>
      </c>
      <c r="F27" s="15">
        <v>0</v>
      </c>
      <c r="G27" s="15" t="s">
        <v>70</v>
      </c>
      <c r="H27" s="15" t="s">
        <v>79</v>
      </c>
      <c r="I27" s="15">
        <v>3</v>
      </c>
      <c r="J27" s="15">
        <v>82300</v>
      </c>
      <c r="K27">
        <v>8230</v>
      </c>
    </row>
    <row r="28" spans="1:11" ht="15.75" thickBot="1">
      <c r="A28" s="15">
        <v>27</v>
      </c>
      <c r="B28" s="15" t="s">
        <v>105</v>
      </c>
      <c r="C28" s="15" t="s">
        <v>13</v>
      </c>
      <c r="D28" s="21">
        <v>32911</v>
      </c>
      <c r="E28" s="15" t="s">
        <v>66</v>
      </c>
      <c r="F28" s="15">
        <v>3</v>
      </c>
      <c r="G28" s="15" t="s">
        <v>75</v>
      </c>
      <c r="H28" s="15" t="s">
        <v>82</v>
      </c>
      <c r="I28" s="15">
        <v>5</v>
      </c>
      <c r="J28" s="15">
        <v>45400</v>
      </c>
      <c r="K28">
        <v>11350</v>
      </c>
    </row>
    <row r="29" spans="1:11" ht="15.75" thickBot="1">
      <c r="A29" s="15">
        <v>28</v>
      </c>
      <c r="B29" s="15" t="s">
        <v>48</v>
      </c>
      <c r="C29" s="15" t="s">
        <v>11</v>
      </c>
      <c r="D29" s="21">
        <v>29220</v>
      </c>
      <c r="E29" s="15" t="s">
        <v>69</v>
      </c>
      <c r="F29" s="15">
        <v>3</v>
      </c>
      <c r="G29" s="15" t="s">
        <v>74</v>
      </c>
      <c r="H29" s="15" t="s">
        <v>77</v>
      </c>
      <c r="I29" s="15">
        <v>6</v>
      </c>
      <c r="J29" s="15">
        <v>59600</v>
      </c>
      <c r="K29">
        <v>14900</v>
      </c>
    </row>
    <row r="30" spans="1:11" ht="15.75" thickBot="1">
      <c r="A30" s="15">
        <v>29</v>
      </c>
      <c r="B30" s="15" t="s">
        <v>106</v>
      </c>
      <c r="C30" s="15" t="s">
        <v>11</v>
      </c>
      <c r="D30" s="21">
        <v>30247</v>
      </c>
      <c r="E30" s="15" t="s">
        <v>69</v>
      </c>
      <c r="F30" s="15">
        <v>2</v>
      </c>
      <c r="G30" s="15" t="s">
        <v>67</v>
      </c>
      <c r="H30" s="15" t="s">
        <v>79</v>
      </c>
      <c r="I30" s="15">
        <v>9</v>
      </c>
      <c r="J30" s="15">
        <v>82300</v>
      </c>
      <c r="K30">
        <v>20575</v>
      </c>
    </row>
    <row r="31" spans="1:11" ht="15.75" thickBot="1">
      <c r="A31" s="15">
        <v>30</v>
      </c>
      <c r="B31" s="15" t="s">
        <v>107</v>
      </c>
      <c r="C31" s="15" t="s">
        <v>13</v>
      </c>
      <c r="D31" s="21">
        <v>29568</v>
      </c>
      <c r="E31" s="15" t="s">
        <v>76</v>
      </c>
      <c r="F31" s="15">
        <v>1</v>
      </c>
      <c r="G31" s="15" t="s">
        <v>71</v>
      </c>
      <c r="H31" s="15" t="s">
        <v>77</v>
      </c>
      <c r="I31" s="15">
        <v>5</v>
      </c>
      <c r="J31" s="15">
        <v>59600</v>
      </c>
      <c r="K31">
        <v>14900</v>
      </c>
    </row>
    <row r="32" spans="1:11" ht="15.75" thickBot="1">
      <c r="A32" s="15">
        <v>31</v>
      </c>
      <c r="B32" s="15" t="s">
        <v>108</v>
      </c>
      <c r="C32" s="15" t="s">
        <v>11</v>
      </c>
      <c r="D32" s="21">
        <v>27323</v>
      </c>
      <c r="E32" s="15" t="s">
        <v>73</v>
      </c>
      <c r="F32" s="15">
        <v>0</v>
      </c>
      <c r="G32" s="15" t="s">
        <v>71</v>
      </c>
      <c r="H32" s="15" t="s">
        <v>79</v>
      </c>
      <c r="I32" s="15">
        <v>12</v>
      </c>
      <c r="J32" s="15">
        <v>82300</v>
      </c>
      <c r="K32">
        <v>32920</v>
      </c>
    </row>
    <row r="33" spans="1:11" ht="15.75" thickBot="1">
      <c r="A33" s="15">
        <v>32</v>
      </c>
      <c r="B33" s="15" t="s">
        <v>49</v>
      </c>
      <c r="C33" s="15" t="s">
        <v>13</v>
      </c>
      <c r="D33" s="21">
        <v>32435</v>
      </c>
      <c r="E33" s="15" t="s">
        <v>66</v>
      </c>
      <c r="F33" s="15">
        <v>1</v>
      </c>
      <c r="G33" s="15" t="s">
        <v>72</v>
      </c>
      <c r="H33" s="15" t="s">
        <v>80</v>
      </c>
      <c r="I33" s="15">
        <v>11</v>
      </c>
      <c r="J33" s="15">
        <v>49500</v>
      </c>
      <c r="K33">
        <v>19800</v>
      </c>
    </row>
    <row r="34" spans="1:11" ht="15.75" thickBot="1">
      <c r="A34" s="15">
        <v>33</v>
      </c>
      <c r="B34" s="15" t="s">
        <v>109</v>
      </c>
      <c r="C34" s="15" t="s">
        <v>11</v>
      </c>
      <c r="D34" s="21">
        <v>29141</v>
      </c>
      <c r="E34" s="15" t="s">
        <v>73</v>
      </c>
      <c r="F34" s="15">
        <v>0</v>
      </c>
      <c r="G34" s="15" t="s">
        <v>74</v>
      </c>
      <c r="H34" s="15" t="s">
        <v>68</v>
      </c>
      <c r="I34" s="15">
        <v>1</v>
      </c>
      <c r="J34" s="15">
        <v>65000</v>
      </c>
      <c r="K34">
        <v>6500</v>
      </c>
    </row>
    <row r="35" spans="1:11" ht="15.75" thickBot="1">
      <c r="A35" s="15">
        <v>34</v>
      </c>
      <c r="B35" s="15" t="s">
        <v>110</v>
      </c>
      <c r="C35" s="15" t="s">
        <v>11</v>
      </c>
      <c r="D35" s="21">
        <v>33982</v>
      </c>
      <c r="E35" s="15" t="s">
        <v>73</v>
      </c>
      <c r="F35" s="15">
        <v>1</v>
      </c>
      <c r="G35" s="15" t="s">
        <v>70</v>
      </c>
      <c r="H35" s="15" t="s">
        <v>79</v>
      </c>
      <c r="I35" s="15">
        <v>6</v>
      </c>
      <c r="J35" s="15">
        <v>82300</v>
      </c>
      <c r="K35">
        <v>20575</v>
      </c>
    </row>
    <row r="36" spans="1:11" ht="15.75" thickBot="1">
      <c r="A36" s="15">
        <v>35</v>
      </c>
      <c r="B36" s="15" t="s">
        <v>111</v>
      </c>
      <c r="C36" s="15" t="s">
        <v>11</v>
      </c>
      <c r="D36" s="21">
        <v>30414</v>
      </c>
      <c r="E36" s="15" t="s">
        <v>69</v>
      </c>
      <c r="F36" s="15">
        <v>4</v>
      </c>
      <c r="G36" s="15" t="s">
        <v>75</v>
      </c>
      <c r="H36" s="15" t="s">
        <v>79</v>
      </c>
      <c r="I36" s="15">
        <v>9</v>
      </c>
      <c r="J36" s="15">
        <v>82300</v>
      </c>
      <c r="K36">
        <v>20575</v>
      </c>
    </row>
    <row r="37" spans="1:11" ht="15.75" thickBot="1">
      <c r="A37" s="15">
        <v>36</v>
      </c>
      <c r="B37" s="15" t="s">
        <v>112</v>
      </c>
      <c r="C37" s="15" t="s">
        <v>13</v>
      </c>
      <c r="D37" s="21">
        <v>33031</v>
      </c>
      <c r="E37" s="15" t="s">
        <v>76</v>
      </c>
      <c r="F37" s="15">
        <v>1</v>
      </c>
      <c r="G37" s="15" t="s">
        <v>72</v>
      </c>
      <c r="H37" s="15" t="s">
        <v>77</v>
      </c>
      <c r="I37" s="15">
        <v>6</v>
      </c>
      <c r="J37" s="15">
        <v>59600</v>
      </c>
      <c r="K37">
        <v>14900</v>
      </c>
    </row>
    <row r="38" spans="1:11" ht="15.75" thickBot="1">
      <c r="A38" s="15">
        <v>37</v>
      </c>
      <c r="B38" s="15" t="s">
        <v>113</v>
      </c>
      <c r="C38" s="15" t="s">
        <v>11</v>
      </c>
      <c r="D38" s="21">
        <v>30970</v>
      </c>
      <c r="E38" s="15" t="s">
        <v>69</v>
      </c>
      <c r="F38" s="15">
        <v>3</v>
      </c>
      <c r="G38" s="15" t="s">
        <v>74</v>
      </c>
      <c r="H38" s="15" t="s">
        <v>77</v>
      </c>
      <c r="I38" s="15">
        <v>1</v>
      </c>
      <c r="J38" s="15">
        <v>59600</v>
      </c>
      <c r="K38">
        <v>5960</v>
      </c>
    </row>
    <row r="39" spans="1:11" ht="15.75" thickBot="1">
      <c r="A39" s="15">
        <v>38</v>
      </c>
      <c r="B39" s="15" t="s">
        <v>114</v>
      </c>
      <c r="C39" s="15" t="s">
        <v>13</v>
      </c>
      <c r="D39" s="21">
        <v>33476</v>
      </c>
      <c r="E39" s="15" t="s">
        <v>76</v>
      </c>
      <c r="F39" s="15">
        <v>2</v>
      </c>
      <c r="G39" s="15" t="s">
        <v>67</v>
      </c>
      <c r="H39" s="15" t="s">
        <v>81</v>
      </c>
      <c r="I39" s="15">
        <v>7</v>
      </c>
      <c r="J39" s="15">
        <v>57200</v>
      </c>
      <c r="K39">
        <v>14300</v>
      </c>
    </row>
    <row r="40" spans="1:11" ht="15.75" thickBot="1">
      <c r="A40" s="15">
        <v>39</v>
      </c>
      <c r="B40" s="15" t="s">
        <v>115</v>
      </c>
      <c r="C40" s="15" t="s">
        <v>11</v>
      </c>
      <c r="D40" s="21">
        <v>31185</v>
      </c>
      <c r="E40" s="15" t="s">
        <v>69</v>
      </c>
      <c r="F40" s="15">
        <v>2</v>
      </c>
      <c r="G40" s="15" t="s">
        <v>72</v>
      </c>
      <c r="H40" s="15" t="s">
        <v>81</v>
      </c>
      <c r="I40" s="15">
        <v>5</v>
      </c>
      <c r="J40" s="15">
        <v>57200</v>
      </c>
      <c r="K40">
        <v>14300</v>
      </c>
    </row>
    <row r="41" spans="1:11" ht="15.75" thickBot="1">
      <c r="A41" s="15">
        <v>40</v>
      </c>
      <c r="B41" s="15" t="s">
        <v>116</v>
      </c>
      <c r="C41" s="15" t="s">
        <v>13</v>
      </c>
      <c r="D41" s="21">
        <v>31103</v>
      </c>
      <c r="E41" s="15" t="s">
        <v>66</v>
      </c>
      <c r="F41" s="15">
        <v>2</v>
      </c>
      <c r="G41" s="15" t="s">
        <v>70</v>
      </c>
      <c r="H41" s="15" t="s">
        <v>77</v>
      </c>
      <c r="I41" s="15">
        <v>4</v>
      </c>
      <c r="J41" s="15">
        <v>59600</v>
      </c>
      <c r="K41">
        <v>5960</v>
      </c>
    </row>
    <row r="42" spans="1:11" ht="15.75" thickBot="1">
      <c r="A42" s="15">
        <v>41</v>
      </c>
      <c r="B42" s="15" t="s">
        <v>117</v>
      </c>
      <c r="C42" s="15" t="s">
        <v>11</v>
      </c>
      <c r="D42" s="21">
        <v>32337</v>
      </c>
      <c r="E42" s="15" t="s">
        <v>73</v>
      </c>
      <c r="F42" s="15">
        <v>0</v>
      </c>
      <c r="G42" s="15" t="s">
        <v>75</v>
      </c>
      <c r="H42" s="15" t="s">
        <v>68</v>
      </c>
      <c r="I42" s="15">
        <v>8</v>
      </c>
      <c r="J42" s="15">
        <v>65000</v>
      </c>
      <c r="K42">
        <v>16250</v>
      </c>
    </row>
    <row r="43" spans="1:11" ht="15.75" thickBot="1">
      <c r="A43" s="15">
        <v>42</v>
      </c>
      <c r="B43" s="15" t="s">
        <v>118</v>
      </c>
      <c r="C43" s="15" t="s">
        <v>11</v>
      </c>
      <c r="D43" s="21">
        <v>25310</v>
      </c>
      <c r="E43" s="15" t="s">
        <v>73</v>
      </c>
      <c r="F43" s="15">
        <v>0</v>
      </c>
      <c r="G43" s="15" t="s">
        <v>70</v>
      </c>
      <c r="H43" s="15" t="s">
        <v>81</v>
      </c>
      <c r="I43" s="15">
        <v>5</v>
      </c>
      <c r="J43" s="15">
        <v>57200</v>
      </c>
      <c r="K43">
        <v>14300</v>
      </c>
    </row>
    <row r="44" spans="1:11" ht="15.75" thickBot="1">
      <c r="A44" s="15">
        <v>43</v>
      </c>
      <c r="B44" s="15" t="s">
        <v>50</v>
      </c>
      <c r="C44" s="15" t="s">
        <v>13</v>
      </c>
      <c r="D44" s="21">
        <v>34779</v>
      </c>
      <c r="E44" s="15" t="s">
        <v>66</v>
      </c>
      <c r="F44" s="15">
        <v>1</v>
      </c>
      <c r="G44" s="15" t="s">
        <v>75</v>
      </c>
      <c r="H44" s="15" t="s">
        <v>68</v>
      </c>
      <c r="I44" s="15">
        <v>8</v>
      </c>
      <c r="J44" s="15">
        <v>65000</v>
      </c>
      <c r="K44">
        <v>16250</v>
      </c>
    </row>
    <row r="45" spans="1:11" ht="15.75" thickBot="1">
      <c r="A45" s="15">
        <v>44</v>
      </c>
      <c r="B45" s="15" t="s">
        <v>119</v>
      </c>
      <c r="C45" s="15" t="s">
        <v>11</v>
      </c>
      <c r="D45" s="21">
        <v>25075</v>
      </c>
      <c r="E45" s="15" t="s">
        <v>69</v>
      </c>
      <c r="F45" s="15">
        <v>4</v>
      </c>
      <c r="G45" s="15" t="s">
        <v>71</v>
      </c>
      <c r="H45" s="15" t="s">
        <v>81</v>
      </c>
      <c r="I45" s="15">
        <v>8</v>
      </c>
      <c r="J45" s="15">
        <v>57200</v>
      </c>
      <c r="K45">
        <v>14300</v>
      </c>
    </row>
    <row r="46" spans="1:11" ht="15.75" thickBot="1">
      <c r="A46" s="15">
        <v>45</v>
      </c>
      <c r="B46" s="15" t="s">
        <v>120</v>
      </c>
      <c r="C46" s="15" t="s">
        <v>11</v>
      </c>
      <c r="D46" s="21">
        <v>30046</v>
      </c>
      <c r="E46" s="15" t="s">
        <v>69</v>
      </c>
      <c r="F46" s="15">
        <v>3</v>
      </c>
      <c r="G46" s="15" t="s">
        <v>67</v>
      </c>
      <c r="H46" s="15" t="s">
        <v>82</v>
      </c>
      <c r="I46" s="15">
        <v>12</v>
      </c>
      <c r="J46" s="15">
        <v>45400</v>
      </c>
      <c r="K46">
        <v>18160</v>
      </c>
    </row>
    <row r="47" spans="1:11" ht="15.75" thickBot="1">
      <c r="A47" s="15">
        <v>46</v>
      </c>
      <c r="B47" s="15" t="s">
        <v>121</v>
      </c>
      <c r="C47" s="15" t="s">
        <v>13</v>
      </c>
      <c r="D47" s="21">
        <v>34612</v>
      </c>
      <c r="E47" s="15" t="s">
        <v>66</v>
      </c>
      <c r="F47" s="15">
        <v>2</v>
      </c>
      <c r="G47" s="15" t="s">
        <v>74</v>
      </c>
      <c r="H47" s="15" t="s">
        <v>81</v>
      </c>
      <c r="I47" s="15">
        <v>6</v>
      </c>
      <c r="J47" s="15">
        <v>57200</v>
      </c>
      <c r="K47">
        <v>14300</v>
      </c>
    </row>
    <row r="48" spans="1:11" ht="15.75" thickBot="1">
      <c r="A48" s="15">
        <v>47</v>
      </c>
      <c r="B48" s="15" t="s">
        <v>51</v>
      </c>
      <c r="C48" s="15" t="s">
        <v>11</v>
      </c>
      <c r="D48" s="21">
        <v>34224</v>
      </c>
      <c r="E48" s="15" t="s">
        <v>69</v>
      </c>
      <c r="F48" s="15">
        <v>1</v>
      </c>
      <c r="G48" s="15" t="s">
        <v>74</v>
      </c>
      <c r="H48" s="15" t="s">
        <v>77</v>
      </c>
      <c r="I48" s="15">
        <v>15</v>
      </c>
      <c r="J48" s="15">
        <v>59600</v>
      </c>
      <c r="K48">
        <v>23840</v>
      </c>
    </row>
    <row r="49" spans="1:11" ht="15.75" thickBot="1">
      <c r="A49" s="15">
        <v>48</v>
      </c>
      <c r="B49" s="15" t="s">
        <v>122</v>
      </c>
      <c r="C49" s="15" t="s">
        <v>11</v>
      </c>
      <c r="D49" s="21">
        <v>25976</v>
      </c>
      <c r="E49" s="15" t="s">
        <v>73</v>
      </c>
      <c r="F49" s="15">
        <v>0</v>
      </c>
      <c r="G49" s="15" t="s">
        <v>72</v>
      </c>
      <c r="H49" s="15" t="s">
        <v>82</v>
      </c>
      <c r="I49" s="15">
        <v>9</v>
      </c>
      <c r="J49" s="15">
        <v>45400</v>
      </c>
      <c r="K49">
        <v>11350</v>
      </c>
    </row>
    <row r="50" spans="1:11" ht="15.75" thickBot="1">
      <c r="A50" s="15">
        <v>49</v>
      </c>
      <c r="B50" s="15" t="s">
        <v>123</v>
      </c>
      <c r="C50" s="15" t="s">
        <v>13</v>
      </c>
      <c r="D50" s="21">
        <v>33115</v>
      </c>
      <c r="E50" s="15" t="s">
        <v>76</v>
      </c>
      <c r="F50" s="15">
        <v>2</v>
      </c>
      <c r="G50" s="15" t="s">
        <v>75</v>
      </c>
      <c r="H50" s="15" t="s">
        <v>81</v>
      </c>
      <c r="I50" s="15">
        <v>4</v>
      </c>
      <c r="J50" s="15">
        <v>57200</v>
      </c>
      <c r="K50">
        <v>5720</v>
      </c>
    </row>
    <row r="51" spans="1:11" ht="15.75" thickBot="1">
      <c r="A51" s="15">
        <v>50</v>
      </c>
      <c r="B51" s="15" t="s">
        <v>124</v>
      </c>
      <c r="C51" s="15" t="s">
        <v>11</v>
      </c>
      <c r="D51" s="21">
        <v>26964</v>
      </c>
      <c r="E51" s="15" t="s">
        <v>69</v>
      </c>
      <c r="F51" s="15">
        <v>2</v>
      </c>
      <c r="G51" s="15" t="s">
        <v>71</v>
      </c>
      <c r="H51" s="15" t="s">
        <v>82</v>
      </c>
      <c r="I51" s="15">
        <v>11</v>
      </c>
      <c r="J51" s="15">
        <v>45400</v>
      </c>
      <c r="K51">
        <v>18160</v>
      </c>
    </row>
    <row r="52" spans="1:11" ht="15.75" thickBot="1">
      <c r="A52" s="15">
        <v>51</v>
      </c>
      <c r="B52" s="15" t="s">
        <v>125</v>
      </c>
      <c r="C52" s="15" t="s">
        <v>11</v>
      </c>
      <c r="D52" s="21">
        <v>30086</v>
      </c>
      <c r="E52" s="15" t="s">
        <v>69</v>
      </c>
      <c r="F52" s="15">
        <v>4</v>
      </c>
      <c r="G52" s="15" t="s">
        <v>67</v>
      </c>
      <c r="H52" s="15" t="s">
        <v>80</v>
      </c>
      <c r="I52" s="15">
        <v>1</v>
      </c>
      <c r="J52" s="15">
        <v>49500</v>
      </c>
      <c r="K52">
        <v>4950</v>
      </c>
    </row>
    <row r="53" spans="1:11" ht="15.75" thickBot="1">
      <c r="A53" s="15">
        <v>52</v>
      </c>
      <c r="B53" s="15" t="s">
        <v>126</v>
      </c>
      <c r="C53" s="15" t="s">
        <v>11</v>
      </c>
      <c r="D53" s="21">
        <v>33918</v>
      </c>
      <c r="E53" s="15" t="s">
        <v>73</v>
      </c>
      <c r="F53" s="15">
        <v>0</v>
      </c>
      <c r="G53" s="15" t="s">
        <v>74</v>
      </c>
      <c r="H53" s="15" t="s">
        <v>78</v>
      </c>
      <c r="I53" s="15">
        <v>15</v>
      </c>
      <c r="J53" s="15">
        <v>61700</v>
      </c>
      <c r="K53">
        <v>24680</v>
      </c>
    </row>
    <row r="54" spans="1:11" ht="15.75" thickBot="1">
      <c r="A54" s="15">
        <v>53</v>
      </c>
      <c r="B54" s="15" t="s">
        <v>127</v>
      </c>
      <c r="C54" s="15" t="s">
        <v>13</v>
      </c>
      <c r="D54" s="21">
        <v>31032</v>
      </c>
      <c r="E54" s="15" t="s">
        <v>66</v>
      </c>
      <c r="F54" s="15">
        <v>3</v>
      </c>
      <c r="G54" s="15" t="s">
        <v>70</v>
      </c>
      <c r="H54" s="15" t="s">
        <v>82</v>
      </c>
      <c r="I54" s="15">
        <v>10</v>
      </c>
      <c r="J54" s="15">
        <v>45400</v>
      </c>
      <c r="K54">
        <v>18160</v>
      </c>
    </row>
    <row r="55" spans="1:11" ht="15.75" thickBot="1">
      <c r="A55" s="15">
        <v>54</v>
      </c>
      <c r="B55" s="15" t="s">
        <v>52</v>
      </c>
      <c r="C55" s="15" t="s">
        <v>11</v>
      </c>
      <c r="D55" s="21">
        <v>25219</v>
      </c>
      <c r="E55" s="15" t="s">
        <v>73</v>
      </c>
      <c r="F55" s="15">
        <v>1</v>
      </c>
      <c r="G55" s="15" t="s">
        <v>71</v>
      </c>
      <c r="H55" s="15" t="s">
        <v>77</v>
      </c>
      <c r="I55" s="15">
        <v>12</v>
      </c>
      <c r="J55" s="15">
        <v>59600</v>
      </c>
      <c r="K55">
        <v>23840</v>
      </c>
    </row>
    <row r="56" spans="1:11" ht="15.75" thickBot="1">
      <c r="A56" s="15">
        <v>55</v>
      </c>
      <c r="B56" s="15" t="s">
        <v>128</v>
      </c>
      <c r="C56" s="15" t="s">
        <v>13</v>
      </c>
      <c r="D56" s="21">
        <v>28817</v>
      </c>
      <c r="E56" s="15" t="s">
        <v>66</v>
      </c>
      <c r="F56" s="15">
        <v>4</v>
      </c>
      <c r="G56" s="15" t="s">
        <v>72</v>
      </c>
      <c r="H56" s="15" t="s">
        <v>80</v>
      </c>
      <c r="I56" s="15">
        <v>9</v>
      </c>
      <c r="J56" s="15">
        <v>49500</v>
      </c>
      <c r="K56">
        <v>12375</v>
      </c>
    </row>
    <row r="57" spans="1:11" ht="15.75" thickBot="1">
      <c r="A57" s="15">
        <v>56</v>
      </c>
      <c r="B57" s="15" t="s">
        <v>53</v>
      </c>
      <c r="C57" s="15" t="s">
        <v>13</v>
      </c>
      <c r="D57" s="21">
        <v>27311</v>
      </c>
      <c r="E57" s="15" t="s">
        <v>66</v>
      </c>
      <c r="F57" s="15">
        <v>3</v>
      </c>
      <c r="G57" s="15" t="s">
        <v>75</v>
      </c>
      <c r="H57" s="15" t="s">
        <v>79</v>
      </c>
      <c r="I57" s="15">
        <v>6</v>
      </c>
      <c r="J57" s="15">
        <v>82300</v>
      </c>
      <c r="K57">
        <v>20575</v>
      </c>
    </row>
    <row r="58" spans="1:11" ht="15.75" thickBot="1">
      <c r="A58" s="15">
        <v>57</v>
      </c>
      <c r="B58" s="15" t="s">
        <v>129</v>
      </c>
      <c r="C58" s="15" t="s">
        <v>13</v>
      </c>
      <c r="D58" s="21">
        <v>30875</v>
      </c>
      <c r="E58" s="15" t="s">
        <v>76</v>
      </c>
      <c r="F58" s="15">
        <v>2</v>
      </c>
      <c r="G58" s="15" t="s">
        <v>71</v>
      </c>
      <c r="H58" s="15" t="s">
        <v>80</v>
      </c>
      <c r="I58" s="15">
        <v>13</v>
      </c>
      <c r="J58" s="15">
        <v>49500</v>
      </c>
      <c r="K58">
        <v>19800</v>
      </c>
    </row>
    <row r="59" spans="1:11" ht="15.75" thickBot="1">
      <c r="A59" s="15">
        <v>58</v>
      </c>
      <c r="B59" s="15" t="s">
        <v>54</v>
      </c>
      <c r="C59" s="15" t="s">
        <v>13</v>
      </c>
      <c r="D59" s="21">
        <v>25169</v>
      </c>
      <c r="E59" s="15" t="s">
        <v>76</v>
      </c>
      <c r="F59" s="15">
        <v>2</v>
      </c>
      <c r="G59" s="15" t="s">
        <v>67</v>
      </c>
      <c r="H59" s="15" t="s">
        <v>81</v>
      </c>
      <c r="I59" s="15">
        <v>7</v>
      </c>
      <c r="J59" s="15">
        <v>57200</v>
      </c>
      <c r="K59">
        <v>14300</v>
      </c>
    </row>
    <row r="60" spans="1:11" ht="15.75" thickBot="1">
      <c r="A60" s="15">
        <v>59</v>
      </c>
      <c r="B60" s="15" t="s">
        <v>130</v>
      </c>
      <c r="C60" s="15" t="s">
        <v>11</v>
      </c>
      <c r="D60" s="21">
        <v>31187</v>
      </c>
      <c r="E60" s="15" t="s">
        <v>73</v>
      </c>
      <c r="F60" s="15">
        <v>0</v>
      </c>
      <c r="G60" s="15" t="s">
        <v>67</v>
      </c>
      <c r="H60" s="15" t="s">
        <v>68</v>
      </c>
      <c r="I60" s="15">
        <v>14</v>
      </c>
      <c r="J60" s="15">
        <v>65000</v>
      </c>
      <c r="K60">
        <v>26000</v>
      </c>
    </row>
    <row r="61" spans="1:11" ht="15.75" thickBot="1">
      <c r="A61" s="15">
        <v>60</v>
      </c>
      <c r="B61" s="15" t="s">
        <v>131</v>
      </c>
      <c r="C61" s="15" t="s">
        <v>11</v>
      </c>
      <c r="D61" s="21">
        <v>30767</v>
      </c>
      <c r="E61" s="15" t="s">
        <v>69</v>
      </c>
      <c r="F61" s="15">
        <v>1</v>
      </c>
      <c r="G61" s="15" t="s">
        <v>74</v>
      </c>
      <c r="H61" s="15" t="s">
        <v>82</v>
      </c>
      <c r="I61" s="15">
        <v>13</v>
      </c>
      <c r="J61" s="15">
        <v>45400</v>
      </c>
      <c r="K61">
        <v>18160</v>
      </c>
    </row>
    <row r="62" spans="1:11" ht="15.75" thickBot="1">
      <c r="A62" s="15">
        <v>61</v>
      </c>
      <c r="B62" s="15" t="s">
        <v>132</v>
      </c>
      <c r="C62" s="15" t="s">
        <v>11</v>
      </c>
      <c r="D62" s="21">
        <v>24254</v>
      </c>
      <c r="E62" s="15" t="s">
        <v>69</v>
      </c>
      <c r="F62" s="15">
        <v>2</v>
      </c>
      <c r="G62" s="15" t="s">
        <v>75</v>
      </c>
      <c r="H62" s="15" t="s">
        <v>82</v>
      </c>
      <c r="I62" s="15">
        <v>14</v>
      </c>
      <c r="J62" s="15">
        <v>45400</v>
      </c>
      <c r="K62">
        <v>18160</v>
      </c>
    </row>
    <row r="63" spans="1:11" ht="15.75" thickBot="1">
      <c r="A63" s="15">
        <v>62</v>
      </c>
      <c r="B63" s="15" t="s">
        <v>55</v>
      </c>
      <c r="C63" s="15" t="s">
        <v>11</v>
      </c>
      <c r="D63" s="21">
        <v>33835</v>
      </c>
      <c r="E63" s="15" t="s">
        <v>73</v>
      </c>
      <c r="F63" s="15">
        <v>1</v>
      </c>
      <c r="G63" s="15" t="s">
        <v>71</v>
      </c>
      <c r="H63" s="15" t="s">
        <v>77</v>
      </c>
      <c r="I63" s="15">
        <v>7</v>
      </c>
      <c r="J63" s="15">
        <v>59600</v>
      </c>
      <c r="K63">
        <v>14900</v>
      </c>
    </row>
    <row r="64" spans="1:11" ht="15.75" thickBot="1">
      <c r="A64" s="15">
        <v>63</v>
      </c>
      <c r="B64" s="15" t="s">
        <v>56</v>
      </c>
      <c r="C64" s="15" t="s">
        <v>11</v>
      </c>
      <c r="D64" s="21">
        <v>31068</v>
      </c>
      <c r="E64" s="15" t="s">
        <v>150</v>
      </c>
      <c r="F64" s="15">
        <v>2</v>
      </c>
      <c r="G64" s="15" t="s">
        <v>72</v>
      </c>
      <c r="H64" s="15" t="s">
        <v>68</v>
      </c>
      <c r="I64" s="15">
        <v>5</v>
      </c>
      <c r="J64" s="15">
        <v>65000</v>
      </c>
      <c r="K64">
        <v>16250</v>
      </c>
    </row>
    <row r="65" spans="1:11" ht="15.75" thickBot="1">
      <c r="A65" s="15">
        <v>64</v>
      </c>
      <c r="B65" s="15" t="s">
        <v>133</v>
      </c>
      <c r="C65" s="15" t="s">
        <v>11</v>
      </c>
      <c r="D65" s="21">
        <v>31473</v>
      </c>
      <c r="E65" s="15" t="s">
        <v>69</v>
      </c>
      <c r="F65" s="15">
        <v>3</v>
      </c>
      <c r="G65" s="15" t="s">
        <v>70</v>
      </c>
      <c r="H65" s="15" t="s">
        <v>80</v>
      </c>
      <c r="I65" s="15">
        <v>2</v>
      </c>
      <c r="J65" s="15">
        <v>49500</v>
      </c>
      <c r="K65">
        <v>4950</v>
      </c>
    </row>
    <row r="66" spans="1:11" ht="15.75" thickBot="1">
      <c r="A66" s="15">
        <v>65</v>
      </c>
      <c r="B66" s="15" t="s">
        <v>134</v>
      </c>
      <c r="C66" s="15" t="s">
        <v>11</v>
      </c>
      <c r="D66" s="21">
        <v>26094</v>
      </c>
      <c r="E66" s="15" t="s">
        <v>73</v>
      </c>
      <c r="F66" s="15">
        <v>0</v>
      </c>
      <c r="G66" s="15" t="s">
        <v>72</v>
      </c>
      <c r="H66" s="15" t="s">
        <v>78</v>
      </c>
      <c r="I66" s="15">
        <v>13</v>
      </c>
      <c r="J66" s="15">
        <v>61700</v>
      </c>
      <c r="K66">
        <v>24680</v>
      </c>
    </row>
    <row r="67" spans="1:11" ht="15.75" thickBot="1">
      <c r="A67" s="15">
        <v>66</v>
      </c>
      <c r="B67" s="15" t="s">
        <v>135</v>
      </c>
      <c r="C67" s="15" t="s">
        <v>13</v>
      </c>
      <c r="D67" s="21">
        <v>24107</v>
      </c>
      <c r="E67" s="15" t="s">
        <v>76</v>
      </c>
      <c r="F67" s="15">
        <v>2</v>
      </c>
      <c r="G67" s="15" t="s">
        <v>75</v>
      </c>
      <c r="H67" s="15" t="s">
        <v>80</v>
      </c>
      <c r="I67" s="15">
        <v>1</v>
      </c>
      <c r="J67" s="15">
        <v>49500</v>
      </c>
      <c r="K67">
        <v>4950</v>
      </c>
    </row>
    <row r="68" spans="1:11" ht="15.75" thickBot="1">
      <c r="A68" s="15">
        <v>67</v>
      </c>
      <c r="B68" s="15" t="s">
        <v>136</v>
      </c>
      <c r="C68" s="15" t="s">
        <v>11</v>
      </c>
      <c r="D68" s="21">
        <v>36048</v>
      </c>
      <c r="E68" s="15" t="s">
        <v>73</v>
      </c>
      <c r="F68" s="15">
        <v>0</v>
      </c>
      <c r="G68" s="15" t="s">
        <v>67</v>
      </c>
      <c r="H68" s="15" t="s">
        <v>79</v>
      </c>
      <c r="I68" s="15">
        <v>4</v>
      </c>
      <c r="J68" s="15">
        <v>82300</v>
      </c>
      <c r="K68">
        <v>8230</v>
      </c>
    </row>
    <row r="69" spans="1:11" ht="15.75" thickBot="1">
      <c r="A69" s="15">
        <v>68</v>
      </c>
      <c r="B69" s="15" t="s">
        <v>137</v>
      </c>
      <c r="C69" s="15" t="s">
        <v>11</v>
      </c>
      <c r="D69" s="21">
        <v>30184</v>
      </c>
      <c r="E69" s="15" t="s">
        <v>69</v>
      </c>
      <c r="F69" s="15">
        <v>1</v>
      </c>
      <c r="G69" s="15" t="s">
        <v>71</v>
      </c>
      <c r="H69" s="15" t="s">
        <v>78</v>
      </c>
      <c r="I69" s="15">
        <v>13</v>
      </c>
      <c r="J69" s="15">
        <v>61700</v>
      </c>
      <c r="K69">
        <v>24680</v>
      </c>
    </row>
    <row r="70" spans="1:11" ht="15.75" thickBot="1">
      <c r="A70" s="15">
        <v>69</v>
      </c>
      <c r="B70" s="15" t="s">
        <v>138</v>
      </c>
      <c r="C70" s="15" t="s">
        <v>11</v>
      </c>
      <c r="D70" s="21">
        <v>24469</v>
      </c>
      <c r="E70" s="15" t="s">
        <v>69</v>
      </c>
      <c r="F70" s="15">
        <v>4</v>
      </c>
      <c r="G70" s="15" t="s">
        <v>74</v>
      </c>
      <c r="H70" s="15" t="s">
        <v>80</v>
      </c>
      <c r="I70" s="15">
        <v>1</v>
      </c>
      <c r="J70" s="15">
        <v>49500</v>
      </c>
      <c r="K70">
        <v>4950</v>
      </c>
    </row>
    <row r="71" spans="1:11" ht="15.75" thickBot="1">
      <c r="A71" s="15">
        <v>70</v>
      </c>
      <c r="B71" s="15" t="s">
        <v>139</v>
      </c>
      <c r="C71" s="15" t="s">
        <v>13</v>
      </c>
      <c r="D71" s="21">
        <v>26047</v>
      </c>
      <c r="E71" s="15" t="s">
        <v>66</v>
      </c>
      <c r="F71" s="15">
        <v>3</v>
      </c>
      <c r="G71" s="15" t="s">
        <v>70</v>
      </c>
      <c r="H71" s="15" t="s">
        <v>77</v>
      </c>
      <c r="I71" s="15">
        <v>3</v>
      </c>
      <c r="J71" s="15">
        <v>59600</v>
      </c>
      <c r="K71">
        <v>5960</v>
      </c>
    </row>
    <row r="72" spans="1:11" ht="15.75" thickBot="1">
      <c r="A72" s="15">
        <v>71</v>
      </c>
      <c r="B72" s="15" t="s">
        <v>140</v>
      </c>
      <c r="C72" s="15" t="s">
        <v>13</v>
      </c>
      <c r="D72" s="21">
        <v>23769</v>
      </c>
      <c r="E72" s="15" t="s">
        <v>76</v>
      </c>
      <c r="F72" s="15">
        <v>1</v>
      </c>
      <c r="G72" s="15" t="s">
        <v>72</v>
      </c>
      <c r="H72" s="15" t="s">
        <v>78</v>
      </c>
      <c r="I72" s="15">
        <v>8</v>
      </c>
      <c r="J72" s="15">
        <v>61700</v>
      </c>
      <c r="K72">
        <v>15425</v>
      </c>
    </row>
    <row r="73" spans="1:11" ht="15.75" thickBot="1">
      <c r="A73" s="15">
        <v>72</v>
      </c>
      <c r="B73" s="15" t="s">
        <v>141</v>
      </c>
      <c r="C73" s="15" t="s">
        <v>11</v>
      </c>
      <c r="D73" s="21">
        <v>24746</v>
      </c>
      <c r="E73" s="15" t="s">
        <v>69</v>
      </c>
      <c r="F73" s="15">
        <v>3</v>
      </c>
      <c r="G73" s="15" t="s">
        <v>75</v>
      </c>
      <c r="H73" s="15" t="s">
        <v>81</v>
      </c>
      <c r="I73" s="15">
        <v>8</v>
      </c>
      <c r="J73" s="15">
        <v>57200</v>
      </c>
      <c r="K73">
        <v>14300</v>
      </c>
    </row>
    <row r="74" spans="1:11" ht="15.75" thickBot="1">
      <c r="A74" s="15">
        <v>73</v>
      </c>
      <c r="B74" s="15" t="s">
        <v>142</v>
      </c>
      <c r="C74" s="15" t="s">
        <v>11</v>
      </c>
      <c r="D74" s="21">
        <v>32771</v>
      </c>
      <c r="E74" s="15" t="s">
        <v>66</v>
      </c>
      <c r="F74" s="15">
        <v>2</v>
      </c>
      <c r="G74" s="15" t="s">
        <v>71</v>
      </c>
      <c r="H74" s="15" t="s">
        <v>79</v>
      </c>
      <c r="I74" s="15">
        <v>6</v>
      </c>
      <c r="J74" s="15">
        <v>82300</v>
      </c>
      <c r="K74">
        <v>20575</v>
      </c>
    </row>
    <row r="75" spans="1:11" ht="15.75" thickBot="1">
      <c r="A75" s="15">
        <v>74</v>
      </c>
      <c r="B75" s="15" t="s">
        <v>143</v>
      </c>
      <c r="C75" s="15" t="s">
        <v>13</v>
      </c>
      <c r="D75" s="21">
        <v>28923</v>
      </c>
      <c r="E75" s="15" t="s">
        <v>66</v>
      </c>
      <c r="F75" s="15">
        <v>1</v>
      </c>
      <c r="G75" s="15" t="s">
        <v>67</v>
      </c>
      <c r="H75" s="15" t="s">
        <v>82</v>
      </c>
      <c r="I75" s="15">
        <v>3</v>
      </c>
      <c r="J75" s="15">
        <v>45400</v>
      </c>
      <c r="K75">
        <v>4540</v>
      </c>
    </row>
  </sheetData>
  <sortState ref="A2:J75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ЗАДАНИЕ1</vt:lpstr>
      <vt:lpstr>ЗАДАНИЕ2</vt:lpstr>
      <vt:lpstr>ЗАДАНИЕ3</vt:lpstr>
      <vt:lpstr>ЗАДАНИЕ4</vt:lpstr>
      <vt:lpstr>ЗАДАНИЕ3!Извлечь</vt:lpstr>
      <vt:lpstr>ЗАДАНИЕ4!Извлечь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axiros</cp:lastModifiedBy>
  <dcterms:created xsi:type="dcterms:W3CDTF">2015-05-16T18:48:18Z</dcterms:created>
  <dcterms:modified xsi:type="dcterms:W3CDTF">2019-07-26T19:15:29Z</dcterms:modified>
</cp:coreProperties>
</file>