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vmlDrawing3.vml" ContentType="application/vnd.openxmlformats-officedocument.vmlDrawing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omments2.xml" ContentType="application/vnd.openxmlformats-officedocument.spreadsheetml.comment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NO 1" sheetId="1" state="visible" r:id="rId2"/>
    <sheet name="ANO 2" sheetId="2" state="visible" r:id="rId3"/>
    <sheet name="ANO 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5" authorId="0">
      <text>
        <r>
          <rPr>
            <sz val="9"/>
            <color rgb="FF000000"/>
            <rFont val="Tahoma"/>
            <family val="0"/>
          </rPr>
          <t xml:space="preserve">Realizar pesquisa de mercado para calibrar valor dos preços de venda dos produtos/serviços considerando preços dos concorrentes e disponibilidade de pagamento dos clientes.</t>
        </r>
      </text>
    </comment>
    <comment ref="B40" authorId="0">
      <text>
        <r>
          <rPr>
            <sz val="9"/>
            <color rgb="FF000000"/>
            <rFont val="Tahoma"/>
            <family val="0"/>
          </rPr>
          <t xml:space="preserve">Realizar pesquisa de mercado para calibrar valor dos preços de venda dos produtos/serviços considerando preços dos concorrentes e disponibilidade de pagamento dos clientes.</t>
        </r>
      </text>
    </comment>
    <comment ref="B75" authorId="0">
      <text>
        <r>
          <rPr>
            <sz val="9"/>
            <color rgb="FF000000"/>
            <rFont val="Tahoma"/>
            <family val="0"/>
          </rPr>
          <t xml:space="preserve">Realizar pesquisa de mercado para calibrar valor dos preços de venda dos produtos/serviços considerando preços dos concorrentes e disponibilidade de pagamento dos clientes.</t>
        </r>
      </text>
    </comment>
    <comment ref="B110" authorId="0">
      <text>
        <r>
          <rPr>
            <sz val="9"/>
            <color rgb="FF000000"/>
            <rFont val="Tahoma"/>
            <family val="0"/>
          </rPr>
          <t xml:space="preserve">Realizar pesquisa de mercado para calibrar valor dos preços de venda dos produtos/serviços considerando preços dos concorrentes e disponibilidade de pagamento dos clientes.</t>
        </r>
      </text>
    </comment>
    <comment ref="B145" authorId="0">
      <text>
        <r>
          <rPr>
            <sz val="9"/>
            <color rgb="FF000000"/>
            <rFont val="Tahoma"/>
            <family val="0"/>
          </rPr>
          <t xml:space="preserve">Realizar pesquisa de mercado para calibrar valor dos preços de venda dos produtos/serviços considerando preços dos concorrentes e disponibilidade de pagamento dos clientes.</t>
        </r>
      </text>
    </comment>
    <comment ref="B180" authorId="0">
      <text>
        <r>
          <rPr>
            <sz val="9"/>
            <color rgb="FF000000"/>
            <rFont val="Tahoma"/>
            <family val="0"/>
          </rPr>
          <t xml:space="preserve">Realizar pesquisa de mercado para calibrar valor dos preços de venda dos produtos/serviços considerando preços dos concorrentes e disponibilidade de pagamento dos clientes.</t>
        </r>
      </text>
    </comment>
    <comment ref="C5" authorId="0">
      <text>
        <r>
          <rPr>
            <sz val="9"/>
            <color rgb="FF000000"/>
            <rFont val="Tahoma"/>
            <family val="0"/>
          </rPr>
          <t xml:space="preserve">Realizar pesquisa de mercado para projetar quantidade de vendas considerando os concorrentes e o nicho de mercado a ser atendido.</t>
        </r>
      </text>
    </comment>
    <comment ref="C40" authorId="0">
      <text>
        <r>
          <rPr>
            <sz val="9"/>
            <color rgb="FF000000"/>
            <rFont val="Tahoma"/>
            <family val="0"/>
          </rPr>
          <t xml:space="preserve">Realizar pesquisa de mercado para projetar quantidade de vendas considerando os concorrentes e o nicho de mercado a ser atendido.</t>
        </r>
      </text>
    </comment>
    <comment ref="C75" authorId="0">
      <text>
        <r>
          <rPr>
            <sz val="9"/>
            <color rgb="FF000000"/>
            <rFont val="Tahoma"/>
            <family val="0"/>
          </rPr>
          <t xml:space="preserve">Realizar pesquisa de mercado para projetar quantidade de vendas considerando os concorrentes e o nicho de mercado a ser atendido.</t>
        </r>
      </text>
    </comment>
    <comment ref="C110" authorId="0">
      <text>
        <r>
          <rPr>
            <sz val="9"/>
            <color rgb="FF000000"/>
            <rFont val="Tahoma"/>
            <family val="0"/>
          </rPr>
          <t xml:space="preserve">Realizar pesquisa de mercado para projetar quantidade de vendas considerando os concorrentes e o nicho de mercado a ser atendido.</t>
        </r>
      </text>
    </comment>
    <comment ref="C145" authorId="0">
      <text>
        <r>
          <rPr>
            <sz val="9"/>
            <color rgb="FF000000"/>
            <rFont val="Tahoma"/>
            <family val="0"/>
          </rPr>
          <t xml:space="preserve">Realizar pesquisa de mercado para projetar quantidade de vendas considerando os concorrentes e o nicho de mercado a ser atendido.</t>
        </r>
      </text>
    </comment>
    <comment ref="C180" authorId="0">
      <text>
        <r>
          <rPr>
            <sz val="9"/>
            <color rgb="FF000000"/>
            <rFont val="Tahoma"/>
            <family val="0"/>
          </rPr>
          <t xml:space="preserve">Realizar pesquisa de mercado para projetar quantidade de vendas considerando os concorrentes e o nicho de mercado a ser atendido.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5" authorId="0">
      <text>
        <r>
          <rPr>
            <sz val="9"/>
            <color rgb="FF000000"/>
            <rFont val="Tahoma"/>
            <family val="0"/>
          </rPr>
          <t xml:space="preserve">Realizar pesquisa de mercado para calibrar valor dos preços de venda dos produtos/serviços considerando preços dos concorrentes e disponibilidade de pagamento dos clientes.</t>
        </r>
      </text>
    </comment>
    <comment ref="B40" authorId="0">
      <text>
        <r>
          <rPr>
            <sz val="9"/>
            <color rgb="FF000000"/>
            <rFont val="Tahoma"/>
            <family val="0"/>
          </rPr>
          <t xml:space="preserve">Realizar pesquisa de mercado para calibrar valor dos preços de venda dos produtos/serviços considerando preços dos concorrentes e disponibilidade de pagamento dos clientes.</t>
        </r>
      </text>
    </comment>
    <comment ref="B75" authorId="0">
      <text>
        <r>
          <rPr>
            <sz val="9"/>
            <color rgb="FF000000"/>
            <rFont val="Tahoma"/>
            <family val="0"/>
          </rPr>
          <t xml:space="preserve">Realizar pesquisa de mercado para calibrar valor dos preços de venda dos produtos/serviços considerando preços dos concorrentes e disponibilidade de pagamento dos clientes.</t>
        </r>
      </text>
    </comment>
    <comment ref="B110" authorId="0">
      <text>
        <r>
          <rPr>
            <sz val="9"/>
            <color rgb="FF000000"/>
            <rFont val="Tahoma"/>
            <family val="0"/>
          </rPr>
          <t xml:space="preserve">Realizar pesquisa de mercado para calibrar valor dos preços de venda dos produtos/serviços considerando preços dos concorrentes e disponibilidade de pagamento dos clientes.</t>
        </r>
      </text>
    </comment>
    <comment ref="B145" authorId="0">
      <text>
        <r>
          <rPr>
            <sz val="9"/>
            <color rgb="FF000000"/>
            <rFont val="Tahoma"/>
            <family val="0"/>
          </rPr>
          <t xml:space="preserve">Realizar pesquisa de mercado para calibrar valor dos preços de venda dos produtos/serviços considerando preços dos concorrentes e disponibilidade de pagamento dos clientes.</t>
        </r>
      </text>
    </comment>
    <comment ref="B180" authorId="0">
      <text>
        <r>
          <rPr>
            <sz val="9"/>
            <color rgb="FF000000"/>
            <rFont val="Tahoma"/>
            <family val="0"/>
          </rPr>
          <t xml:space="preserve">Realizar pesquisa de mercado para calibrar valor dos preços de venda dos produtos/serviços considerando preços dos concorrentes e disponibilidade de pagamento dos clientes.</t>
        </r>
      </text>
    </comment>
    <comment ref="C5" authorId="0">
      <text>
        <r>
          <rPr>
            <sz val="9"/>
            <color rgb="FF000000"/>
            <rFont val="Tahoma"/>
            <family val="0"/>
          </rPr>
          <t xml:space="preserve">Realizar pesquisa de mercado para projetar quantidade de vendas considerando os concorrentes e o nicho de mercado a ser atendido.</t>
        </r>
      </text>
    </comment>
    <comment ref="C40" authorId="0">
      <text>
        <r>
          <rPr>
            <sz val="9"/>
            <color rgb="FF000000"/>
            <rFont val="Tahoma"/>
            <family val="0"/>
          </rPr>
          <t xml:space="preserve">Realizar pesquisa de mercado para projetar quantidade de vendas considerando os concorrentes e o nicho de mercado a ser atendido.</t>
        </r>
      </text>
    </comment>
    <comment ref="C75" authorId="0">
      <text>
        <r>
          <rPr>
            <sz val="9"/>
            <color rgb="FF000000"/>
            <rFont val="Tahoma"/>
            <family val="0"/>
          </rPr>
          <t xml:space="preserve">Realizar pesquisa de mercado para projetar quantidade de vendas considerando os concorrentes e o nicho de mercado a ser atendido.</t>
        </r>
      </text>
    </comment>
    <comment ref="C110" authorId="0">
      <text>
        <r>
          <rPr>
            <sz val="9"/>
            <color rgb="FF000000"/>
            <rFont val="Tahoma"/>
            <family val="0"/>
          </rPr>
          <t xml:space="preserve">Realizar pesquisa de mercado para projetar quantidade de vendas considerando os concorrentes e o nicho de mercado a ser atendido.</t>
        </r>
      </text>
    </comment>
    <comment ref="C145" authorId="0">
      <text>
        <r>
          <rPr>
            <sz val="9"/>
            <color rgb="FF000000"/>
            <rFont val="Tahoma"/>
            <family val="0"/>
          </rPr>
          <t xml:space="preserve">Realizar pesquisa de mercado para projetar quantidade de vendas considerando os concorrentes e o nicho de mercado a ser atendido.</t>
        </r>
      </text>
    </comment>
    <comment ref="C180" authorId="0">
      <text>
        <r>
          <rPr>
            <sz val="9"/>
            <color rgb="FF000000"/>
            <rFont val="Tahoma"/>
            <family val="0"/>
          </rPr>
          <t xml:space="preserve">Realizar pesquisa de mercado para projetar quantidade de vendas considerando os concorrentes e o nicho de mercado a ser atendido.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5" authorId="0">
      <text>
        <r>
          <rPr>
            <sz val="9"/>
            <color rgb="FF000000"/>
            <rFont val="Tahoma"/>
            <family val="0"/>
          </rPr>
          <t xml:space="preserve">Realizar pesquisa de mercado para calibrar valor dos preços de venda dos produtos/serviços considerando preços dos concorrentes e disponibilidade de pagamento dos clientes.</t>
        </r>
      </text>
    </comment>
    <comment ref="B40" authorId="0">
      <text>
        <r>
          <rPr>
            <sz val="9"/>
            <color rgb="FF000000"/>
            <rFont val="Tahoma"/>
            <family val="0"/>
          </rPr>
          <t xml:space="preserve">Realizar pesquisa de mercado para calibrar valor dos preços de venda dos produtos/serviços considerando preços dos concorrentes e disponibilidade de pagamento dos clientes.</t>
        </r>
      </text>
    </comment>
    <comment ref="B75" authorId="0">
      <text>
        <r>
          <rPr>
            <sz val="9"/>
            <color rgb="FF000000"/>
            <rFont val="Tahoma"/>
            <family val="0"/>
          </rPr>
          <t xml:space="preserve">Realizar pesquisa de mercado para calibrar valor dos preços de venda dos produtos/serviços considerando preços dos concorrentes e disponibilidade de pagamento dos clientes.</t>
        </r>
      </text>
    </comment>
    <comment ref="B110" authorId="0">
      <text>
        <r>
          <rPr>
            <sz val="9"/>
            <color rgb="FF000000"/>
            <rFont val="Tahoma"/>
            <family val="0"/>
          </rPr>
          <t xml:space="preserve">Realizar pesquisa de mercado para calibrar valor dos preços de venda dos produtos/serviços considerando preços dos concorrentes e disponibilidade de pagamento dos clientes.</t>
        </r>
      </text>
    </comment>
    <comment ref="B145" authorId="0">
      <text>
        <r>
          <rPr>
            <sz val="9"/>
            <color rgb="FF000000"/>
            <rFont val="Tahoma"/>
            <family val="0"/>
          </rPr>
          <t xml:space="preserve">Realizar pesquisa de mercado para calibrar valor dos preços de venda dos produtos/serviços considerando preços dos concorrentes e disponibilidade de pagamento dos clientes.</t>
        </r>
      </text>
    </comment>
    <comment ref="B180" authorId="0">
      <text>
        <r>
          <rPr>
            <sz val="9"/>
            <color rgb="FF000000"/>
            <rFont val="Tahoma"/>
            <family val="0"/>
          </rPr>
          <t xml:space="preserve">Realizar pesquisa de mercado para calibrar valor dos preços de venda dos produtos/serviços considerando preços dos concorrentes e disponibilidade de pagamento dos clientes.</t>
        </r>
      </text>
    </comment>
    <comment ref="C5" authorId="0">
      <text>
        <r>
          <rPr>
            <sz val="9"/>
            <color rgb="FF000000"/>
            <rFont val="Tahoma"/>
            <family val="0"/>
          </rPr>
          <t xml:space="preserve">Realizar pesquisa de mercado para projetar quantidade de vendas considerando os concorrentes e o nicho de mercado a ser atendido.</t>
        </r>
      </text>
    </comment>
    <comment ref="C40" authorId="0">
      <text>
        <r>
          <rPr>
            <sz val="9"/>
            <color rgb="FF000000"/>
            <rFont val="Tahoma"/>
            <family val="0"/>
          </rPr>
          <t xml:space="preserve">Realizar pesquisa de mercado para projetar quantidade de vendas considerando os concorrentes e o nicho de mercado a ser atendido.</t>
        </r>
      </text>
    </comment>
    <comment ref="C75" authorId="0">
      <text>
        <r>
          <rPr>
            <sz val="9"/>
            <color rgb="FF000000"/>
            <rFont val="Tahoma"/>
            <family val="0"/>
          </rPr>
          <t xml:space="preserve">Realizar pesquisa de mercado para projetar quantidade de vendas considerando os concorrentes e o nicho de mercado a ser atendido.</t>
        </r>
      </text>
    </comment>
    <comment ref="C110" authorId="0">
      <text>
        <r>
          <rPr>
            <sz val="9"/>
            <color rgb="FF000000"/>
            <rFont val="Tahoma"/>
            <family val="0"/>
          </rPr>
          <t xml:space="preserve">Realizar pesquisa de mercado para projetar quantidade de vendas considerando os concorrentes e o nicho de mercado a ser atendido.</t>
        </r>
      </text>
    </comment>
    <comment ref="C145" authorId="0">
      <text>
        <r>
          <rPr>
            <sz val="9"/>
            <color rgb="FF000000"/>
            <rFont val="Tahoma"/>
            <family val="0"/>
          </rPr>
          <t xml:space="preserve">Realizar pesquisa de mercado para projetar quantidade de vendas considerando os concorrentes e o nicho de mercado a ser atendido.</t>
        </r>
      </text>
    </comment>
    <comment ref="C180" authorId="0">
      <text>
        <r>
          <rPr>
            <sz val="9"/>
            <color rgb="FF000000"/>
            <rFont val="Tahoma"/>
            <family val="0"/>
          </rPr>
          <t xml:space="preserve">Realizar pesquisa de mercado para projetar quantidade de vendas considerando os concorrentes e o nicho de mercado a ser atendido.</t>
        </r>
      </text>
    </comment>
  </commentList>
</comments>
</file>

<file path=xl/sharedStrings.xml><?xml version="1.0" encoding="utf-8"?>
<sst xmlns="http://schemas.openxmlformats.org/spreadsheetml/2006/main" count="1943" uniqueCount="90">
  <si>
    <t xml:space="preserve">RECEITAS ANO 1</t>
  </si>
  <si>
    <t xml:space="preserve">GASTOS ANO 1</t>
  </si>
  <si>
    <t xml:space="preserve">Receitas</t>
  </si>
  <si>
    <t xml:space="preserve">Janeiro</t>
  </si>
  <si>
    <t xml:space="preserve">Fevereiro</t>
  </si>
  <si>
    <t xml:space="preserve">Gastos</t>
  </si>
  <si>
    <t xml:space="preserve">Fonte de Receitas</t>
  </si>
  <si>
    <t xml:space="preserve">Preço de venda</t>
  </si>
  <si>
    <t xml:space="preserve">Qtd</t>
  </si>
  <si>
    <t xml:space="preserve">Total</t>
  </si>
  <si>
    <t xml:space="preserve">Gastos Fixos Mensais</t>
  </si>
  <si>
    <t xml:space="preserve">Produto/Serviço A</t>
  </si>
  <si>
    <t xml:space="preserve">Aluguel</t>
  </si>
  <si>
    <t xml:space="preserve">Produto/Serviço B</t>
  </si>
  <si>
    <t xml:space="preserve">Energia</t>
  </si>
  <si>
    <t xml:space="preserve">Produto/Serviço C</t>
  </si>
  <si>
    <t xml:space="preserve">Internet / Telefone</t>
  </si>
  <si>
    <t xml:space="preserve">Produto/Serviço D</t>
  </si>
  <si>
    <t xml:space="preserve">Transporte/Combustível</t>
  </si>
  <si>
    <t xml:space="preserve">Produto/Serviço E</t>
  </si>
  <si>
    <t xml:space="preserve">Contabilidade</t>
  </si>
  <si>
    <t xml:space="preserve">Produto/Serviço F</t>
  </si>
  <si>
    <t xml:space="preserve">Material de escritório</t>
  </si>
  <si>
    <t xml:space="preserve">Hospedagem Site</t>
  </si>
  <si>
    <t xml:space="preserve">TOTAL</t>
  </si>
  <si>
    <t xml:space="preserve">Gasto A</t>
  </si>
  <si>
    <t xml:space="preserve">Gasto B</t>
  </si>
  <si>
    <t xml:space="preserve">Observação 1:</t>
  </si>
  <si>
    <t xml:space="preserve">O aplicativo tem uma fonte de receita vinda de uma taxa mensal no caso de somente a divulgação , e taxa sobre cada venda no caso de delivery, logo o serviço A será a taxa mensal e o serviço B a taxa sobre venda</t>
  </si>
  <si>
    <t xml:space="preserve">Material</t>
  </si>
  <si>
    <t xml:space="preserve">Especificação</t>
  </si>
  <si>
    <t xml:space="preserve">Valor Unitário</t>
  </si>
  <si>
    <t xml:space="preserve">Material A</t>
  </si>
  <si>
    <t xml:space="preserve">Material B</t>
  </si>
  <si>
    <t xml:space="preserve">Observação 2:</t>
  </si>
  <si>
    <t xml:space="preserve">A quantidade do serviço A será dada por cada produto cadastrado por cada uma das lojas e a quantidade do serviço B será a quantidade de lojas cadastradas que utilizam o serviço de delivery do app</t>
  </si>
  <si>
    <t xml:space="preserve">Material C</t>
  </si>
  <si>
    <t xml:space="preserve">Material D</t>
  </si>
  <si>
    <t xml:space="preserve">Material E</t>
  </si>
  <si>
    <t xml:space="preserve">Mão de Obra / Pessoal</t>
  </si>
  <si>
    <t xml:space="preserve">Observação 3:</t>
  </si>
  <si>
    <t xml:space="preserve">O preço de venda do serviço B será considerado uma taxa de 10% da média de faturamento esperada de cada loja com o aplicativo</t>
  </si>
  <si>
    <t xml:space="preserve">Profissional</t>
  </si>
  <si>
    <t xml:space="preserve">Programador</t>
  </si>
  <si>
    <t xml:space="preserve">Growth Hacking</t>
  </si>
  <si>
    <t xml:space="preserve">Marketing</t>
  </si>
  <si>
    <t xml:space="preserve">Web Designer</t>
  </si>
  <si>
    <t xml:space="preserve">Pro-labore</t>
  </si>
  <si>
    <t xml:space="preserve">Profissional A</t>
  </si>
  <si>
    <t xml:space="preserve">Profissional B</t>
  </si>
  <si>
    <t xml:space="preserve">Profissional C</t>
  </si>
  <si>
    <t xml:space="preserve">Gasto Mensal</t>
  </si>
  <si>
    <t xml:space="preserve">Março</t>
  </si>
  <si>
    <t xml:space="preserve">Abril</t>
  </si>
  <si>
    <t xml:space="preserve">Março </t>
  </si>
  <si>
    <t xml:space="preserve">Maio</t>
  </si>
  <si>
    <t xml:space="preserve">Junho</t>
  </si>
  <si>
    <t xml:space="preserve">Julho</t>
  </si>
  <si>
    <t xml:space="preserve">Agosto</t>
  </si>
  <si>
    <t xml:space="preserve">Suporte</t>
  </si>
  <si>
    <t xml:space="preserve">Setembro</t>
  </si>
  <si>
    <t xml:space="preserve">Outubro</t>
  </si>
  <si>
    <t xml:space="preserve">Material 1</t>
  </si>
  <si>
    <t xml:space="preserve">Material 2</t>
  </si>
  <si>
    <t xml:space="preserve">Material 3</t>
  </si>
  <si>
    <t xml:space="preserve">Material 4</t>
  </si>
  <si>
    <t xml:space="preserve">Material 5</t>
  </si>
  <si>
    <t xml:space="preserve">Novembro</t>
  </si>
  <si>
    <t xml:space="preserve">Dezembro</t>
  </si>
  <si>
    <t xml:space="preserve">CONSOLIDAÇÃO ANO 1</t>
  </si>
  <si>
    <t xml:space="preserve">Fontes de Receitas</t>
  </si>
  <si>
    <t xml:space="preserve">ANO 1</t>
  </si>
  <si>
    <t xml:space="preserve">RECEITAS</t>
  </si>
  <si>
    <t xml:space="preserve">GASTOS</t>
  </si>
  <si>
    <t xml:space="preserve">Soma</t>
  </si>
  <si>
    <t xml:space="preserve">Saldo final</t>
  </si>
  <si>
    <t xml:space="preserve">Ano</t>
  </si>
  <si>
    <t xml:space="preserve">ISS</t>
  </si>
  <si>
    <t xml:space="preserve">RECEITAS ANO 2</t>
  </si>
  <si>
    <t xml:space="preserve">GASTOS ANO 2</t>
  </si>
  <si>
    <t xml:space="preserve">b</t>
  </si>
  <si>
    <t xml:space="preserve">  </t>
  </si>
  <si>
    <t xml:space="preserve">CONSOLIDAÇÃO ANO 2</t>
  </si>
  <si>
    <t xml:space="preserve">ANO 2</t>
  </si>
  <si>
    <t xml:space="preserve">RECEITAS ANO 3</t>
  </si>
  <si>
    <t xml:space="preserve">GASTOS ANO 3</t>
  </si>
  <si>
    <t xml:space="preserve">$1.00</t>
  </si>
  <si>
    <t xml:space="preserve">$200.00</t>
  </si>
  <si>
    <t xml:space="preserve">CONSOLIDAÇÃO ANO 3</t>
  </si>
  <si>
    <t xml:space="preserve">ANO 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</si>
</sst>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&quot; R$ &quot;* #,##0.00\ ;&quot; R$ &quot;* \(#,##0.00\);&quot; R$ &quot;* \-#\ ;\ @\ "/>
    <numFmt numFmtId="166" formatCode="0%"/>
    <numFmt numFmtId="167" formatCode="\$#,##0.00"/>
    <numFmt numFmtId="168" formatCode="#,##0.00"/>
  </numFmts>
  <fonts count="30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u val="single"/>
      <sz val="10"/>
      <color rgb="FF0000EE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u val="single"/>
      <sz val="10"/>
      <color rgb="FF0000FF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 val="true"/>
      <sz val="16"/>
      <name val="Arial"/>
      <family val="2"/>
    </font>
    <font>
      <b val="true"/>
      <sz val="12"/>
      <name val="Arial"/>
      <family val="2"/>
    </font>
    <font>
      <b val="true"/>
      <sz val="14"/>
      <name val="Arial"/>
      <family val="2"/>
    </font>
    <font>
      <sz val="14"/>
      <color rgb="FF000000"/>
      <name val="Arial"/>
      <family val="2"/>
    </font>
    <font>
      <b val="true"/>
      <sz val="10"/>
      <name val="Arial"/>
      <family val="2"/>
    </font>
    <font>
      <sz val="12"/>
      <color rgb="FF000000"/>
      <name val="Arial"/>
      <family val="2"/>
    </font>
    <font>
      <b val="true"/>
      <sz val="12"/>
      <color rgb="FF000000"/>
      <name val="Arial"/>
      <family val="2"/>
    </font>
    <font>
      <sz val="12"/>
      <name val="Arial"/>
      <family val="2"/>
    </font>
    <font>
      <sz val="9"/>
      <color rgb="FF000000"/>
      <name val="Tahoma"/>
      <family val="0"/>
    </font>
    <font>
      <sz val="10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DBEEF4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878787"/>
      </patternFill>
    </fill>
    <fill>
      <patternFill patternType="solid">
        <fgColor rgb="FFDDDDDD"/>
        <bgColor rgb="FFDCE6F1"/>
      </patternFill>
    </fill>
    <fill>
      <patternFill patternType="solid">
        <fgColor rgb="FFDCE6F1"/>
        <bgColor rgb="FFDBEEF4"/>
      </patternFill>
    </fill>
    <fill>
      <patternFill patternType="solid">
        <fgColor rgb="FFFFC000"/>
        <bgColor rgb="FFFF9900"/>
      </patternFill>
    </fill>
    <fill>
      <patternFill patternType="solid">
        <fgColor rgb="FFB8CCE4"/>
        <bgColor rgb="FFB6D7A8"/>
      </patternFill>
    </fill>
    <fill>
      <patternFill patternType="solid">
        <fgColor rgb="FFDBEEF4"/>
        <bgColor rgb="FFDCE6F1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8CCE4"/>
      </patternFill>
    </fill>
    <fill>
      <patternFill patternType="solid">
        <fgColor rgb="FF8EB4E3"/>
        <bgColor rgb="FF9999FF"/>
      </patternFill>
    </fill>
    <fill>
      <patternFill patternType="solid">
        <fgColor rgb="FFEA9999"/>
        <bgColor rgb="FFFF8080"/>
      </patternFill>
    </fill>
    <fill>
      <patternFill patternType="solid">
        <fgColor rgb="FFF2F2F2"/>
        <bgColor rgb="FFDBEEF4"/>
      </patternFill>
    </fill>
    <fill>
      <patternFill patternType="solid">
        <fgColor rgb="FF558ED5"/>
        <bgColor rgb="FF4F81BD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4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1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1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1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1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1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7" fillId="1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9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7" fillId="1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7" fillId="1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1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6" fillId="1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7" fillId="1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7" fillId="16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6" fillId="1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3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  <cellStyle name="Hiperlink 2" xfId="37"/>
    <cellStyle name="Moeda 2" xfId="38"/>
    <cellStyle name="Moeda 2 2" xfId="39"/>
    <cellStyle name="Normal 2" xfId="40"/>
    <cellStyle name="Normal 2 2" xfId="41"/>
    <cellStyle name="Normal 2 3" xfId="42"/>
    <cellStyle name="Normal 3" xfId="43"/>
    <cellStyle name="Porcentagem 2" xfId="44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6D7A8"/>
      <rgbColor rgb="FF808080"/>
      <rgbColor rgb="FF9999FF"/>
      <rgbColor rgb="FFC0504D"/>
      <rgbColor rgb="FFFFFFCC"/>
      <rgbColor rgb="FFDBEEF4"/>
      <rgbColor rgb="FF660066"/>
      <rgbColor rgb="FFFF8080"/>
      <rgbColor rgb="FF0066CC"/>
      <rgbColor rgb="FFB8CCE4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DCE6F1"/>
      <rgbColor rgb="FFCCFFCC"/>
      <rgbColor rgb="FFF2F2F2"/>
      <rgbColor rgb="FF8EB4E3"/>
      <rgbColor rgb="FFEA9999"/>
      <rgbColor rgb="FFDDDDDD"/>
      <rgbColor rgb="FFFFCCCC"/>
      <rgbColor rgb="FF558ED5"/>
      <rgbColor rgb="FF33CCCC"/>
      <rgbColor rgb="FF99CC00"/>
      <rgbColor rgb="FFFFC000"/>
      <rgbColor rgb="FFFF9900"/>
      <rgbColor rgb="FFFF6600"/>
      <rgbColor rgb="FF4F81BD"/>
      <rgbColor rgb="FF87878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'ANO 1'!$G$214</c:f>
              <c:strCache>
                <c:ptCount val="1"/>
                <c:pt idx="0">
                  <c:v>RECEITAS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\$#,##0.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'ANO 1'!$F$215:$F$226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'ANO 1'!$G$215:$G$226</c:f>
              <c:numCache>
                <c:formatCode>General</c:formatCode>
                <c:ptCount val="12"/>
                <c:pt idx="0">
                  <c:v>1200</c:v>
                </c:pt>
                <c:pt idx="1">
                  <c:v>2150</c:v>
                </c:pt>
                <c:pt idx="2">
                  <c:v>3300</c:v>
                </c:pt>
                <c:pt idx="3">
                  <c:v>4650</c:v>
                </c:pt>
                <c:pt idx="4">
                  <c:v>6200</c:v>
                </c:pt>
                <c:pt idx="5">
                  <c:v>7950</c:v>
                </c:pt>
                <c:pt idx="6">
                  <c:v>9100</c:v>
                </c:pt>
                <c:pt idx="7">
                  <c:v>10300</c:v>
                </c:pt>
                <c:pt idx="8">
                  <c:v>11500</c:v>
                </c:pt>
                <c:pt idx="9">
                  <c:v>12700</c:v>
                </c:pt>
                <c:pt idx="10">
                  <c:v>13900</c:v>
                </c:pt>
                <c:pt idx="11">
                  <c:v>15100</c:v>
                </c:pt>
              </c:numCache>
            </c:numRef>
          </c:val>
        </c:ser>
        <c:ser>
          <c:idx val="1"/>
          <c:order val="1"/>
          <c:tx>
            <c:strRef>
              <c:f>'ANO 1'!$H$214</c:f>
              <c:strCache>
                <c:ptCount val="1"/>
                <c:pt idx="0">
                  <c:v>GASTOS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numFmt formatCode="\$#,##0.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'ANO 1'!$F$215:$F$226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'ANO 1'!$H$215:$H$226</c:f>
              <c:numCache>
                <c:formatCode>General</c:formatCode>
                <c:ptCount val="12"/>
                <c:pt idx="0">
                  <c:v>3100</c:v>
                </c:pt>
                <c:pt idx="1">
                  <c:v>3100</c:v>
                </c:pt>
                <c:pt idx="2">
                  <c:v>3100</c:v>
                </c:pt>
                <c:pt idx="3">
                  <c:v>3100</c:v>
                </c:pt>
                <c:pt idx="4">
                  <c:v>3100</c:v>
                </c:pt>
                <c:pt idx="5">
                  <c:v>3100</c:v>
                </c:pt>
                <c:pt idx="6">
                  <c:v>6500</c:v>
                </c:pt>
                <c:pt idx="7">
                  <c:v>6500</c:v>
                </c:pt>
                <c:pt idx="8">
                  <c:v>6500</c:v>
                </c:pt>
                <c:pt idx="9">
                  <c:v>6500</c:v>
                </c:pt>
                <c:pt idx="10">
                  <c:v>6500</c:v>
                </c:pt>
                <c:pt idx="11">
                  <c:v>6500</c:v>
                </c:pt>
              </c:numCache>
            </c:numRef>
          </c:val>
        </c:ser>
        <c:gapWidth val="150"/>
        <c:overlap val="0"/>
        <c:axId val="58373983"/>
        <c:axId val="76077847"/>
      </c:barChart>
      <c:catAx>
        <c:axId val="583739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077847"/>
        <c:crosses val="autoZero"/>
        <c:auto val="1"/>
        <c:lblAlgn val="ctr"/>
        <c:lblOffset val="100"/>
      </c:catAx>
      <c:valAx>
        <c:axId val="7607784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\$#,##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373983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'ANO 2'!$G$214</c:f>
              <c:strCache>
                <c:ptCount val="1"/>
                <c:pt idx="0">
                  <c:v>RECEITAS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\$#,##0.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'ANO 2'!$F$215:$F$226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'ANO 2'!$G$215:$G$226</c:f>
              <c:numCache>
                <c:formatCode>General</c:formatCode>
                <c:ptCount val="12"/>
                <c:pt idx="0">
                  <c:v>17400</c:v>
                </c:pt>
                <c:pt idx="1">
                  <c:v>19700</c:v>
                </c:pt>
                <c:pt idx="2">
                  <c:v>22000</c:v>
                </c:pt>
                <c:pt idx="3">
                  <c:v>24300</c:v>
                </c:pt>
                <c:pt idx="4">
                  <c:v>26600</c:v>
                </c:pt>
                <c:pt idx="5">
                  <c:v>28900</c:v>
                </c:pt>
                <c:pt idx="6">
                  <c:v>31200</c:v>
                </c:pt>
                <c:pt idx="7">
                  <c:v>33500</c:v>
                </c:pt>
                <c:pt idx="8">
                  <c:v>35800</c:v>
                </c:pt>
                <c:pt idx="9">
                  <c:v>38100</c:v>
                </c:pt>
                <c:pt idx="10">
                  <c:v>40250</c:v>
                </c:pt>
                <c:pt idx="11">
                  <c:v>42700</c:v>
                </c:pt>
              </c:numCache>
            </c:numRef>
          </c:val>
        </c:ser>
        <c:ser>
          <c:idx val="1"/>
          <c:order val="1"/>
          <c:tx>
            <c:strRef>
              <c:f>'ANO 2'!$H$214</c:f>
              <c:strCache>
                <c:ptCount val="1"/>
                <c:pt idx="0">
                  <c:v>GASTOS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numFmt formatCode="\$#,##0.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'ANO 2'!$F$215:$F$226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'ANO 2'!$H$215:$H$226</c:f>
              <c:numCache>
                <c:formatCode>General</c:formatCode>
                <c:ptCount val="12"/>
                <c:pt idx="0">
                  <c:v>15250</c:v>
                </c:pt>
                <c:pt idx="1">
                  <c:v>15250</c:v>
                </c:pt>
                <c:pt idx="2">
                  <c:v>15250</c:v>
                </c:pt>
                <c:pt idx="3">
                  <c:v>15250</c:v>
                </c:pt>
                <c:pt idx="4">
                  <c:v>15250</c:v>
                </c:pt>
                <c:pt idx="5">
                  <c:v>15250</c:v>
                </c:pt>
                <c:pt idx="6">
                  <c:v>16100</c:v>
                </c:pt>
                <c:pt idx="7">
                  <c:v>16100</c:v>
                </c:pt>
                <c:pt idx="8">
                  <c:v>16100</c:v>
                </c:pt>
                <c:pt idx="9">
                  <c:v>16100</c:v>
                </c:pt>
                <c:pt idx="10">
                  <c:v>16100</c:v>
                </c:pt>
                <c:pt idx="11">
                  <c:v>16100</c:v>
                </c:pt>
              </c:numCache>
            </c:numRef>
          </c:val>
        </c:ser>
        <c:gapWidth val="150"/>
        <c:overlap val="0"/>
        <c:axId val="46409271"/>
        <c:axId val="40072792"/>
      </c:barChart>
      <c:catAx>
        <c:axId val="46409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072792"/>
        <c:crosses val="autoZero"/>
        <c:auto val="1"/>
        <c:lblAlgn val="ctr"/>
        <c:lblOffset val="100"/>
      </c:catAx>
      <c:valAx>
        <c:axId val="4007279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\$#,##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409271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'ANO 3'!$G$214</c:f>
              <c:strCache>
                <c:ptCount val="1"/>
                <c:pt idx="0">
                  <c:v>RECEITAS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\$#,##0.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'ANO 3'!$F$215:$F$226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'ANO 3'!$G$215:$G$226</c:f>
              <c:numCache>
                <c:formatCode>General</c:formatCode>
                <c:ptCount val="12"/>
                <c:pt idx="0">
                  <c:v>43700</c:v>
                </c:pt>
                <c:pt idx="1">
                  <c:v>44850</c:v>
                </c:pt>
                <c:pt idx="2">
                  <c:v>46000</c:v>
                </c:pt>
                <c:pt idx="3">
                  <c:v>47150</c:v>
                </c:pt>
                <c:pt idx="4">
                  <c:v>48300</c:v>
                </c:pt>
                <c:pt idx="5">
                  <c:v>49450</c:v>
                </c:pt>
                <c:pt idx="6">
                  <c:v>50600</c:v>
                </c:pt>
                <c:pt idx="7">
                  <c:v>51750</c:v>
                </c:pt>
                <c:pt idx="8">
                  <c:v>52900</c:v>
                </c:pt>
                <c:pt idx="9">
                  <c:v>54050</c:v>
                </c:pt>
                <c:pt idx="10">
                  <c:v>55200</c:v>
                </c:pt>
                <c:pt idx="11">
                  <c:v>56350</c:v>
                </c:pt>
              </c:numCache>
            </c:numRef>
          </c:val>
        </c:ser>
        <c:ser>
          <c:idx val="1"/>
          <c:order val="1"/>
          <c:tx>
            <c:strRef>
              <c:f>'ANO 3'!$H$214</c:f>
              <c:strCache>
                <c:ptCount val="1"/>
                <c:pt idx="0">
                  <c:v>GASTOS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numFmt formatCode="\$#,##0.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'ANO 3'!$F$215:$F$226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'ANO 3'!$H$215:$H$226</c:f>
              <c:numCache>
                <c:formatCode>General</c:formatCode>
                <c:ptCount val="12"/>
                <c:pt idx="0">
                  <c:v>16600</c:v>
                </c:pt>
                <c:pt idx="1">
                  <c:v>16600</c:v>
                </c:pt>
                <c:pt idx="2">
                  <c:v>16600</c:v>
                </c:pt>
                <c:pt idx="3">
                  <c:v>16600</c:v>
                </c:pt>
                <c:pt idx="4">
                  <c:v>17660</c:v>
                </c:pt>
                <c:pt idx="5">
                  <c:v>17660</c:v>
                </c:pt>
                <c:pt idx="6">
                  <c:v>17960</c:v>
                </c:pt>
                <c:pt idx="7">
                  <c:v>18260</c:v>
                </c:pt>
                <c:pt idx="8">
                  <c:v>18400</c:v>
                </c:pt>
                <c:pt idx="9">
                  <c:v>18400</c:v>
                </c:pt>
                <c:pt idx="10">
                  <c:v>18500</c:v>
                </c:pt>
                <c:pt idx="11">
                  <c:v>19800</c:v>
                </c:pt>
              </c:numCache>
            </c:numRef>
          </c:val>
        </c:ser>
        <c:gapWidth val="150"/>
        <c:overlap val="0"/>
        <c:axId val="52597376"/>
        <c:axId val="23733324"/>
      </c:barChart>
      <c:catAx>
        <c:axId val="5259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733324"/>
        <c:crosses val="autoZero"/>
        <c:auto val="1"/>
        <c:lblAlgn val="ctr"/>
        <c:lblOffset val="100"/>
      </c:catAx>
      <c:valAx>
        <c:axId val="237333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\$#,##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597376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278280</xdr:colOff>
      <xdr:row>222</xdr:row>
      <xdr:rowOff>182160</xdr:rowOff>
    </xdr:from>
    <xdr:to>
      <xdr:col>4</xdr:col>
      <xdr:colOff>569160</xdr:colOff>
      <xdr:row>236</xdr:row>
      <xdr:rowOff>141840</xdr:rowOff>
    </xdr:to>
    <xdr:graphicFrame>
      <xdr:nvGraphicFramePr>
        <xdr:cNvPr id="0" name="Gráfico 1"/>
        <xdr:cNvGraphicFramePr/>
      </xdr:nvGraphicFramePr>
      <xdr:xfrm>
        <a:off x="278280" y="39567960"/>
        <a:ext cx="4685040" cy="275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278280</xdr:colOff>
      <xdr:row>222</xdr:row>
      <xdr:rowOff>182160</xdr:rowOff>
    </xdr:from>
    <xdr:to>
      <xdr:col>4</xdr:col>
      <xdr:colOff>569160</xdr:colOff>
      <xdr:row>236</xdr:row>
      <xdr:rowOff>141840</xdr:rowOff>
    </xdr:to>
    <xdr:graphicFrame>
      <xdr:nvGraphicFramePr>
        <xdr:cNvPr id="1" name="Gráfico 1"/>
        <xdr:cNvGraphicFramePr/>
      </xdr:nvGraphicFramePr>
      <xdr:xfrm>
        <a:off x="278280" y="39567960"/>
        <a:ext cx="4685040" cy="275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162360</xdr:colOff>
      <xdr:row>224</xdr:row>
      <xdr:rowOff>76680</xdr:rowOff>
    </xdr:from>
    <xdr:to>
      <xdr:col>4</xdr:col>
      <xdr:colOff>453240</xdr:colOff>
      <xdr:row>238</xdr:row>
      <xdr:rowOff>36720</xdr:rowOff>
    </xdr:to>
    <xdr:graphicFrame>
      <xdr:nvGraphicFramePr>
        <xdr:cNvPr id="2" name="Gráfico 1"/>
        <xdr:cNvGraphicFramePr/>
      </xdr:nvGraphicFramePr>
      <xdr:xfrm>
        <a:off x="162360" y="39849840"/>
        <a:ext cx="4685040" cy="276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90"/>
  <sheetViews>
    <sheetView showFormulas="false" showGridLines="true" showRowColHeaders="true" showZeros="true" rightToLeft="false" tabSelected="false" showOutlineSymbols="true" defaultGridColor="true" view="normal" topLeftCell="E85" colorId="64" zoomScale="85" zoomScaleNormal="85" zoomScalePageLayoutView="100" workbookViewId="0">
      <selection pane="topLeft" activeCell="H27" activeCellId="0" sqref="H27"/>
    </sheetView>
  </sheetViews>
  <sheetFormatPr defaultRowHeight="15.75" zeroHeight="false" outlineLevelRow="0" outlineLevelCol="0"/>
  <cols>
    <col collapsed="false" customWidth="true" hidden="false" outlineLevel="0" max="1" min="1" style="1" width="22.28"/>
    <col collapsed="false" customWidth="true" hidden="false" outlineLevel="0" max="2" min="2" style="1" width="14.43"/>
    <col collapsed="false" customWidth="true" hidden="false" outlineLevel="0" max="3" min="3" style="1" width="11.14"/>
    <col collapsed="false" customWidth="true" hidden="false" outlineLevel="0" max="4" min="4" style="1" width="14.43"/>
    <col collapsed="false" customWidth="true" hidden="false" outlineLevel="0" max="5" min="5" style="1" width="12.29"/>
    <col collapsed="false" customWidth="true" hidden="false" outlineLevel="0" max="6" min="6" style="1" width="23.28"/>
    <col collapsed="false" customWidth="true" hidden="false" outlineLevel="0" max="10" min="7" style="1" width="14.43"/>
    <col collapsed="false" customWidth="true" hidden="false" outlineLevel="0" max="11" min="11" style="1" width="21.86"/>
    <col collapsed="false" customWidth="true" hidden="false" outlineLevel="0" max="12" min="12" style="1" width="12.29"/>
    <col collapsed="false" customWidth="true" hidden="false" outlineLevel="0" max="13" min="13" style="1" width="3.98"/>
    <col collapsed="false" customWidth="true" hidden="false" outlineLevel="0" max="14" min="14" style="1" width="13.43"/>
    <col collapsed="false" customWidth="true" hidden="false" outlineLevel="0" max="15" min="15" style="1" width="9.59"/>
    <col collapsed="false" customWidth="true" hidden="false" outlineLevel="0" max="16" min="16" style="1" width="20.3"/>
    <col collapsed="false" customWidth="true" hidden="false" outlineLevel="0" max="17" min="17" style="1" width="12.29"/>
    <col collapsed="false" customWidth="true" hidden="false" outlineLevel="0" max="18" min="18" style="1" width="3.98"/>
    <col collapsed="false" customWidth="true" hidden="false" outlineLevel="0" max="19" min="19" style="1" width="13.43"/>
    <col collapsed="false" customWidth="true" hidden="false" outlineLevel="0" max="1025" min="20" style="1" width="14.43"/>
  </cols>
  <sheetData>
    <row r="1" customFormat="false" ht="15.7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K1" s="2" t="s">
        <v>1</v>
      </c>
      <c r="L1" s="2"/>
      <c r="M1" s="2"/>
      <c r="N1" s="2"/>
      <c r="O1" s="2"/>
      <c r="P1" s="2"/>
      <c r="Q1" s="2"/>
      <c r="R1" s="2"/>
      <c r="S1" s="2"/>
    </row>
    <row r="2" customFormat="false" ht="15.75" hidden="false" customHeight="false" outlineLevel="0" collapsed="false">
      <c r="K2" s="3"/>
      <c r="L2" s="3"/>
      <c r="M2" s="3"/>
      <c r="N2" s="3"/>
      <c r="P2" s="3"/>
      <c r="Q2" s="3"/>
      <c r="R2" s="3"/>
      <c r="S2" s="3"/>
    </row>
    <row r="3" s="9" customFormat="true" ht="18" hidden="false" customHeight="false" outlineLevel="0" collapsed="false">
      <c r="A3" s="4" t="s">
        <v>2</v>
      </c>
      <c r="B3" s="4"/>
      <c r="C3" s="4" t="s">
        <v>3</v>
      </c>
      <c r="D3" s="4"/>
      <c r="E3" s="5"/>
      <c r="F3" s="4" t="s">
        <v>2</v>
      </c>
      <c r="G3" s="4"/>
      <c r="H3" s="4" t="s">
        <v>4</v>
      </c>
      <c r="I3" s="4"/>
      <c r="J3" s="5"/>
      <c r="K3" s="6" t="s">
        <v>5</v>
      </c>
      <c r="L3" s="7" t="s">
        <v>3</v>
      </c>
      <c r="M3" s="7"/>
      <c r="N3" s="8" t="str">
        <f aca="false">$Q$1090</f>
        <v>ANO 1</v>
      </c>
      <c r="O3" s="5"/>
      <c r="P3" s="6" t="s">
        <v>5</v>
      </c>
      <c r="Q3" s="7" t="s">
        <v>4</v>
      </c>
      <c r="R3" s="7"/>
      <c r="S3" s="8" t="str">
        <f aca="false">$Q$1090</f>
        <v>ANO 1</v>
      </c>
    </row>
    <row r="4" customFormat="false" ht="15.75" hidden="false" customHeight="true" outlineLevel="0" collapsed="false">
      <c r="A4" s="10"/>
      <c r="B4" s="10"/>
      <c r="C4" s="10"/>
      <c r="D4" s="11"/>
      <c r="F4" s="10"/>
      <c r="G4" s="10"/>
      <c r="H4" s="10"/>
      <c r="I4" s="11"/>
      <c r="K4" s="12"/>
      <c r="L4" s="12"/>
      <c r="M4" s="12"/>
      <c r="N4" s="12"/>
      <c r="P4" s="12"/>
      <c r="Q4" s="12"/>
      <c r="R4" s="12"/>
      <c r="S4" s="12"/>
    </row>
    <row r="5" customFormat="false" ht="15.75" hidden="false" customHeight="true" outlineLevel="0" collapsed="false">
      <c r="A5" s="13" t="s">
        <v>6</v>
      </c>
      <c r="B5" s="13" t="s">
        <v>7</v>
      </c>
      <c r="C5" s="13" t="s">
        <v>8</v>
      </c>
      <c r="D5" s="13" t="s">
        <v>9</v>
      </c>
      <c r="F5" s="13" t="s">
        <v>6</v>
      </c>
      <c r="G5" s="13" t="s">
        <v>7</v>
      </c>
      <c r="H5" s="13" t="s">
        <v>8</v>
      </c>
      <c r="I5" s="13" t="s">
        <v>9</v>
      </c>
      <c r="K5" s="14" t="s">
        <v>10</v>
      </c>
      <c r="L5" s="14"/>
      <c r="M5" s="14"/>
      <c r="N5" s="15" t="n">
        <f aca="false">SUM(N6:N14)</f>
        <v>1600</v>
      </c>
      <c r="P5" s="14" t="s">
        <v>10</v>
      </c>
      <c r="Q5" s="14"/>
      <c r="R5" s="14"/>
      <c r="S5" s="15" t="n">
        <f aca="false">SUM(S6:S14)</f>
        <v>1600</v>
      </c>
    </row>
    <row r="6" customFormat="false" ht="15.75" hidden="false" customHeight="true" outlineLevel="0" collapsed="false">
      <c r="A6" s="16" t="s">
        <v>11</v>
      </c>
      <c r="B6" s="17" t="n">
        <v>1</v>
      </c>
      <c r="C6" s="16" t="n">
        <v>200</v>
      </c>
      <c r="D6" s="18" t="n">
        <f aca="false">C6*B6</f>
        <v>200</v>
      </c>
      <c r="F6" s="16" t="s">
        <v>11</v>
      </c>
      <c r="G6" s="17" t="n">
        <v>1</v>
      </c>
      <c r="H6" s="16" t="n">
        <v>350</v>
      </c>
      <c r="I6" s="18" t="n">
        <f aca="false">H6*G6</f>
        <v>350</v>
      </c>
      <c r="K6" s="16" t="s">
        <v>12</v>
      </c>
      <c r="L6" s="16"/>
      <c r="M6" s="16"/>
      <c r="N6" s="17" t="n">
        <v>800</v>
      </c>
      <c r="P6" s="16" t="s">
        <v>12</v>
      </c>
      <c r="Q6" s="16"/>
      <c r="R6" s="16"/>
      <c r="S6" s="17" t="n">
        <v>800</v>
      </c>
    </row>
    <row r="7" customFormat="false" ht="15.75" hidden="false" customHeight="true" outlineLevel="0" collapsed="false">
      <c r="A7" s="16" t="s">
        <v>13</v>
      </c>
      <c r="B7" s="17" t="n">
        <v>100</v>
      </c>
      <c r="C7" s="16" t="n">
        <v>10</v>
      </c>
      <c r="D7" s="18" t="n">
        <f aca="false">C7*B7</f>
        <v>1000</v>
      </c>
      <c r="F7" s="16" t="s">
        <v>13</v>
      </c>
      <c r="G7" s="17" t="n">
        <v>120</v>
      </c>
      <c r="H7" s="16" t="n">
        <v>15</v>
      </c>
      <c r="I7" s="18" t="n">
        <f aca="false">H7*G7</f>
        <v>1800</v>
      </c>
      <c r="K7" s="16" t="s">
        <v>14</v>
      </c>
      <c r="L7" s="16"/>
      <c r="M7" s="16"/>
      <c r="N7" s="17" t="n">
        <v>200</v>
      </c>
      <c r="P7" s="16" t="s">
        <v>14</v>
      </c>
      <c r="Q7" s="16"/>
      <c r="R7" s="16"/>
      <c r="S7" s="17" t="n">
        <v>200</v>
      </c>
    </row>
    <row r="8" customFormat="false" ht="15.75" hidden="false" customHeight="true" outlineLevel="0" collapsed="false">
      <c r="A8" s="16" t="s">
        <v>15</v>
      </c>
      <c r="B8" s="17" t="n">
        <v>0</v>
      </c>
      <c r="C8" s="16" t="n">
        <v>0</v>
      </c>
      <c r="D8" s="18" t="n">
        <f aca="false">C8*B8</f>
        <v>0</v>
      </c>
      <c r="F8" s="16" t="s">
        <v>15</v>
      </c>
      <c r="G8" s="17" t="n">
        <v>0</v>
      </c>
      <c r="H8" s="16" t="n">
        <v>0</v>
      </c>
      <c r="I8" s="18" t="n">
        <f aca="false">H8*G8</f>
        <v>0</v>
      </c>
      <c r="K8" s="16" t="s">
        <v>16</v>
      </c>
      <c r="L8" s="16"/>
      <c r="M8" s="16"/>
      <c r="N8" s="17" t="n">
        <v>150</v>
      </c>
      <c r="P8" s="16" t="s">
        <v>16</v>
      </c>
      <c r="Q8" s="16"/>
      <c r="R8" s="16"/>
      <c r="S8" s="17" t="n">
        <v>150</v>
      </c>
    </row>
    <row r="9" customFormat="false" ht="15.75" hidden="false" customHeight="true" outlineLevel="0" collapsed="false">
      <c r="A9" s="16" t="s">
        <v>17</v>
      </c>
      <c r="B9" s="17" t="n">
        <v>0</v>
      </c>
      <c r="C9" s="16" t="n">
        <v>0</v>
      </c>
      <c r="D9" s="18" t="n">
        <f aca="false">C9*B9</f>
        <v>0</v>
      </c>
      <c r="F9" s="16" t="s">
        <v>17</v>
      </c>
      <c r="G9" s="17" t="n">
        <v>0</v>
      </c>
      <c r="H9" s="16" t="n">
        <v>0</v>
      </c>
      <c r="I9" s="18" t="n">
        <f aca="false">H9*G9</f>
        <v>0</v>
      </c>
      <c r="K9" s="16" t="s">
        <v>18</v>
      </c>
      <c r="L9" s="16"/>
      <c r="M9" s="16"/>
      <c r="N9" s="17" t="n">
        <v>250</v>
      </c>
      <c r="P9" s="16" t="s">
        <v>18</v>
      </c>
      <c r="Q9" s="16"/>
      <c r="R9" s="16"/>
      <c r="S9" s="17" t="n">
        <v>250</v>
      </c>
    </row>
    <row r="10" customFormat="false" ht="15.75" hidden="false" customHeight="true" outlineLevel="0" collapsed="false">
      <c r="A10" s="16" t="s">
        <v>19</v>
      </c>
      <c r="B10" s="17" t="n">
        <v>0</v>
      </c>
      <c r="C10" s="16" t="n">
        <v>0</v>
      </c>
      <c r="D10" s="18" t="n">
        <f aca="false">C10*B10</f>
        <v>0</v>
      </c>
      <c r="F10" s="16" t="s">
        <v>19</v>
      </c>
      <c r="G10" s="17" t="n">
        <v>0</v>
      </c>
      <c r="H10" s="16" t="n">
        <v>0</v>
      </c>
      <c r="I10" s="18" t="n">
        <f aca="false">H10*G10</f>
        <v>0</v>
      </c>
      <c r="K10" s="16" t="s">
        <v>20</v>
      </c>
      <c r="L10" s="16"/>
      <c r="M10" s="16"/>
      <c r="N10" s="17" t="n">
        <v>100</v>
      </c>
      <c r="P10" s="16" t="s">
        <v>20</v>
      </c>
      <c r="Q10" s="16"/>
      <c r="R10" s="16"/>
      <c r="S10" s="17" t="n">
        <v>100</v>
      </c>
    </row>
    <row r="11" customFormat="false" ht="15.75" hidden="false" customHeight="true" outlineLevel="0" collapsed="false">
      <c r="A11" s="16" t="s">
        <v>21</v>
      </c>
      <c r="B11" s="17" t="n">
        <v>0</v>
      </c>
      <c r="C11" s="16" t="n">
        <v>0</v>
      </c>
      <c r="D11" s="18" t="n">
        <f aca="false">C11*B11</f>
        <v>0</v>
      </c>
      <c r="F11" s="16" t="s">
        <v>21</v>
      </c>
      <c r="G11" s="17" t="n">
        <v>0</v>
      </c>
      <c r="H11" s="16" t="n">
        <v>0</v>
      </c>
      <c r="I11" s="18" t="n">
        <f aca="false">H11*G11</f>
        <v>0</v>
      </c>
      <c r="K11" s="16" t="s">
        <v>22</v>
      </c>
      <c r="L11" s="16"/>
      <c r="M11" s="16"/>
      <c r="N11" s="17" t="n">
        <v>50</v>
      </c>
      <c r="P11" s="16" t="s">
        <v>22</v>
      </c>
      <c r="Q11" s="16"/>
      <c r="R11" s="16"/>
      <c r="S11" s="17" t="n">
        <v>50</v>
      </c>
    </row>
    <row r="12" customFormat="false" ht="15.75" hidden="false" customHeight="true" outlineLevel="0" collapsed="false">
      <c r="A12" s="11"/>
      <c r="B12" s="11"/>
      <c r="C12" s="11"/>
      <c r="F12" s="11"/>
      <c r="G12" s="11"/>
      <c r="H12" s="11"/>
      <c r="K12" s="16" t="s">
        <v>23</v>
      </c>
      <c r="L12" s="16"/>
      <c r="M12" s="16"/>
      <c r="N12" s="17" t="n">
        <v>50</v>
      </c>
      <c r="P12" s="16" t="s">
        <v>23</v>
      </c>
      <c r="Q12" s="16"/>
      <c r="R12" s="16"/>
      <c r="S12" s="17" t="n">
        <v>50</v>
      </c>
    </row>
    <row r="13" customFormat="false" ht="15.75" hidden="false" customHeight="false" outlineLevel="0" collapsed="false">
      <c r="A13" s="19" t="s">
        <v>3</v>
      </c>
      <c r="B13" s="19" t="str">
        <f aca="false">$Q$1090</f>
        <v>ANO 1</v>
      </c>
      <c r="C13" s="19" t="s">
        <v>24</v>
      </c>
      <c r="D13" s="20" t="n">
        <f aca="false">SUM(D6:D11)</f>
        <v>1200</v>
      </c>
      <c r="F13" s="19" t="s">
        <v>4</v>
      </c>
      <c r="G13" s="19" t="str">
        <f aca="false">$Q$1090</f>
        <v>ANO 1</v>
      </c>
      <c r="H13" s="19" t="s">
        <v>24</v>
      </c>
      <c r="I13" s="20" t="n">
        <f aca="false">SUM(I6:I11)</f>
        <v>2150</v>
      </c>
      <c r="K13" s="16" t="s">
        <v>25</v>
      </c>
      <c r="L13" s="16"/>
      <c r="M13" s="16"/>
      <c r="N13" s="17" t="n">
        <v>0</v>
      </c>
      <c r="P13" s="16" t="s">
        <v>25</v>
      </c>
      <c r="Q13" s="16"/>
      <c r="R13" s="16"/>
      <c r="S13" s="17" t="n">
        <v>0</v>
      </c>
    </row>
    <row r="14" customFormat="false" ht="12.75" hidden="false" customHeight="false" outlineLevel="0" collapsed="false">
      <c r="K14" s="16" t="s">
        <v>26</v>
      </c>
      <c r="L14" s="16"/>
      <c r="M14" s="16"/>
      <c r="N14" s="17" t="n">
        <v>0</v>
      </c>
      <c r="P14" s="16" t="s">
        <v>26</v>
      </c>
      <c r="Q14" s="16"/>
      <c r="R14" s="16"/>
      <c r="S14" s="17" t="n">
        <v>0</v>
      </c>
    </row>
    <row r="15" customFormat="false" ht="12.75" hidden="false" customHeight="true" outlineLevel="0" collapsed="false">
      <c r="A15" s="21" t="s">
        <v>27</v>
      </c>
      <c r="B15" s="22" t="s">
        <v>28</v>
      </c>
      <c r="C15" s="22"/>
      <c r="D15" s="22"/>
      <c r="E15" s="22"/>
      <c r="K15" s="23"/>
      <c r="L15" s="24"/>
      <c r="M15" s="24"/>
      <c r="N15" s="25"/>
      <c r="P15" s="23"/>
      <c r="Q15" s="24"/>
      <c r="R15" s="24"/>
      <c r="S15" s="25"/>
    </row>
    <row r="16" customFormat="false" ht="12.75" hidden="false" customHeight="false" outlineLevel="0" collapsed="false">
      <c r="A16" s="21"/>
      <c r="B16" s="22"/>
      <c r="C16" s="22"/>
      <c r="D16" s="22"/>
      <c r="E16" s="22"/>
      <c r="K16" s="14" t="s">
        <v>29</v>
      </c>
      <c r="L16" s="14"/>
      <c r="M16" s="14"/>
      <c r="N16" s="15" t="n">
        <f aca="false">SUM(N18:N22)</f>
        <v>0</v>
      </c>
      <c r="P16" s="14" t="s">
        <v>29</v>
      </c>
      <c r="Q16" s="14"/>
      <c r="R16" s="14"/>
      <c r="S16" s="15" t="n">
        <f aca="false">SUM(S18:S22)</f>
        <v>0</v>
      </c>
    </row>
    <row r="17" customFormat="false" ht="12.75" hidden="false" customHeight="false" outlineLevel="0" collapsed="false">
      <c r="A17" s="21"/>
      <c r="B17" s="22"/>
      <c r="C17" s="22"/>
      <c r="D17" s="22"/>
      <c r="E17" s="22"/>
      <c r="K17" s="26" t="s">
        <v>30</v>
      </c>
      <c r="L17" s="26" t="s">
        <v>31</v>
      </c>
      <c r="M17" s="26" t="s">
        <v>8</v>
      </c>
      <c r="N17" s="26" t="s">
        <v>9</v>
      </c>
      <c r="P17" s="26" t="s">
        <v>30</v>
      </c>
      <c r="Q17" s="26" t="s">
        <v>31</v>
      </c>
      <c r="R17" s="26" t="s">
        <v>8</v>
      </c>
      <c r="S17" s="26" t="s">
        <v>9</v>
      </c>
    </row>
    <row r="18" customFormat="false" ht="12.75" hidden="false" customHeight="false" outlineLevel="0" collapsed="false">
      <c r="A18" s="21"/>
      <c r="B18" s="22"/>
      <c r="C18" s="22"/>
      <c r="D18" s="22"/>
      <c r="E18" s="22"/>
      <c r="K18" s="16" t="s">
        <v>32</v>
      </c>
      <c r="L18" s="17" t="n">
        <v>0</v>
      </c>
      <c r="M18" s="16" t="n">
        <v>0</v>
      </c>
      <c r="N18" s="18" t="n">
        <f aca="false">M18*L18</f>
        <v>0</v>
      </c>
      <c r="P18" s="16" t="s">
        <v>32</v>
      </c>
      <c r="Q18" s="17" t="n">
        <v>0</v>
      </c>
      <c r="R18" s="16" t="n">
        <v>0</v>
      </c>
      <c r="S18" s="18" t="n">
        <f aca="false">R18*Q18</f>
        <v>0</v>
      </c>
    </row>
    <row r="19" customFormat="false" ht="12.75" hidden="false" customHeight="false" outlineLevel="0" collapsed="false">
      <c r="K19" s="16" t="s">
        <v>33</v>
      </c>
      <c r="L19" s="17" t="n">
        <v>0</v>
      </c>
      <c r="M19" s="16" t="n">
        <v>0</v>
      </c>
      <c r="N19" s="18" t="n">
        <f aca="false">M19*L19</f>
        <v>0</v>
      </c>
      <c r="P19" s="16" t="s">
        <v>33</v>
      </c>
      <c r="Q19" s="17" t="n">
        <v>0</v>
      </c>
      <c r="R19" s="16" t="n">
        <v>0</v>
      </c>
      <c r="S19" s="18" t="n">
        <f aca="false">R19*Q19</f>
        <v>0</v>
      </c>
    </row>
    <row r="20" customFormat="false" ht="12.75" hidden="false" customHeight="true" outlineLevel="0" collapsed="false">
      <c r="A20" s="21" t="s">
        <v>34</v>
      </c>
      <c r="B20" s="22" t="s">
        <v>35</v>
      </c>
      <c r="C20" s="22"/>
      <c r="D20" s="22"/>
      <c r="E20" s="22"/>
      <c r="K20" s="16" t="s">
        <v>36</v>
      </c>
      <c r="L20" s="17" t="n">
        <v>0</v>
      </c>
      <c r="M20" s="16" t="n">
        <v>0</v>
      </c>
      <c r="N20" s="18" t="n">
        <f aca="false">M20*L20</f>
        <v>0</v>
      </c>
      <c r="P20" s="16" t="s">
        <v>36</v>
      </c>
      <c r="Q20" s="17" t="n">
        <v>0</v>
      </c>
      <c r="R20" s="16" t="n">
        <v>0</v>
      </c>
      <c r="S20" s="18" t="n">
        <f aca="false">R20*Q20</f>
        <v>0</v>
      </c>
    </row>
    <row r="21" customFormat="false" ht="12.75" hidden="false" customHeight="false" outlineLevel="0" collapsed="false">
      <c r="A21" s="21"/>
      <c r="B21" s="22"/>
      <c r="C21" s="22"/>
      <c r="D21" s="22"/>
      <c r="E21" s="22"/>
      <c r="K21" s="16" t="s">
        <v>37</v>
      </c>
      <c r="L21" s="17" t="n">
        <v>0</v>
      </c>
      <c r="M21" s="16" t="n">
        <v>0</v>
      </c>
      <c r="N21" s="18" t="n">
        <f aca="false">M21*L21</f>
        <v>0</v>
      </c>
      <c r="P21" s="16" t="s">
        <v>37</v>
      </c>
      <c r="Q21" s="17" t="n">
        <v>0</v>
      </c>
      <c r="R21" s="16" t="n">
        <v>0</v>
      </c>
      <c r="S21" s="18" t="n">
        <f aca="false">R21*Q21</f>
        <v>0</v>
      </c>
    </row>
    <row r="22" customFormat="false" ht="12.75" hidden="false" customHeight="false" outlineLevel="0" collapsed="false">
      <c r="A22" s="21"/>
      <c r="B22" s="22"/>
      <c r="C22" s="22"/>
      <c r="D22" s="22"/>
      <c r="E22" s="22"/>
      <c r="K22" s="16" t="s">
        <v>38</v>
      </c>
      <c r="L22" s="17" t="n">
        <v>0</v>
      </c>
      <c r="M22" s="16" t="n">
        <v>0</v>
      </c>
      <c r="N22" s="18" t="n">
        <f aca="false">M22*L22</f>
        <v>0</v>
      </c>
      <c r="P22" s="16" t="s">
        <v>38</v>
      </c>
      <c r="Q22" s="17" t="n">
        <v>0</v>
      </c>
      <c r="R22" s="16" t="n">
        <v>0</v>
      </c>
      <c r="S22" s="18" t="n">
        <f aca="false">R22*Q22</f>
        <v>0</v>
      </c>
    </row>
    <row r="23" customFormat="false" ht="12.75" hidden="false" customHeight="false" outlineLevel="0" collapsed="false">
      <c r="A23" s="21"/>
      <c r="B23" s="22"/>
      <c r="C23" s="22"/>
      <c r="D23" s="22"/>
      <c r="E23" s="22"/>
      <c r="K23" s="27"/>
      <c r="L23" s="28"/>
      <c r="M23" s="28"/>
      <c r="N23" s="28"/>
      <c r="P23" s="27"/>
      <c r="Q23" s="28"/>
      <c r="R23" s="28"/>
      <c r="S23" s="28"/>
    </row>
    <row r="24" customFormat="false" ht="12.75" hidden="false" customHeight="false" outlineLevel="0" collapsed="false">
      <c r="K24" s="14" t="s">
        <v>39</v>
      </c>
      <c r="L24" s="14"/>
      <c r="M24" s="14"/>
      <c r="N24" s="15" t="n">
        <f aca="false">SUM(N26:N33)</f>
        <v>1500</v>
      </c>
      <c r="P24" s="14" t="s">
        <v>39</v>
      </c>
      <c r="Q24" s="14"/>
      <c r="R24" s="14"/>
      <c r="S24" s="15" t="n">
        <f aca="false">SUM(S26:S33)</f>
        <v>1500</v>
      </c>
    </row>
    <row r="25" customFormat="false" ht="12.75" hidden="false" customHeight="true" outlineLevel="0" collapsed="false">
      <c r="A25" s="21" t="s">
        <v>40</v>
      </c>
      <c r="B25" s="22" t="s">
        <v>41</v>
      </c>
      <c r="C25" s="22"/>
      <c r="D25" s="22"/>
      <c r="E25" s="22"/>
      <c r="K25" s="26" t="s">
        <v>42</v>
      </c>
      <c r="L25" s="26" t="s">
        <v>31</v>
      </c>
      <c r="M25" s="26" t="s">
        <v>8</v>
      </c>
      <c r="N25" s="26" t="s">
        <v>9</v>
      </c>
      <c r="P25" s="26" t="s">
        <v>42</v>
      </c>
      <c r="Q25" s="26" t="s">
        <v>31</v>
      </c>
      <c r="R25" s="26" t="s">
        <v>8</v>
      </c>
      <c r="S25" s="26" t="s">
        <v>9</v>
      </c>
    </row>
    <row r="26" customFormat="false" ht="12.75" hidden="false" customHeight="false" outlineLevel="0" collapsed="false">
      <c r="A26" s="21"/>
      <c r="B26" s="22"/>
      <c r="C26" s="22"/>
      <c r="D26" s="22"/>
      <c r="E26" s="22"/>
      <c r="K26" s="16" t="s">
        <v>43</v>
      </c>
      <c r="L26" s="17" t="n">
        <v>500</v>
      </c>
      <c r="M26" s="16" t="n">
        <v>1</v>
      </c>
      <c r="N26" s="18" t="n">
        <f aca="false">M26*L26</f>
        <v>500</v>
      </c>
      <c r="P26" s="16" t="s">
        <v>43</v>
      </c>
      <c r="Q26" s="17" t="n">
        <v>500</v>
      </c>
      <c r="R26" s="16" t="n">
        <v>1</v>
      </c>
      <c r="S26" s="18" t="n">
        <f aca="false">R26*Q26</f>
        <v>500</v>
      </c>
    </row>
    <row r="27" customFormat="false" ht="12.75" hidden="false" customHeight="false" outlineLevel="0" collapsed="false">
      <c r="A27" s="21"/>
      <c r="B27" s="22"/>
      <c r="C27" s="22"/>
      <c r="D27" s="22"/>
      <c r="E27" s="22"/>
      <c r="K27" s="16" t="s">
        <v>44</v>
      </c>
      <c r="L27" s="17" t="n">
        <v>0</v>
      </c>
      <c r="M27" s="16" t="n">
        <v>0</v>
      </c>
      <c r="N27" s="18" t="n">
        <f aca="false">M27*L27</f>
        <v>0</v>
      </c>
      <c r="O27" s="10"/>
      <c r="P27" s="16" t="s">
        <v>44</v>
      </c>
      <c r="Q27" s="17" t="n">
        <v>0</v>
      </c>
      <c r="R27" s="16" t="n">
        <v>0</v>
      </c>
      <c r="S27" s="18" t="n">
        <f aca="false">R27*Q27</f>
        <v>0</v>
      </c>
    </row>
    <row r="28" customFormat="false" ht="12.75" hidden="false" customHeight="false" outlineLevel="0" collapsed="false">
      <c r="A28" s="21"/>
      <c r="B28" s="22"/>
      <c r="C28" s="22"/>
      <c r="D28" s="22"/>
      <c r="E28" s="22"/>
      <c r="K28" s="16" t="s">
        <v>45</v>
      </c>
      <c r="L28" s="17" t="n">
        <v>500</v>
      </c>
      <c r="M28" s="16" t="n">
        <v>1</v>
      </c>
      <c r="N28" s="18" t="n">
        <f aca="false">M28*L28</f>
        <v>500</v>
      </c>
      <c r="O28" s="10"/>
      <c r="P28" s="16" t="s">
        <v>45</v>
      </c>
      <c r="Q28" s="17" t="n">
        <v>500</v>
      </c>
      <c r="R28" s="16" t="n">
        <v>1</v>
      </c>
      <c r="S28" s="18" t="n">
        <f aca="false">R28*Q28</f>
        <v>500</v>
      </c>
    </row>
    <row r="29" customFormat="false" ht="12.75" hidden="false" customHeight="false" outlineLevel="0" collapsed="false">
      <c r="A29" s="21"/>
      <c r="B29" s="22"/>
      <c r="C29" s="22"/>
      <c r="D29" s="22"/>
      <c r="E29" s="22"/>
      <c r="K29" s="16" t="s">
        <v>46</v>
      </c>
      <c r="L29" s="17" t="n">
        <v>500</v>
      </c>
      <c r="M29" s="16" t="n">
        <v>1</v>
      </c>
      <c r="N29" s="18" t="n">
        <f aca="false">M29*L29</f>
        <v>500</v>
      </c>
      <c r="O29" s="10"/>
      <c r="P29" s="16" t="s">
        <v>46</v>
      </c>
      <c r="Q29" s="17" t="n">
        <v>500</v>
      </c>
      <c r="R29" s="16" t="n">
        <v>1</v>
      </c>
      <c r="S29" s="18" t="n">
        <f aca="false">R29*Q29</f>
        <v>500</v>
      </c>
    </row>
    <row r="30" customFormat="false" ht="12.75" hidden="false" customHeight="false" outlineLevel="0" collapsed="false">
      <c r="A30" s="10"/>
      <c r="K30" s="16" t="s">
        <v>47</v>
      </c>
      <c r="L30" s="17" t="n">
        <v>0</v>
      </c>
      <c r="M30" s="16" t="n">
        <v>0</v>
      </c>
      <c r="N30" s="18" t="n">
        <f aca="false">M30*L30</f>
        <v>0</v>
      </c>
      <c r="O30" s="10"/>
      <c r="P30" s="16" t="s">
        <v>47</v>
      </c>
      <c r="Q30" s="17" t="n">
        <v>0</v>
      </c>
      <c r="R30" s="16" t="n">
        <v>0</v>
      </c>
      <c r="S30" s="18" t="n">
        <f aca="false">R30*Q30</f>
        <v>0</v>
      </c>
    </row>
    <row r="31" customFormat="false" ht="12.75" hidden="false" customHeight="false" outlineLevel="0" collapsed="false">
      <c r="A31" s="10"/>
      <c r="K31" s="16" t="s">
        <v>48</v>
      </c>
      <c r="L31" s="17" t="n">
        <v>0</v>
      </c>
      <c r="M31" s="16" t="n">
        <v>0</v>
      </c>
      <c r="N31" s="18" t="n">
        <f aca="false">M31*L31</f>
        <v>0</v>
      </c>
      <c r="O31" s="10"/>
      <c r="P31" s="16" t="s">
        <v>48</v>
      </c>
      <c r="Q31" s="17" t="n">
        <v>0</v>
      </c>
      <c r="R31" s="16" t="n">
        <v>0</v>
      </c>
      <c r="S31" s="18" t="n">
        <f aca="false">R31*Q31</f>
        <v>0</v>
      </c>
    </row>
    <row r="32" customFormat="false" ht="12.75" hidden="false" customHeight="false" outlineLevel="0" collapsed="false">
      <c r="A32" s="10"/>
      <c r="K32" s="16" t="s">
        <v>49</v>
      </c>
      <c r="L32" s="17" t="n">
        <v>0</v>
      </c>
      <c r="M32" s="16" t="n">
        <v>0</v>
      </c>
      <c r="N32" s="18" t="n">
        <f aca="false">M32*L32</f>
        <v>0</v>
      </c>
      <c r="O32" s="10"/>
      <c r="P32" s="16" t="s">
        <v>49</v>
      </c>
      <c r="Q32" s="17" t="n">
        <v>0</v>
      </c>
      <c r="R32" s="16" t="n">
        <v>0</v>
      </c>
      <c r="S32" s="18" t="n">
        <f aca="false">R32*Q32</f>
        <v>0</v>
      </c>
    </row>
    <row r="33" customFormat="false" ht="12.75" hidden="false" customHeight="false" outlineLevel="0" collapsed="false">
      <c r="K33" s="16" t="s">
        <v>50</v>
      </c>
      <c r="L33" s="17" t="n">
        <v>0</v>
      </c>
      <c r="M33" s="16" t="n">
        <v>0</v>
      </c>
      <c r="N33" s="18" t="n">
        <f aca="false">M33*L33</f>
        <v>0</v>
      </c>
      <c r="O33" s="10"/>
      <c r="P33" s="16" t="s">
        <v>50</v>
      </c>
      <c r="Q33" s="17" t="n">
        <v>0</v>
      </c>
      <c r="R33" s="16" t="n">
        <v>0</v>
      </c>
      <c r="S33" s="18" t="n">
        <f aca="false">R33*Q33</f>
        <v>0</v>
      </c>
    </row>
    <row r="34" customFormat="false" ht="12.75" hidden="false" customHeight="false" outlineLevel="0" collapsed="false">
      <c r="K34" s="29"/>
      <c r="L34" s="29"/>
      <c r="M34" s="29"/>
      <c r="N34" s="29"/>
      <c r="P34" s="29"/>
      <c r="Q34" s="29"/>
      <c r="R34" s="29"/>
      <c r="S34" s="29"/>
    </row>
    <row r="35" customFormat="false" ht="15.75" hidden="false" customHeight="false" outlineLevel="0" collapsed="false">
      <c r="K35" s="30" t="s">
        <v>51</v>
      </c>
      <c r="L35" s="19" t="s">
        <v>3</v>
      </c>
      <c r="M35" s="19"/>
      <c r="N35" s="20" t="n">
        <f aca="false">N5+N16+N24</f>
        <v>3100</v>
      </c>
      <c r="P35" s="30" t="s">
        <v>51</v>
      </c>
      <c r="Q35" s="19" t="s">
        <v>4</v>
      </c>
      <c r="R35" s="19"/>
      <c r="S35" s="20" t="n">
        <f aca="false">S5+S16+S24</f>
        <v>3100</v>
      </c>
    </row>
    <row r="36" customFormat="false" ht="12.75" hidden="false" customHeight="false" outlineLevel="0" collapsed="false"/>
    <row r="37" customFormat="false" ht="12.75" hidden="false" customHeight="false" outlineLevel="0" collapsed="false"/>
    <row r="38" s="9" customFormat="true" ht="18" hidden="false" customHeight="false" outlineLevel="0" collapsed="false">
      <c r="A38" s="4" t="s">
        <v>2</v>
      </c>
      <c r="B38" s="4"/>
      <c r="C38" s="4" t="s">
        <v>52</v>
      </c>
      <c r="D38" s="4"/>
      <c r="E38" s="5"/>
      <c r="F38" s="4" t="s">
        <v>2</v>
      </c>
      <c r="G38" s="4"/>
      <c r="H38" s="4" t="s">
        <v>53</v>
      </c>
      <c r="I38" s="4"/>
      <c r="J38" s="5"/>
      <c r="K38" s="6" t="s">
        <v>5</v>
      </c>
      <c r="L38" s="7" t="s">
        <v>52</v>
      </c>
      <c r="M38" s="7"/>
      <c r="N38" s="8" t="str">
        <f aca="false">$Q$1090</f>
        <v>ANO 1</v>
      </c>
      <c r="O38" s="5"/>
      <c r="P38" s="6" t="s">
        <v>5</v>
      </c>
      <c r="Q38" s="7" t="s">
        <v>53</v>
      </c>
      <c r="R38" s="7"/>
      <c r="S38" s="8" t="str">
        <f aca="false">$Q$1090</f>
        <v>ANO 1</v>
      </c>
    </row>
    <row r="39" customFormat="false" ht="15.75" hidden="false" customHeight="true" outlineLevel="0" collapsed="false">
      <c r="A39" s="10"/>
      <c r="B39" s="10"/>
      <c r="C39" s="10"/>
      <c r="D39" s="11"/>
      <c r="F39" s="10"/>
      <c r="G39" s="10"/>
      <c r="H39" s="10"/>
      <c r="I39" s="11"/>
      <c r="K39" s="12"/>
      <c r="L39" s="12"/>
      <c r="M39" s="12"/>
      <c r="N39" s="12"/>
      <c r="P39" s="12"/>
      <c r="Q39" s="12"/>
      <c r="R39" s="12"/>
      <c r="S39" s="12"/>
    </row>
    <row r="40" customFormat="false" ht="15.75" hidden="false" customHeight="true" outlineLevel="0" collapsed="false">
      <c r="A40" s="13" t="s">
        <v>6</v>
      </c>
      <c r="B40" s="13" t="s">
        <v>7</v>
      </c>
      <c r="C40" s="13" t="s">
        <v>8</v>
      </c>
      <c r="D40" s="13" t="s">
        <v>9</v>
      </c>
      <c r="F40" s="13" t="s">
        <v>6</v>
      </c>
      <c r="G40" s="13" t="s">
        <v>7</v>
      </c>
      <c r="H40" s="13" t="s">
        <v>8</v>
      </c>
      <c r="I40" s="13" t="s">
        <v>9</v>
      </c>
      <c r="K40" s="14" t="s">
        <v>10</v>
      </c>
      <c r="L40" s="14"/>
      <c r="M40" s="14"/>
      <c r="N40" s="15" t="n">
        <f aca="false">SUM(N41:N49)</f>
        <v>1600</v>
      </c>
      <c r="P40" s="14" t="s">
        <v>10</v>
      </c>
      <c r="Q40" s="14"/>
      <c r="R40" s="14"/>
      <c r="S40" s="15" t="n">
        <f aca="false">SUM(S41:S49)</f>
        <v>1600</v>
      </c>
    </row>
    <row r="41" customFormat="false" ht="15.75" hidden="false" customHeight="true" outlineLevel="0" collapsed="false">
      <c r="A41" s="16" t="s">
        <v>11</v>
      </c>
      <c r="B41" s="17" t="n">
        <v>1</v>
      </c>
      <c r="C41" s="16" t="n">
        <v>500</v>
      </c>
      <c r="D41" s="18" t="n">
        <f aca="false">C41*B41</f>
        <v>500</v>
      </c>
      <c r="F41" s="16" t="s">
        <v>11</v>
      </c>
      <c r="G41" s="17" t="n">
        <v>1</v>
      </c>
      <c r="H41" s="16" t="n">
        <v>650</v>
      </c>
      <c r="I41" s="18" t="n">
        <f aca="false">H41*G41</f>
        <v>650</v>
      </c>
      <c r="K41" s="16" t="s">
        <v>12</v>
      </c>
      <c r="L41" s="16"/>
      <c r="M41" s="16"/>
      <c r="N41" s="17" t="n">
        <v>800</v>
      </c>
      <c r="P41" s="16" t="s">
        <v>12</v>
      </c>
      <c r="Q41" s="16"/>
      <c r="R41" s="16"/>
      <c r="S41" s="17" t="n">
        <v>800</v>
      </c>
    </row>
    <row r="42" customFormat="false" ht="15.75" hidden="false" customHeight="true" outlineLevel="0" collapsed="false">
      <c r="A42" s="16" t="s">
        <v>13</v>
      </c>
      <c r="B42" s="17" t="n">
        <v>140</v>
      </c>
      <c r="C42" s="16" t="n">
        <v>20</v>
      </c>
      <c r="D42" s="18" t="n">
        <f aca="false">C42*B42</f>
        <v>2800</v>
      </c>
      <c r="F42" s="16" t="s">
        <v>13</v>
      </c>
      <c r="G42" s="17" t="n">
        <v>160</v>
      </c>
      <c r="H42" s="16" t="n">
        <v>25</v>
      </c>
      <c r="I42" s="18" t="n">
        <f aca="false">H42*G42</f>
        <v>4000</v>
      </c>
      <c r="K42" s="16" t="s">
        <v>14</v>
      </c>
      <c r="L42" s="16"/>
      <c r="M42" s="16"/>
      <c r="N42" s="17" t="n">
        <v>200</v>
      </c>
      <c r="P42" s="16" t="s">
        <v>14</v>
      </c>
      <c r="Q42" s="16"/>
      <c r="R42" s="16"/>
      <c r="S42" s="17" t="n">
        <v>200</v>
      </c>
    </row>
    <row r="43" customFormat="false" ht="15.75" hidden="false" customHeight="true" outlineLevel="0" collapsed="false">
      <c r="A43" s="16" t="s">
        <v>15</v>
      </c>
      <c r="B43" s="17" t="n">
        <v>0</v>
      </c>
      <c r="C43" s="16" t="n">
        <v>0</v>
      </c>
      <c r="D43" s="18" t="n">
        <f aca="false">C43*B43</f>
        <v>0</v>
      </c>
      <c r="F43" s="16" t="s">
        <v>15</v>
      </c>
      <c r="G43" s="17" t="n">
        <v>0</v>
      </c>
      <c r="H43" s="16" t="n">
        <v>0</v>
      </c>
      <c r="I43" s="18" t="n">
        <f aca="false">H43*G43</f>
        <v>0</v>
      </c>
      <c r="K43" s="16" t="s">
        <v>16</v>
      </c>
      <c r="L43" s="16"/>
      <c r="M43" s="16"/>
      <c r="N43" s="17" t="n">
        <v>150</v>
      </c>
      <c r="P43" s="16" t="s">
        <v>16</v>
      </c>
      <c r="Q43" s="16"/>
      <c r="R43" s="16"/>
      <c r="S43" s="17" t="n">
        <v>150</v>
      </c>
    </row>
    <row r="44" customFormat="false" ht="15.75" hidden="false" customHeight="true" outlineLevel="0" collapsed="false">
      <c r="A44" s="16" t="s">
        <v>17</v>
      </c>
      <c r="B44" s="17" t="n">
        <v>0</v>
      </c>
      <c r="C44" s="16" t="n">
        <v>0</v>
      </c>
      <c r="D44" s="18" t="n">
        <f aca="false">C44*B44</f>
        <v>0</v>
      </c>
      <c r="F44" s="16" t="s">
        <v>17</v>
      </c>
      <c r="G44" s="17" t="n">
        <v>0</v>
      </c>
      <c r="H44" s="16" t="n">
        <v>0</v>
      </c>
      <c r="I44" s="18" t="n">
        <f aca="false">H44*G44</f>
        <v>0</v>
      </c>
      <c r="K44" s="16" t="s">
        <v>18</v>
      </c>
      <c r="L44" s="16"/>
      <c r="M44" s="16"/>
      <c r="N44" s="17" t="n">
        <v>250</v>
      </c>
      <c r="P44" s="16" t="s">
        <v>18</v>
      </c>
      <c r="Q44" s="16"/>
      <c r="R44" s="16"/>
      <c r="S44" s="17" t="n">
        <v>250</v>
      </c>
    </row>
    <row r="45" customFormat="false" ht="15.75" hidden="false" customHeight="true" outlineLevel="0" collapsed="false">
      <c r="A45" s="16" t="s">
        <v>19</v>
      </c>
      <c r="B45" s="17" t="n">
        <v>0</v>
      </c>
      <c r="C45" s="16" t="n">
        <v>0</v>
      </c>
      <c r="D45" s="18" t="n">
        <f aca="false">C45*B45</f>
        <v>0</v>
      </c>
      <c r="F45" s="16" t="s">
        <v>19</v>
      </c>
      <c r="G45" s="17" t="n">
        <v>0</v>
      </c>
      <c r="H45" s="16" t="n">
        <v>0</v>
      </c>
      <c r="I45" s="18" t="n">
        <f aca="false">H45*G45</f>
        <v>0</v>
      </c>
      <c r="K45" s="16" t="s">
        <v>20</v>
      </c>
      <c r="L45" s="16"/>
      <c r="M45" s="16"/>
      <c r="N45" s="17" t="n">
        <v>100</v>
      </c>
      <c r="P45" s="16" t="s">
        <v>20</v>
      </c>
      <c r="Q45" s="16"/>
      <c r="R45" s="16"/>
      <c r="S45" s="17" t="n">
        <v>100</v>
      </c>
    </row>
    <row r="46" customFormat="false" ht="15.75" hidden="false" customHeight="true" outlineLevel="0" collapsed="false">
      <c r="A46" s="16" t="s">
        <v>21</v>
      </c>
      <c r="B46" s="17" t="n">
        <v>0</v>
      </c>
      <c r="C46" s="16" t="n">
        <v>0</v>
      </c>
      <c r="D46" s="18" t="n">
        <f aca="false">C46*B46</f>
        <v>0</v>
      </c>
      <c r="F46" s="16" t="s">
        <v>21</v>
      </c>
      <c r="G46" s="17" t="n">
        <v>0</v>
      </c>
      <c r="H46" s="16" t="n">
        <v>0</v>
      </c>
      <c r="I46" s="18" t="n">
        <f aca="false">H46*G46</f>
        <v>0</v>
      </c>
      <c r="K46" s="16" t="s">
        <v>22</v>
      </c>
      <c r="L46" s="16"/>
      <c r="M46" s="16"/>
      <c r="N46" s="17" t="n">
        <v>50</v>
      </c>
      <c r="P46" s="16" t="s">
        <v>22</v>
      </c>
      <c r="Q46" s="16"/>
      <c r="R46" s="16"/>
      <c r="S46" s="17" t="n">
        <v>50</v>
      </c>
    </row>
    <row r="47" customFormat="false" ht="15.75" hidden="false" customHeight="true" outlineLevel="0" collapsed="false">
      <c r="A47" s="11"/>
      <c r="B47" s="11"/>
      <c r="C47" s="11"/>
      <c r="F47" s="11"/>
      <c r="G47" s="11"/>
      <c r="H47" s="11"/>
      <c r="K47" s="16" t="s">
        <v>23</v>
      </c>
      <c r="L47" s="16"/>
      <c r="M47" s="16"/>
      <c r="N47" s="17" t="n">
        <v>50</v>
      </c>
      <c r="P47" s="16" t="s">
        <v>23</v>
      </c>
      <c r="Q47" s="16"/>
      <c r="R47" s="16"/>
      <c r="S47" s="17" t="n">
        <v>50</v>
      </c>
    </row>
    <row r="48" customFormat="false" ht="15.75" hidden="false" customHeight="false" outlineLevel="0" collapsed="false">
      <c r="A48" s="19" t="s">
        <v>54</v>
      </c>
      <c r="B48" s="19" t="str">
        <f aca="false">$Q$1090</f>
        <v>ANO 1</v>
      </c>
      <c r="C48" s="19" t="s">
        <v>24</v>
      </c>
      <c r="D48" s="20" t="n">
        <f aca="false">SUM(D41:D46)</f>
        <v>3300</v>
      </c>
      <c r="F48" s="19" t="s">
        <v>53</v>
      </c>
      <c r="G48" s="19" t="str">
        <f aca="false">$Q$1090</f>
        <v>ANO 1</v>
      </c>
      <c r="H48" s="19" t="s">
        <v>24</v>
      </c>
      <c r="I48" s="20" t="n">
        <f aca="false">SUM(I41:I46)</f>
        <v>4650</v>
      </c>
      <c r="K48" s="16" t="s">
        <v>25</v>
      </c>
      <c r="L48" s="16"/>
      <c r="M48" s="16"/>
      <c r="N48" s="17" t="n">
        <v>0</v>
      </c>
      <c r="P48" s="16" t="s">
        <v>25</v>
      </c>
      <c r="Q48" s="16"/>
      <c r="R48" s="16"/>
      <c r="S48" s="17" t="n">
        <v>0</v>
      </c>
    </row>
    <row r="49" customFormat="false" ht="12.75" hidden="false" customHeight="false" outlineLevel="0" collapsed="false">
      <c r="K49" s="16" t="s">
        <v>26</v>
      </c>
      <c r="L49" s="16"/>
      <c r="M49" s="16"/>
      <c r="N49" s="17" t="n">
        <v>0</v>
      </c>
      <c r="P49" s="16" t="s">
        <v>26</v>
      </c>
      <c r="Q49" s="16"/>
      <c r="R49" s="16"/>
      <c r="S49" s="17" t="n">
        <v>0</v>
      </c>
    </row>
    <row r="50" customFormat="false" ht="12.75" hidden="false" customHeight="false" outlineLevel="0" collapsed="false">
      <c r="K50" s="23"/>
      <c r="L50" s="24"/>
      <c r="M50" s="24"/>
      <c r="N50" s="25"/>
      <c r="P50" s="23"/>
      <c r="Q50" s="24"/>
      <c r="R50" s="24"/>
      <c r="S50" s="25"/>
    </row>
    <row r="51" customFormat="false" ht="12.75" hidden="false" customHeight="false" outlineLevel="0" collapsed="false">
      <c r="K51" s="14" t="s">
        <v>29</v>
      </c>
      <c r="L51" s="14"/>
      <c r="M51" s="14"/>
      <c r="N51" s="15" t="n">
        <f aca="false">SUM(N53:N57)</f>
        <v>0</v>
      </c>
      <c r="P51" s="14" t="s">
        <v>29</v>
      </c>
      <c r="Q51" s="14"/>
      <c r="R51" s="14"/>
      <c r="S51" s="15" t="n">
        <f aca="false">SUM(S53:S57)</f>
        <v>0</v>
      </c>
    </row>
    <row r="52" customFormat="false" ht="12.75" hidden="false" customHeight="false" outlineLevel="0" collapsed="false">
      <c r="K52" s="26" t="s">
        <v>30</v>
      </c>
      <c r="L52" s="26" t="s">
        <v>31</v>
      </c>
      <c r="M52" s="26" t="s">
        <v>8</v>
      </c>
      <c r="N52" s="26" t="s">
        <v>9</v>
      </c>
      <c r="P52" s="26" t="s">
        <v>30</v>
      </c>
      <c r="Q52" s="26" t="s">
        <v>31</v>
      </c>
      <c r="R52" s="26" t="s">
        <v>8</v>
      </c>
      <c r="S52" s="26" t="s">
        <v>9</v>
      </c>
    </row>
    <row r="53" customFormat="false" ht="12.75" hidden="false" customHeight="false" outlineLevel="0" collapsed="false">
      <c r="K53" s="16" t="s">
        <v>32</v>
      </c>
      <c r="L53" s="17" t="n">
        <v>0</v>
      </c>
      <c r="M53" s="16" t="n">
        <v>0</v>
      </c>
      <c r="N53" s="18" t="n">
        <f aca="false">M53*L53</f>
        <v>0</v>
      </c>
      <c r="P53" s="16" t="s">
        <v>32</v>
      </c>
      <c r="Q53" s="17" t="n">
        <v>0</v>
      </c>
      <c r="R53" s="16" t="n">
        <v>0</v>
      </c>
      <c r="S53" s="18" t="n">
        <f aca="false">R53*Q53</f>
        <v>0</v>
      </c>
    </row>
    <row r="54" customFormat="false" ht="12.75" hidden="false" customHeight="false" outlineLevel="0" collapsed="false">
      <c r="K54" s="16" t="s">
        <v>33</v>
      </c>
      <c r="L54" s="17" t="n">
        <v>0</v>
      </c>
      <c r="M54" s="16" t="n">
        <v>0</v>
      </c>
      <c r="N54" s="18" t="n">
        <f aca="false">M54*L54</f>
        <v>0</v>
      </c>
      <c r="P54" s="16" t="s">
        <v>33</v>
      </c>
      <c r="Q54" s="17" t="n">
        <v>0</v>
      </c>
      <c r="R54" s="16" t="n">
        <v>0</v>
      </c>
      <c r="S54" s="18" t="n">
        <f aca="false">R54*Q54</f>
        <v>0</v>
      </c>
    </row>
    <row r="55" customFormat="false" ht="12.75" hidden="false" customHeight="false" outlineLevel="0" collapsed="false">
      <c r="K55" s="16" t="s">
        <v>36</v>
      </c>
      <c r="L55" s="17" t="n">
        <v>0</v>
      </c>
      <c r="M55" s="16" t="n">
        <v>0</v>
      </c>
      <c r="N55" s="18" t="n">
        <f aca="false">M55*L55</f>
        <v>0</v>
      </c>
      <c r="P55" s="16" t="s">
        <v>36</v>
      </c>
      <c r="Q55" s="17" t="n">
        <v>0</v>
      </c>
      <c r="R55" s="16" t="n">
        <v>0</v>
      </c>
      <c r="S55" s="18" t="n">
        <f aca="false">R55*Q55</f>
        <v>0</v>
      </c>
    </row>
    <row r="56" customFormat="false" ht="12.75" hidden="false" customHeight="false" outlineLevel="0" collapsed="false">
      <c r="K56" s="16" t="s">
        <v>37</v>
      </c>
      <c r="L56" s="17" t="n">
        <v>0</v>
      </c>
      <c r="M56" s="16" t="n">
        <v>0</v>
      </c>
      <c r="N56" s="18" t="n">
        <f aca="false">M56*L56</f>
        <v>0</v>
      </c>
      <c r="P56" s="16" t="s">
        <v>37</v>
      </c>
      <c r="Q56" s="17" t="n">
        <v>0</v>
      </c>
      <c r="R56" s="16" t="n">
        <v>0</v>
      </c>
      <c r="S56" s="18" t="n">
        <f aca="false">R56*Q56</f>
        <v>0</v>
      </c>
    </row>
    <row r="57" customFormat="false" ht="12.75" hidden="false" customHeight="false" outlineLevel="0" collapsed="false">
      <c r="K57" s="16" t="s">
        <v>38</v>
      </c>
      <c r="L57" s="17" t="n">
        <v>0</v>
      </c>
      <c r="M57" s="16" t="n">
        <v>0</v>
      </c>
      <c r="N57" s="18" t="n">
        <f aca="false">M57*L57</f>
        <v>0</v>
      </c>
      <c r="P57" s="16" t="s">
        <v>38</v>
      </c>
      <c r="Q57" s="17" t="n">
        <v>0</v>
      </c>
      <c r="R57" s="16" t="n">
        <v>0</v>
      </c>
      <c r="S57" s="18" t="n">
        <f aca="false">R57*Q57</f>
        <v>0</v>
      </c>
    </row>
    <row r="58" customFormat="false" ht="12.75" hidden="false" customHeight="false" outlineLevel="0" collapsed="false">
      <c r="K58" s="27"/>
      <c r="L58" s="28"/>
      <c r="M58" s="28"/>
      <c r="N58" s="28"/>
      <c r="P58" s="27"/>
      <c r="Q58" s="28"/>
      <c r="R58" s="28"/>
      <c r="S58" s="28"/>
    </row>
    <row r="59" customFormat="false" ht="12.75" hidden="false" customHeight="false" outlineLevel="0" collapsed="false">
      <c r="K59" s="14" t="s">
        <v>39</v>
      </c>
      <c r="L59" s="14"/>
      <c r="M59" s="14"/>
      <c r="N59" s="15" t="n">
        <f aca="false">SUM(N61:N68)</f>
        <v>1500</v>
      </c>
      <c r="P59" s="14" t="s">
        <v>39</v>
      </c>
      <c r="Q59" s="14"/>
      <c r="R59" s="14"/>
      <c r="S59" s="15" t="n">
        <f aca="false">SUM(S61:S68)</f>
        <v>1500</v>
      </c>
    </row>
    <row r="60" customFormat="false" ht="12.75" hidden="false" customHeight="false" outlineLevel="0" collapsed="false">
      <c r="K60" s="26" t="s">
        <v>42</v>
      </c>
      <c r="L60" s="26" t="s">
        <v>31</v>
      </c>
      <c r="M60" s="26" t="s">
        <v>8</v>
      </c>
      <c r="N60" s="26" t="s">
        <v>9</v>
      </c>
      <c r="P60" s="26" t="s">
        <v>42</v>
      </c>
      <c r="Q60" s="26" t="s">
        <v>31</v>
      </c>
      <c r="R60" s="26" t="s">
        <v>8</v>
      </c>
      <c r="S60" s="26" t="s">
        <v>9</v>
      </c>
    </row>
    <row r="61" customFormat="false" ht="12.75" hidden="false" customHeight="false" outlineLevel="0" collapsed="false">
      <c r="K61" s="16" t="s">
        <v>43</v>
      </c>
      <c r="L61" s="17" t="n">
        <v>500</v>
      </c>
      <c r="M61" s="16" t="n">
        <v>1</v>
      </c>
      <c r="N61" s="18" t="n">
        <f aca="false">M61*L61</f>
        <v>500</v>
      </c>
      <c r="P61" s="16" t="s">
        <v>43</v>
      </c>
      <c r="Q61" s="17" t="n">
        <v>500</v>
      </c>
      <c r="R61" s="16" t="n">
        <v>1</v>
      </c>
      <c r="S61" s="18" t="n">
        <f aca="false">R61*Q61</f>
        <v>500</v>
      </c>
    </row>
    <row r="62" customFormat="false" ht="12.75" hidden="false" customHeight="false" outlineLevel="0" collapsed="false">
      <c r="K62" s="16" t="s">
        <v>44</v>
      </c>
      <c r="L62" s="17" t="n">
        <v>0</v>
      </c>
      <c r="M62" s="16" t="n">
        <v>0</v>
      </c>
      <c r="N62" s="18" t="n">
        <f aca="false">M62*L62</f>
        <v>0</v>
      </c>
      <c r="O62" s="10"/>
      <c r="P62" s="16" t="s">
        <v>44</v>
      </c>
      <c r="Q62" s="17" t="n">
        <v>0</v>
      </c>
      <c r="R62" s="16" t="n">
        <v>0</v>
      </c>
      <c r="S62" s="18" t="n">
        <f aca="false">R62*Q62</f>
        <v>0</v>
      </c>
    </row>
    <row r="63" customFormat="false" ht="12.75" hidden="false" customHeight="false" outlineLevel="0" collapsed="false">
      <c r="K63" s="16" t="s">
        <v>45</v>
      </c>
      <c r="L63" s="17" t="n">
        <v>500</v>
      </c>
      <c r="M63" s="16" t="n">
        <v>1</v>
      </c>
      <c r="N63" s="18" t="n">
        <f aca="false">M63*L63</f>
        <v>500</v>
      </c>
      <c r="O63" s="10"/>
      <c r="P63" s="16" t="s">
        <v>45</v>
      </c>
      <c r="Q63" s="17" t="n">
        <v>500</v>
      </c>
      <c r="R63" s="16" t="n">
        <v>1</v>
      </c>
      <c r="S63" s="18" t="n">
        <f aca="false">R63*Q63</f>
        <v>500</v>
      </c>
    </row>
    <row r="64" customFormat="false" ht="12.75" hidden="false" customHeight="false" outlineLevel="0" collapsed="false">
      <c r="A64" s="10"/>
      <c r="K64" s="16" t="s">
        <v>46</v>
      </c>
      <c r="L64" s="17" t="n">
        <v>500</v>
      </c>
      <c r="M64" s="16" t="n">
        <v>1</v>
      </c>
      <c r="N64" s="18" t="n">
        <f aca="false">M64*L64</f>
        <v>500</v>
      </c>
      <c r="O64" s="10"/>
      <c r="P64" s="16" t="s">
        <v>46</v>
      </c>
      <c r="Q64" s="17" t="n">
        <v>500</v>
      </c>
      <c r="R64" s="16" t="n">
        <v>1</v>
      </c>
      <c r="S64" s="18" t="n">
        <f aca="false">R64*Q64</f>
        <v>500</v>
      </c>
    </row>
    <row r="65" customFormat="false" ht="12.75" hidden="false" customHeight="false" outlineLevel="0" collapsed="false">
      <c r="A65" s="10"/>
      <c r="K65" s="16" t="s">
        <v>47</v>
      </c>
      <c r="L65" s="17" t="n">
        <v>0</v>
      </c>
      <c r="M65" s="16" t="n">
        <v>0</v>
      </c>
      <c r="N65" s="18" t="n">
        <f aca="false">M65*L65</f>
        <v>0</v>
      </c>
      <c r="O65" s="10"/>
      <c r="P65" s="16" t="s">
        <v>47</v>
      </c>
      <c r="Q65" s="17" t="n">
        <v>0</v>
      </c>
      <c r="R65" s="16" t="n">
        <v>0</v>
      </c>
      <c r="S65" s="18" t="n">
        <f aca="false">R65*Q65</f>
        <v>0</v>
      </c>
    </row>
    <row r="66" customFormat="false" ht="12.75" hidden="false" customHeight="false" outlineLevel="0" collapsed="false">
      <c r="A66" s="10"/>
      <c r="K66" s="16" t="s">
        <v>48</v>
      </c>
      <c r="L66" s="17" t="n">
        <v>0</v>
      </c>
      <c r="M66" s="16" t="n">
        <v>0</v>
      </c>
      <c r="N66" s="18" t="n">
        <f aca="false">M66*L66</f>
        <v>0</v>
      </c>
      <c r="O66" s="10"/>
      <c r="P66" s="16" t="s">
        <v>48</v>
      </c>
      <c r="Q66" s="17" t="n">
        <v>0</v>
      </c>
      <c r="R66" s="16" t="n">
        <v>0</v>
      </c>
      <c r="S66" s="18" t="n">
        <f aca="false">R66*Q66</f>
        <v>0</v>
      </c>
    </row>
    <row r="67" customFormat="false" ht="12.75" hidden="false" customHeight="false" outlineLevel="0" collapsed="false">
      <c r="A67" s="10"/>
      <c r="K67" s="16" t="s">
        <v>49</v>
      </c>
      <c r="L67" s="17" t="n">
        <v>0</v>
      </c>
      <c r="M67" s="16" t="n">
        <v>0</v>
      </c>
      <c r="N67" s="18" t="n">
        <f aca="false">M67*L67</f>
        <v>0</v>
      </c>
      <c r="O67" s="10"/>
      <c r="P67" s="16" t="s">
        <v>49</v>
      </c>
      <c r="Q67" s="17" t="n">
        <v>0</v>
      </c>
      <c r="R67" s="16" t="n">
        <v>0</v>
      </c>
      <c r="S67" s="18" t="n">
        <f aca="false">R67*Q67</f>
        <v>0</v>
      </c>
    </row>
    <row r="68" customFormat="false" ht="12.75" hidden="false" customHeight="false" outlineLevel="0" collapsed="false">
      <c r="K68" s="16" t="s">
        <v>50</v>
      </c>
      <c r="L68" s="17" t="n">
        <v>0</v>
      </c>
      <c r="M68" s="16" t="n">
        <v>0</v>
      </c>
      <c r="N68" s="18" t="n">
        <f aca="false">M68*L68</f>
        <v>0</v>
      </c>
      <c r="O68" s="10"/>
      <c r="P68" s="16" t="s">
        <v>50</v>
      </c>
      <c r="Q68" s="17" t="n">
        <v>0</v>
      </c>
      <c r="R68" s="16" t="n">
        <v>0</v>
      </c>
      <c r="S68" s="18" t="n">
        <f aca="false">R68*Q68</f>
        <v>0</v>
      </c>
    </row>
    <row r="69" customFormat="false" ht="12.75" hidden="false" customHeight="false" outlineLevel="0" collapsed="false">
      <c r="K69" s="29"/>
      <c r="L69" s="29"/>
      <c r="M69" s="29"/>
      <c r="N69" s="29"/>
      <c r="P69" s="29"/>
      <c r="Q69" s="29"/>
      <c r="R69" s="29"/>
      <c r="S69" s="29"/>
    </row>
    <row r="70" customFormat="false" ht="15.75" hidden="false" customHeight="false" outlineLevel="0" collapsed="false">
      <c r="K70" s="30" t="s">
        <v>51</v>
      </c>
      <c r="L70" s="19" t="s">
        <v>52</v>
      </c>
      <c r="M70" s="19"/>
      <c r="N70" s="20" t="n">
        <f aca="false">N40+N51+N59</f>
        <v>3100</v>
      </c>
      <c r="P70" s="30" t="s">
        <v>51</v>
      </c>
      <c r="Q70" s="19" t="s">
        <v>53</v>
      </c>
      <c r="R70" s="19"/>
      <c r="S70" s="20" t="n">
        <f aca="false">S40+S51+S59</f>
        <v>3100</v>
      </c>
    </row>
    <row r="71" customFormat="false" ht="12.75" hidden="false" customHeight="false" outlineLevel="0" collapsed="false"/>
    <row r="72" customFormat="false" ht="12.75" hidden="false" customHeight="false" outlineLevel="0" collapsed="false"/>
    <row r="73" s="9" customFormat="true" ht="18" hidden="false" customHeight="false" outlineLevel="0" collapsed="false">
      <c r="A73" s="4" t="s">
        <v>2</v>
      </c>
      <c r="B73" s="4"/>
      <c r="C73" s="4" t="s">
        <v>55</v>
      </c>
      <c r="D73" s="4"/>
      <c r="E73" s="5"/>
      <c r="F73" s="4" t="s">
        <v>2</v>
      </c>
      <c r="G73" s="4"/>
      <c r="H73" s="4" t="s">
        <v>56</v>
      </c>
      <c r="I73" s="4"/>
      <c r="J73" s="5"/>
      <c r="K73" s="6" t="s">
        <v>5</v>
      </c>
      <c r="L73" s="7" t="s">
        <v>55</v>
      </c>
      <c r="M73" s="7"/>
      <c r="N73" s="8" t="str">
        <f aca="false">$Q$1090</f>
        <v>ANO 1</v>
      </c>
      <c r="O73" s="5"/>
      <c r="P73" s="6" t="s">
        <v>5</v>
      </c>
      <c r="Q73" s="7" t="s">
        <v>56</v>
      </c>
      <c r="R73" s="7"/>
      <c r="S73" s="8" t="str">
        <f aca="false">$Q$1090</f>
        <v>ANO 1</v>
      </c>
    </row>
    <row r="74" customFormat="false" ht="15.75" hidden="false" customHeight="true" outlineLevel="0" collapsed="false">
      <c r="A74" s="10"/>
      <c r="B74" s="10"/>
      <c r="C74" s="10"/>
      <c r="D74" s="11"/>
      <c r="F74" s="10"/>
      <c r="G74" s="10"/>
      <c r="H74" s="10"/>
      <c r="I74" s="11"/>
      <c r="K74" s="12"/>
      <c r="L74" s="12"/>
      <c r="M74" s="12"/>
      <c r="N74" s="12"/>
      <c r="P74" s="12"/>
      <c r="Q74" s="12"/>
      <c r="R74" s="12"/>
      <c r="S74" s="12"/>
    </row>
    <row r="75" customFormat="false" ht="15.75" hidden="false" customHeight="true" outlineLevel="0" collapsed="false">
      <c r="A75" s="13" t="s">
        <v>6</v>
      </c>
      <c r="B75" s="13" t="s">
        <v>7</v>
      </c>
      <c r="C75" s="13" t="s">
        <v>8</v>
      </c>
      <c r="D75" s="13" t="s">
        <v>9</v>
      </c>
      <c r="F75" s="13" t="s">
        <v>6</v>
      </c>
      <c r="G75" s="13" t="s">
        <v>7</v>
      </c>
      <c r="H75" s="13" t="s">
        <v>8</v>
      </c>
      <c r="I75" s="13" t="s">
        <v>9</v>
      </c>
      <c r="K75" s="14" t="s">
        <v>10</v>
      </c>
      <c r="L75" s="14"/>
      <c r="M75" s="14"/>
      <c r="N75" s="15" t="n">
        <f aca="false">SUM(N76:N84)</f>
        <v>1600</v>
      </c>
      <c r="P75" s="14" t="s">
        <v>10</v>
      </c>
      <c r="Q75" s="14"/>
      <c r="R75" s="14"/>
      <c r="S75" s="15" t="n">
        <f aca="false">SUM(S76:S84)</f>
        <v>1600</v>
      </c>
    </row>
    <row r="76" customFormat="false" ht="15.75" hidden="false" customHeight="true" outlineLevel="0" collapsed="false">
      <c r="A76" s="16" t="s">
        <v>11</v>
      </c>
      <c r="B76" s="17" t="n">
        <v>1</v>
      </c>
      <c r="C76" s="16" t="n">
        <v>800</v>
      </c>
      <c r="D76" s="18" t="n">
        <f aca="false">C76*B76</f>
        <v>800</v>
      </c>
      <c r="F76" s="16" t="s">
        <v>11</v>
      </c>
      <c r="G76" s="17" t="n">
        <v>1</v>
      </c>
      <c r="H76" s="16" t="n">
        <v>950</v>
      </c>
      <c r="I76" s="18" t="n">
        <f aca="false">H76*G76</f>
        <v>950</v>
      </c>
      <c r="K76" s="16" t="s">
        <v>12</v>
      </c>
      <c r="L76" s="16"/>
      <c r="M76" s="16"/>
      <c r="N76" s="17" t="n">
        <v>800</v>
      </c>
      <c r="P76" s="16" t="s">
        <v>12</v>
      </c>
      <c r="Q76" s="16"/>
      <c r="R76" s="16"/>
      <c r="S76" s="17" t="n">
        <v>800</v>
      </c>
    </row>
    <row r="77" customFormat="false" ht="15.75" hidden="false" customHeight="true" outlineLevel="0" collapsed="false">
      <c r="A77" s="16" t="s">
        <v>13</v>
      </c>
      <c r="B77" s="17" t="n">
        <v>180</v>
      </c>
      <c r="C77" s="16" t="n">
        <v>30</v>
      </c>
      <c r="D77" s="18" t="n">
        <f aca="false">C77*B77</f>
        <v>5400</v>
      </c>
      <c r="F77" s="16" t="s">
        <v>13</v>
      </c>
      <c r="G77" s="17" t="n">
        <v>200</v>
      </c>
      <c r="H77" s="16" t="n">
        <v>35</v>
      </c>
      <c r="I77" s="18" t="n">
        <f aca="false">H77*G77</f>
        <v>7000</v>
      </c>
      <c r="K77" s="16" t="s">
        <v>14</v>
      </c>
      <c r="L77" s="16"/>
      <c r="M77" s="16"/>
      <c r="N77" s="17" t="n">
        <v>200</v>
      </c>
      <c r="P77" s="16" t="s">
        <v>14</v>
      </c>
      <c r="Q77" s="16"/>
      <c r="R77" s="16"/>
      <c r="S77" s="17" t="n">
        <v>200</v>
      </c>
    </row>
    <row r="78" customFormat="false" ht="15.75" hidden="false" customHeight="true" outlineLevel="0" collapsed="false">
      <c r="A78" s="16" t="s">
        <v>15</v>
      </c>
      <c r="B78" s="17" t="n">
        <v>0</v>
      </c>
      <c r="C78" s="16" t="n">
        <v>0</v>
      </c>
      <c r="D78" s="18" t="n">
        <f aca="false">C78*B78</f>
        <v>0</v>
      </c>
      <c r="F78" s="16" t="s">
        <v>15</v>
      </c>
      <c r="G78" s="17" t="n">
        <v>0</v>
      </c>
      <c r="H78" s="16" t="n">
        <v>0</v>
      </c>
      <c r="I78" s="18" t="n">
        <f aca="false">H78*G78</f>
        <v>0</v>
      </c>
      <c r="K78" s="16" t="s">
        <v>16</v>
      </c>
      <c r="L78" s="16"/>
      <c r="M78" s="16"/>
      <c r="N78" s="17" t="n">
        <v>150</v>
      </c>
      <c r="P78" s="16" t="s">
        <v>16</v>
      </c>
      <c r="Q78" s="16"/>
      <c r="R78" s="16"/>
      <c r="S78" s="17" t="n">
        <v>150</v>
      </c>
    </row>
    <row r="79" customFormat="false" ht="15.75" hidden="false" customHeight="true" outlineLevel="0" collapsed="false">
      <c r="A79" s="16" t="s">
        <v>17</v>
      </c>
      <c r="B79" s="17" t="n">
        <v>0</v>
      </c>
      <c r="C79" s="16" t="n">
        <v>0</v>
      </c>
      <c r="D79" s="18" t="n">
        <f aca="false">C79*B79</f>
        <v>0</v>
      </c>
      <c r="F79" s="16" t="s">
        <v>17</v>
      </c>
      <c r="G79" s="17" t="n">
        <v>0</v>
      </c>
      <c r="H79" s="16" t="n">
        <v>0</v>
      </c>
      <c r="I79" s="18" t="n">
        <f aca="false">H79*G79</f>
        <v>0</v>
      </c>
      <c r="K79" s="16" t="s">
        <v>18</v>
      </c>
      <c r="L79" s="16"/>
      <c r="M79" s="16"/>
      <c r="N79" s="17" t="n">
        <v>250</v>
      </c>
      <c r="P79" s="16" t="s">
        <v>18</v>
      </c>
      <c r="Q79" s="16"/>
      <c r="R79" s="16"/>
      <c r="S79" s="17" t="n">
        <v>250</v>
      </c>
    </row>
    <row r="80" customFormat="false" ht="15.75" hidden="false" customHeight="true" outlineLevel="0" collapsed="false">
      <c r="A80" s="16" t="s">
        <v>19</v>
      </c>
      <c r="B80" s="17" t="n">
        <v>0</v>
      </c>
      <c r="C80" s="16" t="n">
        <v>0</v>
      </c>
      <c r="D80" s="18" t="n">
        <f aca="false">C80*B80</f>
        <v>0</v>
      </c>
      <c r="F80" s="16" t="s">
        <v>19</v>
      </c>
      <c r="G80" s="17" t="n">
        <v>0</v>
      </c>
      <c r="H80" s="16" t="n">
        <v>0</v>
      </c>
      <c r="I80" s="18" t="n">
        <f aca="false">H80*G80</f>
        <v>0</v>
      </c>
      <c r="K80" s="16" t="s">
        <v>20</v>
      </c>
      <c r="L80" s="16"/>
      <c r="M80" s="16"/>
      <c r="N80" s="17" t="n">
        <v>100</v>
      </c>
      <c r="P80" s="16" t="s">
        <v>20</v>
      </c>
      <c r="Q80" s="16"/>
      <c r="R80" s="16"/>
      <c r="S80" s="17" t="n">
        <v>100</v>
      </c>
    </row>
    <row r="81" customFormat="false" ht="15.75" hidden="false" customHeight="true" outlineLevel="0" collapsed="false">
      <c r="A81" s="16" t="s">
        <v>21</v>
      </c>
      <c r="B81" s="17" t="n">
        <v>0</v>
      </c>
      <c r="C81" s="16" t="n">
        <v>0</v>
      </c>
      <c r="D81" s="18" t="n">
        <f aca="false">C81*B81</f>
        <v>0</v>
      </c>
      <c r="F81" s="16" t="s">
        <v>21</v>
      </c>
      <c r="G81" s="17" t="n">
        <v>0</v>
      </c>
      <c r="H81" s="16" t="n">
        <v>0</v>
      </c>
      <c r="I81" s="18" t="n">
        <f aca="false">H81*G81</f>
        <v>0</v>
      </c>
      <c r="K81" s="16" t="s">
        <v>22</v>
      </c>
      <c r="L81" s="16"/>
      <c r="M81" s="16"/>
      <c r="N81" s="17" t="n">
        <v>50</v>
      </c>
      <c r="P81" s="16" t="s">
        <v>22</v>
      </c>
      <c r="Q81" s="16"/>
      <c r="R81" s="16"/>
      <c r="S81" s="17" t="n">
        <v>50</v>
      </c>
    </row>
    <row r="82" customFormat="false" ht="15.75" hidden="false" customHeight="true" outlineLevel="0" collapsed="false">
      <c r="A82" s="11"/>
      <c r="B82" s="11"/>
      <c r="C82" s="11"/>
      <c r="F82" s="11"/>
      <c r="G82" s="11"/>
      <c r="H82" s="11"/>
      <c r="K82" s="16" t="s">
        <v>23</v>
      </c>
      <c r="L82" s="16"/>
      <c r="M82" s="16"/>
      <c r="N82" s="17" t="n">
        <v>50</v>
      </c>
      <c r="P82" s="16" t="s">
        <v>23</v>
      </c>
      <c r="Q82" s="16"/>
      <c r="R82" s="16"/>
      <c r="S82" s="17" t="n">
        <v>50</v>
      </c>
    </row>
    <row r="83" customFormat="false" ht="15.75" hidden="false" customHeight="false" outlineLevel="0" collapsed="false">
      <c r="A83" s="19" t="s">
        <v>55</v>
      </c>
      <c r="B83" s="19" t="str">
        <f aca="false">$Q$1090</f>
        <v>ANO 1</v>
      </c>
      <c r="C83" s="19" t="s">
        <v>24</v>
      </c>
      <c r="D83" s="20" t="n">
        <f aca="false">SUM(D76:D81)</f>
        <v>6200</v>
      </c>
      <c r="F83" s="19" t="s">
        <v>56</v>
      </c>
      <c r="G83" s="19" t="str">
        <f aca="false">$Q$1090</f>
        <v>ANO 1</v>
      </c>
      <c r="H83" s="19" t="s">
        <v>24</v>
      </c>
      <c r="I83" s="20" t="n">
        <f aca="false">SUM(I76:I81)</f>
        <v>7950</v>
      </c>
      <c r="K83" s="16" t="s">
        <v>25</v>
      </c>
      <c r="L83" s="16"/>
      <c r="M83" s="16"/>
      <c r="N83" s="17" t="n">
        <v>0</v>
      </c>
      <c r="P83" s="16" t="s">
        <v>25</v>
      </c>
      <c r="Q83" s="16"/>
      <c r="R83" s="16"/>
      <c r="S83" s="17" t="n">
        <v>0</v>
      </c>
    </row>
    <row r="84" customFormat="false" ht="12.75" hidden="false" customHeight="false" outlineLevel="0" collapsed="false">
      <c r="K84" s="16" t="s">
        <v>26</v>
      </c>
      <c r="L84" s="16"/>
      <c r="M84" s="16"/>
      <c r="N84" s="17" t="n">
        <v>0</v>
      </c>
      <c r="P84" s="16" t="s">
        <v>26</v>
      </c>
      <c r="Q84" s="16"/>
      <c r="R84" s="16"/>
      <c r="S84" s="17" t="n">
        <v>0</v>
      </c>
    </row>
    <row r="85" customFormat="false" ht="12.75" hidden="false" customHeight="false" outlineLevel="0" collapsed="false">
      <c r="K85" s="23"/>
      <c r="L85" s="24"/>
      <c r="M85" s="24"/>
      <c r="N85" s="25"/>
      <c r="P85" s="23"/>
      <c r="Q85" s="24"/>
      <c r="R85" s="24"/>
      <c r="S85" s="25"/>
    </row>
    <row r="86" customFormat="false" ht="12.75" hidden="false" customHeight="false" outlineLevel="0" collapsed="false">
      <c r="K86" s="14" t="s">
        <v>29</v>
      </c>
      <c r="L86" s="14"/>
      <c r="M86" s="14"/>
      <c r="N86" s="15" t="n">
        <f aca="false">SUM(N88:N92)</f>
        <v>0</v>
      </c>
      <c r="P86" s="14" t="s">
        <v>29</v>
      </c>
      <c r="Q86" s="14"/>
      <c r="R86" s="14"/>
      <c r="S86" s="15" t="n">
        <f aca="false">SUM(S88:S92)</f>
        <v>0</v>
      </c>
    </row>
    <row r="87" customFormat="false" ht="12.75" hidden="false" customHeight="false" outlineLevel="0" collapsed="false">
      <c r="K87" s="26" t="s">
        <v>30</v>
      </c>
      <c r="L87" s="26" t="s">
        <v>31</v>
      </c>
      <c r="M87" s="26" t="s">
        <v>8</v>
      </c>
      <c r="N87" s="26" t="s">
        <v>9</v>
      </c>
      <c r="P87" s="26" t="s">
        <v>30</v>
      </c>
      <c r="Q87" s="26" t="s">
        <v>31</v>
      </c>
      <c r="R87" s="26" t="s">
        <v>8</v>
      </c>
      <c r="S87" s="26" t="s">
        <v>9</v>
      </c>
    </row>
    <row r="88" customFormat="false" ht="12.75" hidden="false" customHeight="false" outlineLevel="0" collapsed="false">
      <c r="K88" s="16" t="s">
        <v>32</v>
      </c>
      <c r="L88" s="17" t="n">
        <v>0</v>
      </c>
      <c r="M88" s="16" t="n">
        <v>0</v>
      </c>
      <c r="N88" s="18" t="n">
        <f aca="false">M88*L88</f>
        <v>0</v>
      </c>
      <c r="P88" s="16" t="s">
        <v>32</v>
      </c>
      <c r="Q88" s="17" t="n">
        <v>0</v>
      </c>
      <c r="R88" s="16" t="n">
        <v>0</v>
      </c>
      <c r="S88" s="18" t="n">
        <f aca="false">R88*Q88</f>
        <v>0</v>
      </c>
    </row>
    <row r="89" customFormat="false" ht="12.75" hidden="false" customHeight="false" outlineLevel="0" collapsed="false">
      <c r="K89" s="16" t="s">
        <v>33</v>
      </c>
      <c r="L89" s="17" t="n">
        <v>0</v>
      </c>
      <c r="M89" s="16" t="n">
        <v>0</v>
      </c>
      <c r="N89" s="18" t="n">
        <f aca="false">M89*L89</f>
        <v>0</v>
      </c>
      <c r="P89" s="16" t="s">
        <v>33</v>
      </c>
      <c r="Q89" s="17" t="n">
        <v>0</v>
      </c>
      <c r="R89" s="16" t="n">
        <v>0</v>
      </c>
      <c r="S89" s="18" t="n">
        <f aca="false">R89*Q89</f>
        <v>0</v>
      </c>
    </row>
    <row r="90" customFormat="false" ht="12.75" hidden="false" customHeight="false" outlineLevel="0" collapsed="false">
      <c r="K90" s="16" t="s">
        <v>36</v>
      </c>
      <c r="L90" s="17" t="n">
        <v>0</v>
      </c>
      <c r="M90" s="16" t="n">
        <v>0</v>
      </c>
      <c r="N90" s="18" t="n">
        <f aca="false">M90*L90</f>
        <v>0</v>
      </c>
      <c r="P90" s="16" t="s">
        <v>36</v>
      </c>
      <c r="Q90" s="17" t="n">
        <v>0</v>
      </c>
      <c r="R90" s="16" t="n">
        <v>0</v>
      </c>
      <c r="S90" s="18" t="n">
        <f aca="false">R90*Q90</f>
        <v>0</v>
      </c>
    </row>
    <row r="91" customFormat="false" ht="12.75" hidden="false" customHeight="false" outlineLevel="0" collapsed="false">
      <c r="K91" s="16" t="s">
        <v>37</v>
      </c>
      <c r="L91" s="17" t="n">
        <v>0</v>
      </c>
      <c r="M91" s="16" t="n">
        <v>0</v>
      </c>
      <c r="N91" s="18" t="n">
        <f aca="false">M91*L91</f>
        <v>0</v>
      </c>
      <c r="P91" s="16" t="s">
        <v>37</v>
      </c>
      <c r="Q91" s="17" t="n">
        <v>0</v>
      </c>
      <c r="R91" s="16" t="n">
        <v>0</v>
      </c>
      <c r="S91" s="18" t="n">
        <f aca="false">R91*Q91</f>
        <v>0</v>
      </c>
    </row>
    <row r="92" customFormat="false" ht="12.75" hidden="false" customHeight="false" outlineLevel="0" collapsed="false">
      <c r="K92" s="16" t="s">
        <v>38</v>
      </c>
      <c r="L92" s="17" t="n">
        <v>0</v>
      </c>
      <c r="M92" s="16" t="n">
        <v>0</v>
      </c>
      <c r="N92" s="18" t="n">
        <f aca="false">M92*L92</f>
        <v>0</v>
      </c>
      <c r="P92" s="16" t="s">
        <v>38</v>
      </c>
      <c r="Q92" s="17" t="n">
        <v>0</v>
      </c>
      <c r="R92" s="16" t="n">
        <v>0</v>
      </c>
      <c r="S92" s="18" t="n">
        <f aca="false">R92*Q92</f>
        <v>0</v>
      </c>
    </row>
    <row r="93" customFormat="false" ht="12.75" hidden="false" customHeight="false" outlineLevel="0" collapsed="false">
      <c r="K93" s="27"/>
      <c r="L93" s="28"/>
      <c r="M93" s="28"/>
      <c r="N93" s="28"/>
      <c r="P93" s="27"/>
      <c r="Q93" s="28"/>
      <c r="R93" s="28"/>
      <c r="S93" s="28"/>
    </row>
    <row r="94" customFormat="false" ht="12.75" hidden="false" customHeight="false" outlineLevel="0" collapsed="false">
      <c r="K94" s="14" t="s">
        <v>39</v>
      </c>
      <c r="L94" s="14"/>
      <c r="M94" s="14"/>
      <c r="N94" s="15" t="n">
        <f aca="false">SUM(N96:N103)</f>
        <v>1500</v>
      </c>
      <c r="P94" s="14" t="s">
        <v>39</v>
      </c>
      <c r="Q94" s="14"/>
      <c r="R94" s="14"/>
      <c r="S94" s="15" t="n">
        <f aca="false">SUM(S96:S103)</f>
        <v>1500</v>
      </c>
    </row>
    <row r="95" customFormat="false" ht="12.75" hidden="false" customHeight="false" outlineLevel="0" collapsed="false">
      <c r="K95" s="26" t="s">
        <v>42</v>
      </c>
      <c r="L95" s="26" t="s">
        <v>31</v>
      </c>
      <c r="M95" s="26" t="s">
        <v>8</v>
      </c>
      <c r="N95" s="26" t="s">
        <v>9</v>
      </c>
      <c r="P95" s="26" t="s">
        <v>42</v>
      </c>
      <c r="Q95" s="26" t="s">
        <v>31</v>
      </c>
      <c r="R95" s="26" t="s">
        <v>8</v>
      </c>
      <c r="S95" s="26" t="s">
        <v>9</v>
      </c>
    </row>
    <row r="96" customFormat="false" ht="12.75" hidden="false" customHeight="false" outlineLevel="0" collapsed="false">
      <c r="K96" s="16" t="s">
        <v>43</v>
      </c>
      <c r="L96" s="17" t="n">
        <v>500</v>
      </c>
      <c r="M96" s="16" t="n">
        <v>1</v>
      </c>
      <c r="N96" s="18" t="n">
        <f aca="false">M96*L96</f>
        <v>500</v>
      </c>
      <c r="P96" s="16" t="s">
        <v>43</v>
      </c>
      <c r="Q96" s="17" t="n">
        <v>500</v>
      </c>
      <c r="R96" s="16" t="n">
        <v>1</v>
      </c>
      <c r="S96" s="18" t="n">
        <f aca="false">R96*Q96</f>
        <v>500</v>
      </c>
    </row>
    <row r="97" customFormat="false" ht="12.75" hidden="false" customHeight="false" outlineLevel="0" collapsed="false">
      <c r="K97" s="16" t="s">
        <v>44</v>
      </c>
      <c r="L97" s="17" t="n">
        <v>0</v>
      </c>
      <c r="M97" s="16" t="n">
        <v>0</v>
      </c>
      <c r="N97" s="18" t="n">
        <f aca="false">M97*L97</f>
        <v>0</v>
      </c>
      <c r="O97" s="10"/>
      <c r="P97" s="16" t="s">
        <v>44</v>
      </c>
      <c r="Q97" s="17" t="n">
        <v>0</v>
      </c>
      <c r="R97" s="16" t="n">
        <v>0</v>
      </c>
      <c r="S97" s="18" t="n">
        <f aca="false">R97*Q97</f>
        <v>0</v>
      </c>
    </row>
    <row r="98" customFormat="false" ht="12.75" hidden="false" customHeight="false" outlineLevel="0" collapsed="false">
      <c r="K98" s="16" t="s">
        <v>45</v>
      </c>
      <c r="L98" s="17" t="n">
        <v>500</v>
      </c>
      <c r="M98" s="16" t="n">
        <v>1</v>
      </c>
      <c r="N98" s="18" t="n">
        <f aca="false">M98*L98</f>
        <v>500</v>
      </c>
      <c r="O98" s="10"/>
      <c r="P98" s="16" t="s">
        <v>45</v>
      </c>
      <c r="Q98" s="17" t="n">
        <v>500</v>
      </c>
      <c r="R98" s="16" t="n">
        <v>1</v>
      </c>
      <c r="S98" s="18" t="n">
        <f aca="false">R98*Q98</f>
        <v>500</v>
      </c>
    </row>
    <row r="99" customFormat="false" ht="12.75" hidden="false" customHeight="false" outlineLevel="0" collapsed="false">
      <c r="A99" s="10"/>
      <c r="K99" s="16" t="s">
        <v>46</v>
      </c>
      <c r="L99" s="17" t="n">
        <v>500</v>
      </c>
      <c r="M99" s="16" t="n">
        <v>1</v>
      </c>
      <c r="N99" s="18" t="n">
        <f aca="false">M99*L99</f>
        <v>500</v>
      </c>
      <c r="O99" s="10"/>
      <c r="P99" s="16" t="s">
        <v>46</v>
      </c>
      <c r="Q99" s="17" t="n">
        <v>500</v>
      </c>
      <c r="R99" s="16" t="n">
        <v>1</v>
      </c>
      <c r="S99" s="18" t="n">
        <f aca="false">R99*Q99</f>
        <v>500</v>
      </c>
    </row>
    <row r="100" customFormat="false" ht="12.75" hidden="false" customHeight="false" outlineLevel="0" collapsed="false">
      <c r="A100" s="10"/>
      <c r="K100" s="16" t="s">
        <v>47</v>
      </c>
      <c r="L100" s="17" t="n">
        <v>0</v>
      </c>
      <c r="M100" s="16" t="n">
        <v>0</v>
      </c>
      <c r="N100" s="18" t="n">
        <f aca="false">M100*L100</f>
        <v>0</v>
      </c>
      <c r="O100" s="10"/>
      <c r="P100" s="16" t="s">
        <v>47</v>
      </c>
      <c r="Q100" s="17" t="n">
        <v>0</v>
      </c>
      <c r="R100" s="16" t="n">
        <v>0</v>
      </c>
      <c r="S100" s="18" t="n">
        <f aca="false">R100*Q100</f>
        <v>0</v>
      </c>
    </row>
    <row r="101" customFormat="false" ht="12.75" hidden="false" customHeight="false" outlineLevel="0" collapsed="false">
      <c r="A101" s="10"/>
      <c r="K101" s="16" t="s">
        <v>48</v>
      </c>
      <c r="L101" s="17" t="n">
        <v>0</v>
      </c>
      <c r="M101" s="16" t="n">
        <v>0</v>
      </c>
      <c r="N101" s="18" t="n">
        <f aca="false">M101*L101</f>
        <v>0</v>
      </c>
      <c r="O101" s="10"/>
      <c r="P101" s="16" t="s">
        <v>48</v>
      </c>
      <c r="Q101" s="17" t="n">
        <v>0</v>
      </c>
      <c r="R101" s="16" t="n">
        <v>0</v>
      </c>
      <c r="S101" s="18" t="n">
        <f aca="false">R101*Q101</f>
        <v>0</v>
      </c>
    </row>
    <row r="102" customFormat="false" ht="12.75" hidden="false" customHeight="false" outlineLevel="0" collapsed="false">
      <c r="A102" s="10"/>
      <c r="K102" s="16" t="s">
        <v>49</v>
      </c>
      <c r="L102" s="17" t="n">
        <v>0</v>
      </c>
      <c r="M102" s="16" t="n">
        <v>0</v>
      </c>
      <c r="N102" s="18" t="n">
        <f aca="false">M102*L102</f>
        <v>0</v>
      </c>
      <c r="O102" s="10"/>
      <c r="P102" s="16" t="s">
        <v>49</v>
      </c>
      <c r="Q102" s="17" t="n">
        <v>0</v>
      </c>
      <c r="R102" s="16" t="n">
        <v>0</v>
      </c>
      <c r="S102" s="18" t="n">
        <f aca="false">R102*Q102</f>
        <v>0</v>
      </c>
    </row>
    <row r="103" customFormat="false" ht="12.75" hidden="false" customHeight="false" outlineLevel="0" collapsed="false">
      <c r="K103" s="16" t="s">
        <v>50</v>
      </c>
      <c r="L103" s="17" t="n">
        <v>0</v>
      </c>
      <c r="M103" s="16" t="n">
        <v>0</v>
      </c>
      <c r="N103" s="18" t="n">
        <f aca="false">M103*L103</f>
        <v>0</v>
      </c>
      <c r="O103" s="10"/>
      <c r="P103" s="16" t="s">
        <v>50</v>
      </c>
      <c r="Q103" s="17" t="n">
        <v>0</v>
      </c>
      <c r="R103" s="16" t="n">
        <v>0</v>
      </c>
      <c r="S103" s="18" t="n">
        <f aca="false">R103*Q103</f>
        <v>0</v>
      </c>
    </row>
    <row r="104" customFormat="false" ht="12.75" hidden="false" customHeight="false" outlineLevel="0" collapsed="false">
      <c r="K104" s="29"/>
      <c r="L104" s="29"/>
      <c r="M104" s="29"/>
      <c r="N104" s="29"/>
      <c r="P104" s="29"/>
      <c r="Q104" s="29"/>
      <c r="R104" s="29"/>
      <c r="S104" s="29"/>
    </row>
    <row r="105" customFormat="false" ht="15.75" hidden="false" customHeight="false" outlineLevel="0" collapsed="false">
      <c r="K105" s="30" t="s">
        <v>51</v>
      </c>
      <c r="L105" s="19" t="s">
        <v>55</v>
      </c>
      <c r="M105" s="19"/>
      <c r="N105" s="20" t="n">
        <f aca="false">N75+N86+N94</f>
        <v>3100</v>
      </c>
      <c r="P105" s="30" t="s">
        <v>51</v>
      </c>
      <c r="Q105" s="19" t="s">
        <v>56</v>
      </c>
      <c r="R105" s="19"/>
      <c r="S105" s="20" t="n">
        <f aca="false">S75+S86+S94</f>
        <v>3100</v>
      </c>
    </row>
    <row r="106" customFormat="false" ht="12.75" hidden="false" customHeight="false" outlineLevel="0" collapsed="false"/>
    <row r="107" customFormat="false" ht="12.75" hidden="false" customHeight="false" outlineLevel="0" collapsed="false"/>
    <row r="108" s="9" customFormat="true" ht="18" hidden="false" customHeight="false" outlineLevel="0" collapsed="false">
      <c r="A108" s="4" t="s">
        <v>2</v>
      </c>
      <c r="B108" s="4"/>
      <c r="C108" s="4" t="s">
        <v>57</v>
      </c>
      <c r="D108" s="4"/>
      <c r="E108" s="5"/>
      <c r="F108" s="4" t="s">
        <v>2</v>
      </c>
      <c r="G108" s="4"/>
      <c r="H108" s="4" t="s">
        <v>58</v>
      </c>
      <c r="I108" s="4"/>
      <c r="J108" s="31"/>
      <c r="K108" s="6" t="s">
        <v>5</v>
      </c>
      <c r="L108" s="7" t="s">
        <v>57</v>
      </c>
      <c r="M108" s="7"/>
      <c r="N108" s="8" t="str">
        <f aca="false">$Q$1090</f>
        <v>ANO 1</v>
      </c>
      <c r="O108" s="5"/>
      <c r="P108" s="6" t="s">
        <v>5</v>
      </c>
      <c r="Q108" s="7" t="s">
        <v>58</v>
      </c>
      <c r="R108" s="7"/>
      <c r="S108" s="8" t="str">
        <f aca="false">$Q$1090</f>
        <v>ANO 1</v>
      </c>
    </row>
    <row r="109" customFormat="false" ht="15.75" hidden="false" customHeight="true" outlineLevel="0" collapsed="false">
      <c r="A109" s="10"/>
      <c r="B109" s="10"/>
      <c r="C109" s="10"/>
      <c r="D109" s="11"/>
      <c r="F109" s="10"/>
      <c r="G109" s="10"/>
      <c r="H109" s="10"/>
      <c r="I109" s="11"/>
      <c r="K109" s="12"/>
      <c r="L109" s="12"/>
      <c r="M109" s="12"/>
      <c r="N109" s="12"/>
      <c r="P109" s="12"/>
      <c r="Q109" s="12"/>
      <c r="R109" s="12"/>
      <c r="S109" s="12"/>
    </row>
    <row r="110" customFormat="false" ht="15.75" hidden="false" customHeight="true" outlineLevel="0" collapsed="false">
      <c r="A110" s="13" t="s">
        <v>6</v>
      </c>
      <c r="B110" s="13" t="s">
        <v>7</v>
      </c>
      <c r="C110" s="13" t="s">
        <v>8</v>
      </c>
      <c r="D110" s="13" t="s">
        <v>9</v>
      </c>
      <c r="F110" s="13" t="s">
        <v>6</v>
      </c>
      <c r="G110" s="13" t="s">
        <v>7</v>
      </c>
      <c r="H110" s="13" t="s">
        <v>8</v>
      </c>
      <c r="I110" s="13" t="s">
        <v>9</v>
      </c>
      <c r="K110" s="14" t="s">
        <v>10</v>
      </c>
      <c r="L110" s="14"/>
      <c r="M110" s="14"/>
      <c r="N110" s="15" t="n">
        <f aca="false">SUM(N111:N119)</f>
        <v>2500</v>
      </c>
      <c r="P110" s="14" t="s">
        <v>10</v>
      </c>
      <c r="Q110" s="14"/>
      <c r="R110" s="14"/>
      <c r="S110" s="15" t="n">
        <f aca="false">SUM(S111:S119)</f>
        <v>2500</v>
      </c>
    </row>
    <row r="111" customFormat="false" ht="15.75" hidden="false" customHeight="true" outlineLevel="0" collapsed="false">
      <c r="A111" s="16" t="s">
        <v>11</v>
      </c>
      <c r="B111" s="17" t="n">
        <v>1</v>
      </c>
      <c r="C111" s="16" t="n">
        <v>1100</v>
      </c>
      <c r="D111" s="18" t="n">
        <f aca="false">C111*B111</f>
        <v>1100</v>
      </c>
      <c r="F111" s="16" t="s">
        <v>11</v>
      </c>
      <c r="G111" s="17" t="n">
        <v>1</v>
      </c>
      <c r="H111" s="16" t="n">
        <v>1300</v>
      </c>
      <c r="I111" s="18" t="n">
        <f aca="false">H111*G111</f>
        <v>1300</v>
      </c>
      <c r="K111" s="16" t="s">
        <v>12</v>
      </c>
      <c r="L111" s="16"/>
      <c r="M111" s="16"/>
      <c r="N111" s="17" t="n">
        <v>1200</v>
      </c>
      <c r="P111" s="16" t="s">
        <v>12</v>
      </c>
      <c r="Q111" s="16"/>
      <c r="R111" s="16"/>
      <c r="S111" s="17" t="n">
        <v>1200</v>
      </c>
    </row>
    <row r="112" customFormat="false" ht="15.75" hidden="false" customHeight="true" outlineLevel="0" collapsed="false">
      <c r="A112" s="16" t="s">
        <v>13</v>
      </c>
      <c r="B112" s="17" t="n">
        <v>200</v>
      </c>
      <c r="C112" s="16" t="n">
        <v>40</v>
      </c>
      <c r="D112" s="18" t="n">
        <f aca="false">C112*B112</f>
        <v>8000</v>
      </c>
      <c r="F112" s="16" t="s">
        <v>13</v>
      </c>
      <c r="G112" s="17" t="n">
        <v>200</v>
      </c>
      <c r="H112" s="16" t="n">
        <v>45</v>
      </c>
      <c r="I112" s="18" t="n">
        <f aca="false">H112*G112</f>
        <v>9000</v>
      </c>
      <c r="K112" s="16" t="s">
        <v>14</v>
      </c>
      <c r="L112" s="16"/>
      <c r="M112" s="16"/>
      <c r="N112" s="17" t="n">
        <v>300</v>
      </c>
      <c r="P112" s="16" t="s">
        <v>14</v>
      </c>
      <c r="Q112" s="16"/>
      <c r="R112" s="16"/>
      <c r="S112" s="17" t="n">
        <v>300</v>
      </c>
    </row>
    <row r="113" customFormat="false" ht="15.75" hidden="false" customHeight="true" outlineLevel="0" collapsed="false">
      <c r="A113" s="16" t="s">
        <v>15</v>
      </c>
      <c r="B113" s="17" t="n">
        <v>0</v>
      </c>
      <c r="C113" s="16" t="n">
        <v>0</v>
      </c>
      <c r="D113" s="18" t="n">
        <f aca="false">C113*B113</f>
        <v>0</v>
      </c>
      <c r="F113" s="16" t="s">
        <v>15</v>
      </c>
      <c r="G113" s="17" t="n">
        <v>0</v>
      </c>
      <c r="H113" s="16" t="n">
        <v>0</v>
      </c>
      <c r="I113" s="18" t="n">
        <f aca="false">H113*G113</f>
        <v>0</v>
      </c>
      <c r="K113" s="16" t="s">
        <v>16</v>
      </c>
      <c r="L113" s="16"/>
      <c r="M113" s="16"/>
      <c r="N113" s="17" t="n">
        <v>200</v>
      </c>
      <c r="P113" s="16" t="s">
        <v>16</v>
      </c>
      <c r="Q113" s="16"/>
      <c r="R113" s="16"/>
      <c r="S113" s="17" t="n">
        <v>200</v>
      </c>
    </row>
    <row r="114" customFormat="false" ht="15.75" hidden="false" customHeight="true" outlineLevel="0" collapsed="false">
      <c r="A114" s="16" t="s">
        <v>17</v>
      </c>
      <c r="B114" s="17" t="n">
        <v>0</v>
      </c>
      <c r="C114" s="16" t="n">
        <v>0</v>
      </c>
      <c r="D114" s="18" t="n">
        <f aca="false">C114*B114</f>
        <v>0</v>
      </c>
      <c r="F114" s="16" t="s">
        <v>17</v>
      </c>
      <c r="G114" s="17" t="n">
        <v>0</v>
      </c>
      <c r="H114" s="16" t="n">
        <v>0</v>
      </c>
      <c r="I114" s="18" t="n">
        <f aca="false">H114*G114</f>
        <v>0</v>
      </c>
      <c r="K114" s="16" t="s">
        <v>18</v>
      </c>
      <c r="L114" s="16"/>
      <c r="M114" s="16"/>
      <c r="N114" s="17" t="n">
        <v>350</v>
      </c>
      <c r="P114" s="16" t="s">
        <v>18</v>
      </c>
      <c r="Q114" s="16"/>
      <c r="R114" s="16"/>
      <c r="S114" s="17" t="n">
        <v>350</v>
      </c>
    </row>
    <row r="115" customFormat="false" ht="15.75" hidden="false" customHeight="true" outlineLevel="0" collapsed="false">
      <c r="A115" s="16" t="s">
        <v>19</v>
      </c>
      <c r="B115" s="17" t="n">
        <v>0</v>
      </c>
      <c r="C115" s="16" t="n">
        <v>0</v>
      </c>
      <c r="D115" s="18" t="n">
        <f aca="false">C115*B115</f>
        <v>0</v>
      </c>
      <c r="F115" s="16" t="s">
        <v>19</v>
      </c>
      <c r="G115" s="17" t="n">
        <v>0</v>
      </c>
      <c r="H115" s="16" t="n">
        <v>0</v>
      </c>
      <c r="I115" s="18" t="n">
        <f aca="false">H115*G115</f>
        <v>0</v>
      </c>
      <c r="K115" s="16" t="s">
        <v>20</v>
      </c>
      <c r="L115" s="16"/>
      <c r="M115" s="16"/>
      <c r="N115" s="17" t="n">
        <v>200</v>
      </c>
      <c r="P115" s="16" t="s">
        <v>20</v>
      </c>
      <c r="Q115" s="16"/>
      <c r="R115" s="16"/>
      <c r="S115" s="17" t="n">
        <v>200</v>
      </c>
    </row>
    <row r="116" customFormat="false" ht="15.75" hidden="false" customHeight="true" outlineLevel="0" collapsed="false">
      <c r="A116" s="16" t="s">
        <v>21</v>
      </c>
      <c r="B116" s="17" t="n">
        <v>0</v>
      </c>
      <c r="C116" s="16" t="n">
        <v>0</v>
      </c>
      <c r="D116" s="18" t="n">
        <f aca="false">C116*B116</f>
        <v>0</v>
      </c>
      <c r="F116" s="16" t="s">
        <v>21</v>
      </c>
      <c r="G116" s="17" t="n">
        <v>0</v>
      </c>
      <c r="H116" s="16" t="n">
        <v>0</v>
      </c>
      <c r="I116" s="18" t="n">
        <f aca="false">H116*G116</f>
        <v>0</v>
      </c>
      <c r="K116" s="16" t="s">
        <v>22</v>
      </c>
      <c r="L116" s="16"/>
      <c r="M116" s="16"/>
      <c r="N116" s="17" t="n">
        <v>100</v>
      </c>
      <c r="P116" s="16" t="s">
        <v>22</v>
      </c>
      <c r="Q116" s="16"/>
      <c r="R116" s="16"/>
      <c r="S116" s="17" t="n">
        <v>100</v>
      </c>
    </row>
    <row r="117" customFormat="false" ht="15.75" hidden="false" customHeight="true" outlineLevel="0" collapsed="false">
      <c r="A117" s="11"/>
      <c r="B117" s="11"/>
      <c r="C117" s="11"/>
      <c r="F117" s="11"/>
      <c r="G117" s="11"/>
      <c r="H117" s="11"/>
      <c r="K117" s="16" t="s">
        <v>23</v>
      </c>
      <c r="L117" s="16"/>
      <c r="M117" s="16"/>
      <c r="N117" s="17" t="n">
        <v>150</v>
      </c>
      <c r="P117" s="16" t="s">
        <v>23</v>
      </c>
      <c r="Q117" s="16"/>
      <c r="R117" s="16"/>
      <c r="S117" s="17" t="n">
        <v>150</v>
      </c>
    </row>
    <row r="118" customFormat="false" ht="15.75" hidden="false" customHeight="false" outlineLevel="0" collapsed="false">
      <c r="A118" s="19" t="s">
        <v>57</v>
      </c>
      <c r="B118" s="19" t="str">
        <f aca="false">$Q$1090</f>
        <v>ANO 1</v>
      </c>
      <c r="C118" s="19" t="s">
        <v>24</v>
      </c>
      <c r="D118" s="20" t="n">
        <f aca="false">SUM(D111:D116)</f>
        <v>9100</v>
      </c>
      <c r="F118" s="19" t="s">
        <v>58</v>
      </c>
      <c r="G118" s="19" t="str">
        <f aca="false">$Q$1090</f>
        <v>ANO 1</v>
      </c>
      <c r="H118" s="19" t="s">
        <v>24</v>
      </c>
      <c r="I118" s="20" t="n">
        <f aca="false">SUM(I111:I116)</f>
        <v>10300</v>
      </c>
      <c r="K118" s="16" t="s">
        <v>25</v>
      </c>
      <c r="L118" s="16"/>
      <c r="M118" s="16"/>
      <c r="N118" s="17" t="n">
        <v>0</v>
      </c>
      <c r="P118" s="16" t="s">
        <v>25</v>
      </c>
      <c r="Q118" s="16"/>
      <c r="R118" s="16"/>
      <c r="S118" s="17" t="n">
        <v>0</v>
      </c>
    </row>
    <row r="119" customFormat="false" ht="12.75" hidden="false" customHeight="false" outlineLevel="0" collapsed="false">
      <c r="K119" s="16" t="s">
        <v>26</v>
      </c>
      <c r="L119" s="16"/>
      <c r="M119" s="16"/>
      <c r="N119" s="17" t="n">
        <v>0</v>
      </c>
      <c r="P119" s="16" t="s">
        <v>26</v>
      </c>
      <c r="Q119" s="16"/>
      <c r="R119" s="16"/>
      <c r="S119" s="17" t="n">
        <v>0</v>
      </c>
    </row>
    <row r="120" customFormat="false" ht="12.75" hidden="false" customHeight="false" outlineLevel="0" collapsed="false">
      <c r="K120" s="23"/>
      <c r="L120" s="24"/>
      <c r="M120" s="24"/>
      <c r="N120" s="25"/>
      <c r="P120" s="23"/>
      <c r="Q120" s="24"/>
      <c r="R120" s="24"/>
      <c r="S120" s="25"/>
    </row>
    <row r="121" customFormat="false" ht="12.75" hidden="false" customHeight="false" outlineLevel="0" collapsed="false">
      <c r="K121" s="14" t="s">
        <v>29</v>
      </c>
      <c r="L121" s="14"/>
      <c r="M121" s="14"/>
      <c r="N121" s="15" t="n">
        <f aca="false">SUM(N123:N127)</f>
        <v>0</v>
      </c>
      <c r="P121" s="14" t="s">
        <v>29</v>
      </c>
      <c r="Q121" s="14"/>
      <c r="R121" s="14"/>
      <c r="S121" s="15" t="n">
        <f aca="false">SUM(S123:S127)</f>
        <v>0</v>
      </c>
    </row>
    <row r="122" customFormat="false" ht="12.75" hidden="false" customHeight="false" outlineLevel="0" collapsed="false">
      <c r="K122" s="26" t="s">
        <v>30</v>
      </c>
      <c r="L122" s="26" t="s">
        <v>31</v>
      </c>
      <c r="M122" s="26" t="s">
        <v>8</v>
      </c>
      <c r="N122" s="26" t="s">
        <v>9</v>
      </c>
      <c r="P122" s="26" t="s">
        <v>30</v>
      </c>
      <c r="Q122" s="26" t="s">
        <v>31</v>
      </c>
      <c r="R122" s="26" t="s">
        <v>8</v>
      </c>
      <c r="S122" s="26" t="s">
        <v>9</v>
      </c>
    </row>
    <row r="123" customFormat="false" ht="12.75" hidden="false" customHeight="false" outlineLevel="0" collapsed="false">
      <c r="K123" s="16" t="s">
        <v>32</v>
      </c>
      <c r="L123" s="17" t="n">
        <v>0</v>
      </c>
      <c r="M123" s="16" t="n">
        <v>0</v>
      </c>
      <c r="N123" s="18" t="n">
        <f aca="false">M123*L123</f>
        <v>0</v>
      </c>
      <c r="P123" s="16" t="s">
        <v>32</v>
      </c>
      <c r="Q123" s="17" t="n">
        <v>0</v>
      </c>
      <c r="R123" s="16" t="n">
        <v>0</v>
      </c>
      <c r="S123" s="18" t="n">
        <f aca="false">R123*Q123</f>
        <v>0</v>
      </c>
    </row>
    <row r="124" customFormat="false" ht="12.75" hidden="false" customHeight="false" outlineLevel="0" collapsed="false">
      <c r="K124" s="16" t="s">
        <v>33</v>
      </c>
      <c r="L124" s="17" t="n">
        <v>0</v>
      </c>
      <c r="M124" s="16" t="n">
        <v>0</v>
      </c>
      <c r="N124" s="18" t="n">
        <f aca="false">M124*L124</f>
        <v>0</v>
      </c>
      <c r="P124" s="16" t="s">
        <v>33</v>
      </c>
      <c r="Q124" s="17" t="n">
        <v>0</v>
      </c>
      <c r="R124" s="16" t="n">
        <v>0</v>
      </c>
      <c r="S124" s="18" t="n">
        <f aca="false">R124*Q124</f>
        <v>0</v>
      </c>
    </row>
    <row r="125" customFormat="false" ht="12.75" hidden="false" customHeight="false" outlineLevel="0" collapsed="false">
      <c r="K125" s="16" t="s">
        <v>36</v>
      </c>
      <c r="L125" s="17" t="n">
        <v>0</v>
      </c>
      <c r="M125" s="16" t="n">
        <v>0</v>
      </c>
      <c r="N125" s="18" t="n">
        <f aca="false">M125*L125</f>
        <v>0</v>
      </c>
      <c r="P125" s="16" t="s">
        <v>36</v>
      </c>
      <c r="Q125" s="17" t="n">
        <v>0</v>
      </c>
      <c r="R125" s="16" t="n">
        <v>0</v>
      </c>
      <c r="S125" s="18" t="n">
        <f aca="false">R125*Q125</f>
        <v>0</v>
      </c>
    </row>
    <row r="126" customFormat="false" ht="12.75" hidden="false" customHeight="false" outlineLevel="0" collapsed="false">
      <c r="K126" s="16" t="s">
        <v>37</v>
      </c>
      <c r="L126" s="17" t="n">
        <v>0</v>
      </c>
      <c r="M126" s="16" t="n">
        <v>0</v>
      </c>
      <c r="N126" s="18" t="n">
        <f aca="false">M126*L126</f>
        <v>0</v>
      </c>
      <c r="P126" s="16" t="s">
        <v>37</v>
      </c>
      <c r="Q126" s="17" t="n">
        <v>0</v>
      </c>
      <c r="R126" s="16" t="n">
        <v>0</v>
      </c>
      <c r="S126" s="18" t="n">
        <f aca="false">R126*Q126</f>
        <v>0</v>
      </c>
    </row>
    <row r="127" customFormat="false" ht="12.75" hidden="false" customHeight="false" outlineLevel="0" collapsed="false">
      <c r="K127" s="16" t="s">
        <v>38</v>
      </c>
      <c r="L127" s="17" t="n">
        <v>0</v>
      </c>
      <c r="M127" s="16" t="n">
        <v>0</v>
      </c>
      <c r="N127" s="18" t="n">
        <f aca="false">M127*L127</f>
        <v>0</v>
      </c>
      <c r="P127" s="16" t="s">
        <v>38</v>
      </c>
      <c r="Q127" s="17" t="n">
        <v>0</v>
      </c>
      <c r="R127" s="16" t="n">
        <v>0</v>
      </c>
      <c r="S127" s="18" t="n">
        <f aca="false">R127*Q127</f>
        <v>0</v>
      </c>
    </row>
    <row r="128" customFormat="false" ht="12.75" hidden="false" customHeight="false" outlineLevel="0" collapsed="false">
      <c r="K128" s="27"/>
      <c r="L128" s="28"/>
      <c r="M128" s="28"/>
      <c r="N128" s="28"/>
      <c r="P128" s="27"/>
      <c r="Q128" s="28"/>
      <c r="R128" s="28"/>
      <c r="S128" s="28"/>
    </row>
    <row r="129" customFormat="false" ht="12.75" hidden="false" customHeight="false" outlineLevel="0" collapsed="false">
      <c r="K129" s="14" t="s">
        <v>39</v>
      </c>
      <c r="L129" s="14"/>
      <c r="M129" s="14"/>
      <c r="N129" s="15" t="n">
        <f aca="false">SUM(N131:N138)</f>
        <v>4000</v>
      </c>
      <c r="P129" s="14" t="s">
        <v>39</v>
      </c>
      <c r="Q129" s="14"/>
      <c r="R129" s="14"/>
      <c r="S129" s="15" t="n">
        <f aca="false">SUM(S131:S138)</f>
        <v>4000</v>
      </c>
    </row>
    <row r="130" customFormat="false" ht="12.75" hidden="false" customHeight="false" outlineLevel="0" collapsed="false">
      <c r="K130" s="26" t="s">
        <v>42</v>
      </c>
      <c r="L130" s="26" t="s">
        <v>31</v>
      </c>
      <c r="M130" s="26" t="s">
        <v>8</v>
      </c>
      <c r="N130" s="26" t="s">
        <v>9</v>
      </c>
      <c r="P130" s="26" t="s">
        <v>42</v>
      </c>
      <c r="Q130" s="26" t="s">
        <v>31</v>
      </c>
      <c r="R130" s="26" t="s">
        <v>8</v>
      </c>
      <c r="S130" s="26" t="s">
        <v>9</v>
      </c>
    </row>
    <row r="131" customFormat="false" ht="12.75" hidden="false" customHeight="false" outlineLevel="0" collapsed="false">
      <c r="K131" s="16" t="s">
        <v>43</v>
      </c>
      <c r="L131" s="17" t="n">
        <v>500</v>
      </c>
      <c r="M131" s="16" t="n">
        <v>2</v>
      </c>
      <c r="N131" s="18" t="n">
        <f aca="false">M131*L131</f>
        <v>1000</v>
      </c>
      <c r="P131" s="16" t="s">
        <v>43</v>
      </c>
      <c r="Q131" s="17" t="n">
        <v>500</v>
      </c>
      <c r="R131" s="16" t="n">
        <v>2</v>
      </c>
      <c r="S131" s="18" t="n">
        <f aca="false">R131*Q131</f>
        <v>1000</v>
      </c>
    </row>
    <row r="132" customFormat="false" ht="12.75" hidden="false" customHeight="false" outlineLevel="0" collapsed="false">
      <c r="K132" s="16" t="s">
        <v>44</v>
      </c>
      <c r="L132" s="17" t="n">
        <v>0</v>
      </c>
      <c r="M132" s="16" t="n">
        <v>0</v>
      </c>
      <c r="N132" s="18" t="n">
        <f aca="false">M132*L132</f>
        <v>0</v>
      </c>
      <c r="O132" s="10"/>
      <c r="P132" s="16" t="s">
        <v>44</v>
      </c>
      <c r="Q132" s="17" t="n">
        <v>0</v>
      </c>
      <c r="R132" s="16" t="n">
        <v>0</v>
      </c>
      <c r="S132" s="18" t="n">
        <f aca="false">R132*Q132</f>
        <v>0</v>
      </c>
    </row>
    <row r="133" customFormat="false" ht="12.75" hidden="false" customHeight="false" outlineLevel="0" collapsed="false">
      <c r="K133" s="16" t="s">
        <v>45</v>
      </c>
      <c r="L133" s="17" t="n">
        <v>1000</v>
      </c>
      <c r="M133" s="16" t="n">
        <v>1</v>
      </c>
      <c r="N133" s="18" t="n">
        <f aca="false">M133*L133</f>
        <v>1000</v>
      </c>
      <c r="O133" s="10"/>
      <c r="P133" s="16" t="s">
        <v>45</v>
      </c>
      <c r="Q133" s="17" t="n">
        <v>1000</v>
      </c>
      <c r="R133" s="16" t="n">
        <v>1</v>
      </c>
      <c r="S133" s="18" t="n">
        <f aca="false">R133*Q133</f>
        <v>1000</v>
      </c>
    </row>
    <row r="134" customFormat="false" ht="12.75" hidden="false" customHeight="false" outlineLevel="0" collapsed="false">
      <c r="A134" s="10"/>
      <c r="K134" s="16" t="s">
        <v>46</v>
      </c>
      <c r="L134" s="17" t="n">
        <v>500</v>
      </c>
      <c r="M134" s="16" t="n">
        <v>2</v>
      </c>
      <c r="N134" s="18" t="n">
        <f aca="false">M134*L134</f>
        <v>1000</v>
      </c>
      <c r="O134" s="10"/>
      <c r="P134" s="16" t="s">
        <v>46</v>
      </c>
      <c r="Q134" s="17" t="n">
        <v>500</v>
      </c>
      <c r="R134" s="16" t="n">
        <v>2</v>
      </c>
      <c r="S134" s="18" t="n">
        <f aca="false">R134*Q134</f>
        <v>1000</v>
      </c>
    </row>
    <row r="135" customFormat="false" ht="12.75" hidden="false" customHeight="false" outlineLevel="0" collapsed="false">
      <c r="A135" s="10"/>
      <c r="K135" s="16" t="s">
        <v>47</v>
      </c>
      <c r="L135" s="17" t="n">
        <v>0</v>
      </c>
      <c r="M135" s="16" t="n">
        <v>0</v>
      </c>
      <c r="N135" s="18" t="n">
        <f aca="false">M135*L135</f>
        <v>0</v>
      </c>
      <c r="O135" s="10"/>
      <c r="P135" s="16" t="s">
        <v>47</v>
      </c>
      <c r="Q135" s="17" t="n">
        <v>0</v>
      </c>
      <c r="R135" s="16" t="n">
        <v>0</v>
      </c>
      <c r="S135" s="18" t="n">
        <f aca="false">R135*Q135</f>
        <v>0</v>
      </c>
    </row>
    <row r="136" customFormat="false" ht="12.75" hidden="false" customHeight="false" outlineLevel="0" collapsed="false">
      <c r="A136" s="10"/>
      <c r="K136" s="16" t="s">
        <v>59</v>
      </c>
      <c r="L136" s="17" t="n">
        <v>500</v>
      </c>
      <c r="M136" s="16" t="n">
        <v>2</v>
      </c>
      <c r="N136" s="18" t="n">
        <f aca="false">M136*L136</f>
        <v>1000</v>
      </c>
      <c r="O136" s="10"/>
      <c r="P136" s="16" t="s">
        <v>59</v>
      </c>
      <c r="Q136" s="17" t="n">
        <v>500</v>
      </c>
      <c r="R136" s="16" t="n">
        <v>2</v>
      </c>
      <c r="S136" s="18" t="n">
        <f aca="false">R136*Q136</f>
        <v>1000</v>
      </c>
    </row>
    <row r="137" customFormat="false" ht="12.75" hidden="false" customHeight="false" outlineLevel="0" collapsed="false">
      <c r="A137" s="10"/>
      <c r="K137" s="16" t="s">
        <v>49</v>
      </c>
      <c r="L137" s="17" t="n">
        <v>0</v>
      </c>
      <c r="M137" s="16" t="n">
        <v>0</v>
      </c>
      <c r="N137" s="18" t="n">
        <f aca="false">M137*L137</f>
        <v>0</v>
      </c>
      <c r="O137" s="10"/>
      <c r="P137" s="16" t="s">
        <v>49</v>
      </c>
      <c r="Q137" s="17" t="n">
        <v>0</v>
      </c>
      <c r="R137" s="16" t="n">
        <v>0</v>
      </c>
      <c r="S137" s="18" t="n">
        <f aca="false">R137*Q137</f>
        <v>0</v>
      </c>
    </row>
    <row r="138" customFormat="false" ht="12.75" hidden="false" customHeight="false" outlineLevel="0" collapsed="false">
      <c r="K138" s="16" t="s">
        <v>50</v>
      </c>
      <c r="L138" s="17" t="n">
        <v>0</v>
      </c>
      <c r="M138" s="16" t="n">
        <v>0</v>
      </c>
      <c r="N138" s="18" t="n">
        <f aca="false">M138*L138</f>
        <v>0</v>
      </c>
      <c r="O138" s="10"/>
      <c r="P138" s="16" t="s">
        <v>50</v>
      </c>
      <c r="Q138" s="17" t="n">
        <v>0</v>
      </c>
      <c r="R138" s="16" t="n">
        <v>0</v>
      </c>
      <c r="S138" s="18" t="n">
        <f aca="false">R138*Q138</f>
        <v>0</v>
      </c>
    </row>
    <row r="139" customFormat="false" ht="12.75" hidden="false" customHeight="false" outlineLevel="0" collapsed="false">
      <c r="K139" s="29"/>
      <c r="L139" s="29"/>
      <c r="M139" s="29"/>
      <c r="N139" s="29"/>
      <c r="P139" s="29"/>
      <c r="Q139" s="29"/>
      <c r="R139" s="29"/>
      <c r="S139" s="29"/>
    </row>
    <row r="140" customFormat="false" ht="15.75" hidden="false" customHeight="false" outlineLevel="0" collapsed="false">
      <c r="K140" s="30" t="s">
        <v>51</v>
      </c>
      <c r="L140" s="19" t="s">
        <v>57</v>
      </c>
      <c r="M140" s="19"/>
      <c r="N140" s="20" t="n">
        <f aca="false">N110+N121+N129</f>
        <v>6500</v>
      </c>
      <c r="P140" s="30" t="s">
        <v>51</v>
      </c>
      <c r="Q140" s="19" t="s">
        <v>58</v>
      </c>
      <c r="R140" s="19"/>
      <c r="S140" s="20" t="n">
        <f aca="false">S110+S121+S129</f>
        <v>6500</v>
      </c>
    </row>
    <row r="141" customFormat="false" ht="12.75" hidden="false" customHeight="false" outlineLevel="0" collapsed="false"/>
    <row r="142" customFormat="false" ht="12.75" hidden="false" customHeight="false" outlineLevel="0" collapsed="false"/>
    <row r="143" s="9" customFormat="true" ht="18" hidden="false" customHeight="false" outlineLevel="0" collapsed="false">
      <c r="A143" s="4" t="s">
        <v>2</v>
      </c>
      <c r="B143" s="4"/>
      <c r="C143" s="4" t="s">
        <v>60</v>
      </c>
      <c r="D143" s="4"/>
      <c r="E143" s="5"/>
      <c r="F143" s="4" t="s">
        <v>2</v>
      </c>
      <c r="G143" s="4"/>
      <c r="H143" s="4" t="s">
        <v>61</v>
      </c>
      <c r="I143" s="4"/>
      <c r="J143" s="5"/>
      <c r="K143" s="6" t="s">
        <v>5</v>
      </c>
      <c r="L143" s="7" t="s">
        <v>60</v>
      </c>
      <c r="M143" s="7"/>
      <c r="N143" s="8" t="str">
        <f aca="false">$Q$1090</f>
        <v>ANO 1</v>
      </c>
      <c r="O143" s="5"/>
      <c r="P143" s="6" t="s">
        <v>5</v>
      </c>
      <c r="Q143" s="7" t="s">
        <v>61</v>
      </c>
      <c r="R143" s="7"/>
      <c r="S143" s="8" t="str">
        <f aca="false">$Q$1090</f>
        <v>ANO 1</v>
      </c>
    </row>
    <row r="144" customFormat="false" ht="15.75" hidden="false" customHeight="true" outlineLevel="0" collapsed="false">
      <c r="A144" s="10"/>
      <c r="B144" s="10"/>
      <c r="C144" s="10"/>
      <c r="D144" s="11"/>
      <c r="F144" s="10"/>
      <c r="G144" s="10"/>
      <c r="H144" s="10"/>
      <c r="I144" s="11"/>
      <c r="K144" s="12"/>
      <c r="L144" s="12"/>
      <c r="M144" s="12"/>
      <c r="N144" s="12"/>
      <c r="P144" s="12"/>
      <c r="Q144" s="12"/>
      <c r="R144" s="12"/>
      <c r="S144" s="12"/>
    </row>
    <row r="145" customFormat="false" ht="15.75" hidden="false" customHeight="true" outlineLevel="0" collapsed="false">
      <c r="A145" s="13" t="s">
        <v>6</v>
      </c>
      <c r="B145" s="13" t="s">
        <v>7</v>
      </c>
      <c r="C145" s="13" t="s">
        <v>8</v>
      </c>
      <c r="D145" s="13" t="s">
        <v>9</v>
      </c>
      <c r="F145" s="13" t="s">
        <v>6</v>
      </c>
      <c r="G145" s="13" t="s">
        <v>7</v>
      </c>
      <c r="H145" s="13" t="s">
        <v>8</v>
      </c>
      <c r="I145" s="13" t="s">
        <v>9</v>
      </c>
      <c r="K145" s="14" t="s">
        <v>10</v>
      </c>
      <c r="L145" s="14"/>
      <c r="M145" s="14"/>
      <c r="N145" s="15" t="n">
        <f aca="false">SUM(N146:N154)</f>
        <v>2500</v>
      </c>
      <c r="P145" s="14" t="s">
        <v>10</v>
      </c>
      <c r="Q145" s="14"/>
      <c r="R145" s="14"/>
      <c r="S145" s="15" t="n">
        <f aca="false">SUM(S146:S154)</f>
        <v>2500</v>
      </c>
    </row>
    <row r="146" customFormat="false" ht="15.75" hidden="false" customHeight="true" outlineLevel="0" collapsed="false">
      <c r="A146" s="16" t="s">
        <v>11</v>
      </c>
      <c r="B146" s="17" t="n">
        <v>1</v>
      </c>
      <c r="C146" s="16" t="n">
        <v>1500</v>
      </c>
      <c r="D146" s="18" t="n">
        <f aca="false">C146*B146</f>
        <v>1500</v>
      </c>
      <c r="F146" s="16" t="s">
        <v>11</v>
      </c>
      <c r="G146" s="17" t="n">
        <v>1</v>
      </c>
      <c r="H146" s="16" t="n">
        <v>1700</v>
      </c>
      <c r="I146" s="18" t="n">
        <f aca="false">H146*G146</f>
        <v>1700</v>
      </c>
      <c r="K146" s="16" t="s">
        <v>12</v>
      </c>
      <c r="L146" s="16"/>
      <c r="M146" s="16"/>
      <c r="N146" s="17" t="n">
        <v>1200</v>
      </c>
      <c r="P146" s="16" t="s">
        <v>12</v>
      </c>
      <c r="Q146" s="16"/>
      <c r="R146" s="16"/>
      <c r="S146" s="17" t="n">
        <v>1200</v>
      </c>
    </row>
    <row r="147" customFormat="false" ht="15.75" hidden="false" customHeight="true" outlineLevel="0" collapsed="false">
      <c r="A147" s="16" t="s">
        <v>13</v>
      </c>
      <c r="B147" s="17" t="n">
        <v>200</v>
      </c>
      <c r="C147" s="16" t="n">
        <v>50</v>
      </c>
      <c r="D147" s="18" t="n">
        <f aca="false">C147*B147</f>
        <v>10000</v>
      </c>
      <c r="F147" s="16" t="s">
        <v>13</v>
      </c>
      <c r="G147" s="17" t="n">
        <v>200</v>
      </c>
      <c r="H147" s="16" t="n">
        <v>55</v>
      </c>
      <c r="I147" s="18" t="n">
        <f aca="false">H147*G147</f>
        <v>11000</v>
      </c>
      <c r="K147" s="16" t="s">
        <v>14</v>
      </c>
      <c r="L147" s="16"/>
      <c r="M147" s="16"/>
      <c r="N147" s="17" t="n">
        <v>300</v>
      </c>
      <c r="P147" s="16" t="s">
        <v>14</v>
      </c>
      <c r="Q147" s="16"/>
      <c r="R147" s="16"/>
      <c r="S147" s="17" t="n">
        <v>300</v>
      </c>
    </row>
    <row r="148" customFormat="false" ht="15.75" hidden="false" customHeight="true" outlineLevel="0" collapsed="false">
      <c r="A148" s="16" t="s">
        <v>15</v>
      </c>
      <c r="B148" s="17" t="n">
        <v>0</v>
      </c>
      <c r="C148" s="16" t="n">
        <v>0</v>
      </c>
      <c r="D148" s="18" t="n">
        <f aca="false">C148*B148</f>
        <v>0</v>
      </c>
      <c r="F148" s="16" t="s">
        <v>15</v>
      </c>
      <c r="G148" s="17" t="n">
        <v>0</v>
      </c>
      <c r="H148" s="16" t="n">
        <v>0</v>
      </c>
      <c r="I148" s="18" t="n">
        <f aca="false">H148*G148</f>
        <v>0</v>
      </c>
      <c r="K148" s="16" t="s">
        <v>16</v>
      </c>
      <c r="L148" s="16"/>
      <c r="M148" s="16"/>
      <c r="N148" s="17" t="n">
        <v>200</v>
      </c>
      <c r="P148" s="16" t="s">
        <v>16</v>
      </c>
      <c r="Q148" s="16"/>
      <c r="R148" s="16"/>
      <c r="S148" s="17" t="n">
        <v>200</v>
      </c>
    </row>
    <row r="149" customFormat="false" ht="15.75" hidden="false" customHeight="true" outlineLevel="0" collapsed="false">
      <c r="A149" s="16" t="s">
        <v>17</v>
      </c>
      <c r="B149" s="17" t="n">
        <v>0</v>
      </c>
      <c r="C149" s="16" t="n">
        <v>0</v>
      </c>
      <c r="D149" s="18" t="n">
        <f aca="false">C149*B149</f>
        <v>0</v>
      </c>
      <c r="F149" s="16" t="s">
        <v>17</v>
      </c>
      <c r="G149" s="17" t="n">
        <v>0</v>
      </c>
      <c r="H149" s="16" t="n">
        <v>0</v>
      </c>
      <c r="I149" s="18" t="n">
        <f aca="false">H149*G149</f>
        <v>0</v>
      </c>
      <c r="K149" s="16" t="s">
        <v>18</v>
      </c>
      <c r="L149" s="16"/>
      <c r="M149" s="16"/>
      <c r="N149" s="17" t="n">
        <v>350</v>
      </c>
      <c r="P149" s="16" t="s">
        <v>18</v>
      </c>
      <c r="Q149" s="16"/>
      <c r="R149" s="16"/>
      <c r="S149" s="17" t="n">
        <v>350</v>
      </c>
    </row>
    <row r="150" customFormat="false" ht="15.75" hidden="false" customHeight="true" outlineLevel="0" collapsed="false">
      <c r="A150" s="16" t="s">
        <v>19</v>
      </c>
      <c r="B150" s="17" t="n">
        <v>0</v>
      </c>
      <c r="C150" s="16" t="n">
        <v>0</v>
      </c>
      <c r="D150" s="18" t="n">
        <f aca="false">C150*B150</f>
        <v>0</v>
      </c>
      <c r="F150" s="16" t="s">
        <v>19</v>
      </c>
      <c r="G150" s="17" t="n">
        <v>0</v>
      </c>
      <c r="H150" s="16" t="n">
        <v>0</v>
      </c>
      <c r="I150" s="18" t="n">
        <f aca="false">H150*G150</f>
        <v>0</v>
      </c>
      <c r="K150" s="16" t="s">
        <v>20</v>
      </c>
      <c r="L150" s="16"/>
      <c r="M150" s="16"/>
      <c r="N150" s="17" t="n">
        <v>200</v>
      </c>
      <c r="P150" s="16" t="s">
        <v>20</v>
      </c>
      <c r="Q150" s="16"/>
      <c r="R150" s="16"/>
      <c r="S150" s="17" t="n">
        <v>200</v>
      </c>
    </row>
    <row r="151" customFormat="false" ht="15.75" hidden="false" customHeight="true" outlineLevel="0" collapsed="false">
      <c r="A151" s="16" t="s">
        <v>21</v>
      </c>
      <c r="B151" s="17" t="n">
        <v>0</v>
      </c>
      <c r="C151" s="16" t="n">
        <v>0</v>
      </c>
      <c r="D151" s="18" t="n">
        <f aca="false">C151*B151</f>
        <v>0</v>
      </c>
      <c r="F151" s="16" t="s">
        <v>21</v>
      </c>
      <c r="G151" s="17" t="n">
        <v>0</v>
      </c>
      <c r="H151" s="16" t="n">
        <v>0</v>
      </c>
      <c r="I151" s="18" t="n">
        <f aca="false">H151*G151</f>
        <v>0</v>
      </c>
      <c r="K151" s="16" t="s">
        <v>22</v>
      </c>
      <c r="L151" s="16"/>
      <c r="M151" s="16"/>
      <c r="N151" s="17" t="n">
        <v>100</v>
      </c>
      <c r="P151" s="16" t="s">
        <v>22</v>
      </c>
      <c r="Q151" s="16"/>
      <c r="R151" s="16"/>
      <c r="S151" s="17" t="n">
        <v>100</v>
      </c>
    </row>
    <row r="152" customFormat="false" ht="15.75" hidden="false" customHeight="true" outlineLevel="0" collapsed="false">
      <c r="A152" s="11"/>
      <c r="B152" s="11"/>
      <c r="C152" s="11"/>
      <c r="F152" s="11"/>
      <c r="G152" s="11"/>
      <c r="H152" s="11"/>
      <c r="K152" s="16" t="s">
        <v>23</v>
      </c>
      <c r="L152" s="16"/>
      <c r="M152" s="16"/>
      <c r="N152" s="17" t="n">
        <v>150</v>
      </c>
      <c r="P152" s="16" t="s">
        <v>23</v>
      </c>
      <c r="Q152" s="16"/>
      <c r="R152" s="16"/>
      <c r="S152" s="17" t="n">
        <v>150</v>
      </c>
    </row>
    <row r="153" customFormat="false" ht="15.75" hidden="false" customHeight="false" outlineLevel="0" collapsed="false">
      <c r="A153" s="19" t="s">
        <v>60</v>
      </c>
      <c r="B153" s="19" t="str">
        <f aca="false">$Q$1090</f>
        <v>ANO 1</v>
      </c>
      <c r="C153" s="19" t="s">
        <v>24</v>
      </c>
      <c r="D153" s="20" t="n">
        <f aca="false">SUM(D146:D151)</f>
        <v>11500</v>
      </c>
      <c r="F153" s="19" t="s">
        <v>61</v>
      </c>
      <c r="G153" s="19" t="str">
        <f aca="false">$Q$1090</f>
        <v>ANO 1</v>
      </c>
      <c r="H153" s="19" t="s">
        <v>24</v>
      </c>
      <c r="I153" s="20" t="n">
        <f aca="false">SUM(I146:I151)</f>
        <v>12700</v>
      </c>
      <c r="K153" s="16" t="s">
        <v>25</v>
      </c>
      <c r="L153" s="16"/>
      <c r="M153" s="16"/>
      <c r="N153" s="17" t="n">
        <v>0</v>
      </c>
      <c r="P153" s="16" t="s">
        <v>25</v>
      </c>
      <c r="Q153" s="16"/>
      <c r="R153" s="16"/>
      <c r="S153" s="17" t="n">
        <v>0</v>
      </c>
    </row>
    <row r="154" customFormat="false" ht="12.75" hidden="false" customHeight="false" outlineLevel="0" collapsed="false">
      <c r="K154" s="16" t="s">
        <v>26</v>
      </c>
      <c r="L154" s="16"/>
      <c r="M154" s="16"/>
      <c r="N154" s="17" t="n">
        <v>0</v>
      </c>
      <c r="P154" s="16" t="s">
        <v>26</v>
      </c>
      <c r="Q154" s="16"/>
      <c r="R154" s="16"/>
      <c r="S154" s="17" t="n">
        <v>0</v>
      </c>
    </row>
    <row r="155" customFormat="false" ht="12.75" hidden="false" customHeight="false" outlineLevel="0" collapsed="false">
      <c r="K155" s="23"/>
      <c r="L155" s="24"/>
      <c r="M155" s="24"/>
      <c r="N155" s="25"/>
      <c r="P155" s="23"/>
      <c r="Q155" s="24"/>
      <c r="R155" s="24"/>
      <c r="S155" s="25"/>
    </row>
    <row r="156" customFormat="false" ht="12.75" hidden="false" customHeight="false" outlineLevel="0" collapsed="false">
      <c r="K156" s="14" t="s">
        <v>29</v>
      </c>
      <c r="L156" s="14"/>
      <c r="M156" s="14"/>
      <c r="N156" s="15" t="n">
        <f aca="false">SUM(N158:N162)</f>
        <v>0</v>
      </c>
      <c r="P156" s="14" t="s">
        <v>29</v>
      </c>
      <c r="Q156" s="14"/>
      <c r="R156" s="14"/>
      <c r="S156" s="15" t="n">
        <f aca="false">SUM(S158:S162)</f>
        <v>0</v>
      </c>
    </row>
    <row r="157" customFormat="false" ht="12.75" hidden="false" customHeight="false" outlineLevel="0" collapsed="false">
      <c r="K157" s="26" t="s">
        <v>30</v>
      </c>
      <c r="L157" s="26" t="s">
        <v>31</v>
      </c>
      <c r="M157" s="26" t="s">
        <v>8</v>
      </c>
      <c r="N157" s="26" t="s">
        <v>9</v>
      </c>
      <c r="P157" s="26" t="s">
        <v>30</v>
      </c>
      <c r="Q157" s="26" t="s">
        <v>31</v>
      </c>
      <c r="R157" s="26" t="s">
        <v>8</v>
      </c>
      <c r="S157" s="26" t="s">
        <v>9</v>
      </c>
    </row>
    <row r="158" customFormat="false" ht="12.75" hidden="false" customHeight="false" outlineLevel="0" collapsed="false">
      <c r="K158" s="16" t="s">
        <v>32</v>
      </c>
      <c r="L158" s="17" t="n">
        <v>0</v>
      </c>
      <c r="M158" s="16" t="n">
        <v>0</v>
      </c>
      <c r="N158" s="18" t="n">
        <f aca="false">M158*L158</f>
        <v>0</v>
      </c>
      <c r="P158" s="16" t="s">
        <v>62</v>
      </c>
      <c r="Q158" s="17" t="n">
        <v>0</v>
      </c>
      <c r="R158" s="16" t="n">
        <v>0</v>
      </c>
      <c r="S158" s="18" t="n">
        <f aca="false">R158*Q158</f>
        <v>0</v>
      </c>
    </row>
    <row r="159" customFormat="false" ht="12.75" hidden="false" customHeight="false" outlineLevel="0" collapsed="false">
      <c r="K159" s="16" t="s">
        <v>33</v>
      </c>
      <c r="L159" s="17" t="n">
        <v>0</v>
      </c>
      <c r="M159" s="16" t="n">
        <v>0</v>
      </c>
      <c r="N159" s="18" t="n">
        <f aca="false">M159*L159</f>
        <v>0</v>
      </c>
      <c r="P159" s="16" t="s">
        <v>63</v>
      </c>
      <c r="Q159" s="17" t="n">
        <v>0</v>
      </c>
      <c r="R159" s="16" t="n">
        <v>0</v>
      </c>
      <c r="S159" s="18" t="n">
        <f aca="false">R159*Q159</f>
        <v>0</v>
      </c>
    </row>
    <row r="160" customFormat="false" ht="12.75" hidden="false" customHeight="false" outlineLevel="0" collapsed="false">
      <c r="K160" s="16" t="s">
        <v>36</v>
      </c>
      <c r="L160" s="17" t="n">
        <v>0</v>
      </c>
      <c r="M160" s="16" t="n">
        <v>0</v>
      </c>
      <c r="N160" s="18" t="n">
        <f aca="false">M160*L160</f>
        <v>0</v>
      </c>
      <c r="P160" s="16" t="s">
        <v>64</v>
      </c>
      <c r="Q160" s="17" t="n">
        <v>0</v>
      </c>
      <c r="R160" s="16" t="n">
        <v>0</v>
      </c>
      <c r="S160" s="18" t="n">
        <f aca="false">R160*Q160</f>
        <v>0</v>
      </c>
    </row>
    <row r="161" customFormat="false" ht="12.75" hidden="false" customHeight="false" outlineLevel="0" collapsed="false">
      <c r="K161" s="16" t="s">
        <v>37</v>
      </c>
      <c r="L161" s="17" t="n">
        <v>0</v>
      </c>
      <c r="M161" s="16" t="n">
        <v>0</v>
      </c>
      <c r="N161" s="18" t="n">
        <f aca="false">M161*L161</f>
        <v>0</v>
      </c>
      <c r="P161" s="16" t="s">
        <v>65</v>
      </c>
      <c r="Q161" s="17" t="n">
        <v>0</v>
      </c>
      <c r="R161" s="16" t="n">
        <v>0</v>
      </c>
      <c r="S161" s="18" t="n">
        <f aca="false">R161*Q161</f>
        <v>0</v>
      </c>
    </row>
    <row r="162" customFormat="false" ht="12.75" hidden="false" customHeight="false" outlineLevel="0" collapsed="false">
      <c r="K162" s="16" t="s">
        <v>38</v>
      </c>
      <c r="L162" s="17" t="n">
        <v>0</v>
      </c>
      <c r="M162" s="16" t="n">
        <v>0</v>
      </c>
      <c r="N162" s="18" t="n">
        <f aca="false">M162*L162</f>
        <v>0</v>
      </c>
      <c r="P162" s="16" t="s">
        <v>66</v>
      </c>
      <c r="Q162" s="17" t="n">
        <v>0</v>
      </c>
      <c r="R162" s="16" t="n">
        <v>0</v>
      </c>
      <c r="S162" s="18" t="n">
        <f aca="false">R162*Q162</f>
        <v>0</v>
      </c>
    </row>
    <row r="163" customFormat="false" ht="12.75" hidden="false" customHeight="false" outlineLevel="0" collapsed="false">
      <c r="K163" s="27"/>
      <c r="L163" s="28"/>
      <c r="M163" s="28"/>
      <c r="N163" s="28"/>
      <c r="P163" s="27"/>
      <c r="Q163" s="28"/>
      <c r="R163" s="28"/>
      <c r="S163" s="32"/>
    </row>
    <row r="164" customFormat="false" ht="12.75" hidden="false" customHeight="false" outlineLevel="0" collapsed="false">
      <c r="K164" s="14" t="s">
        <v>39</v>
      </c>
      <c r="L164" s="14"/>
      <c r="M164" s="14"/>
      <c r="N164" s="15" t="n">
        <f aca="false">SUM(N166:N173)</f>
        <v>4000</v>
      </c>
      <c r="P164" s="14" t="s">
        <v>39</v>
      </c>
      <c r="Q164" s="14"/>
      <c r="R164" s="14"/>
      <c r="S164" s="15" t="n">
        <f aca="false">SUM(S166:S173)</f>
        <v>4000</v>
      </c>
    </row>
    <row r="165" customFormat="false" ht="12.75" hidden="false" customHeight="false" outlineLevel="0" collapsed="false">
      <c r="K165" s="26" t="s">
        <v>42</v>
      </c>
      <c r="L165" s="26" t="s">
        <v>31</v>
      </c>
      <c r="M165" s="26" t="s">
        <v>8</v>
      </c>
      <c r="N165" s="26" t="s">
        <v>9</v>
      </c>
      <c r="P165" s="26" t="s">
        <v>42</v>
      </c>
      <c r="Q165" s="26" t="s">
        <v>31</v>
      </c>
      <c r="R165" s="26" t="s">
        <v>8</v>
      </c>
      <c r="S165" s="26" t="s">
        <v>9</v>
      </c>
    </row>
    <row r="166" customFormat="false" ht="12.75" hidden="false" customHeight="false" outlineLevel="0" collapsed="false">
      <c r="K166" s="16" t="s">
        <v>43</v>
      </c>
      <c r="L166" s="17" t="n">
        <v>500</v>
      </c>
      <c r="M166" s="16" t="n">
        <v>2</v>
      </c>
      <c r="N166" s="18" t="n">
        <f aca="false">M166*L166</f>
        <v>1000</v>
      </c>
      <c r="P166" s="16" t="s">
        <v>43</v>
      </c>
      <c r="Q166" s="17" t="n">
        <v>500</v>
      </c>
      <c r="R166" s="16" t="n">
        <v>2</v>
      </c>
      <c r="S166" s="18" t="n">
        <f aca="false">R166*Q166</f>
        <v>1000</v>
      </c>
    </row>
    <row r="167" customFormat="false" ht="12.75" hidden="false" customHeight="false" outlineLevel="0" collapsed="false">
      <c r="K167" s="16" t="s">
        <v>44</v>
      </c>
      <c r="L167" s="17" t="n">
        <v>0</v>
      </c>
      <c r="M167" s="16" t="n">
        <v>0</v>
      </c>
      <c r="N167" s="18" t="n">
        <f aca="false">M167*L167</f>
        <v>0</v>
      </c>
      <c r="O167" s="10"/>
      <c r="P167" s="16" t="s">
        <v>44</v>
      </c>
      <c r="Q167" s="17" t="n">
        <v>0</v>
      </c>
      <c r="R167" s="16" t="n">
        <v>0</v>
      </c>
      <c r="S167" s="18" t="n">
        <f aca="false">R167*Q167</f>
        <v>0</v>
      </c>
    </row>
    <row r="168" customFormat="false" ht="12.75" hidden="false" customHeight="false" outlineLevel="0" collapsed="false">
      <c r="K168" s="16" t="s">
        <v>45</v>
      </c>
      <c r="L168" s="17" t="n">
        <v>1000</v>
      </c>
      <c r="M168" s="16" t="n">
        <v>1</v>
      </c>
      <c r="N168" s="18" t="n">
        <f aca="false">M168*L168</f>
        <v>1000</v>
      </c>
      <c r="O168" s="10"/>
      <c r="P168" s="16" t="s">
        <v>45</v>
      </c>
      <c r="Q168" s="17" t="n">
        <v>1000</v>
      </c>
      <c r="R168" s="16" t="n">
        <v>1</v>
      </c>
      <c r="S168" s="18" t="n">
        <f aca="false">R168*Q168</f>
        <v>1000</v>
      </c>
    </row>
    <row r="169" customFormat="false" ht="12.75" hidden="false" customHeight="false" outlineLevel="0" collapsed="false">
      <c r="A169" s="10"/>
      <c r="K169" s="16" t="s">
        <v>46</v>
      </c>
      <c r="L169" s="17" t="n">
        <v>500</v>
      </c>
      <c r="M169" s="16" t="n">
        <v>2</v>
      </c>
      <c r="N169" s="18" t="n">
        <f aca="false">M169*L169</f>
        <v>1000</v>
      </c>
      <c r="O169" s="10"/>
      <c r="P169" s="16" t="s">
        <v>46</v>
      </c>
      <c r="Q169" s="17" t="n">
        <v>500</v>
      </c>
      <c r="R169" s="16" t="n">
        <v>2</v>
      </c>
      <c r="S169" s="18" t="n">
        <f aca="false">R169*Q169</f>
        <v>1000</v>
      </c>
    </row>
    <row r="170" customFormat="false" ht="12.75" hidden="false" customHeight="false" outlineLevel="0" collapsed="false">
      <c r="A170" s="10"/>
      <c r="K170" s="16" t="s">
        <v>47</v>
      </c>
      <c r="L170" s="17" t="n">
        <v>0</v>
      </c>
      <c r="M170" s="16" t="n">
        <v>0</v>
      </c>
      <c r="N170" s="18" t="n">
        <f aca="false">M170*L170</f>
        <v>0</v>
      </c>
      <c r="O170" s="10"/>
      <c r="P170" s="16" t="s">
        <v>47</v>
      </c>
      <c r="Q170" s="17" t="n">
        <v>0</v>
      </c>
      <c r="R170" s="16" t="n">
        <v>0</v>
      </c>
      <c r="S170" s="18" t="n">
        <f aca="false">R170*Q170</f>
        <v>0</v>
      </c>
    </row>
    <row r="171" customFormat="false" ht="12.75" hidden="false" customHeight="false" outlineLevel="0" collapsed="false">
      <c r="A171" s="10"/>
      <c r="K171" s="16" t="s">
        <v>59</v>
      </c>
      <c r="L171" s="17" t="n">
        <v>500</v>
      </c>
      <c r="M171" s="16" t="n">
        <v>2</v>
      </c>
      <c r="N171" s="18" t="n">
        <f aca="false">M171*L171</f>
        <v>1000</v>
      </c>
      <c r="O171" s="10"/>
      <c r="P171" s="16" t="s">
        <v>59</v>
      </c>
      <c r="Q171" s="17" t="n">
        <v>500</v>
      </c>
      <c r="R171" s="16" t="n">
        <v>2</v>
      </c>
      <c r="S171" s="18" t="n">
        <f aca="false">R171*Q171</f>
        <v>1000</v>
      </c>
    </row>
    <row r="172" customFormat="false" ht="12.75" hidden="false" customHeight="false" outlineLevel="0" collapsed="false">
      <c r="A172" s="10"/>
      <c r="K172" s="16" t="s">
        <v>49</v>
      </c>
      <c r="L172" s="17" t="n">
        <v>0</v>
      </c>
      <c r="M172" s="16" t="n">
        <v>0</v>
      </c>
      <c r="N172" s="18" t="n">
        <f aca="false">M172*L172</f>
        <v>0</v>
      </c>
      <c r="O172" s="10"/>
      <c r="P172" s="16" t="s">
        <v>49</v>
      </c>
      <c r="Q172" s="17" t="n">
        <v>0</v>
      </c>
      <c r="R172" s="16" t="n">
        <v>0</v>
      </c>
      <c r="S172" s="18" t="n">
        <f aca="false">R172*Q172</f>
        <v>0</v>
      </c>
    </row>
    <row r="173" customFormat="false" ht="12.75" hidden="false" customHeight="false" outlineLevel="0" collapsed="false">
      <c r="K173" s="16" t="s">
        <v>50</v>
      </c>
      <c r="L173" s="17" t="n">
        <v>0</v>
      </c>
      <c r="M173" s="16" t="n">
        <v>0</v>
      </c>
      <c r="N173" s="18" t="n">
        <f aca="false">M173*L173</f>
        <v>0</v>
      </c>
      <c r="O173" s="10"/>
      <c r="P173" s="16" t="s">
        <v>50</v>
      </c>
      <c r="Q173" s="17" t="n">
        <v>0</v>
      </c>
      <c r="R173" s="16" t="n">
        <v>0</v>
      </c>
      <c r="S173" s="18" t="n">
        <f aca="false">R173*Q173</f>
        <v>0</v>
      </c>
    </row>
    <row r="174" customFormat="false" ht="12.75" hidden="false" customHeight="false" outlineLevel="0" collapsed="false">
      <c r="K174" s="29"/>
      <c r="L174" s="29"/>
      <c r="M174" s="29"/>
      <c r="N174" s="29"/>
      <c r="P174" s="29"/>
      <c r="Q174" s="29"/>
      <c r="R174" s="29"/>
      <c r="S174" s="29"/>
    </row>
    <row r="175" customFormat="false" ht="15.75" hidden="false" customHeight="false" outlineLevel="0" collapsed="false">
      <c r="K175" s="30" t="s">
        <v>51</v>
      </c>
      <c r="L175" s="19" t="s">
        <v>60</v>
      </c>
      <c r="M175" s="19"/>
      <c r="N175" s="20" t="n">
        <f aca="false">N145+N156+N164</f>
        <v>6500</v>
      </c>
      <c r="P175" s="30" t="s">
        <v>51</v>
      </c>
      <c r="Q175" s="19" t="s">
        <v>61</v>
      </c>
      <c r="R175" s="19"/>
      <c r="S175" s="20" t="n">
        <f aca="false">S145+S156+S164</f>
        <v>6500</v>
      </c>
    </row>
    <row r="176" customFormat="false" ht="12.75" hidden="false" customHeight="false" outlineLevel="0" collapsed="false"/>
    <row r="177" customFormat="false" ht="12.75" hidden="false" customHeight="false" outlineLevel="0" collapsed="false"/>
    <row r="178" s="9" customFormat="true" ht="18" hidden="false" customHeight="false" outlineLevel="0" collapsed="false">
      <c r="A178" s="4" t="s">
        <v>2</v>
      </c>
      <c r="B178" s="4"/>
      <c r="C178" s="4" t="s">
        <v>67</v>
      </c>
      <c r="D178" s="4"/>
      <c r="E178" s="5"/>
      <c r="F178" s="4" t="s">
        <v>2</v>
      </c>
      <c r="G178" s="4"/>
      <c r="H178" s="4" t="s">
        <v>68</v>
      </c>
      <c r="I178" s="4"/>
      <c r="J178" s="5"/>
      <c r="K178" s="6" t="s">
        <v>5</v>
      </c>
      <c r="L178" s="7" t="s">
        <v>67</v>
      </c>
      <c r="M178" s="7"/>
      <c r="N178" s="8" t="str">
        <f aca="false">$Q$1090</f>
        <v>ANO 1</v>
      </c>
      <c r="O178" s="5"/>
      <c r="P178" s="6" t="s">
        <v>5</v>
      </c>
      <c r="Q178" s="7" t="s">
        <v>68</v>
      </c>
      <c r="R178" s="7"/>
      <c r="S178" s="8" t="str">
        <f aca="false">$Q$1090</f>
        <v>ANO 1</v>
      </c>
    </row>
    <row r="179" customFormat="false" ht="15.75" hidden="false" customHeight="true" outlineLevel="0" collapsed="false">
      <c r="A179" s="10"/>
      <c r="B179" s="10"/>
      <c r="C179" s="10"/>
      <c r="D179" s="11"/>
      <c r="F179" s="10"/>
      <c r="G179" s="10"/>
      <c r="H179" s="10"/>
      <c r="I179" s="11"/>
      <c r="K179" s="12"/>
      <c r="L179" s="12"/>
      <c r="M179" s="12"/>
      <c r="N179" s="12"/>
      <c r="P179" s="12"/>
      <c r="Q179" s="12"/>
      <c r="R179" s="12"/>
      <c r="S179" s="12"/>
    </row>
    <row r="180" customFormat="false" ht="15.75" hidden="false" customHeight="true" outlineLevel="0" collapsed="false">
      <c r="A180" s="13" t="s">
        <v>6</v>
      </c>
      <c r="B180" s="13" t="s">
        <v>7</v>
      </c>
      <c r="C180" s="13" t="s">
        <v>8</v>
      </c>
      <c r="D180" s="13" t="s">
        <v>9</v>
      </c>
      <c r="F180" s="13" t="s">
        <v>6</v>
      </c>
      <c r="G180" s="13" t="s">
        <v>7</v>
      </c>
      <c r="H180" s="13" t="s">
        <v>8</v>
      </c>
      <c r="I180" s="13" t="s">
        <v>9</v>
      </c>
      <c r="K180" s="14" t="s">
        <v>10</v>
      </c>
      <c r="L180" s="14"/>
      <c r="M180" s="14"/>
      <c r="N180" s="15" t="n">
        <f aca="false">SUM(N181:N189)</f>
        <v>2500</v>
      </c>
      <c r="P180" s="14" t="s">
        <v>10</v>
      </c>
      <c r="Q180" s="14"/>
      <c r="R180" s="14"/>
      <c r="S180" s="15" t="n">
        <f aca="false">SUM(S181:S189)</f>
        <v>2500</v>
      </c>
    </row>
    <row r="181" customFormat="false" ht="15.75" hidden="false" customHeight="true" outlineLevel="0" collapsed="false">
      <c r="A181" s="16" t="s">
        <v>11</v>
      </c>
      <c r="B181" s="17" t="n">
        <v>1</v>
      </c>
      <c r="C181" s="16" t="n">
        <v>1900</v>
      </c>
      <c r="D181" s="18" t="n">
        <f aca="false">C181*B181</f>
        <v>1900</v>
      </c>
      <c r="F181" s="16" t="s">
        <v>11</v>
      </c>
      <c r="G181" s="17" t="n">
        <v>1</v>
      </c>
      <c r="H181" s="16" t="n">
        <v>2100</v>
      </c>
      <c r="I181" s="18" t="n">
        <f aca="false">H181*G181</f>
        <v>2100</v>
      </c>
      <c r="K181" s="16" t="s">
        <v>12</v>
      </c>
      <c r="L181" s="16"/>
      <c r="M181" s="16"/>
      <c r="N181" s="17" t="n">
        <v>1200</v>
      </c>
      <c r="P181" s="16" t="s">
        <v>12</v>
      </c>
      <c r="Q181" s="16"/>
      <c r="R181" s="16"/>
      <c r="S181" s="17" t="n">
        <v>1200</v>
      </c>
    </row>
    <row r="182" customFormat="false" ht="15.75" hidden="false" customHeight="true" outlineLevel="0" collapsed="false">
      <c r="A182" s="16" t="s">
        <v>13</v>
      </c>
      <c r="B182" s="17" t="n">
        <v>200</v>
      </c>
      <c r="C182" s="16" t="n">
        <v>60</v>
      </c>
      <c r="D182" s="18" t="n">
        <f aca="false">C182*B182</f>
        <v>12000</v>
      </c>
      <c r="F182" s="16" t="s">
        <v>13</v>
      </c>
      <c r="G182" s="17" t="n">
        <v>200</v>
      </c>
      <c r="H182" s="16" t="n">
        <v>65</v>
      </c>
      <c r="I182" s="18" t="n">
        <f aca="false">H182*G182</f>
        <v>13000</v>
      </c>
      <c r="K182" s="16" t="s">
        <v>14</v>
      </c>
      <c r="L182" s="16"/>
      <c r="M182" s="16"/>
      <c r="N182" s="17" t="n">
        <v>300</v>
      </c>
      <c r="P182" s="16" t="s">
        <v>14</v>
      </c>
      <c r="Q182" s="16"/>
      <c r="R182" s="16"/>
      <c r="S182" s="17" t="n">
        <v>300</v>
      </c>
    </row>
    <row r="183" customFormat="false" ht="15.75" hidden="false" customHeight="true" outlineLevel="0" collapsed="false">
      <c r="A183" s="16" t="s">
        <v>15</v>
      </c>
      <c r="B183" s="17" t="n">
        <v>0</v>
      </c>
      <c r="C183" s="16" t="n">
        <v>0</v>
      </c>
      <c r="D183" s="18" t="n">
        <f aca="false">C183*B183</f>
        <v>0</v>
      </c>
      <c r="F183" s="16" t="s">
        <v>15</v>
      </c>
      <c r="G183" s="17" t="n">
        <v>0</v>
      </c>
      <c r="H183" s="16" t="n">
        <v>0</v>
      </c>
      <c r="I183" s="18" t="n">
        <f aca="false">H183*G183</f>
        <v>0</v>
      </c>
      <c r="K183" s="16" t="s">
        <v>16</v>
      </c>
      <c r="L183" s="16"/>
      <c r="M183" s="16"/>
      <c r="N183" s="17" t="n">
        <v>200</v>
      </c>
      <c r="P183" s="16" t="s">
        <v>16</v>
      </c>
      <c r="Q183" s="16"/>
      <c r="R183" s="16"/>
      <c r="S183" s="17" t="n">
        <v>200</v>
      </c>
    </row>
    <row r="184" customFormat="false" ht="15.75" hidden="false" customHeight="true" outlineLevel="0" collapsed="false">
      <c r="A184" s="16" t="s">
        <v>17</v>
      </c>
      <c r="B184" s="17" t="n">
        <v>0</v>
      </c>
      <c r="C184" s="16" t="n">
        <v>0</v>
      </c>
      <c r="D184" s="18" t="n">
        <f aca="false">C184*B184</f>
        <v>0</v>
      </c>
      <c r="F184" s="16" t="s">
        <v>17</v>
      </c>
      <c r="G184" s="17" t="n">
        <v>0</v>
      </c>
      <c r="H184" s="16" t="n">
        <v>0</v>
      </c>
      <c r="I184" s="18" t="n">
        <f aca="false">H184*G184</f>
        <v>0</v>
      </c>
      <c r="K184" s="16" t="s">
        <v>18</v>
      </c>
      <c r="L184" s="16"/>
      <c r="M184" s="16"/>
      <c r="N184" s="17" t="n">
        <v>350</v>
      </c>
      <c r="P184" s="16" t="s">
        <v>18</v>
      </c>
      <c r="Q184" s="16"/>
      <c r="R184" s="16"/>
      <c r="S184" s="17" t="n">
        <v>350</v>
      </c>
    </row>
    <row r="185" customFormat="false" ht="15.75" hidden="false" customHeight="true" outlineLevel="0" collapsed="false">
      <c r="A185" s="16" t="s">
        <v>19</v>
      </c>
      <c r="B185" s="17" t="n">
        <v>0</v>
      </c>
      <c r="C185" s="16" t="n">
        <v>0</v>
      </c>
      <c r="D185" s="18" t="n">
        <f aca="false">C185*B185</f>
        <v>0</v>
      </c>
      <c r="F185" s="16" t="s">
        <v>19</v>
      </c>
      <c r="G185" s="17" t="n">
        <v>0</v>
      </c>
      <c r="H185" s="16" t="n">
        <v>0</v>
      </c>
      <c r="I185" s="18" t="n">
        <f aca="false">H185*G185</f>
        <v>0</v>
      </c>
      <c r="K185" s="16" t="s">
        <v>20</v>
      </c>
      <c r="L185" s="16"/>
      <c r="M185" s="16"/>
      <c r="N185" s="17" t="n">
        <v>200</v>
      </c>
      <c r="P185" s="16" t="s">
        <v>20</v>
      </c>
      <c r="Q185" s="16"/>
      <c r="R185" s="16"/>
      <c r="S185" s="17" t="n">
        <v>200</v>
      </c>
    </row>
    <row r="186" customFormat="false" ht="15.75" hidden="false" customHeight="true" outlineLevel="0" collapsed="false">
      <c r="A186" s="16" t="s">
        <v>21</v>
      </c>
      <c r="B186" s="17" t="n">
        <v>0</v>
      </c>
      <c r="C186" s="16" t="n">
        <v>0</v>
      </c>
      <c r="D186" s="18" t="n">
        <f aca="false">C186*B186</f>
        <v>0</v>
      </c>
      <c r="F186" s="16" t="s">
        <v>21</v>
      </c>
      <c r="G186" s="17" t="n">
        <v>0</v>
      </c>
      <c r="H186" s="16" t="n">
        <v>0</v>
      </c>
      <c r="I186" s="18" t="n">
        <f aca="false">H186*G186</f>
        <v>0</v>
      </c>
      <c r="K186" s="16" t="s">
        <v>22</v>
      </c>
      <c r="L186" s="16"/>
      <c r="M186" s="16"/>
      <c r="N186" s="17" t="n">
        <v>100</v>
      </c>
      <c r="P186" s="16" t="s">
        <v>22</v>
      </c>
      <c r="Q186" s="16"/>
      <c r="R186" s="16"/>
      <c r="S186" s="17" t="n">
        <v>100</v>
      </c>
    </row>
    <row r="187" customFormat="false" ht="15.75" hidden="false" customHeight="true" outlineLevel="0" collapsed="false">
      <c r="A187" s="11"/>
      <c r="B187" s="11"/>
      <c r="C187" s="11"/>
      <c r="F187" s="11"/>
      <c r="G187" s="11"/>
      <c r="H187" s="11"/>
      <c r="K187" s="16" t="s">
        <v>23</v>
      </c>
      <c r="L187" s="16"/>
      <c r="M187" s="16"/>
      <c r="N187" s="17" t="n">
        <v>150</v>
      </c>
      <c r="P187" s="16" t="s">
        <v>23</v>
      </c>
      <c r="Q187" s="16"/>
      <c r="R187" s="16"/>
      <c r="S187" s="17" t="n">
        <v>150</v>
      </c>
    </row>
    <row r="188" customFormat="false" ht="15.75" hidden="false" customHeight="false" outlineLevel="0" collapsed="false">
      <c r="A188" s="19" t="s">
        <v>67</v>
      </c>
      <c r="B188" s="19" t="str">
        <f aca="false">$Q$1090</f>
        <v>ANO 1</v>
      </c>
      <c r="C188" s="19" t="s">
        <v>24</v>
      </c>
      <c r="D188" s="20" t="n">
        <f aca="false">SUM(D181:D186)</f>
        <v>13900</v>
      </c>
      <c r="F188" s="19" t="s">
        <v>68</v>
      </c>
      <c r="G188" s="19" t="str">
        <f aca="false">$Q$1090</f>
        <v>ANO 1</v>
      </c>
      <c r="H188" s="19" t="s">
        <v>24</v>
      </c>
      <c r="I188" s="20" t="n">
        <f aca="false">SUM(I181:I186)</f>
        <v>15100</v>
      </c>
      <c r="K188" s="16" t="s">
        <v>25</v>
      </c>
      <c r="L188" s="16"/>
      <c r="M188" s="16"/>
      <c r="N188" s="17" t="n">
        <v>0</v>
      </c>
      <c r="P188" s="16" t="s">
        <v>25</v>
      </c>
      <c r="Q188" s="16"/>
      <c r="R188" s="16"/>
      <c r="S188" s="17" t="n">
        <v>0</v>
      </c>
    </row>
    <row r="189" customFormat="false" ht="12.75" hidden="false" customHeight="false" outlineLevel="0" collapsed="false">
      <c r="K189" s="16" t="s">
        <v>26</v>
      </c>
      <c r="L189" s="16"/>
      <c r="M189" s="16"/>
      <c r="N189" s="17" t="n">
        <v>0</v>
      </c>
      <c r="P189" s="16" t="s">
        <v>26</v>
      </c>
      <c r="Q189" s="16"/>
      <c r="R189" s="16"/>
      <c r="S189" s="17" t="n">
        <v>0</v>
      </c>
    </row>
    <row r="190" customFormat="false" ht="12.75" hidden="false" customHeight="false" outlineLevel="0" collapsed="false">
      <c r="K190" s="23"/>
      <c r="L190" s="24"/>
      <c r="M190" s="24"/>
      <c r="N190" s="25"/>
      <c r="P190" s="23"/>
      <c r="Q190" s="24"/>
      <c r="R190" s="24"/>
      <c r="S190" s="25"/>
    </row>
    <row r="191" customFormat="false" ht="12.75" hidden="false" customHeight="false" outlineLevel="0" collapsed="false">
      <c r="K191" s="14" t="s">
        <v>29</v>
      </c>
      <c r="L191" s="14"/>
      <c r="M191" s="14"/>
      <c r="N191" s="15" t="n">
        <f aca="false">SUM(N193:N197)</f>
        <v>0</v>
      </c>
      <c r="P191" s="14" t="s">
        <v>29</v>
      </c>
      <c r="Q191" s="14"/>
      <c r="R191" s="14"/>
      <c r="S191" s="15" t="n">
        <f aca="false">SUM(S193:S197)</f>
        <v>0</v>
      </c>
    </row>
    <row r="192" customFormat="false" ht="12.75" hidden="false" customHeight="false" outlineLevel="0" collapsed="false">
      <c r="K192" s="26" t="s">
        <v>30</v>
      </c>
      <c r="L192" s="26" t="s">
        <v>31</v>
      </c>
      <c r="M192" s="26" t="s">
        <v>8</v>
      </c>
      <c r="N192" s="26" t="s">
        <v>9</v>
      </c>
      <c r="P192" s="26" t="s">
        <v>30</v>
      </c>
      <c r="Q192" s="26" t="s">
        <v>31</v>
      </c>
      <c r="R192" s="26" t="s">
        <v>8</v>
      </c>
      <c r="S192" s="26" t="s">
        <v>9</v>
      </c>
    </row>
    <row r="193" customFormat="false" ht="12.75" hidden="false" customHeight="false" outlineLevel="0" collapsed="false">
      <c r="K193" s="16" t="s">
        <v>32</v>
      </c>
      <c r="L193" s="17" t="n">
        <v>0</v>
      </c>
      <c r="M193" s="16" t="n">
        <v>0</v>
      </c>
      <c r="N193" s="18" t="n">
        <f aca="false">M193*L193</f>
        <v>0</v>
      </c>
      <c r="P193" s="16" t="s">
        <v>62</v>
      </c>
      <c r="Q193" s="17" t="n">
        <v>0</v>
      </c>
      <c r="R193" s="16" t="n">
        <v>0</v>
      </c>
      <c r="S193" s="18" t="n">
        <f aca="false">R193*Q193</f>
        <v>0</v>
      </c>
    </row>
    <row r="194" customFormat="false" ht="12.75" hidden="false" customHeight="false" outlineLevel="0" collapsed="false">
      <c r="K194" s="16" t="s">
        <v>33</v>
      </c>
      <c r="L194" s="17" t="n">
        <v>0</v>
      </c>
      <c r="M194" s="16" t="n">
        <v>0</v>
      </c>
      <c r="N194" s="18" t="n">
        <f aca="false">M194*L194</f>
        <v>0</v>
      </c>
      <c r="P194" s="16" t="s">
        <v>63</v>
      </c>
      <c r="Q194" s="17" t="n">
        <v>0</v>
      </c>
      <c r="R194" s="16" t="n">
        <v>0</v>
      </c>
      <c r="S194" s="18" t="n">
        <f aca="false">R194*Q194</f>
        <v>0</v>
      </c>
    </row>
    <row r="195" customFormat="false" ht="12.75" hidden="false" customHeight="false" outlineLevel="0" collapsed="false">
      <c r="K195" s="16" t="s">
        <v>36</v>
      </c>
      <c r="L195" s="17" t="n">
        <v>0</v>
      </c>
      <c r="M195" s="16" t="n">
        <v>0</v>
      </c>
      <c r="N195" s="18" t="n">
        <f aca="false">M195*L195</f>
        <v>0</v>
      </c>
      <c r="P195" s="16" t="s">
        <v>64</v>
      </c>
      <c r="Q195" s="17" t="n">
        <v>0</v>
      </c>
      <c r="R195" s="16" t="n">
        <v>0</v>
      </c>
      <c r="S195" s="18" t="n">
        <f aca="false">R195*Q195</f>
        <v>0</v>
      </c>
    </row>
    <row r="196" customFormat="false" ht="12.75" hidden="false" customHeight="false" outlineLevel="0" collapsed="false">
      <c r="K196" s="16" t="s">
        <v>37</v>
      </c>
      <c r="L196" s="17" t="n">
        <v>0</v>
      </c>
      <c r="M196" s="16" t="n">
        <v>0</v>
      </c>
      <c r="N196" s="18" t="n">
        <f aca="false">M196*L196</f>
        <v>0</v>
      </c>
      <c r="P196" s="16" t="s">
        <v>65</v>
      </c>
      <c r="Q196" s="17" t="n">
        <v>0</v>
      </c>
      <c r="R196" s="16" t="n">
        <v>0</v>
      </c>
      <c r="S196" s="18" t="n">
        <f aca="false">R196*Q196</f>
        <v>0</v>
      </c>
    </row>
    <row r="197" customFormat="false" ht="12.75" hidden="false" customHeight="false" outlineLevel="0" collapsed="false">
      <c r="K197" s="16" t="s">
        <v>38</v>
      </c>
      <c r="L197" s="17" t="n">
        <v>0</v>
      </c>
      <c r="M197" s="16" t="n">
        <v>0</v>
      </c>
      <c r="N197" s="18" t="n">
        <f aca="false">M197*L197</f>
        <v>0</v>
      </c>
      <c r="P197" s="16" t="s">
        <v>66</v>
      </c>
      <c r="Q197" s="17" t="n">
        <v>0</v>
      </c>
      <c r="R197" s="16" t="n">
        <v>0</v>
      </c>
      <c r="S197" s="18" t="n">
        <f aca="false">R197*Q197</f>
        <v>0</v>
      </c>
    </row>
    <row r="198" customFormat="false" ht="12.75" hidden="false" customHeight="false" outlineLevel="0" collapsed="false">
      <c r="K198" s="27"/>
      <c r="L198" s="28"/>
      <c r="M198" s="28"/>
      <c r="N198" s="28"/>
      <c r="P198" s="27"/>
      <c r="Q198" s="28"/>
      <c r="R198" s="28"/>
      <c r="S198" s="32"/>
    </row>
    <row r="199" customFormat="false" ht="12.75" hidden="false" customHeight="false" outlineLevel="0" collapsed="false">
      <c r="K199" s="14" t="s">
        <v>39</v>
      </c>
      <c r="L199" s="14"/>
      <c r="M199" s="14"/>
      <c r="N199" s="15" t="n">
        <f aca="false">SUM(N201:N208)</f>
        <v>4000</v>
      </c>
      <c r="P199" s="14" t="s">
        <v>39</v>
      </c>
      <c r="Q199" s="14"/>
      <c r="R199" s="14"/>
      <c r="S199" s="15" t="n">
        <f aca="false">SUM(S201:S208)</f>
        <v>4000</v>
      </c>
    </row>
    <row r="200" customFormat="false" ht="12.75" hidden="false" customHeight="false" outlineLevel="0" collapsed="false">
      <c r="K200" s="26" t="s">
        <v>42</v>
      </c>
      <c r="L200" s="26" t="s">
        <v>31</v>
      </c>
      <c r="M200" s="26" t="s">
        <v>8</v>
      </c>
      <c r="N200" s="26" t="s">
        <v>9</v>
      </c>
      <c r="P200" s="26" t="s">
        <v>42</v>
      </c>
      <c r="Q200" s="26" t="s">
        <v>31</v>
      </c>
      <c r="R200" s="26" t="s">
        <v>8</v>
      </c>
      <c r="S200" s="26" t="s">
        <v>9</v>
      </c>
    </row>
    <row r="201" customFormat="false" ht="12.75" hidden="false" customHeight="false" outlineLevel="0" collapsed="false">
      <c r="K201" s="16" t="s">
        <v>43</v>
      </c>
      <c r="L201" s="17" t="n">
        <v>500</v>
      </c>
      <c r="M201" s="16" t="n">
        <v>2</v>
      </c>
      <c r="N201" s="18" t="n">
        <f aca="false">M201*L201</f>
        <v>1000</v>
      </c>
      <c r="P201" s="16" t="s">
        <v>43</v>
      </c>
      <c r="Q201" s="17" t="n">
        <v>500</v>
      </c>
      <c r="R201" s="16" t="n">
        <v>2</v>
      </c>
      <c r="S201" s="18" t="n">
        <f aca="false">R201*Q201</f>
        <v>1000</v>
      </c>
    </row>
    <row r="202" customFormat="false" ht="12.75" hidden="false" customHeight="false" outlineLevel="0" collapsed="false">
      <c r="K202" s="16" t="s">
        <v>44</v>
      </c>
      <c r="L202" s="17" t="n">
        <v>0</v>
      </c>
      <c r="M202" s="16" t="n">
        <v>0</v>
      </c>
      <c r="N202" s="18" t="n">
        <f aca="false">M202*L202</f>
        <v>0</v>
      </c>
      <c r="O202" s="10"/>
      <c r="P202" s="16" t="s">
        <v>44</v>
      </c>
      <c r="Q202" s="17" t="n">
        <v>0</v>
      </c>
      <c r="R202" s="16" t="n">
        <v>0</v>
      </c>
      <c r="S202" s="18" t="n">
        <f aca="false">R202*Q202</f>
        <v>0</v>
      </c>
    </row>
    <row r="203" customFormat="false" ht="12.75" hidden="false" customHeight="false" outlineLevel="0" collapsed="false">
      <c r="K203" s="16" t="s">
        <v>45</v>
      </c>
      <c r="L203" s="17" t="n">
        <v>1000</v>
      </c>
      <c r="M203" s="16" t="n">
        <v>1</v>
      </c>
      <c r="N203" s="18" t="n">
        <f aca="false">M203*L203</f>
        <v>1000</v>
      </c>
      <c r="O203" s="10"/>
      <c r="P203" s="16" t="s">
        <v>45</v>
      </c>
      <c r="Q203" s="17" t="n">
        <v>1000</v>
      </c>
      <c r="R203" s="16" t="n">
        <v>1</v>
      </c>
      <c r="S203" s="18" t="n">
        <f aca="false">R203*Q203</f>
        <v>1000</v>
      </c>
    </row>
    <row r="204" customFormat="false" ht="12.75" hidden="false" customHeight="false" outlineLevel="0" collapsed="false">
      <c r="A204" s="10"/>
      <c r="K204" s="16" t="s">
        <v>46</v>
      </c>
      <c r="L204" s="17" t="n">
        <v>500</v>
      </c>
      <c r="M204" s="16" t="n">
        <v>2</v>
      </c>
      <c r="N204" s="18" t="n">
        <f aca="false">M204*L204</f>
        <v>1000</v>
      </c>
      <c r="O204" s="10"/>
      <c r="P204" s="16" t="s">
        <v>46</v>
      </c>
      <c r="Q204" s="17" t="n">
        <v>500</v>
      </c>
      <c r="R204" s="16" t="n">
        <v>2</v>
      </c>
      <c r="S204" s="18" t="n">
        <f aca="false">R204*Q204</f>
        <v>1000</v>
      </c>
    </row>
    <row r="205" customFormat="false" ht="12.75" hidden="false" customHeight="false" outlineLevel="0" collapsed="false">
      <c r="A205" s="10"/>
      <c r="K205" s="16" t="s">
        <v>47</v>
      </c>
      <c r="L205" s="17" t="n">
        <v>0</v>
      </c>
      <c r="M205" s="16" t="n">
        <v>0</v>
      </c>
      <c r="N205" s="18" t="n">
        <f aca="false">M205*L205</f>
        <v>0</v>
      </c>
      <c r="O205" s="10"/>
      <c r="P205" s="16" t="s">
        <v>47</v>
      </c>
      <c r="Q205" s="17" t="n">
        <v>0</v>
      </c>
      <c r="R205" s="16" t="n">
        <v>0</v>
      </c>
      <c r="S205" s="18" t="n">
        <f aca="false">R205*Q205</f>
        <v>0</v>
      </c>
    </row>
    <row r="206" customFormat="false" ht="12.75" hidden="false" customHeight="false" outlineLevel="0" collapsed="false">
      <c r="A206" s="10"/>
      <c r="K206" s="16" t="s">
        <v>59</v>
      </c>
      <c r="L206" s="17" t="n">
        <v>500</v>
      </c>
      <c r="M206" s="16" t="n">
        <v>2</v>
      </c>
      <c r="N206" s="18" t="n">
        <f aca="false">M206*L206</f>
        <v>1000</v>
      </c>
      <c r="O206" s="10"/>
      <c r="P206" s="16" t="s">
        <v>59</v>
      </c>
      <c r="Q206" s="17" t="n">
        <v>500</v>
      </c>
      <c r="R206" s="16" t="n">
        <v>2</v>
      </c>
      <c r="S206" s="18" t="n">
        <f aca="false">R206*Q206</f>
        <v>1000</v>
      </c>
    </row>
    <row r="207" customFormat="false" ht="12.75" hidden="false" customHeight="false" outlineLevel="0" collapsed="false">
      <c r="A207" s="10"/>
      <c r="K207" s="16" t="s">
        <v>49</v>
      </c>
      <c r="L207" s="17" t="n">
        <v>0</v>
      </c>
      <c r="M207" s="16" t="n">
        <v>0</v>
      </c>
      <c r="N207" s="18" t="n">
        <f aca="false">M207*L207</f>
        <v>0</v>
      </c>
      <c r="O207" s="10"/>
      <c r="P207" s="16" t="s">
        <v>49</v>
      </c>
      <c r="Q207" s="17" t="n">
        <v>0</v>
      </c>
      <c r="R207" s="16" t="n">
        <v>0</v>
      </c>
      <c r="S207" s="18" t="n">
        <f aca="false">R207*Q207</f>
        <v>0</v>
      </c>
    </row>
    <row r="208" customFormat="false" ht="12.75" hidden="false" customHeight="false" outlineLevel="0" collapsed="false">
      <c r="K208" s="16" t="s">
        <v>50</v>
      </c>
      <c r="L208" s="17" t="n">
        <v>0</v>
      </c>
      <c r="M208" s="16" t="n">
        <v>0</v>
      </c>
      <c r="N208" s="18" t="n">
        <f aca="false">M208*L208</f>
        <v>0</v>
      </c>
      <c r="O208" s="10"/>
      <c r="P208" s="16" t="s">
        <v>50</v>
      </c>
      <c r="Q208" s="17" t="n">
        <v>0</v>
      </c>
      <c r="R208" s="16" t="n">
        <v>0</v>
      </c>
      <c r="S208" s="18" t="n">
        <f aca="false">R208*Q208</f>
        <v>0</v>
      </c>
    </row>
    <row r="209" customFormat="false" ht="12.75" hidden="false" customHeight="false" outlineLevel="0" collapsed="false">
      <c r="K209" s="29"/>
      <c r="L209" s="29"/>
      <c r="M209" s="29"/>
      <c r="N209" s="29"/>
      <c r="P209" s="29"/>
      <c r="Q209" s="29"/>
      <c r="R209" s="29"/>
      <c r="S209" s="29"/>
    </row>
    <row r="210" customFormat="false" ht="15.75" hidden="false" customHeight="false" outlineLevel="0" collapsed="false">
      <c r="K210" s="30" t="s">
        <v>51</v>
      </c>
      <c r="L210" s="19" t="s">
        <v>67</v>
      </c>
      <c r="M210" s="19"/>
      <c r="N210" s="20" t="n">
        <f aca="false">N180+N191+N199</f>
        <v>6500</v>
      </c>
      <c r="P210" s="30" t="s">
        <v>51</v>
      </c>
      <c r="Q210" s="19" t="s">
        <v>68</v>
      </c>
      <c r="R210" s="19"/>
      <c r="S210" s="20" t="n">
        <f aca="false">S180+S191+S199</f>
        <v>6500</v>
      </c>
    </row>
    <row r="211" customFormat="false" ht="12.75" hidden="false" customHeight="false" outlineLevel="0" collapsed="false"/>
    <row r="212" s="36" customFormat="true" ht="18" hidden="false" customHeight="false" outlineLevel="0" collapsed="false">
      <c r="A212" s="33"/>
      <c r="B212" s="33"/>
      <c r="C212" s="33"/>
      <c r="D212" s="33"/>
      <c r="E212" s="34"/>
      <c r="F212" s="33" t="s">
        <v>69</v>
      </c>
      <c r="G212" s="33"/>
      <c r="H212" s="35"/>
      <c r="I212" s="35"/>
      <c r="J212" s="34"/>
      <c r="K212" s="33"/>
      <c r="L212" s="33"/>
      <c r="M212" s="33"/>
      <c r="N212" s="33"/>
      <c r="O212" s="34"/>
      <c r="P212" s="33"/>
      <c r="Q212" s="33"/>
      <c r="R212" s="33"/>
      <c r="S212" s="33"/>
    </row>
    <row r="214" customFormat="false" ht="15.75" hidden="false" customHeight="true" outlineLevel="0" collapsed="false">
      <c r="A214" s="37" t="s">
        <v>70</v>
      </c>
      <c r="B214" s="37" t="s">
        <v>71</v>
      </c>
      <c r="C214" s="38"/>
      <c r="D214" s="38"/>
      <c r="E214" s="38"/>
      <c r="F214" s="39" t="s">
        <v>71</v>
      </c>
      <c r="G214" s="37" t="s">
        <v>72</v>
      </c>
      <c r="H214" s="40" t="s">
        <v>73</v>
      </c>
    </row>
    <row r="215" customFormat="false" ht="15.75" hidden="false" customHeight="true" outlineLevel="0" collapsed="false">
      <c r="A215" s="41" t="s">
        <v>11</v>
      </c>
      <c r="B215" s="42" t="n">
        <f aca="false">D6+I6+D41+I41+D76+I76+D111+I111+D146+I146+D181+I181</f>
        <v>13050</v>
      </c>
      <c r="C215" s="38"/>
      <c r="D215" s="38"/>
      <c r="E215" s="38"/>
      <c r="F215" s="43" t="s">
        <v>3</v>
      </c>
      <c r="G215" s="44" t="n">
        <f aca="false">D13</f>
        <v>1200</v>
      </c>
      <c r="H215" s="45" t="n">
        <f aca="false">N35</f>
        <v>3100</v>
      </c>
    </row>
    <row r="216" customFormat="false" ht="15.75" hidden="false" customHeight="true" outlineLevel="0" collapsed="false">
      <c r="A216" s="41" t="s">
        <v>13</v>
      </c>
      <c r="B216" s="42" t="n">
        <f aca="false">D7+I7+D42+I42+D77+I77+D112+I112+D147+I147+D182+I182</f>
        <v>85000</v>
      </c>
      <c r="C216" s="38"/>
      <c r="D216" s="46"/>
      <c r="E216" s="46"/>
      <c r="F216" s="47" t="s">
        <v>4</v>
      </c>
      <c r="G216" s="44" t="n">
        <f aca="false">I13</f>
        <v>2150</v>
      </c>
      <c r="H216" s="45" t="n">
        <f aca="false">S35</f>
        <v>3100</v>
      </c>
      <c r="I216" s="10"/>
      <c r="J216" s="10"/>
      <c r="K216" s="10"/>
      <c r="L216" s="10"/>
      <c r="M216" s="10"/>
    </row>
    <row r="217" customFormat="false" ht="15.75" hidden="false" customHeight="true" outlineLevel="0" collapsed="false">
      <c r="A217" s="41" t="s">
        <v>15</v>
      </c>
      <c r="B217" s="42" t="n">
        <f aca="false">D8+I8+D43+I43+D78+I78+D113+I113+D148+I148+D183+I183</f>
        <v>0</v>
      </c>
      <c r="C217" s="38"/>
      <c r="D217" s="46"/>
      <c r="E217" s="46"/>
      <c r="F217" s="47" t="s">
        <v>52</v>
      </c>
      <c r="G217" s="44" t="n">
        <f aca="false">D48</f>
        <v>3300</v>
      </c>
      <c r="H217" s="45" t="n">
        <f aca="false">N70</f>
        <v>3100</v>
      </c>
      <c r="I217" s="10"/>
      <c r="J217" s="10"/>
      <c r="K217" s="10"/>
      <c r="L217" s="10"/>
      <c r="M217" s="10"/>
      <c r="N217" s="10"/>
      <c r="O217" s="10"/>
      <c r="P217" s="10"/>
      <c r="Q217" s="10"/>
    </row>
    <row r="218" customFormat="false" ht="15.75" hidden="false" customHeight="true" outlineLevel="0" collapsed="false">
      <c r="A218" s="41" t="s">
        <v>17</v>
      </c>
      <c r="B218" s="42" t="n">
        <f aca="false">D9+I9+D44+I44+D79+I79+D114+I114+D149+I149+D184+I184</f>
        <v>0</v>
      </c>
      <c r="C218" s="38"/>
      <c r="D218" s="38"/>
      <c r="E218" s="38"/>
      <c r="F218" s="47" t="s">
        <v>53</v>
      </c>
      <c r="G218" s="44" t="n">
        <f aca="false">I48</f>
        <v>4650</v>
      </c>
      <c r="H218" s="45" t="n">
        <f aca="false">S70</f>
        <v>3100</v>
      </c>
    </row>
    <row r="219" customFormat="false" ht="15.75" hidden="false" customHeight="true" outlineLevel="0" collapsed="false">
      <c r="A219" s="41" t="s">
        <v>19</v>
      </c>
      <c r="B219" s="42" t="n">
        <f aca="false">D10+I10+D45+I45+D80+I80+D115+I115+D150+I150+D185+I185</f>
        <v>0</v>
      </c>
      <c r="C219" s="38"/>
      <c r="D219" s="38"/>
      <c r="E219" s="38"/>
      <c r="F219" s="47" t="s">
        <v>55</v>
      </c>
      <c r="G219" s="44" t="n">
        <f aca="false">D83</f>
        <v>6200</v>
      </c>
      <c r="H219" s="45" t="n">
        <f aca="false">N105</f>
        <v>3100</v>
      </c>
    </row>
    <row r="220" customFormat="false" ht="15.75" hidden="false" customHeight="true" outlineLevel="0" collapsed="false">
      <c r="A220" s="48" t="s">
        <v>21</v>
      </c>
      <c r="B220" s="42" t="n">
        <f aca="false">D11+I11+D46+I46+D81+I81+D116+I116+D151+I151+D186+I186</f>
        <v>0</v>
      </c>
      <c r="C220" s="38"/>
      <c r="D220" s="38"/>
      <c r="E220" s="38"/>
      <c r="F220" s="47" t="s">
        <v>56</v>
      </c>
      <c r="G220" s="44" t="n">
        <f aca="false">I83</f>
        <v>7950</v>
      </c>
      <c r="H220" s="45" t="n">
        <f aca="false">S105</f>
        <v>3100</v>
      </c>
    </row>
    <row r="221" customFormat="false" ht="15.75" hidden="false" customHeight="true" outlineLevel="0" collapsed="false">
      <c r="A221" s="49" t="s">
        <v>74</v>
      </c>
      <c r="B221" s="50" t="n">
        <f aca="false">SUM(B215:B220)</f>
        <v>98050</v>
      </c>
      <c r="C221" s="38"/>
      <c r="D221" s="38"/>
      <c r="E221" s="38"/>
      <c r="F221" s="47" t="s">
        <v>57</v>
      </c>
      <c r="G221" s="44" t="n">
        <f aca="false">D118</f>
        <v>9100</v>
      </c>
      <c r="H221" s="45" t="n">
        <f aca="false">N140</f>
        <v>6500</v>
      </c>
    </row>
    <row r="222" customFormat="false" ht="15.75" hidden="false" customHeight="true" outlineLevel="0" collapsed="false">
      <c r="A222" s="38"/>
      <c r="B222" s="38"/>
      <c r="C222" s="38"/>
      <c r="D222" s="38"/>
      <c r="E222" s="38"/>
      <c r="F222" s="47" t="s">
        <v>58</v>
      </c>
      <c r="G222" s="44" t="n">
        <f aca="false">I118</f>
        <v>10300</v>
      </c>
      <c r="H222" s="45" t="n">
        <f aca="false">S140</f>
        <v>6500</v>
      </c>
    </row>
    <row r="223" customFormat="false" ht="15.75" hidden="false" customHeight="true" outlineLevel="0" collapsed="false">
      <c r="A223" s="38"/>
      <c r="B223" s="38"/>
      <c r="C223" s="38"/>
      <c r="D223" s="38"/>
      <c r="E223" s="38"/>
      <c r="F223" s="47" t="s">
        <v>60</v>
      </c>
      <c r="G223" s="44" t="n">
        <f aca="false">D153</f>
        <v>11500</v>
      </c>
      <c r="H223" s="45" t="n">
        <f aca="false">N175</f>
        <v>6500</v>
      </c>
    </row>
    <row r="224" customFormat="false" ht="15.75" hidden="false" customHeight="true" outlineLevel="0" collapsed="false">
      <c r="A224" s="38"/>
      <c r="B224" s="38"/>
      <c r="C224" s="38"/>
      <c r="D224" s="38"/>
      <c r="E224" s="38"/>
      <c r="F224" s="47" t="s">
        <v>61</v>
      </c>
      <c r="G224" s="44" t="n">
        <f aca="false">I153</f>
        <v>12700</v>
      </c>
      <c r="H224" s="45" t="n">
        <f aca="false">S175</f>
        <v>6500</v>
      </c>
    </row>
    <row r="225" customFormat="false" ht="15.75" hidden="false" customHeight="true" outlineLevel="0" collapsed="false">
      <c r="A225" s="38"/>
      <c r="B225" s="38"/>
      <c r="C225" s="38"/>
      <c r="D225" s="38"/>
      <c r="E225" s="38"/>
      <c r="F225" s="51" t="s">
        <v>67</v>
      </c>
      <c r="G225" s="52" t="n">
        <f aca="false">D188</f>
        <v>13900</v>
      </c>
      <c r="H225" s="45" t="n">
        <f aca="false">N210</f>
        <v>6500</v>
      </c>
    </row>
    <row r="226" customFormat="false" ht="15.75" hidden="false" customHeight="true" outlineLevel="0" collapsed="false">
      <c r="A226" s="38"/>
      <c r="B226" s="38"/>
      <c r="C226" s="38"/>
      <c r="D226" s="38"/>
      <c r="E226" s="38"/>
      <c r="F226" s="47" t="s">
        <v>68</v>
      </c>
      <c r="G226" s="52" t="n">
        <f aca="false">I188</f>
        <v>15100</v>
      </c>
      <c r="H226" s="53" t="n">
        <f aca="false">S210</f>
        <v>6500</v>
      </c>
    </row>
    <row r="227" customFormat="false" ht="15.75" hidden="false" customHeight="true" outlineLevel="0" collapsed="false">
      <c r="A227" s="38"/>
      <c r="B227" s="38"/>
      <c r="C227" s="38"/>
      <c r="D227" s="38"/>
      <c r="E227" s="38"/>
      <c r="F227" s="54" t="s">
        <v>74</v>
      </c>
      <c r="G227" s="55" t="n">
        <f aca="false">SUM(G215:G226)</f>
        <v>98050</v>
      </c>
      <c r="H227" s="55" t="n">
        <f aca="false">SUM(H215:H226)</f>
        <v>57600</v>
      </c>
    </row>
    <row r="229" customFormat="false" ht="15.75" hidden="false" customHeight="true" outlineLevel="0" collapsed="false"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</row>
    <row r="230" customFormat="false" ht="15.75" hidden="false" customHeight="true" outlineLevel="0" collapsed="false">
      <c r="F230" s="1" t="s">
        <v>75</v>
      </c>
      <c r="G230" s="57" t="n">
        <f aca="false">G227-H227</f>
        <v>40450</v>
      </c>
    </row>
    <row r="1071" customFormat="false" ht="12.75" hidden="false" customHeight="false" outlineLevel="0" collapsed="false"/>
    <row r="1072" customFormat="false" ht="12.75" hidden="false" customHeight="false" outlineLevel="0" collapsed="false"/>
    <row r="1089" customFormat="false" ht="15.75" hidden="false" customHeight="true" outlineLevel="0" collapsed="false">
      <c r="Q1089" s="10" t="s">
        <v>76</v>
      </c>
      <c r="S1089" s="10" t="s">
        <v>77</v>
      </c>
    </row>
    <row r="1090" customFormat="false" ht="15.75" hidden="false" customHeight="true" outlineLevel="0" collapsed="false">
      <c r="Q1090" s="10" t="s">
        <v>71</v>
      </c>
      <c r="S1090" s="10" t="n">
        <v>0.08</v>
      </c>
    </row>
  </sheetData>
  <mergeCells count="229">
    <mergeCell ref="A1:I1"/>
    <mergeCell ref="K1:S1"/>
    <mergeCell ref="A3:B3"/>
    <mergeCell ref="C3:D3"/>
    <mergeCell ref="F3:G3"/>
    <mergeCell ref="H3:I3"/>
    <mergeCell ref="L3:M3"/>
    <mergeCell ref="Q3:R3"/>
    <mergeCell ref="K4:N4"/>
    <mergeCell ref="P4:S4"/>
    <mergeCell ref="K5:M5"/>
    <mergeCell ref="P5:R5"/>
    <mergeCell ref="K6:M6"/>
    <mergeCell ref="P6:R6"/>
    <mergeCell ref="K7:M7"/>
    <mergeCell ref="P7:R7"/>
    <mergeCell ref="K8:M8"/>
    <mergeCell ref="P8:R8"/>
    <mergeCell ref="K9:M9"/>
    <mergeCell ref="P9:R9"/>
    <mergeCell ref="K10:M10"/>
    <mergeCell ref="P10:R10"/>
    <mergeCell ref="K11:M11"/>
    <mergeCell ref="P11:R11"/>
    <mergeCell ref="K12:M12"/>
    <mergeCell ref="P12:R12"/>
    <mergeCell ref="K13:M13"/>
    <mergeCell ref="P13:R13"/>
    <mergeCell ref="K14:M14"/>
    <mergeCell ref="P14:R14"/>
    <mergeCell ref="A15:A18"/>
    <mergeCell ref="B15:E18"/>
    <mergeCell ref="K16:M16"/>
    <mergeCell ref="P16:R16"/>
    <mergeCell ref="A20:A23"/>
    <mergeCell ref="B20:E23"/>
    <mergeCell ref="K24:M24"/>
    <mergeCell ref="P24:R24"/>
    <mergeCell ref="A25:A29"/>
    <mergeCell ref="B25:E29"/>
    <mergeCell ref="K34:N34"/>
    <mergeCell ref="P34:S34"/>
    <mergeCell ref="L35:M35"/>
    <mergeCell ref="Q35:R35"/>
    <mergeCell ref="A38:B38"/>
    <mergeCell ref="C38:D38"/>
    <mergeCell ref="F38:G38"/>
    <mergeCell ref="H38:I38"/>
    <mergeCell ref="L38:M38"/>
    <mergeCell ref="Q38:R38"/>
    <mergeCell ref="K39:N39"/>
    <mergeCell ref="P39:S39"/>
    <mergeCell ref="K40:M40"/>
    <mergeCell ref="P40:R40"/>
    <mergeCell ref="K41:M41"/>
    <mergeCell ref="P41:R41"/>
    <mergeCell ref="K42:M42"/>
    <mergeCell ref="P42:R42"/>
    <mergeCell ref="K43:M43"/>
    <mergeCell ref="P43:R43"/>
    <mergeCell ref="K44:M44"/>
    <mergeCell ref="P44:R44"/>
    <mergeCell ref="K45:M45"/>
    <mergeCell ref="P45:R45"/>
    <mergeCell ref="K46:M46"/>
    <mergeCell ref="P46:R46"/>
    <mergeCell ref="K47:M47"/>
    <mergeCell ref="P47:R47"/>
    <mergeCell ref="K48:M48"/>
    <mergeCell ref="P48:R48"/>
    <mergeCell ref="K49:M49"/>
    <mergeCell ref="P49:R49"/>
    <mergeCell ref="K51:M51"/>
    <mergeCell ref="P51:R51"/>
    <mergeCell ref="K59:M59"/>
    <mergeCell ref="P59:R59"/>
    <mergeCell ref="K69:N69"/>
    <mergeCell ref="P69:S69"/>
    <mergeCell ref="L70:M70"/>
    <mergeCell ref="Q70:R70"/>
    <mergeCell ref="A73:B73"/>
    <mergeCell ref="C73:D73"/>
    <mergeCell ref="F73:G73"/>
    <mergeCell ref="H73:I73"/>
    <mergeCell ref="L73:M73"/>
    <mergeCell ref="Q73:R73"/>
    <mergeCell ref="K74:N74"/>
    <mergeCell ref="P74:S74"/>
    <mergeCell ref="K75:M75"/>
    <mergeCell ref="P75:R75"/>
    <mergeCell ref="K76:M76"/>
    <mergeCell ref="P76:R76"/>
    <mergeCell ref="K77:M77"/>
    <mergeCell ref="P77:R77"/>
    <mergeCell ref="K78:M78"/>
    <mergeCell ref="P78:R78"/>
    <mergeCell ref="K79:M79"/>
    <mergeCell ref="P79:R79"/>
    <mergeCell ref="K80:M80"/>
    <mergeCell ref="P80:R80"/>
    <mergeCell ref="K81:M81"/>
    <mergeCell ref="P81:R81"/>
    <mergeCell ref="K82:M82"/>
    <mergeCell ref="P82:R82"/>
    <mergeCell ref="K83:M83"/>
    <mergeCell ref="P83:R83"/>
    <mergeCell ref="K84:M84"/>
    <mergeCell ref="P84:R84"/>
    <mergeCell ref="K86:M86"/>
    <mergeCell ref="P86:R86"/>
    <mergeCell ref="K94:M94"/>
    <mergeCell ref="P94:R94"/>
    <mergeCell ref="K104:N104"/>
    <mergeCell ref="P104:S104"/>
    <mergeCell ref="L105:M105"/>
    <mergeCell ref="Q105:R105"/>
    <mergeCell ref="A108:B108"/>
    <mergeCell ref="C108:D108"/>
    <mergeCell ref="F108:G108"/>
    <mergeCell ref="H108:I108"/>
    <mergeCell ref="L108:M108"/>
    <mergeCell ref="Q108:R108"/>
    <mergeCell ref="K109:N109"/>
    <mergeCell ref="P109:S109"/>
    <mergeCell ref="K110:M110"/>
    <mergeCell ref="P110:R110"/>
    <mergeCell ref="K111:M111"/>
    <mergeCell ref="P111:R111"/>
    <mergeCell ref="K112:M112"/>
    <mergeCell ref="P112:R112"/>
    <mergeCell ref="K113:M113"/>
    <mergeCell ref="P113:R113"/>
    <mergeCell ref="K114:M114"/>
    <mergeCell ref="P114:R114"/>
    <mergeCell ref="K115:M115"/>
    <mergeCell ref="P115:R115"/>
    <mergeCell ref="K116:M116"/>
    <mergeCell ref="P116:R116"/>
    <mergeCell ref="K117:M117"/>
    <mergeCell ref="P117:R117"/>
    <mergeCell ref="K118:M118"/>
    <mergeCell ref="P118:R118"/>
    <mergeCell ref="K119:M119"/>
    <mergeCell ref="P119:R119"/>
    <mergeCell ref="K121:M121"/>
    <mergeCell ref="P121:R121"/>
    <mergeCell ref="K129:M129"/>
    <mergeCell ref="P129:R129"/>
    <mergeCell ref="K139:N139"/>
    <mergeCell ref="P139:S139"/>
    <mergeCell ref="L140:M140"/>
    <mergeCell ref="Q140:R140"/>
    <mergeCell ref="A143:B143"/>
    <mergeCell ref="C143:D143"/>
    <mergeCell ref="F143:G143"/>
    <mergeCell ref="H143:I143"/>
    <mergeCell ref="L143:M143"/>
    <mergeCell ref="Q143:R143"/>
    <mergeCell ref="K144:N144"/>
    <mergeCell ref="P144:S144"/>
    <mergeCell ref="K145:M145"/>
    <mergeCell ref="P145:R145"/>
    <mergeCell ref="K146:M146"/>
    <mergeCell ref="P146:R146"/>
    <mergeCell ref="K147:M147"/>
    <mergeCell ref="P147:R147"/>
    <mergeCell ref="K148:M148"/>
    <mergeCell ref="P148:R148"/>
    <mergeCell ref="K149:M149"/>
    <mergeCell ref="P149:R149"/>
    <mergeCell ref="K150:M150"/>
    <mergeCell ref="P150:R150"/>
    <mergeCell ref="K151:M151"/>
    <mergeCell ref="P151:R151"/>
    <mergeCell ref="K152:M152"/>
    <mergeCell ref="P152:R152"/>
    <mergeCell ref="K153:M153"/>
    <mergeCell ref="P153:R153"/>
    <mergeCell ref="K154:M154"/>
    <mergeCell ref="P154:R154"/>
    <mergeCell ref="K156:M156"/>
    <mergeCell ref="P156:R156"/>
    <mergeCell ref="K164:M164"/>
    <mergeCell ref="P164:R164"/>
    <mergeCell ref="K174:N174"/>
    <mergeCell ref="P174:S174"/>
    <mergeCell ref="L175:M175"/>
    <mergeCell ref="Q175:R175"/>
    <mergeCell ref="A178:B178"/>
    <mergeCell ref="C178:D178"/>
    <mergeCell ref="F178:G178"/>
    <mergeCell ref="H178:I178"/>
    <mergeCell ref="L178:M178"/>
    <mergeCell ref="Q178:R178"/>
    <mergeCell ref="K179:N179"/>
    <mergeCell ref="P179:S179"/>
    <mergeCell ref="K180:M180"/>
    <mergeCell ref="P180:R180"/>
    <mergeCell ref="K181:M181"/>
    <mergeCell ref="P181:R181"/>
    <mergeCell ref="K182:M182"/>
    <mergeCell ref="P182:R182"/>
    <mergeCell ref="K183:M183"/>
    <mergeCell ref="P183:R183"/>
    <mergeCell ref="K184:M184"/>
    <mergeCell ref="P184:R184"/>
    <mergeCell ref="K185:M185"/>
    <mergeCell ref="P185:R185"/>
    <mergeCell ref="K186:M186"/>
    <mergeCell ref="P186:R186"/>
    <mergeCell ref="K187:M187"/>
    <mergeCell ref="P187:R187"/>
    <mergeCell ref="K188:M188"/>
    <mergeCell ref="P188:R188"/>
    <mergeCell ref="K189:M189"/>
    <mergeCell ref="P189:R189"/>
    <mergeCell ref="K191:M191"/>
    <mergeCell ref="P191:R191"/>
    <mergeCell ref="K199:M199"/>
    <mergeCell ref="P199:R199"/>
    <mergeCell ref="K209:N209"/>
    <mergeCell ref="P209:S209"/>
    <mergeCell ref="L210:M210"/>
    <mergeCell ref="Q210:R210"/>
    <mergeCell ref="A212:B212"/>
    <mergeCell ref="C212:D212"/>
    <mergeCell ref="F212:G212"/>
    <mergeCell ref="L212:M212"/>
    <mergeCell ref="Q212:R212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9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R18" activeCellId="0" sqref="R18"/>
    </sheetView>
  </sheetViews>
  <sheetFormatPr defaultRowHeight="15.75" zeroHeight="false" outlineLevelRow="0" outlineLevelCol="0"/>
  <cols>
    <col collapsed="false" customWidth="true" hidden="false" outlineLevel="0" max="1" min="1" style="1" width="22.28"/>
    <col collapsed="false" customWidth="true" hidden="false" outlineLevel="0" max="2" min="2" style="1" width="14.43"/>
    <col collapsed="false" customWidth="true" hidden="false" outlineLevel="0" max="3" min="3" style="1" width="11.14"/>
    <col collapsed="false" customWidth="true" hidden="false" outlineLevel="0" max="4" min="4" style="1" width="14.43"/>
    <col collapsed="false" customWidth="true" hidden="false" outlineLevel="0" max="5" min="5" style="1" width="12.29"/>
    <col collapsed="false" customWidth="true" hidden="false" outlineLevel="0" max="6" min="6" style="1" width="23.28"/>
    <col collapsed="false" customWidth="true" hidden="false" outlineLevel="0" max="10" min="7" style="1" width="14.43"/>
    <col collapsed="false" customWidth="true" hidden="false" outlineLevel="0" max="11" min="11" style="1" width="21.86"/>
    <col collapsed="false" customWidth="true" hidden="false" outlineLevel="0" max="12" min="12" style="1" width="12.29"/>
    <col collapsed="false" customWidth="true" hidden="false" outlineLevel="0" max="13" min="13" style="1" width="3.98"/>
    <col collapsed="false" customWidth="true" hidden="false" outlineLevel="0" max="14" min="14" style="1" width="13.43"/>
    <col collapsed="false" customWidth="true" hidden="false" outlineLevel="0" max="15" min="15" style="1" width="9.59"/>
    <col collapsed="false" customWidth="true" hidden="false" outlineLevel="0" max="16" min="16" style="1" width="20.3"/>
    <col collapsed="false" customWidth="true" hidden="false" outlineLevel="0" max="17" min="17" style="1" width="12.29"/>
    <col collapsed="false" customWidth="true" hidden="false" outlineLevel="0" max="18" min="18" style="1" width="3.98"/>
    <col collapsed="false" customWidth="true" hidden="false" outlineLevel="0" max="19" min="19" style="1" width="13.43"/>
    <col collapsed="false" customWidth="true" hidden="false" outlineLevel="0" max="1025" min="20" style="1" width="14.43"/>
  </cols>
  <sheetData>
    <row r="1" customFormat="false" ht="15.75" hidden="false" customHeight="true" outlineLevel="0" collapsed="false">
      <c r="A1" s="2" t="s">
        <v>78</v>
      </c>
      <c r="B1" s="2"/>
      <c r="C1" s="2"/>
      <c r="D1" s="2"/>
      <c r="E1" s="2"/>
      <c r="F1" s="2"/>
      <c r="G1" s="2"/>
      <c r="H1" s="2"/>
      <c r="I1" s="2"/>
      <c r="K1" s="2" t="s">
        <v>79</v>
      </c>
      <c r="L1" s="2"/>
      <c r="M1" s="2"/>
      <c r="N1" s="2"/>
      <c r="O1" s="2"/>
      <c r="P1" s="2"/>
      <c r="Q1" s="2"/>
      <c r="R1" s="2"/>
      <c r="S1" s="2"/>
    </row>
    <row r="2" customFormat="false" ht="15.75" hidden="false" customHeight="false" outlineLevel="0" collapsed="false">
      <c r="K2" s="3"/>
      <c r="L2" s="3"/>
      <c r="M2" s="3"/>
      <c r="N2" s="3"/>
      <c r="P2" s="3"/>
      <c r="Q2" s="3"/>
      <c r="R2" s="3"/>
      <c r="S2" s="3"/>
    </row>
    <row r="3" s="9" customFormat="true" ht="18" hidden="false" customHeight="false" outlineLevel="0" collapsed="false">
      <c r="A3" s="4" t="s">
        <v>2</v>
      </c>
      <c r="B3" s="4"/>
      <c r="C3" s="4" t="s">
        <v>3</v>
      </c>
      <c r="D3" s="4"/>
      <c r="E3" s="5"/>
      <c r="F3" s="4" t="s">
        <v>2</v>
      </c>
      <c r="G3" s="4"/>
      <c r="H3" s="4" t="s">
        <v>4</v>
      </c>
      <c r="I3" s="4"/>
      <c r="J3" s="5"/>
      <c r="K3" s="6" t="s">
        <v>5</v>
      </c>
      <c r="L3" s="7" t="s">
        <v>3</v>
      </c>
      <c r="M3" s="7"/>
      <c r="N3" s="8" t="str">
        <f aca="false">$Q$1090</f>
        <v>ANO 2</v>
      </c>
      <c r="O3" s="5"/>
      <c r="P3" s="6" t="s">
        <v>5</v>
      </c>
      <c r="Q3" s="7" t="s">
        <v>4</v>
      </c>
      <c r="R3" s="7"/>
      <c r="S3" s="8" t="str">
        <f aca="false">$Q$1090</f>
        <v>ANO 2</v>
      </c>
    </row>
    <row r="4" customFormat="false" ht="15.75" hidden="false" customHeight="true" outlineLevel="0" collapsed="false">
      <c r="A4" s="10"/>
      <c r="B4" s="10"/>
      <c r="C4" s="10"/>
      <c r="D4" s="11"/>
      <c r="F4" s="10"/>
      <c r="G4" s="10"/>
      <c r="H4" s="10"/>
      <c r="I4" s="11"/>
      <c r="K4" s="12"/>
      <c r="L4" s="12"/>
      <c r="M4" s="12"/>
      <c r="N4" s="12"/>
      <c r="P4" s="12"/>
      <c r="Q4" s="12"/>
      <c r="R4" s="12"/>
      <c r="S4" s="12"/>
    </row>
    <row r="5" customFormat="false" ht="15.75" hidden="false" customHeight="true" outlineLevel="0" collapsed="false">
      <c r="A5" s="13" t="s">
        <v>6</v>
      </c>
      <c r="B5" s="13" t="s">
        <v>7</v>
      </c>
      <c r="C5" s="13" t="s">
        <v>8</v>
      </c>
      <c r="D5" s="13" t="s">
        <v>9</v>
      </c>
      <c r="F5" s="13" t="s">
        <v>6</v>
      </c>
      <c r="G5" s="13" t="s">
        <v>7</v>
      </c>
      <c r="H5" s="13" t="s">
        <v>8</v>
      </c>
      <c r="I5" s="13" t="s">
        <v>9</v>
      </c>
      <c r="K5" s="14" t="s">
        <v>10</v>
      </c>
      <c r="L5" s="14"/>
      <c r="M5" s="14"/>
      <c r="N5" s="15" t="n">
        <f aca="false">SUM(N6:N14)</f>
        <v>3550</v>
      </c>
      <c r="P5" s="14" t="s">
        <v>10</v>
      </c>
      <c r="Q5" s="14"/>
      <c r="R5" s="14"/>
      <c r="S5" s="15" t="n">
        <f aca="false">SUM(S6:S14)</f>
        <v>3550</v>
      </c>
    </row>
    <row r="6" customFormat="false" ht="15.75" hidden="false" customHeight="true" outlineLevel="0" collapsed="false">
      <c r="A6" s="16" t="s">
        <v>11</v>
      </c>
      <c r="B6" s="17" t="n">
        <v>1</v>
      </c>
      <c r="C6" s="16" t="n">
        <v>2400</v>
      </c>
      <c r="D6" s="18" t="n">
        <f aca="false">C6*B6</f>
        <v>2400</v>
      </c>
      <c r="F6" s="16" t="s">
        <v>11</v>
      </c>
      <c r="G6" s="17" t="n">
        <v>1</v>
      </c>
      <c r="H6" s="16" t="n">
        <v>2700</v>
      </c>
      <c r="I6" s="18" t="n">
        <f aca="false">H6*G6</f>
        <v>2700</v>
      </c>
      <c r="K6" s="16" t="s">
        <v>12</v>
      </c>
      <c r="L6" s="16"/>
      <c r="M6" s="16"/>
      <c r="N6" s="17" t="n">
        <v>1500</v>
      </c>
      <c r="P6" s="16" t="s">
        <v>12</v>
      </c>
      <c r="Q6" s="16"/>
      <c r="R6" s="16"/>
      <c r="S6" s="17" t="n">
        <v>1500</v>
      </c>
    </row>
    <row r="7" customFormat="false" ht="15.75" hidden="false" customHeight="true" outlineLevel="0" collapsed="false">
      <c r="A7" s="16" t="s">
        <v>13</v>
      </c>
      <c r="B7" s="17" t="n">
        <v>200</v>
      </c>
      <c r="C7" s="16" t="n">
        <v>75</v>
      </c>
      <c r="D7" s="18" t="n">
        <f aca="false">C7*B7</f>
        <v>15000</v>
      </c>
      <c r="F7" s="16" t="s">
        <v>13</v>
      </c>
      <c r="G7" s="17" t="n">
        <v>200</v>
      </c>
      <c r="H7" s="16" t="n">
        <v>85</v>
      </c>
      <c r="I7" s="18" t="n">
        <f aca="false">H7*G7</f>
        <v>17000</v>
      </c>
      <c r="K7" s="16" t="s">
        <v>14</v>
      </c>
      <c r="L7" s="16"/>
      <c r="M7" s="16"/>
      <c r="N7" s="17" t="n">
        <v>350</v>
      </c>
      <c r="P7" s="16" t="s">
        <v>14</v>
      </c>
      <c r="Q7" s="16"/>
      <c r="R7" s="16"/>
      <c r="S7" s="17" t="n">
        <v>350</v>
      </c>
    </row>
    <row r="8" customFormat="false" ht="15.75" hidden="false" customHeight="true" outlineLevel="0" collapsed="false">
      <c r="A8" s="16" t="s">
        <v>15</v>
      </c>
      <c r="B8" s="17" t="n">
        <v>0</v>
      </c>
      <c r="C8" s="16" t="n">
        <v>0</v>
      </c>
      <c r="D8" s="18" t="n">
        <f aca="false">C8*B8</f>
        <v>0</v>
      </c>
      <c r="F8" s="16" t="s">
        <v>15</v>
      </c>
      <c r="G8" s="17" t="n">
        <v>0</v>
      </c>
      <c r="H8" s="16" t="n">
        <v>0</v>
      </c>
      <c r="I8" s="18" t="n">
        <f aca="false">H8*G8</f>
        <v>0</v>
      </c>
      <c r="K8" s="16" t="s">
        <v>16</v>
      </c>
      <c r="L8" s="16"/>
      <c r="M8" s="16"/>
      <c r="N8" s="17" t="n">
        <v>300</v>
      </c>
      <c r="P8" s="16" t="s">
        <v>16</v>
      </c>
      <c r="Q8" s="16"/>
      <c r="R8" s="16"/>
      <c r="S8" s="17" t="n">
        <v>300</v>
      </c>
    </row>
    <row r="9" customFormat="false" ht="15.75" hidden="false" customHeight="true" outlineLevel="0" collapsed="false">
      <c r="A9" s="16" t="s">
        <v>17</v>
      </c>
      <c r="B9" s="17" t="n">
        <v>0</v>
      </c>
      <c r="C9" s="16" t="n">
        <v>0</v>
      </c>
      <c r="D9" s="18" t="n">
        <f aca="false">C9*B9</f>
        <v>0</v>
      </c>
      <c r="F9" s="16" t="s">
        <v>17</v>
      </c>
      <c r="G9" s="17" t="n">
        <v>0</v>
      </c>
      <c r="H9" s="16" t="n">
        <v>0</v>
      </c>
      <c r="I9" s="18" t="n">
        <f aca="false">H9*G9</f>
        <v>0</v>
      </c>
      <c r="K9" s="16" t="s">
        <v>18</v>
      </c>
      <c r="L9" s="16"/>
      <c r="M9" s="16"/>
      <c r="N9" s="17" t="n">
        <v>350</v>
      </c>
      <c r="P9" s="16" t="s">
        <v>18</v>
      </c>
      <c r="Q9" s="16"/>
      <c r="R9" s="16"/>
      <c r="S9" s="17" t="n">
        <v>350</v>
      </c>
    </row>
    <row r="10" customFormat="false" ht="15.75" hidden="false" customHeight="true" outlineLevel="0" collapsed="false">
      <c r="A10" s="16" t="s">
        <v>19</v>
      </c>
      <c r="B10" s="17" t="n">
        <v>0</v>
      </c>
      <c r="C10" s="16" t="n">
        <v>0</v>
      </c>
      <c r="D10" s="18" t="n">
        <f aca="false">C10*B10</f>
        <v>0</v>
      </c>
      <c r="F10" s="16" t="s">
        <v>19</v>
      </c>
      <c r="G10" s="17" t="n">
        <v>0</v>
      </c>
      <c r="H10" s="16" t="n">
        <v>0</v>
      </c>
      <c r="I10" s="18" t="n">
        <f aca="false">H10*G10</f>
        <v>0</v>
      </c>
      <c r="K10" s="16" t="s">
        <v>20</v>
      </c>
      <c r="L10" s="16"/>
      <c r="M10" s="16"/>
      <c r="N10" s="17" t="n">
        <v>200</v>
      </c>
      <c r="P10" s="16" t="s">
        <v>20</v>
      </c>
      <c r="Q10" s="16"/>
      <c r="R10" s="16"/>
      <c r="S10" s="17" t="n">
        <v>200</v>
      </c>
    </row>
    <row r="11" customFormat="false" ht="15.75" hidden="false" customHeight="true" outlineLevel="0" collapsed="false">
      <c r="A11" s="16" t="s">
        <v>21</v>
      </c>
      <c r="B11" s="17" t="n">
        <v>0</v>
      </c>
      <c r="C11" s="16" t="n">
        <v>0</v>
      </c>
      <c r="D11" s="18" t="n">
        <f aca="false">C11*B11</f>
        <v>0</v>
      </c>
      <c r="F11" s="16" t="s">
        <v>21</v>
      </c>
      <c r="G11" s="17" t="n">
        <v>0</v>
      </c>
      <c r="H11" s="16" t="n">
        <v>0</v>
      </c>
      <c r="I11" s="18" t="n">
        <f aca="false">H11*G11</f>
        <v>0</v>
      </c>
      <c r="K11" s="16" t="s">
        <v>22</v>
      </c>
      <c r="L11" s="16"/>
      <c r="M11" s="16"/>
      <c r="N11" s="17" t="n">
        <v>600</v>
      </c>
      <c r="P11" s="16" t="s">
        <v>22</v>
      </c>
      <c r="Q11" s="16"/>
      <c r="R11" s="16"/>
      <c r="S11" s="17" t="n">
        <v>600</v>
      </c>
    </row>
    <row r="12" customFormat="false" ht="15.75" hidden="false" customHeight="true" outlineLevel="0" collapsed="false">
      <c r="A12" s="11"/>
      <c r="B12" s="11"/>
      <c r="C12" s="11"/>
      <c r="F12" s="11"/>
      <c r="G12" s="11"/>
      <c r="H12" s="11"/>
      <c r="K12" s="16" t="s">
        <v>23</v>
      </c>
      <c r="L12" s="16"/>
      <c r="M12" s="16"/>
      <c r="N12" s="17" t="n">
        <v>250</v>
      </c>
      <c r="P12" s="16" t="s">
        <v>23</v>
      </c>
      <c r="Q12" s="16"/>
      <c r="R12" s="16"/>
      <c r="S12" s="17" t="n">
        <v>250</v>
      </c>
    </row>
    <row r="13" customFormat="false" ht="15.75" hidden="false" customHeight="false" outlineLevel="0" collapsed="false">
      <c r="A13" s="19" t="s">
        <v>3</v>
      </c>
      <c r="B13" s="19" t="str">
        <f aca="false">$Q$1090</f>
        <v>ANO 2</v>
      </c>
      <c r="C13" s="19" t="s">
        <v>24</v>
      </c>
      <c r="D13" s="20" t="n">
        <f aca="false">SUM(D6:D11)</f>
        <v>17400</v>
      </c>
      <c r="F13" s="19" t="s">
        <v>4</v>
      </c>
      <c r="G13" s="19" t="str">
        <f aca="false">$Q$1090</f>
        <v>ANO 2</v>
      </c>
      <c r="H13" s="19" t="s">
        <v>24</v>
      </c>
      <c r="I13" s="20" t="n">
        <f aca="false">SUM(I6:I11)</f>
        <v>19700</v>
      </c>
      <c r="K13" s="16" t="s">
        <v>25</v>
      </c>
      <c r="L13" s="16"/>
      <c r="M13" s="16"/>
      <c r="N13" s="17" t="n">
        <v>0</v>
      </c>
      <c r="P13" s="16" t="s">
        <v>25</v>
      </c>
      <c r="Q13" s="16"/>
      <c r="R13" s="16"/>
      <c r="S13" s="17" t="n">
        <v>0</v>
      </c>
    </row>
    <row r="14" customFormat="false" ht="12.75" hidden="false" customHeight="false" outlineLevel="0" collapsed="false">
      <c r="K14" s="16" t="s">
        <v>26</v>
      </c>
      <c r="L14" s="16"/>
      <c r="M14" s="16"/>
      <c r="N14" s="17" t="n">
        <v>0</v>
      </c>
      <c r="P14" s="16" t="s">
        <v>26</v>
      </c>
      <c r="Q14" s="16"/>
      <c r="R14" s="16"/>
      <c r="S14" s="17" t="n">
        <v>0</v>
      </c>
    </row>
    <row r="15" customFormat="false" ht="12.75" hidden="false" customHeight="false" outlineLevel="0" collapsed="false">
      <c r="K15" s="23"/>
      <c r="L15" s="24"/>
      <c r="M15" s="24"/>
      <c r="N15" s="25"/>
      <c r="P15" s="23"/>
      <c r="Q15" s="24"/>
      <c r="R15" s="24"/>
      <c r="S15" s="25"/>
    </row>
    <row r="16" customFormat="false" ht="12.75" hidden="false" customHeight="false" outlineLevel="0" collapsed="false">
      <c r="K16" s="14" t="s">
        <v>29</v>
      </c>
      <c r="L16" s="14"/>
      <c r="M16" s="14"/>
      <c r="N16" s="15" t="n">
        <f aca="false">SUM(N18:N22)</f>
        <v>0</v>
      </c>
      <c r="P16" s="14" t="s">
        <v>29</v>
      </c>
      <c r="Q16" s="14"/>
      <c r="R16" s="14"/>
      <c r="S16" s="15" t="n">
        <f aca="false">SUM(S18:S22)</f>
        <v>0</v>
      </c>
    </row>
    <row r="17" customFormat="false" ht="12.75" hidden="false" customHeight="false" outlineLevel="0" collapsed="false">
      <c r="K17" s="26" t="s">
        <v>30</v>
      </c>
      <c r="L17" s="26" t="s">
        <v>31</v>
      </c>
      <c r="M17" s="26" t="s">
        <v>8</v>
      </c>
      <c r="N17" s="26" t="s">
        <v>9</v>
      </c>
      <c r="P17" s="26" t="s">
        <v>30</v>
      </c>
      <c r="Q17" s="26" t="s">
        <v>31</v>
      </c>
      <c r="R17" s="26" t="s">
        <v>8</v>
      </c>
      <c r="S17" s="26" t="s">
        <v>9</v>
      </c>
    </row>
    <row r="18" customFormat="false" ht="12.75" hidden="false" customHeight="false" outlineLevel="0" collapsed="false">
      <c r="K18" s="16" t="s">
        <v>32</v>
      </c>
      <c r="L18" s="17" t="n">
        <v>0</v>
      </c>
      <c r="M18" s="16" t="n">
        <v>0</v>
      </c>
      <c r="N18" s="18" t="n">
        <f aca="false">M18*L18</f>
        <v>0</v>
      </c>
      <c r="P18" s="16" t="s">
        <v>32</v>
      </c>
      <c r="Q18" s="17" t="n">
        <v>0</v>
      </c>
      <c r="R18" s="16" t="n">
        <v>0</v>
      </c>
      <c r="S18" s="18" t="n">
        <f aca="false">R18*Q18</f>
        <v>0</v>
      </c>
    </row>
    <row r="19" customFormat="false" ht="12.75" hidden="false" customHeight="false" outlineLevel="0" collapsed="false">
      <c r="K19" s="16" t="s">
        <v>33</v>
      </c>
      <c r="L19" s="17" t="n">
        <v>0</v>
      </c>
      <c r="M19" s="16" t="n">
        <v>0</v>
      </c>
      <c r="N19" s="18" t="n">
        <f aca="false">M19*L19</f>
        <v>0</v>
      </c>
      <c r="P19" s="16" t="s">
        <v>33</v>
      </c>
      <c r="Q19" s="17" t="n">
        <v>0</v>
      </c>
      <c r="R19" s="16" t="n">
        <v>0</v>
      </c>
      <c r="S19" s="18" t="n">
        <f aca="false">R19*Q19</f>
        <v>0</v>
      </c>
    </row>
    <row r="20" customFormat="false" ht="12.75" hidden="false" customHeight="false" outlineLevel="0" collapsed="false">
      <c r="K20" s="16" t="s">
        <v>36</v>
      </c>
      <c r="L20" s="17" t="n">
        <v>0</v>
      </c>
      <c r="M20" s="16" t="n">
        <v>0</v>
      </c>
      <c r="N20" s="18" t="n">
        <f aca="false">M20*L20</f>
        <v>0</v>
      </c>
      <c r="P20" s="16" t="s">
        <v>36</v>
      </c>
      <c r="Q20" s="17" t="n">
        <v>0</v>
      </c>
      <c r="R20" s="16" t="n">
        <v>0</v>
      </c>
      <c r="S20" s="18" t="n">
        <f aca="false">R20*Q20</f>
        <v>0</v>
      </c>
    </row>
    <row r="21" customFormat="false" ht="12.75" hidden="false" customHeight="false" outlineLevel="0" collapsed="false">
      <c r="K21" s="16" t="s">
        <v>37</v>
      </c>
      <c r="L21" s="17" t="n">
        <v>0</v>
      </c>
      <c r="M21" s="16" t="n">
        <v>0</v>
      </c>
      <c r="N21" s="18" t="n">
        <f aca="false">M21*L21</f>
        <v>0</v>
      </c>
      <c r="P21" s="16" t="s">
        <v>37</v>
      </c>
      <c r="Q21" s="17" t="n">
        <v>0</v>
      </c>
      <c r="R21" s="16" t="n">
        <v>0</v>
      </c>
      <c r="S21" s="18" t="n">
        <f aca="false">R21*Q21</f>
        <v>0</v>
      </c>
    </row>
    <row r="22" customFormat="false" ht="12.75" hidden="false" customHeight="false" outlineLevel="0" collapsed="false">
      <c r="K22" s="16" t="s">
        <v>38</v>
      </c>
      <c r="L22" s="17" t="n">
        <v>0</v>
      </c>
      <c r="M22" s="16" t="n">
        <v>0</v>
      </c>
      <c r="N22" s="18" t="n">
        <f aca="false">M22*L22</f>
        <v>0</v>
      </c>
      <c r="P22" s="16" t="s">
        <v>38</v>
      </c>
      <c r="Q22" s="17" t="n">
        <v>0</v>
      </c>
      <c r="R22" s="16" t="n">
        <v>0</v>
      </c>
      <c r="S22" s="18" t="n">
        <f aca="false">R22*Q22</f>
        <v>0</v>
      </c>
    </row>
    <row r="23" customFormat="false" ht="12.75" hidden="false" customHeight="false" outlineLevel="0" collapsed="false">
      <c r="K23" s="27"/>
      <c r="L23" s="28"/>
      <c r="M23" s="28"/>
      <c r="N23" s="28"/>
      <c r="P23" s="27"/>
      <c r="Q23" s="28"/>
      <c r="R23" s="28"/>
      <c r="S23" s="28"/>
    </row>
    <row r="24" customFormat="false" ht="12.75" hidden="false" customHeight="false" outlineLevel="0" collapsed="false">
      <c r="K24" s="14" t="s">
        <v>39</v>
      </c>
      <c r="L24" s="14"/>
      <c r="M24" s="14"/>
      <c r="N24" s="15" t="n">
        <f aca="false">SUM(N26:N33)</f>
        <v>11700</v>
      </c>
      <c r="P24" s="14" t="s">
        <v>39</v>
      </c>
      <c r="Q24" s="14"/>
      <c r="R24" s="14"/>
      <c r="S24" s="15" t="n">
        <f aca="false">SUM(S26:S33)</f>
        <v>11700</v>
      </c>
    </row>
    <row r="25" customFormat="false" ht="12.75" hidden="false" customHeight="false" outlineLevel="0" collapsed="false">
      <c r="K25" s="26" t="s">
        <v>42</v>
      </c>
      <c r="L25" s="26" t="s">
        <v>31</v>
      </c>
      <c r="M25" s="26" t="s">
        <v>8</v>
      </c>
      <c r="N25" s="26" t="s">
        <v>9</v>
      </c>
      <c r="P25" s="26" t="s">
        <v>42</v>
      </c>
      <c r="Q25" s="26" t="s">
        <v>31</v>
      </c>
      <c r="R25" s="26" t="s">
        <v>8</v>
      </c>
      <c r="S25" s="26" t="s">
        <v>9</v>
      </c>
    </row>
    <row r="26" customFormat="false" ht="12.75" hidden="false" customHeight="false" outlineLevel="0" collapsed="false">
      <c r="K26" s="16" t="s">
        <v>43</v>
      </c>
      <c r="L26" s="17" t="n">
        <v>500</v>
      </c>
      <c r="M26" s="16" t="n">
        <v>3</v>
      </c>
      <c r="N26" s="18" t="n">
        <f aca="false">M26*L26</f>
        <v>1500</v>
      </c>
      <c r="P26" s="16" t="s">
        <v>43</v>
      </c>
      <c r="Q26" s="17" t="n">
        <v>500</v>
      </c>
      <c r="R26" s="16" t="n">
        <v>3</v>
      </c>
      <c r="S26" s="18" t="n">
        <f aca="false">R26*Q26</f>
        <v>1500</v>
      </c>
    </row>
    <row r="27" customFormat="false" ht="12.75" hidden="false" customHeight="false" outlineLevel="0" collapsed="false">
      <c r="K27" s="16" t="s">
        <v>44</v>
      </c>
      <c r="L27" s="17" t="n">
        <v>1500</v>
      </c>
      <c r="M27" s="16" t="n">
        <v>1</v>
      </c>
      <c r="N27" s="18" t="n">
        <f aca="false">M27*L27</f>
        <v>1500</v>
      </c>
      <c r="O27" s="10"/>
      <c r="P27" s="16" t="s">
        <v>44</v>
      </c>
      <c r="Q27" s="17" t="n">
        <v>1500</v>
      </c>
      <c r="R27" s="16" t="n">
        <v>1</v>
      </c>
      <c r="S27" s="18" t="n">
        <f aca="false">R27*Q27</f>
        <v>1500</v>
      </c>
    </row>
    <row r="28" customFormat="false" ht="12.75" hidden="false" customHeight="false" outlineLevel="0" collapsed="false">
      <c r="K28" s="16" t="s">
        <v>45</v>
      </c>
      <c r="L28" s="17" t="n">
        <v>1500</v>
      </c>
      <c r="M28" s="16" t="n">
        <v>1</v>
      </c>
      <c r="N28" s="18" t="n">
        <f aca="false">M28*L28</f>
        <v>1500</v>
      </c>
      <c r="O28" s="10"/>
      <c r="P28" s="16" t="s">
        <v>45</v>
      </c>
      <c r="Q28" s="17" t="n">
        <v>1500</v>
      </c>
      <c r="R28" s="16" t="n">
        <v>1</v>
      </c>
      <c r="S28" s="18" t="n">
        <f aca="false">R28*Q28</f>
        <v>1500</v>
      </c>
    </row>
    <row r="29" customFormat="false" ht="12.75" hidden="false" customHeight="false" outlineLevel="0" collapsed="false">
      <c r="A29" s="10"/>
      <c r="K29" s="16" t="s">
        <v>46</v>
      </c>
      <c r="L29" s="17" t="n">
        <v>500</v>
      </c>
      <c r="M29" s="16" t="n">
        <v>3</v>
      </c>
      <c r="N29" s="18" t="n">
        <f aca="false">M29*L29</f>
        <v>1500</v>
      </c>
      <c r="O29" s="10"/>
      <c r="P29" s="16" t="s">
        <v>46</v>
      </c>
      <c r="Q29" s="17" t="n">
        <v>500</v>
      </c>
      <c r="R29" s="16" t="n">
        <v>3</v>
      </c>
      <c r="S29" s="18" t="n">
        <f aca="false">R29*Q29</f>
        <v>1500</v>
      </c>
    </row>
    <row r="30" customFormat="false" ht="12.75" hidden="false" customHeight="false" outlineLevel="0" collapsed="false">
      <c r="A30" s="10"/>
      <c r="K30" s="16" t="s">
        <v>47</v>
      </c>
      <c r="L30" s="17" t="n">
        <v>1500</v>
      </c>
      <c r="M30" s="16" t="n">
        <v>3</v>
      </c>
      <c r="N30" s="18" t="n">
        <f aca="false">M30*L30</f>
        <v>4500</v>
      </c>
      <c r="O30" s="10"/>
      <c r="P30" s="16" t="s">
        <v>47</v>
      </c>
      <c r="Q30" s="17" t="n">
        <v>1500</v>
      </c>
      <c r="R30" s="16" t="n">
        <v>3</v>
      </c>
      <c r="S30" s="18" t="n">
        <f aca="false">R30*Q30</f>
        <v>4500</v>
      </c>
    </row>
    <row r="31" customFormat="false" ht="12.75" hidden="false" customHeight="false" outlineLevel="0" collapsed="false">
      <c r="A31" s="10"/>
      <c r="K31" s="16" t="s">
        <v>59</v>
      </c>
      <c r="L31" s="17" t="n">
        <v>600</v>
      </c>
      <c r="M31" s="16" t="n">
        <v>2</v>
      </c>
      <c r="N31" s="18" t="n">
        <f aca="false">M31*L31</f>
        <v>1200</v>
      </c>
      <c r="O31" s="10"/>
      <c r="P31" s="16" t="s">
        <v>59</v>
      </c>
      <c r="Q31" s="17" t="n">
        <v>600</v>
      </c>
      <c r="R31" s="16" t="n">
        <v>2</v>
      </c>
      <c r="S31" s="18" t="n">
        <f aca="false">R31*Q31</f>
        <v>1200</v>
      </c>
    </row>
    <row r="32" customFormat="false" ht="12.75" hidden="false" customHeight="false" outlineLevel="0" collapsed="false">
      <c r="A32" s="10"/>
      <c r="K32" s="16" t="s">
        <v>49</v>
      </c>
      <c r="L32" s="17" t="n">
        <v>0</v>
      </c>
      <c r="M32" s="16" t="n">
        <v>0</v>
      </c>
      <c r="N32" s="18" t="n">
        <f aca="false">M32*L32</f>
        <v>0</v>
      </c>
      <c r="O32" s="10"/>
      <c r="P32" s="16" t="s">
        <v>49</v>
      </c>
      <c r="Q32" s="17" t="n">
        <v>0</v>
      </c>
      <c r="R32" s="16" t="n">
        <v>0</v>
      </c>
      <c r="S32" s="18" t="n">
        <f aca="false">R32*Q32</f>
        <v>0</v>
      </c>
    </row>
    <row r="33" customFormat="false" ht="12.75" hidden="false" customHeight="false" outlineLevel="0" collapsed="false">
      <c r="K33" s="16" t="s">
        <v>50</v>
      </c>
      <c r="L33" s="17" t="n">
        <v>0</v>
      </c>
      <c r="M33" s="16" t="n">
        <v>0</v>
      </c>
      <c r="N33" s="18" t="n">
        <f aca="false">M33*L33</f>
        <v>0</v>
      </c>
      <c r="O33" s="10"/>
      <c r="P33" s="16" t="s">
        <v>50</v>
      </c>
      <c r="Q33" s="17" t="n">
        <v>0</v>
      </c>
      <c r="R33" s="16" t="n">
        <v>0</v>
      </c>
      <c r="S33" s="18" t="n">
        <f aca="false">R33*Q33</f>
        <v>0</v>
      </c>
    </row>
    <row r="34" customFormat="false" ht="12.75" hidden="false" customHeight="false" outlineLevel="0" collapsed="false">
      <c r="K34" s="29"/>
      <c r="L34" s="29"/>
      <c r="M34" s="29"/>
      <c r="N34" s="29"/>
      <c r="P34" s="29"/>
      <c r="Q34" s="29"/>
      <c r="R34" s="29"/>
      <c r="S34" s="29"/>
    </row>
    <row r="35" customFormat="false" ht="15.75" hidden="false" customHeight="false" outlineLevel="0" collapsed="false">
      <c r="K35" s="30" t="s">
        <v>51</v>
      </c>
      <c r="L35" s="19" t="s">
        <v>3</v>
      </c>
      <c r="M35" s="19"/>
      <c r="N35" s="20" t="n">
        <f aca="false">N5+N16+N24</f>
        <v>15250</v>
      </c>
      <c r="P35" s="30" t="s">
        <v>51</v>
      </c>
      <c r="Q35" s="19" t="s">
        <v>4</v>
      </c>
      <c r="R35" s="19"/>
      <c r="S35" s="20" t="n">
        <f aca="false">S5+S16+S24</f>
        <v>15250</v>
      </c>
    </row>
    <row r="36" customFormat="false" ht="12.75" hidden="false" customHeight="false" outlineLevel="0" collapsed="false"/>
    <row r="37" customFormat="false" ht="12.75" hidden="false" customHeight="false" outlineLevel="0" collapsed="false"/>
    <row r="38" s="9" customFormat="true" ht="18" hidden="false" customHeight="false" outlineLevel="0" collapsed="false">
      <c r="A38" s="4" t="s">
        <v>2</v>
      </c>
      <c r="B38" s="4"/>
      <c r="C38" s="4" t="s">
        <v>52</v>
      </c>
      <c r="D38" s="4"/>
      <c r="E38" s="5"/>
      <c r="F38" s="4" t="s">
        <v>2</v>
      </c>
      <c r="G38" s="4"/>
      <c r="H38" s="4" t="s">
        <v>53</v>
      </c>
      <c r="I38" s="4"/>
      <c r="J38" s="5"/>
      <c r="K38" s="6" t="s">
        <v>5</v>
      </c>
      <c r="L38" s="7" t="s">
        <v>52</v>
      </c>
      <c r="M38" s="7"/>
      <c r="N38" s="8" t="str">
        <f aca="false">$Q$1090</f>
        <v>ANO 2</v>
      </c>
      <c r="O38" s="5"/>
      <c r="P38" s="6" t="s">
        <v>5</v>
      </c>
      <c r="Q38" s="7" t="s">
        <v>53</v>
      </c>
      <c r="R38" s="7"/>
      <c r="S38" s="8" t="str">
        <f aca="false">$Q$1090</f>
        <v>ANO 2</v>
      </c>
    </row>
    <row r="39" customFormat="false" ht="15.75" hidden="false" customHeight="true" outlineLevel="0" collapsed="false">
      <c r="A39" s="10"/>
      <c r="B39" s="10"/>
      <c r="C39" s="10"/>
      <c r="D39" s="11"/>
      <c r="F39" s="10"/>
      <c r="G39" s="10"/>
      <c r="H39" s="10"/>
      <c r="I39" s="11"/>
      <c r="K39" s="12"/>
      <c r="L39" s="12"/>
      <c r="M39" s="12"/>
      <c r="N39" s="12"/>
      <c r="P39" s="12"/>
      <c r="Q39" s="12"/>
      <c r="R39" s="12"/>
      <c r="S39" s="12"/>
    </row>
    <row r="40" customFormat="false" ht="15.75" hidden="false" customHeight="true" outlineLevel="0" collapsed="false">
      <c r="A40" s="13" t="s">
        <v>6</v>
      </c>
      <c r="B40" s="13" t="s">
        <v>7</v>
      </c>
      <c r="C40" s="13" t="s">
        <v>8</v>
      </c>
      <c r="D40" s="13" t="s">
        <v>9</v>
      </c>
      <c r="F40" s="13" t="s">
        <v>6</v>
      </c>
      <c r="G40" s="13" t="s">
        <v>7</v>
      </c>
      <c r="H40" s="13" t="s">
        <v>8</v>
      </c>
      <c r="I40" s="13" t="s">
        <v>9</v>
      </c>
      <c r="K40" s="14" t="s">
        <v>10</v>
      </c>
      <c r="L40" s="14"/>
      <c r="M40" s="14"/>
      <c r="N40" s="15" t="n">
        <f aca="false">SUM(N41:N49)</f>
        <v>3550</v>
      </c>
      <c r="P40" s="14" t="s">
        <v>10</v>
      </c>
      <c r="Q40" s="14"/>
      <c r="R40" s="14"/>
      <c r="S40" s="15" t="n">
        <f aca="false">SUM(S41:S49)</f>
        <v>3550</v>
      </c>
    </row>
    <row r="41" customFormat="false" ht="15.75" hidden="false" customHeight="true" outlineLevel="0" collapsed="false">
      <c r="A41" s="16" t="s">
        <v>11</v>
      </c>
      <c r="B41" s="17" t="n">
        <v>1</v>
      </c>
      <c r="C41" s="16" t="n">
        <v>3000</v>
      </c>
      <c r="D41" s="18" t="n">
        <f aca="false">C41*B41</f>
        <v>3000</v>
      </c>
      <c r="F41" s="16" t="s">
        <v>11</v>
      </c>
      <c r="G41" s="17" t="n">
        <v>1</v>
      </c>
      <c r="H41" s="16" t="n">
        <v>3300</v>
      </c>
      <c r="I41" s="18" t="n">
        <f aca="false">H41*G41</f>
        <v>3300</v>
      </c>
      <c r="K41" s="16" t="s">
        <v>12</v>
      </c>
      <c r="L41" s="16"/>
      <c r="M41" s="16"/>
      <c r="N41" s="17" t="n">
        <v>1500</v>
      </c>
      <c r="P41" s="16" t="s">
        <v>12</v>
      </c>
      <c r="Q41" s="16"/>
      <c r="R41" s="16"/>
      <c r="S41" s="17" t="n">
        <v>1500</v>
      </c>
    </row>
    <row r="42" customFormat="false" ht="15.75" hidden="false" customHeight="true" outlineLevel="0" collapsed="false">
      <c r="A42" s="16" t="s">
        <v>13</v>
      </c>
      <c r="B42" s="17" t="n">
        <v>200</v>
      </c>
      <c r="C42" s="16" t="n">
        <v>95</v>
      </c>
      <c r="D42" s="18" t="n">
        <f aca="false">C42*B42</f>
        <v>19000</v>
      </c>
      <c r="F42" s="16" t="s">
        <v>13</v>
      </c>
      <c r="G42" s="17" t="n">
        <v>200</v>
      </c>
      <c r="H42" s="16" t="n">
        <v>105</v>
      </c>
      <c r="I42" s="18" t="n">
        <f aca="false">H42*G42</f>
        <v>21000</v>
      </c>
      <c r="K42" s="16" t="s">
        <v>14</v>
      </c>
      <c r="L42" s="16"/>
      <c r="M42" s="16"/>
      <c r="N42" s="17" t="n">
        <v>350</v>
      </c>
      <c r="P42" s="16" t="s">
        <v>14</v>
      </c>
      <c r="Q42" s="16"/>
      <c r="R42" s="16"/>
      <c r="S42" s="17" t="n">
        <v>350</v>
      </c>
    </row>
    <row r="43" customFormat="false" ht="15.75" hidden="false" customHeight="true" outlineLevel="0" collapsed="false">
      <c r="A43" s="16" t="s">
        <v>15</v>
      </c>
      <c r="B43" s="17" t="n">
        <v>0</v>
      </c>
      <c r="C43" s="16" t="n">
        <v>0</v>
      </c>
      <c r="D43" s="18" t="n">
        <f aca="false">C43*B43</f>
        <v>0</v>
      </c>
      <c r="F43" s="16" t="s">
        <v>15</v>
      </c>
      <c r="G43" s="17" t="n">
        <v>0</v>
      </c>
      <c r="H43" s="16" t="n">
        <v>0</v>
      </c>
      <c r="I43" s="18" t="n">
        <f aca="false">H43*G43</f>
        <v>0</v>
      </c>
      <c r="K43" s="16" t="s">
        <v>16</v>
      </c>
      <c r="L43" s="16"/>
      <c r="M43" s="16"/>
      <c r="N43" s="17" t="n">
        <v>300</v>
      </c>
      <c r="P43" s="16" t="s">
        <v>16</v>
      </c>
      <c r="Q43" s="16"/>
      <c r="R43" s="16"/>
      <c r="S43" s="17" t="n">
        <v>300</v>
      </c>
    </row>
    <row r="44" customFormat="false" ht="15.75" hidden="false" customHeight="true" outlineLevel="0" collapsed="false">
      <c r="A44" s="16" t="s">
        <v>17</v>
      </c>
      <c r="B44" s="17" t="n">
        <v>0</v>
      </c>
      <c r="C44" s="16" t="n">
        <v>0</v>
      </c>
      <c r="D44" s="18" t="n">
        <f aca="false">C44*B44</f>
        <v>0</v>
      </c>
      <c r="F44" s="16" t="s">
        <v>17</v>
      </c>
      <c r="G44" s="17" t="n">
        <v>0</v>
      </c>
      <c r="H44" s="16" t="n">
        <v>0</v>
      </c>
      <c r="I44" s="18" t="n">
        <f aca="false">H44*G44</f>
        <v>0</v>
      </c>
      <c r="K44" s="16" t="s">
        <v>18</v>
      </c>
      <c r="L44" s="16"/>
      <c r="M44" s="16"/>
      <c r="N44" s="17" t="n">
        <v>350</v>
      </c>
      <c r="P44" s="16" t="s">
        <v>18</v>
      </c>
      <c r="Q44" s="16"/>
      <c r="R44" s="16"/>
      <c r="S44" s="17" t="n">
        <v>350</v>
      </c>
    </row>
    <row r="45" customFormat="false" ht="15.75" hidden="false" customHeight="true" outlineLevel="0" collapsed="false">
      <c r="A45" s="16" t="s">
        <v>19</v>
      </c>
      <c r="B45" s="17" t="n">
        <v>0</v>
      </c>
      <c r="C45" s="16" t="n">
        <v>0</v>
      </c>
      <c r="D45" s="18" t="n">
        <f aca="false">C45*B45</f>
        <v>0</v>
      </c>
      <c r="F45" s="16" t="s">
        <v>19</v>
      </c>
      <c r="G45" s="17" t="n">
        <v>0</v>
      </c>
      <c r="H45" s="16" t="n">
        <v>0</v>
      </c>
      <c r="I45" s="18" t="n">
        <f aca="false">H45*G45</f>
        <v>0</v>
      </c>
      <c r="K45" s="16" t="s">
        <v>20</v>
      </c>
      <c r="L45" s="16"/>
      <c r="M45" s="16"/>
      <c r="N45" s="17" t="n">
        <v>200</v>
      </c>
      <c r="P45" s="16" t="s">
        <v>20</v>
      </c>
      <c r="Q45" s="16"/>
      <c r="R45" s="16"/>
      <c r="S45" s="17" t="n">
        <v>200</v>
      </c>
    </row>
    <row r="46" customFormat="false" ht="15.75" hidden="false" customHeight="true" outlineLevel="0" collapsed="false">
      <c r="A46" s="16" t="s">
        <v>21</v>
      </c>
      <c r="B46" s="17" t="n">
        <v>0</v>
      </c>
      <c r="C46" s="16" t="n">
        <v>0</v>
      </c>
      <c r="D46" s="18" t="n">
        <f aca="false">C46*B46</f>
        <v>0</v>
      </c>
      <c r="F46" s="16" t="s">
        <v>21</v>
      </c>
      <c r="G46" s="17" t="n">
        <v>0</v>
      </c>
      <c r="H46" s="16" t="n">
        <v>0</v>
      </c>
      <c r="I46" s="18" t="n">
        <f aca="false">H46*G46</f>
        <v>0</v>
      </c>
      <c r="K46" s="16" t="s">
        <v>22</v>
      </c>
      <c r="L46" s="16"/>
      <c r="M46" s="16"/>
      <c r="N46" s="17" t="n">
        <v>600</v>
      </c>
      <c r="P46" s="16" t="s">
        <v>22</v>
      </c>
      <c r="Q46" s="16"/>
      <c r="R46" s="16"/>
      <c r="S46" s="17" t="n">
        <v>600</v>
      </c>
    </row>
    <row r="47" customFormat="false" ht="15.75" hidden="false" customHeight="true" outlineLevel="0" collapsed="false">
      <c r="A47" s="11"/>
      <c r="B47" s="11"/>
      <c r="C47" s="11"/>
      <c r="F47" s="11"/>
      <c r="G47" s="11"/>
      <c r="H47" s="11"/>
      <c r="K47" s="16" t="s">
        <v>23</v>
      </c>
      <c r="L47" s="16"/>
      <c r="M47" s="16"/>
      <c r="N47" s="17" t="n">
        <v>250</v>
      </c>
      <c r="P47" s="16" t="s">
        <v>23</v>
      </c>
      <c r="Q47" s="16"/>
      <c r="R47" s="16"/>
      <c r="S47" s="17" t="n">
        <v>250</v>
      </c>
    </row>
    <row r="48" customFormat="false" ht="15.75" hidden="false" customHeight="false" outlineLevel="0" collapsed="false">
      <c r="A48" s="19" t="s">
        <v>54</v>
      </c>
      <c r="B48" s="19" t="str">
        <f aca="false">$Q$1090</f>
        <v>ANO 2</v>
      </c>
      <c r="C48" s="19" t="s">
        <v>24</v>
      </c>
      <c r="D48" s="20" t="n">
        <f aca="false">SUM(D41:D46)</f>
        <v>22000</v>
      </c>
      <c r="F48" s="19" t="s">
        <v>53</v>
      </c>
      <c r="G48" s="19" t="str">
        <f aca="false">$Q$1090</f>
        <v>ANO 2</v>
      </c>
      <c r="H48" s="19" t="s">
        <v>24</v>
      </c>
      <c r="I48" s="20" t="n">
        <f aca="false">SUM(I41:I46)</f>
        <v>24300</v>
      </c>
      <c r="K48" s="16" t="s">
        <v>25</v>
      </c>
      <c r="L48" s="16"/>
      <c r="M48" s="16"/>
      <c r="N48" s="17" t="n">
        <v>0</v>
      </c>
      <c r="P48" s="16" t="s">
        <v>25</v>
      </c>
      <c r="Q48" s="16"/>
      <c r="R48" s="16"/>
      <c r="S48" s="17" t="n">
        <v>0</v>
      </c>
    </row>
    <row r="49" customFormat="false" ht="12.75" hidden="false" customHeight="false" outlineLevel="0" collapsed="false">
      <c r="K49" s="16" t="s">
        <v>26</v>
      </c>
      <c r="L49" s="16"/>
      <c r="M49" s="16"/>
      <c r="N49" s="17" t="n">
        <v>0</v>
      </c>
      <c r="P49" s="16" t="s">
        <v>26</v>
      </c>
      <c r="Q49" s="16"/>
      <c r="R49" s="16"/>
      <c r="S49" s="17" t="n">
        <v>0</v>
      </c>
    </row>
    <row r="50" customFormat="false" ht="12.75" hidden="false" customHeight="false" outlineLevel="0" collapsed="false">
      <c r="K50" s="23"/>
      <c r="L50" s="24"/>
      <c r="M50" s="24"/>
      <c r="N50" s="25"/>
      <c r="P50" s="23"/>
      <c r="Q50" s="24"/>
      <c r="R50" s="24"/>
      <c r="S50" s="25"/>
    </row>
    <row r="51" customFormat="false" ht="12.75" hidden="false" customHeight="false" outlineLevel="0" collapsed="false">
      <c r="K51" s="14" t="s">
        <v>29</v>
      </c>
      <c r="L51" s="14"/>
      <c r="M51" s="14"/>
      <c r="N51" s="15" t="n">
        <f aca="false">SUM(N53:N57)</f>
        <v>0</v>
      </c>
      <c r="P51" s="14" t="s">
        <v>29</v>
      </c>
      <c r="Q51" s="14"/>
      <c r="R51" s="14"/>
      <c r="S51" s="15" t="n">
        <f aca="false">SUM(S53:S57)</f>
        <v>0</v>
      </c>
    </row>
    <row r="52" customFormat="false" ht="12.75" hidden="false" customHeight="false" outlineLevel="0" collapsed="false">
      <c r="K52" s="26" t="s">
        <v>30</v>
      </c>
      <c r="L52" s="26" t="s">
        <v>31</v>
      </c>
      <c r="M52" s="26" t="s">
        <v>8</v>
      </c>
      <c r="N52" s="26" t="s">
        <v>9</v>
      </c>
      <c r="P52" s="26" t="s">
        <v>30</v>
      </c>
      <c r="Q52" s="26" t="s">
        <v>31</v>
      </c>
      <c r="R52" s="26" t="s">
        <v>8</v>
      </c>
      <c r="S52" s="26" t="s">
        <v>9</v>
      </c>
    </row>
    <row r="53" customFormat="false" ht="12.75" hidden="false" customHeight="false" outlineLevel="0" collapsed="false">
      <c r="K53" s="16" t="s">
        <v>32</v>
      </c>
      <c r="L53" s="17" t="n">
        <v>0</v>
      </c>
      <c r="M53" s="16" t="n">
        <v>0</v>
      </c>
      <c r="N53" s="18" t="n">
        <f aca="false">M53*L53</f>
        <v>0</v>
      </c>
      <c r="P53" s="16" t="s">
        <v>32</v>
      </c>
      <c r="Q53" s="17" t="n">
        <v>0</v>
      </c>
      <c r="R53" s="16" t="n">
        <v>0</v>
      </c>
      <c r="S53" s="18" t="n">
        <f aca="false">R53*Q53</f>
        <v>0</v>
      </c>
    </row>
    <row r="54" customFormat="false" ht="12.75" hidden="false" customHeight="false" outlineLevel="0" collapsed="false">
      <c r="K54" s="16" t="s">
        <v>33</v>
      </c>
      <c r="L54" s="17" t="n">
        <v>0</v>
      </c>
      <c r="M54" s="16" t="n">
        <v>0</v>
      </c>
      <c r="N54" s="18" t="n">
        <f aca="false">M54*L54</f>
        <v>0</v>
      </c>
      <c r="P54" s="16" t="s">
        <v>33</v>
      </c>
      <c r="Q54" s="17" t="n">
        <v>0</v>
      </c>
      <c r="R54" s="16" t="n">
        <v>0</v>
      </c>
      <c r="S54" s="18" t="n">
        <f aca="false">R54*Q54</f>
        <v>0</v>
      </c>
    </row>
    <row r="55" customFormat="false" ht="12.75" hidden="false" customHeight="false" outlineLevel="0" collapsed="false">
      <c r="K55" s="16" t="s">
        <v>36</v>
      </c>
      <c r="L55" s="17" t="n">
        <v>0</v>
      </c>
      <c r="M55" s="16" t="n">
        <v>0</v>
      </c>
      <c r="N55" s="18" t="n">
        <f aca="false">M55*L55</f>
        <v>0</v>
      </c>
      <c r="P55" s="16" t="s">
        <v>36</v>
      </c>
      <c r="Q55" s="17" t="n">
        <v>0</v>
      </c>
      <c r="R55" s="16" t="n">
        <v>0</v>
      </c>
      <c r="S55" s="18" t="n">
        <f aca="false">R55*Q55</f>
        <v>0</v>
      </c>
    </row>
    <row r="56" customFormat="false" ht="12.75" hidden="false" customHeight="false" outlineLevel="0" collapsed="false">
      <c r="K56" s="16" t="s">
        <v>37</v>
      </c>
      <c r="L56" s="17" t="n">
        <v>0</v>
      </c>
      <c r="M56" s="16" t="n">
        <v>0</v>
      </c>
      <c r="N56" s="18" t="n">
        <f aca="false">M56*L56</f>
        <v>0</v>
      </c>
      <c r="P56" s="16" t="s">
        <v>37</v>
      </c>
      <c r="Q56" s="17" t="n">
        <v>0</v>
      </c>
      <c r="R56" s="16" t="n">
        <v>0</v>
      </c>
      <c r="S56" s="18" t="n">
        <f aca="false">R56*Q56</f>
        <v>0</v>
      </c>
    </row>
    <row r="57" customFormat="false" ht="12.75" hidden="false" customHeight="false" outlineLevel="0" collapsed="false">
      <c r="K57" s="16" t="s">
        <v>38</v>
      </c>
      <c r="L57" s="17" t="n">
        <v>0</v>
      </c>
      <c r="M57" s="16" t="n">
        <v>0</v>
      </c>
      <c r="N57" s="18" t="n">
        <f aca="false">M57*L57</f>
        <v>0</v>
      </c>
      <c r="P57" s="16" t="s">
        <v>38</v>
      </c>
      <c r="Q57" s="17" t="n">
        <v>0</v>
      </c>
      <c r="R57" s="16" t="n">
        <v>0</v>
      </c>
      <c r="S57" s="18" t="n">
        <f aca="false">R57*Q57</f>
        <v>0</v>
      </c>
    </row>
    <row r="58" customFormat="false" ht="12.75" hidden="false" customHeight="false" outlineLevel="0" collapsed="false">
      <c r="K58" s="27"/>
      <c r="L58" s="28"/>
      <c r="M58" s="28"/>
      <c r="N58" s="28"/>
      <c r="P58" s="27"/>
      <c r="Q58" s="28"/>
      <c r="R58" s="28"/>
      <c r="S58" s="28"/>
    </row>
    <row r="59" customFormat="false" ht="12.75" hidden="false" customHeight="false" outlineLevel="0" collapsed="false">
      <c r="K59" s="14" t="s">
        <v>39</v>
      </c>
      <c r="L59" s="14"/>
      <c r="M59" s="14"/>
      <c r="N59" s="15" t="n">
        <f aca="false">SUM(N61:N68)</f>
        <v>11700</v>
      </c>
      <c r="P59" s="14" t="s">
        <v>39</v>
      </c>
      <c r="Q59" s="14"/>
      <c r="R59" s="14"/>
      <c r="S59" s="15" t="n">
        <f aca="false">SUM(S61:S68)</f>
        <v>11700</v>
      </c>
    </row>
    <row r="60" customFormat="false" ht="12.75" hidden="false" customHeight="false" outlineLevel="0" collapsed="false">
      <c r="K60" s="26" t="s">
        <v>42</v>
      </c>
      <c r="L60" s="26" t="s">
        <v>31</v>
      </c>
      <c r="M60" s="26" t="s">
        <v>8</v>
      </c>
      <c r="N60" s="26" t="s">
        <v>9</v>
      </c>
      <c r="P60" s="26" t="s">
        <v>42</v>
      </c>
      <c r="Q60" s="26" t="s">
        <v>31</v>
      </c>
      <c r="R60" s="26" t="s">
        <v>8</v>
      </c>
      <c r="S60" s="26" t="s">
        <v>9</v>
      </c>
    </row>
    <row r="61" customFormat="false" ht="12.75" hidden="false" customHeight="false" outlineLevel="0" collapsed="false">
      <c r="K61" s="16" t="s">
        <v>43</v>
      </c>
      <c r="L61" s="17" t="n">
        <v>500</v>
      </c>
      <c r="M61" s="16" t="n">
        <v>3</v>
      </c>
      <c r="N61" s="18" t="n">
        <f aca="false">M61*L61</f>
        <v>1500</v>
      </c>
      <c r="P61" s="16" t="s">
        <v>43</v>
      </c>
      <c r="Q61" s="17" t="n">
        <v>500</v>
      </c>
      <c r="R61" s="16" t="n">
        <v>3</v>
      </c>
      <c r="S61" s="18" t="n">
        <f aca="false">R61*Q61</f>
        <v>1500</v>
      </c>
    </row>
    <row r="62" customFormat="false" ht="12.75" hidden="false" customHeight="false" outlineLevel="0" collapsed="false">
      <c r="K62" s="16" t="s">
        <v>44</v>
      </c>
      <c r="L62" s="17" t="n">
        <v>1500</v>
      </c>
      <c r="M62" s="16" t="n">
        <v>1</v>
      </c>
      <c r="N62" s="18" t="n">
        <f aca="false">M62*L62</f>
        <v>1500</v>
      </c>
      <c r="O62" s="10"/>
      <c r="P62" s="16" t="s">
        <v>44</v>
      </c>
      <c r="Q62" s="17" t="n">
        <v>1500</v>
      </c>
      <c r="R62" s="16" t="n">
        <v>1</v>
      </c>
      <c r="S62" s="18" t="n">
        <f aca="false">R62*Q62</f>
        <v>1500</v>
      </c>
    </row>
    <row r="63" customFormat="false" ht="12.75" hidden="false" customHeight="false" outlineLevel="0" collapsed="false">
      <c r="K63" s="16" t="s">
        <v>45</v>
      </c>
      <c r="L63" s="17" t="n">
        <v>1500</v>
      </c>
      <c r="M63" s="16" t="n">
        <v>1</v>
      </c>
      <c r="N63" s="18" t="n">
        <f aca="false">M63*L63</f>
        <v>1500</v>
      </c>
      <c r="O63" s="10"/>
      <c r="P63" s="16" t="s">
        <v>45</v>
      </c>
      <c r="Q63" s="17" t="n">
        <v>1500</v>
      </c>
      <c r="R63" s="16" t="n">
        <v>1</v>
      </c>
      <c r="S63" s="18" t="n">
        <f aca="false">R63*Q63</f>
        <v>1500</v>
      </c>
    </row>
    <row r="64" customFormat="false" ht="12.75" hidden="false" customHeight="false" outlineLevel="0" collapsed="false">
      <c r="A64" s="10"/>
      <c r="K64" s="16" t="s">
        <v>46</v>
      </c>
      <c r="L64" s="17" t="n">
        <v>500</v>
      </c>
      <c r="M64" s="16" t="n">
        <v>3</v>
      </c>
      <c r="N64" s="18" t="n">
        <f aca="false">M64*L64</f>
        <v>1500</v>
      </c>
      <c r="O64" s="10"/>
      <c r="P64" s="16" t="s">
        <v>46</v>
      </c>
      <c r="Q64" s="17" t="n">
        <v>500</v>
      </c>
      <c r="R64" s="16" t="n">
        <v>3</v>
      </c>
      <c r="S64" s="18" t="n">
        <f aca="false">R64*Q64</f>
        <v>1500</v>
      </c>
    </row>
    <row r="65" customFormat="false" ht="12.75" hidden="false" customHeight="false" outlineLevel="0" collapsed="false">
      <c r="A65" s="10"/>
      <c r="K65" s="16" t="s">
        <v>47</v>
      </c>
      <c r="L65" s="17" t="n">
        <v>1500</v>
      </c>
      <c r="M65" s="16" t="n">
        <v>3</v>
      </c>
      <c r="N65" s="18" t="n">
        <f aca="false">M65*L65</f>
        <v>4500</v>
      </c>
      <c r="O65" s="10"/>
      <c r="P65" s="16" t="s">
        <v>47</v>
      </c>
      <c r="Q65" s="17" t="n">
        <v>1500</v>
      </c>
      <c r="R65" s="16" t="n">
        <v>3</v>
      </c>
      <c r="S65" s="18" t="n">
        <f aca="false">R65*Q65</f>
        <v>4500</v>
      </c>
    </row>
    <row r="66" customFormat="false" ht="12.75" hidden="false" customHeight="false" outlineLevel="0" collapsed="false">
      <c r="A66" s="10"/>
      <c r="K66" s="16" t="s">
        <v>59</v>
      </c>
      <c r="L66" s="17" t="n">
        <v>600</v>
      </c>
      <c r="M66" s="16" t="n">
        <v>2</v>
      </c>
      <c r="N66" s="18" t="n">
        <f aca="false">M66*L66</f>
        <v>1200</v>
      </c>
      <c r="O66" s="10"/>
      <c r="P66" s="16" t="s">
        <v>59</v>
      </c>
      <c r="Q66" s="17" t="n">
        <v>600</v>
      </c>
      <c r="R66" s="16" t="n">
        <v>2</v>
      </c>
      <c r="S66" s="18" t="n">
        <f aca="false">R66*Q66</f>
        <v>1200</v>
      </c>
    </row>
    <row r="67" customFormat="false" ht="12.75" hidden="false" customHeight="false" outlineLevel="0" collapsed="false">
      <c r="A67" s="10"/>
      <c r="K67" s="16" t="s">
        <v>49</v>
      </c>
      <c r="L67" s="17" t="n">
        <v>0</v>
      </c>
      <c r="M67" s="16" t="n">
        <v>0</v>
      </c>
      <c r="N67" s="18" t="n">
        <f aca="false">M67*L67</f>
        <v>0</v>
      </c>
      <c r="O67" s="10"/>
      <c r="P67" s="16" t="s">
        <v>49</v>
      </c>
      <c r="Q67" s="17" t="n">
        <v>0</v>
      </c>
      <c r="R67" s="16" t="n">
        <v>0</v>
      </c>
      <c r="S67" s="18" t="n">
        <f aca="false">R67*Q67</f>
        <v>0</v>
      </c>
    </row>
    <row r="68" customFormat="false" ht="12.75" hidden="false" customHeight="false" outlineLevel="0" collapsed="false">
      <c r="K68" s="16" t="s">
        <v>50</v>
      </c>
      <c r="L68" s="17" t="n">
        <v>0</v>
      </c>
      <c r="M68" s="16" t="n">
        <v>0</v>
      </c>
      <c r="N68" s="18" t="n">
        <f aca="false">M68*L68</f>
        <v>0</v>
      </c>
      <c r="O68" s="10"/>
      <c r="P68" s="16" t="s">
        <v>50</v>
      </c>
      <c r="Q68" s="17" t="n">
        <v>0</v>
      </c>
      <c r="R68" s="16" t="n">
        <v>0</v>
      </c>
      <c r="S68" s="18" t="n">
        <f aca="false">R68*Q68</f>
        <v>0</v>
      </c>
    </row>
    <row r="69" customFormat="false" ht="12.75" hidden="false" customHeight="false" outlineLevel="0" collapsed="false">
      <c r="K69" s="29"/>
      <c r="L69" s="29"/>
      <c r="M69" s="29"/>
      <c r="N69" s="29"/>
      <c r="P69" s="16"/>
      <c r="Q69" s="16"/>
      <c r="R69" s="16"/>
      <c r="S69" s="16"/>
    </row>
    <row r="70" customFormat="false" ht="15.75" hidden="false" customHeight="false" outlineLevel="0" collapsed="false">
      <c r="K70" s="30" t="s">
        <v>51</v>
      </c>
      <c r="L70" s="19" t="s">
        <v>52</v>
      </c>
      <c r="M70" s="19"/>
      <c r="N70" s="20" t="n">
        <f aca="false">N40+N51+N59</f>
        <v>15250</v>
      </c>
      <c r="P70" s="30" t="s">
        <v>51</v>
      </c>
      <c r="Q70" s="19" t="s">
        <v>53</v>
      </c>
      <c r="R70" s="19"/>
      <c r="S70" s="20" t="n">
        <f aca="false">S40+S51+S59</f>
        <v>15250</v>
      </c>
    </row>
    <row r="71" customFormat="false" ht="12.75" hidden="false" customHeight="false" outlineLevel="0" collapsed="false"/>
    <row r="72" customFormat="false" ht="12.75" hidden="false" customHeight="false" outlineLevel="0" collapsed="false"/>
    <row r="73" s="9" customFormat="true" ht="18" hidden="false" customHeight="false" outlineLevel="0" collapsed="false">
      <c r="A73" s="4" t="s">
        <v>2</v>
      </c>
      <c r="B73" s="4"/>
      <c r="C73" s="4" t="s">
        <v>55</v>
      </c>
      <c r="D73" s="4"/>
      <c r="E73" s="5"/>
      <c r="F73" s="4" t="s">
        <v>2</v>
      </c>
      <c r="G73" s="4"/>
      <c r="H73" s="4" t="s">
        <v>56</v>
      </c>
      <c r="I73" s="4"/>
      <c r="J73" s="5"/>
      <c r="K73" s="6" t="s">
        <v>5</v>
      </c>
      <c r="L73" s="7" t="s">
        <v>55</v>
      </c>
      <c r="M73" s="7"/>
      <c r="N73" s="8" t="str">
        <f aca="false">$Q$1090</f>
        <v>ANO 2</v>
      </c>
      <c r="O73" s="5"/>
      <c r="P73" s="6" t="s">
        <v>5</v>
      </c>
      <c r="Q73" s="7" t="s">
        <v>56</v>
      </c>
      <c r="R73" s="7"/>
      <c r="S73" s="8" t="str">
        <f aca="false">$Q$1090</f>
        <v>ANO 2</v>
      </c>
    </row>
    <row r="74" customFormat="false" ht="15.75" hidden="false" customHeight="true" outlineLevel="0" collapsed="false">
      <c r="A74" s="10"/>
      <c r="B74" s="10"/>
      <c r="C74" s="10"/>
      <c r="D74" s="11"/>
      <c r="F74" s="10"/>
      <c r="G74" s="10"/>
      <c r="H74" s="10"/>
      <c r="I74" s="11"/>
      <c r="K74" s="12"/>
      <c r="L74" s="12"/>
      <c r="M74" s="12"/>
      <c r="N74" s="12"/>
      <c r="P74" s="58"/>
      <c r="Q74" s="58"/>
      <c r="R74" s="58"/>
      <c r="S74" s="58"/>
    </row>
    <row r="75" customFormat="false" ht="15.75" hidden="false" customHeight="true" outlineLevel="0" collapsed="false">
      <c r="A75" s="13" t="s">
        <v>6</v>
      </c>
      <c r="B75" s="13" t="s">
        <v>7</v>
      </c>
      <c r="C75" s="13" t="s">
        <v>8</v>
      </c>
      <c r="D75" s="13" t="s">
        <v>9</v>
      </c>
      <c r="F75" s="13" t="s">
        <v>6</v>
      </c>
      <c r="G75" s="13" t="s">
        <v>7</v>
      </c>
      <c r="H75" s="13" t="s">
        <v>8</v>
      </c>
      <c r="I75" s="13" t="s">
        <v>9</v>
      </c>
      <c r="K75" s="14" t="s">
        <v>10</v>
      </c>
      <c r="L75" s="14"/>
      <c r="M75" s="14"/>
      <c r="N75" s="15" t="n">
        <f aca="false">SUM(N76:N84)</f>
        <v>3550</v>
      </c>
      <c r="P75" s="14" t="s">
        <v>10</v>
      </c>
      <c r="Q75" s="14"/>
      <c r="R75" s="14"/>
      <c r="S75" s="15" t="n">
        <f aca="false">SUM(S76:S84)</f>
        <v>3550</v>
      </c>
    </row>
    <row r="76" customFormat="false" ht="15.75" hidden="false" customHeight="true" outlineLevel="0" collapsed="false">
      <c r="A76" s="16" t="s">
        <v>11</v>
      </c>
      <c r="B76" s="17" t="n">
        <v>1</v>
      </c>
      <c r="C76" s="16" t="n">
        <v>3600</v>
      </c>
      <c r="D76" s="18" t="n">
        <f aca="false">C76*B76</f>
        <v>3600</v>
      </c>
      <c r="F76" s="16" t="s">
        <v>11</v>
      </c>
      <c r="G76" s="17" t="n">
        <v>1</v>
      </c>
      <c r="H76" s="16" t="n">
        <v>3900</v>
      </c>
      <c r="I76" s="18" t="n">
        <f aca="false">H76*G76</f>
        <v>3900</v>
      </c>
      <c r="K76" s="16" t="s">
        <v>12</v>
      </c>
      <c r="L76" s="16"/>
      <c r="M76" s="16"/>
      <c r="N76" s="17" t="n">
        <v>1500</v>
      </c>
      <c r="P76" s="16" t="s">
        <v>12</v>
      </c>
      <c r="Q76" s="16"/>
      <c r="R76" s="16"/>
      <c r="S76" s="17" t="n">
        <v>1500</v>
      </c>
    </row>
    <row r="77" customFormat="false" ht="15.75" hidden="false" customHeight="true" outlineLevel="0" collapsed="false">
      <c r="A77" s="16" t="s">
        <v>13</v>
      </c>
      <c r="B77" s="17" t="n">
        <v>200</v>
      </c>
      <c r="C77" s="16" t="n">
        <v>115</v>
      </c>
      <c r="D77" s="18" t="n">
        <f aca="false">C77*B77</f>
        <v>23000</v>
      </c>
      <c r="F77" s="16" t="s">
        <v>13</v>
      </c>
      <c r="G77" s="17" t="n">
        <v>200</v>
      </c>
      <c r="H77" s="16" t="n">
        <v>125</v>
      </c>
      <c r="I77" s="18" t="n">
        <f aca="false">H77*G77</f>
        <v>25000</v>
      </c>
      <c r="K77" s="16" t="s">
        <v>14</v>
      </c>
      <c r="L77" s="16"/>
      <c r="M77" s="16"/>
      <c r="N77" s="17" t="n">
        <v>350</v>
      </c>
      <c r="P77" s="16" t="s">
        <v>14</v>
      </c>
      <c r="Q77" s="16"/>
      <c r="R77" s="16"/>
      <c r="S77" s="17" t="n">
        <v>350</v>
      </c>
    </row>
    <row r="78" customFormat="false" ht="15.75" hidden="false" customHeight="true" outlineLevel="0" collapsed="false">
      <c r="A78" s="16" t="s">
        <v>15</v>
      </c>
      <c r="B78" s="17" t="n">
        <v>0</v>
      </c>
      <c r="C78" s="16" t="n">
        <v>0</v>
      </c>
      <c r="D78" s="18" t="n">
        <f aca="false">C78*B78</f>
        <v>0</v>
      </c>
      <c r="F78" s="16" t="s">
        <v>15</v>
      </c>
      <c r="G78" s="17" t="n">
        <v>0</v>
      </c>
      <c r="H78" s="16" t="n">
        <v>0</v>
      </c>
      <c r="I78" s="18" t="n">
        <f aca="false">H78*G78</f>
        <v>0</v>
      </c>
      <c r="K78" s="16" t="s">
        <v>16</v>
      </c>
      <c r="L78" s="16"/>
      <c r="M78" s="16"/>
      <c r="N78" s="17" t="n">
        <v>300</v>
      </c>
      <c r="P78" s="16" t="s">
        <v>16</v>
      </c>
      <c r="Q78" s="16"/>
      <c r="R78" s="16"/>
      <c r="S78" s="17" t="n">
        <v>300</v>
      </c>
    </row>
    <row r="79" customFormat="false" ht="15.75" hidden="false" customHeight="true" outlineLevel="0" collapsed="false">
      <c r="A79" s="16" t="s">
        <v>17</v>
      </c>
      <c r="B79" s="17" t="n">
        <v>0</v>
      </c>
      <c r="C79" s="16" t="n">
        <v>0</v>
      </c>
      <c r="D79" s="18" t="n">
        <f aca="false">C79*B79</f>
        <v>0</v>
      </c>
      <c r="F79" s="16" t="s">
        <v>17</v>
      </c>
      <c r="G79" s="17" t="n">
        <v>0</v>
      </c>
      <c r="H79" s="16" t="n">
        <v>0</v>
      </c>
      <c r="I79" s="18" t="n">
        <f aca="false">H79*G79</f>
        <v>0</v>
      </c>
      <c r="K79" s="16" t="s">
        <v>18</v>
      </c>
      <c r="L79" s="16"/>
      <c r="M79" s="16"/>
      <c r="N79" s="17" t="n">
        <v>350</v>
      </c>
      <c r="P79" s="16" t="s">
        <v>18</v>
      </c>
      <c r="Q79" s="16"/>
      <c r="R79" s="16"/>
      <c r="S79" s="17" t="n">
        <v>350</v>
      </c>
    </row>
    <row r="80" customFormat="false" ht="15.75" hidden="false" customHeight="true" outlineLevel="0" collapsed="false">
      <c r="A80" s="16" t="s">
        <v>19</v>
      </c>
      <c r="B80" s="17" t="n">
        <v>0</v>
      </c>
      <c r="C80" s="16" t="n">
        <v>0</v>
      </c>
      <c r="D80" s="18" t="n">
        <f aca="false">C80*B80</f>
        <v>0</v>
      </c>
      <c r="F80" s="16" t="s">
        <v>19</v>
      </c>
      <c r="G80" s="17" t="n">
        <v>0</v>
      </c>
      <c r="H80" s="16" t="n">
        <v>0</v>
      </c>
      <c r="I80" s="18" t="n">
        <f aca="false">H80*G80</f>
        <v>0</v>
      </c>
      <c r="K80" s="16" t="s">
        <v>20</v>
      </c>
      <c r="L80" s="16"/>
      <c r="M80" s="16"/>
      <c r="N80" s="17" t="n">
        <v>200</v>
      </c>
      <c r="P80" s="16" t="s">
        <v>20</v>
      </c>
      <c r="Q80" s="16"/>
      <c r="R80" s="16"/>
      <c r="S80" s="17" t="n">
        <v>200</v>
      </c>
    </row>
    <row r="81" customFormat="false" ht="15.75" hidden="false" customHeight="true" outlineLevel="0" collapsed="false">
      <c r="A81" s="16" t="s">
        <v>21</v>
      </c>
      <c r="B81" s="17" t="n">
        <v>0</v>
      </c>
      <c r="C81" s="16" t="n">
        <v>0</v>
      </c>
      <c r="D81" s="18" t="n">
        <f aca="false">C81*B81</f>
        <v>0</v>
      </c>
      <c r="F81" s="16" t="s">
        <v>21</v>
      </c>
      <c r="G81" s="17" t="n">
        <v>0</v>
      </c>
      <c r="H81" s="16" t="n">
        <v>0</v>
      </c>
      <c r="I81" s="18" t="n">
        <f aca="false">H81*G81</f>
        <v>0</v>
      </c>
      <c r="K81" s="16" t="s">
        <v>22</v>
      </c>
      <c r="L81" s="16"/>
      <c r="M81" s="16"/>
      <c r="N81" s="17" t="n">
        <v>600</v>
      </c>
      <c r="P81" s="16" t="s">
        <v>22</v>
      </c>
      <c r="Q81" s="16"/>
      <c r="R81" s="16"/>
      <c r="S81" s="17" t="n">
        <v>600</v>
      </c>
    </row>
    <row r="82" customFormat="false" ht="15.75" hidden="false" customHeight="true" outlineLevel="0" collapsed="false">
      <c r="A82" s="11"/>
      <c r="B82" s="11"/>
      <c r="C82" s="11"/>
      <c r="F82" s="11"/>
      <c r="G82" s="11"/>
      <c r="H82" s="11"/>
      <c r="K82" s="16" t="s">
        <v>23</v>
      </c>
      <c r="L82" s="16"/>
      <c r="M82" s="16"/>
      <c r="N82" s="17" t="n">
        <v>250</v>
      </c>
      <c r="P82" s="16" t="s">
        <v>23</v>
      </c>
      <c r="Q82" s="16"/>
      <c r="R82" s="16"/>
      <c r="S82" s="17" t="n">
        <v>250</v>
      </c>
    </row>
    <row r="83" customFormat="false" ht="15.75" hidden="false" customHeight="false" outlineLevel="0" collapsed="false">
      <c r="A83" s="19" t="s">
        <v>55</v>
      </c>
      <c r="B83" s="19" t="str">
        <f aca="false">$Q$1090</f>
        <v>ANO 2</v>
      </c>
      <c r="C83" s="19" t="s">
        <v>24</v>
      </c>
      <c r="D83" s="20" t="n">
        <f aca="false">SUM(D76:D81)</f>
        <v>26600</v>
      </c>
      <c r="F83" s="19" t="s">
        <v>56</v>
      </c>
      <c r="G83" s="19" t="str">
        <f aca="false">$Q$1090</f>
        <v>ANO 2</v>
      </c>
      <c r="H83" s="19" t="s">
        <v>24</v>
      </c>
      <c r="I83" s="20" t="n">
        <f aca="false">SUM(I76:I81)</f>
        <v>28900</v>
      </c>
      <c r="K83" s="16" t="s">
        <v>25</v>
      </c>
      <c r="L83" s="16"/>
      <c r="M83" s="16"/>
      <c r="N83" s="17" t="n">
        <v>0</v>
      </c>
      <c r="P83" s="16" t="s">
        <v>25</v>
      </c>
      <c r="Q83" s="16"/>
      <c r="R83" s="16"/>
      <c r="S83" s="17" t="n">
        <v>0</v>
      </c>
    </row>
    <row r="84" customFormat="false" ht="12.75" hidden="false" customHeight="false" outlineLevel="0" collapsed="false">
      <c r="K84" s="16" t="s">
        <v>26</v>
      </c>
      <c r="L84" s="16"/>
      <c r="M84" s="16"/>
      <c r="N84" s="17" t="n">
        <v>0</v>
      </c>
      <c r="P84" s="16" t="s">
        <v>26</v>
      </c>
      <c r="Q84" s="16"/>
      <c r="R84" s="16"/>
      <c r="S84" s="17" t="n">
        <v>0</v>
      </c>
    </row>
    <row r="85" customFormat="false" ht="12.75" hidden="false" customHeight="false" outlineLevel="0" collapsed="false">
      <c r="K85" s="23"/>
      <c r="L85" s="24"/>
      <c r="M85" s="24"/>
      <c r="N85" s="25"/>
      <c r="P85" s="23"/>
      <c r="Q85" s="24"/>
      <c r="R85" s="24"/>
      <c r="S85" s="25"/>
    </row>
    <row r="86" customFormat="false" ht="12.75" hidden="false" customHeight="false" outlineLevel="0" collapsed="false">
      <c r="K86" s="14" t="s">
        <v>29</v>
      </c>
      <c r="L86" s="14"/>
      <c r="M86" s="14"/>
      <c r="N86" s="15" t="n">
        <f aca="false">SUM(N88:N92)</f>
        <v>0</v>
      </c>
      <c r="P86" s="14" t="s">
        <v>29</v>
      </c>
      <c r="Q86" s="14"/>
      <c r="R86" s="14"/>
      <c r="S86" s="15" t="n">
        <f aca="false">SUM(S88:S92)</f>
        <v>0</v>
      </c>
    </row>
    <row r="87" customFormat="false" ht="12.75" hidden="false" customHeight="false" outlineLevel="0" collapsed="false">
      <c r="K87" s="26" t="s">
        <v>30</v>
      </c>
      <c r="L87" s="26" t="s">
        <v>31</v>
      </c>
      <c r="M87" s="26" t="s">
        <v>8</v>
      </c>
      <c r="N87" s="26" t="s">
        <v>9</v>
      </c>
      <c r="P87" s="26" t="s">
        <v>30</v>
      </c>
      <c r="Q87" s="26" t="s">
        <v>31</v>
      </c>
      <c r="R87" s="26" t="s">
        <v>8</v>
      </c>
      <c r="S87" s="26" t="s">
        <v>9</v>
      </c>
    </row>
    <row r="88" customFormat="false" ht="12.75" hidden="false" customHeight="false" outlineLevel="0" collapsed="false">
      <c r="K88" s="16" t="s">
        <v>32</v>
      </c>
      <c r="L88" s="17" t="n">
        <v>0</v>
      </c>
      <c r="M88" s="16" t="n">
        <v>0</v>
      </c>
      <c r="N88" s="18" t="n">
        <f aca="false">M88*L88</f>
        <v>0</v>
      </c>
      <c r="P88" s="16" t="s">
        <v>32</v>
      </c>
      <c r="Q88" s="17" t="n">
        <v>0</v>
      </c>
      <c r="R88" s="16" t="n">
        <v>0</v>
      </c>
      <c r="S88" s="18" t="n">
        <f aca="false">R88*Q88</f>
        <v>0</v>
      </c>
    </row>
    <row r="89" customFormat="false" ht="12.75" hidden="false" customHeight="false" outlineLevel="0" collapsed="false">
      <c r="K89" s="16" t="s">
        <v>33</v>
      </c>
      <c r="L89" s="17" t="n">
        <v>0</v>
      </c>
      <c r="M89" s="16" t="n">
        <v>0</v>
      </c>
      <c r="N89" s="18" t="n">
        <f aca="false">M89*L89</f>
        <v>0</v>
      </c>
      <c r="P89" s="16" t="s">
        <v>33</v>
      </c>
      <c r="Q89" s="17" t="n">
        <v>0</v>
      </c>
      <c r="R89" s="16" t="n">
        <v>0</v>
      </c>
      <c r="S89" s="18" t="n">
        <f aca="false">R89*Q89</f>
        <v>0</v>
      </c>
    </row>
    <row r="90" customFormat="false" ht="12.75" hidden="false" customHeight="false" outlineLevel="0" collapsed="false">
      <c r="K90" s="16" t="s">
        <v>36</v>
      </c>
      <c r="L90" s="17" t="n">
        <v>0</v>
      </c>
      <c r="M90" s="16" t="n">
        <v>0</v>
      </c>
      <c r="N90" s="18" t="n">
        <f aca="false">M90*L90</f>
        <v>0</v>
      </c>
      <c r="P90" s="16" t="s">
        <v>36</v>
      </c>
      <c r="Q90" s="17" t="n">
        <v>0</v>
      </c>
      <c r="R90" s="16" t="n">
        <v>0</v>
      </c>
      <c r="S90" s="18" t="n">
        <f aca="false">R90*Q90</f>
        <v>0</v>
      </c>
    </row>
    <row r="91" customFormat="false" ht="12.75" hidden="false" customHeight="false" outlineLevel="0" collapsed="false">
      <c r="K91" s="16" t="s">
        <v>37</v>
      </c>
      <c r="L91" s="17" t="n">
        <v>0</v>
      </c>
      <c r="M91" s="16" t="n">
        <v>0</v>
      </c>
      <c r="N91" s="18" t="n">
        <f aca="false">M91*L91</f>
        <v>0</v>
      </c>
      <c r="P91" s="16" t="s">
        <v>37</v>
      </c>
      <c r="Q91" s="17" t="n">
        <v>0</v>
      </c>
      <c r="R91" s="16" t="n">
        <v>0</v>
      </c>
      <c r="S91" s="18" t="n">
        <f aca="false">R91*Q91</f>
        <v>0</v>
      </c>
    </row>
    <row r="92" customFormat="false" ht="12.75" hidden="false" customHeight="false" outlineLevel="0" collapsed="false">
      <c r="K92" s="16" t="s">
        <v>38</v>
      </c>
      <c r="L92" s="17" t="n">
        <v>0</v>
      </c>
      <c r="M92" s="16" t="n">
        <v>0</v>
      </c>
      <c r="N92" s="18" t="n">
        <f aca="false">M92*L92</f>
        <v>0</v>
      </c>
      <c r="P92" s="16" t="s">
        <v>38</v>
      </c>
      <c r="Q92" s="17" t="n">
        <v>0</v>
      </c>
      <c r="R92" s="16" t="n">
        <v>0</v>
      </c>
      <c r="S92" s="18" t="n">
        <f aca="false">R92*Q92</f>
        <v>0</v>
      </c>
    </row>
    <row r="93" customFormat="false" ht="12.75" hidden="false" customHeight="false" outlineLevel="0" collapsed="false">
      <c r="K93" s="27"/>
      <c r="L93" s="28"/>
      <c r="M93" s="28"/>
      <c r="N93" s="28"/>
      <c r="P93" s="27"/>
      <c r="Q93" s="28"/>
      <c r="R93" s="28"/>
      <c r="S93" s="28"/>
    </row>
    <row r="94" customFormat="false" ht="12.75" hidden="false" customHeight="false" outlineLevel="0" collapsed="false">
      <c r="K94" s="14" t="s">
        <v>39</v>
      </c>
      <c r="L94" s="14"/>
      <c r="M94" s="14"/>
      <c r="N94" s="15" t="n">
        <f aca="false">SUM(N96:N103)</f>
        <v>11700</v>
      </c>
      <c r="P94" s="14" t="s">
        <v>39</v>
      </c>
      <c r="Q94" s="14"/>
      <c r="R94" s="14"/>
      <c r="S94" s="15" t="n">
        <f aca="false">SUM(S96:S103)</f>
        <v>11700</v>
      </c>
    </row>
    <row r="95" customFormat="false" ht="12.75" hidden="false" customHeight="false" outlineLevel="0" collapsed="false">
      <c r="K95" s="26" t="s">
        <v>42</v>
      </c>
      <c r="L95" s="26" t="s">
        <v>31</v>
      </c>
      <c r="M95" s="26" t="s">
        <v>8</v>
      </c>
      <c r="N95" s="26" t="s">
        <v>9</v>
      </c>
      <c r="P95" s="26" t="s">
        <v>42</v>
      </c>
      <c r="Q95" s="26" t="s">
        <v>31</v>
      </c>
      <c r="R95" s="26" t="s">
        <v>8</v>
      </c>
      <c r="S95" s="26" t="s">
        <v>9</v>
      </c>
    </row>
    <row r="96" customFormat="false" ht="12.75" hidden="false" customHeight="false" outlineLevel="0" collapsed="false">
      <c r="K96" s="16" t="s">
        <v>43</v>
      </c>
      <c r="L96" s="17" t="n">
        <v>500</v>
      </c>
      <c r="M96" s="16" t="n">
        <v>3</v>
      </c>
      <c r="N96" s="18" t="n">
        <f aca="false">M96*L96</f>
        <v>1500</v>
      </c>
      <c r="P96" s="16" t="s">
        <v>43</v>
      </c>
      <c r="Q96" s="17" t="n">
        <v>500</v>
      </c>
      <c r="R96" s="16" t="n">
        <v>3</v>
      </c>
      <c r="S96" s="18" t="n">
        <f aca="false">R96*Q96</f>
        <v>1500</v>
      </c>
    </row>
    <row r="97" customFormat="false" ht="12.75" hidden="false" customHeight="false" outlineLevel="0" collapsed="false">
      <c r="K97" s="16" t="s">
        <v>44</v>
      </c>
      <c r="L97" s="17" t="n">
        <v>1500</v>
      </c>
      <c r="M97" s="16" t="n">
        <v>1</v>
      </c>
      <c r="N97" s="18" t="n">
        <f aca="false">M97*L97</f>
        <v>1500</v>
      </c>
      <c r="O97" s="10"/>
      <c r="P97" s="16" t="s">
        <v>44</v>
      </c>
      <c r="Q97" s="17" t="n">
        <v>1500</v>
      </c>
      <c r="R97" s="16" t="n">
        <v>1</v>
      </c>
      <c r="S97" s="18" t="n">
        <f aca="false">R97*Q97</f>
        <v>1500</v>
      </c>
    </row>
    <row r="98" customFormat="false" ht="12.75" hidden="false" customHeight="false" outlineLevel="0" collapsed="false">
      <c r="K98" s="16" t="s">
        <v>45</v>
      </c>
      <c r="L98" s="17" t="n">
        <v>1500</v>
      </c>
      <c r="M98" s="16" t="n">
        <v>1</v>
      </c>
      <c r="N98" s="18" t="n">
        <f aca="false">M98*L98</f>
        <v>1500</v>
      </c>
      <c r="O98" s="10"/>
      <c r="P98" s="16" t="s">
        <v>45</v>
      </c>
      <c r="Q98" s="17" t="n">
        <v>1500</v>
      </c>
      <c r="R98" s="16" t="n">
        <v>1</v>
      </c>
      <c r="S98" s="18" t="n">
        <f aca="false">R98*Q98</f>
        <v>1500</v>
      </c>
    </row>
    <row r="99" customFormat="false" ht="12.75" hidden="false" customHeight="false" outlineLevel="0" collapsed="false">
      <c r="A99" s="10"/>
      <c r="K99" s="16" t="s">
        <v>46</v>
      </c>
      <c r="L99" s="17" t="n">
        <v>500</v>
      </c>
      <c r="M99" s="16" t="n">
        <v>3</v>
      </c>
      <c r="N99" s="18" t="n">
        <f aca="false">M99*L99</f>
        <v>1500</v>
      </c>
      <c r="O99" s="10"/>
      <c r="P99" s="16" t="s">
        <v>46</v>
      </c>
      <c r="Q99" s="17" t="n">
        <v>500</v>
      </c>
      <c r="R99" s="16" t="n">
        <v>3</v>
      </c>
      <c r="S99" s="18" t="n">
        <f aca="false">R99*Q99</f>
        <v>1500</v>
      </c>
    </row>
    <row r="100" customFormat="false" ht="12.75" hidden="false" customHeight="false" outlineLevel="0" collapsed="false">
      <c r="A100" s="10"/>
      <c r="K100" s="16" t="s">
        <v>47</v>
      </c>
      <c r="L100" s="17" t="n">
        <v>1500</v>
      </c>
      <c r="M100" s="16" t="n">
        <v>3</v>
      </c>
      <c r="N100" s="18" t="n">
        <f aca="false">M100*L100</f>
        <v>4500</v>
      </c>
      <c r="O100" s="10"/>
      <c r="P100" s="16" t="s">
        <v>47</v>
      </c>
      <c r="Q100" s="17" t="n">
        <v>1500</v>
      </c>
      <c r="R100" s="16" t="n">
        <v>3</v>
      </c>
      <c r="S100" s="18" t="n">
        <f aca="false">R100*Q100</f>
        <v>4500</v>
      </c>
    </row>
    <row r="101" customFormat="false" ht="12.75" hidden="false" customHeight="false" outlineLevel="0" collapsed="false">
      <c r="A101" s="10"/>
      <c r="K101" s="16" t="s">
        <v>59</v>
      </c>
      <c r="L101" s="17" t="n">
        <v>600</v>
      </c>
      <c r="M101" s="16" t="n">
        <v>2</v>
      </c>
      <c r="N101" s="18" t="n">
        <f aca="false">M101*L101</f>
        <v>1200</v>
      </c>
      <c r="O101" s="10"/>
      <c r="P101" s="16" t="s">
        <v>59</v>
      </c>
      <c r="Q101" s="17" t="n">
        <v>600</v>
      </c>
      <c r="R101" s="16" t="n">
        <v>2</v>
      </c>
      <c r="S101" s="18" t="n">
        <f aca="false">R101*Q101</f>
        <v>1200</v>
      </c>
    </row>
    <row r="102" customFormat="false" ht="12.75" hidden="false" customHeight="false" outlineLevel="0" collapsed="false">
      <c r="A102" s="10"/>
      <c r="K102" s="16" t="s">
        <v>49</v>
      </c>
      <c r="L102" s="17" t="n">
        <v>0</v>
      </c>
      <c r="M102" s="16" t="n">
        <v>0</v>
      </c>
      <c r="N102" s="18" t="n">
        <f aca="false">M102*L102</f>
        <v>0</v>
      </c>
      <c r="O102" s="10"/>
      <c r="P102" s="16" t="s">
        <v>49</v>
      </c>
      <c r="Q102" s="17" t="n">
        <v>0</v>
      </c>
      <c r="R102" s="16" t="n">
        <v>0</v>
      </c>
      <c r="S102" s="18" t="n">
        <f aca="false">R102*Q102</f>
        <v>0</v>
      </c>
    </row>
    <row r="103" customFormat="false" ht="12.75" hidden="false" customHeight="false" outlineLevel="0" collapsed="false">
      <c r="K103" s="16" t="s">
        <v>50</v>
      </c>
      <c r="L103" s="17" t="n">
        <v>0</v>
      </c>
      <c r="M103" s="16" t="n">
        <v>0</v>
      </c>
      <c r="N103" s="18" t="n">
        <f aca="false">M103*L103</f>
        <v>0</v>
      </c>
      <c r="O103" s="10"/>
      <c r="P103" s="16" t="s">
        <v>50</v>
      </c>
      <c r="Q103" s="17" t="n">
        <v>0</v>
      </c>
      <c r="R103" s="16" t="n">
        <v>0</v>
      </c>
      <c r="S103" s="18" t="n">
        <f aca="false">R103*Q103</f>
        <v>0</v>
      </c>
    </row>
    <row r="104" customFormat="false" ht="12.75" hidden="false" customHeight="false" outlineLevel="0" collapsed="false">
      <c r="K104" s="29"/>
      <c r="L104" s="29"/>
      <c r="M104" s="29"/>
      <c r="N104" s="29"/>
      <c r="P104" s="29"/>
      <c r="Q104" s="29"/>
      <c r="R104" s="29"/>
      <c r="S104" s="29"/>
    </row>
    <row r="105" customFormat="false" ht="15.75" hidden="false" customHeight="false" outlineLevel="0" collapsed="false">
      <c r="K105" s="30" t="s">
        <v>51</v>
      </c>
      <c r="L105" s="19" t="s">
        <v>55</v>
      </c>
      <c r="M105" s="19"/>
      <c r="N105" s="20" t="n">
        <f aca="false">N75+N86+N94</f>
        <v>15250</v>
      </c>
      <c r="P105" s="30" t="s">
        <v>51</v>
      </c>
      <c r="Q105" s="19" t="s">
        <v>56</v>
      </c>
      <c r="R105" s="19"/>
      <c r="S105" s="20" t="n">
        <f aca="false">S75+S86+S94</f>
        <v>15250</v>
      </c>
    </row>
    <row r="106" customFormat="false" ht="12.75" hidden="false" customHeight="false" outlineLevel="0" collapsed="false"/>
    <row r="107" customFormat="false" ht="12.75" hidden="false" customHeight="false" outlineLevel="0" collapsed="false"/>
    <row r="108" s="9" customFormat="true" ht="18" hidden="false" customHeight="false" outlineLevel="0" collapsed="false">
      <c r="A108" s="4" t="s">
        <v>2</v>
      </c>
      <c r="B108" s="4"/>
      <c r="C108" s="4" t="s">
        <v>57</v>
      </c>
      <c r="D108" s="4"/>
      <c r="E108" s="5"/>
      <c r="F108" s="4" t="s">
        <v>2</v>
      </c>
      <c r="G108" s="4"/>
      <c r="H108" s="4" t="s">
        <v>58</v>
      </c>
      <c r="I108" s="4"/>
      <c r="J108" s="31"/>
      <c r="K108" s="6" t="s">
        <v>5</v>
      </c>
      <c r="L108" s="7" t="s">
        <v>57</v>
      </c>
      <c r="M108" s="7"/>
      <c r="N108" s="8" t="str">
        <f aca="false">$Q$1090</f>
        <v>ANO 2</v>
      </c>
      <c r="O108" s="5"/>
      <c r="P108" s="6" t="s">
        <v>5</v>
      </c>
      <c r="Q108" s="7" t="s">
        <v>58</v>
      </c>
      <c r="R108" s="7"/>
      <c r="S108" s="8" t="str">
        <f aca="false">$Q$1090</f>
        <v>ANO 2</v>
      </c>
    </row>
    <row r="109" customFormat="false" ht="15.75" hidden="false" customHeight="true" outlineLevel="0" collapsed="false">
      <c r="A109" s="10"/>
      <c r="B109" s="10"/>
      <c r="C109" s="10"/>
      <c r="D109" s="11"/>
      <c r="F109" s="10"/>
      <c r="G109" s="10"/>
      <c r="H109" s="10"/>
      <c r="I109" s="11"/>
      <c r="K109" s="12"/>
      <c r="L109" s="12"/>
      <c r="M109" s="12"/>
      <c r="N109" s="12"/>
      <c r="P109" s="12"/>
      <c r="Q109" s="12"/>
      <c r="R109" s="12"/>
      <c r="S109" s="12"/>
    </row>
    <row r="110" customFormat="false" ht="15.75" hidden="false" customHeight="true" outlineLevel="0" collapsed="false">
      <c r="A110" s="13" t="s">
        <v>6</v>
      </c>
      <c r="B110" s="13" t="s">
        <v>7</v>
      </c>
      <c r="C110" s="13" t="s">
        <v>8</v>
      </c>
      <c r="D110" s="13" t="s">
        <v>9</v>
      </c>
      <c r="F110" s="13" t="s">
        <v>6</v>
      </c>
      <c r="G110" s="13" t="s">
        <v>7</v>
      </c>
      <c r="H110" s="13" t="s">
        <v>8</v>
      </c>
      <c r="I110" s="13" t="s">
        <v>9</v>
      </c>
      <c r="K110" s="14" t="s">
        <v>10</v>
      </c>
      <c r="L110" s="14"/>
      <c r="M110" s="14"/>
      <c r="N110" s="15" t="n">
        <f aca="false">SUM(N111:N119)</f>
        <v>4100</v>
      </c>
      <c r="P110" s="14" t="s">
        <v>10</v>
      </c>
      <c r="Q110" s="14"/>
      <c r="R110" s="14"/>
      <c r="S110" s="15" t="n">
        <f aca="false">SUM(S111:S119)</f>
        <v>4100</v>
      </c>
    </row>
    <row r="111" customFormat="false" ht="15.75" hidden="false" customHeight="true" outlineLevel="0" collapsed="false">
      <c r="A111" s="16" t="s">
        <v>11</v>
      </c>
      <c r="B111" s="17" t="n">
        <v>1</v>
      </c>
      <c r="C111" s="16" t="n">
        <v>4200</v>
      </c>
      <c r="D111" s="18" t="n">
        <f aca="false">C111*B111</f>
        <v>4200</v>
      </c>
      <c r="F111" s="16" t="s">
        <v>11</v>
      </c>
      <c r="G111" s="17" t="n">
        <v>1</v>
      </c>
      <c r="H111" s="16" t="n">
        <v>4500</v>
      </c>
      <c r="I111" s="18" t="n">
        <f aca="false">H111*G111</f>
        <v>4500</v>
      </c>
      <c r="K111" s="16" t="s">
        <v>12</v>
      </c>
      <c r="L111" s="16"/>
      <c r="M111" s="16"/>
      <c r="N111" s="17" t="n">
        <v>1500</v>
      </c>
      <c r="P111" s="16" t="s">
        <v>12</v>
      </c>
      <c r="Q111" s="16"/>
      <c r="R111" s="16"/>
      <c r="S111" s="17" t="n">
        <v>1500</v>
      </c>
    </row>
    <row r="112" customFormat="false" ht="15.75" hidden="false" customHeight="true" outlineLevel="0" collapsed="false">
      <c r="A112" s="16" t="s">
        <v>13</v>
      </c>
      <c r="B112" s="17" t="n">
        <v>200</v>
      </c>
      <c r="C112" s="16" t="n">
        <v>135</v>
      </c>
      <c r="D112" s="18" t="n">
        <f aca="false">C112*B112</f>
        <v>27000</v>
      </c>
      <c r="F112" s="16" t="s">
        <v>13</v>
      </c>
      <c r="G112" s="17" t="n">
        <v>200</v>
      </c>
      <c r="H112" s="16" t="n">
        <v>145</v>
      </c>
      <c r="I112" s="18" t="n">
        <f aca="false">H112*G112</f>
        <v>29000</v>
      </c>
      <c r="K112" s="16" t="s">
        <v>14</v>
      </c>
      <c r="L112" s="16"/>
      <c r="M112" s="16"/>
      <c r="N112" s="17" t="n">
        <v>400</v>
      </c>
      <c r="P112" s="16" t="s">
        <v>14</v>
      </c>
      <c r="Q112" s="16"/>
      <c r="R112" s="16"/>
      <c r="S112" s="17" t="n">
        <v>400</v>
      </c>
    </row>
    <row r="113" customFormat="false" ht="15.75" hidden="false" customHeight="true" outlineLevel="0" collapsed="false">
      <c r="A113" s="16" t="s">
        <v>15</v>
      </c>
      <c r="B113" s="17" t="n">
        <v>0</v>
      </c>
      <c r="C113" s="16" t="n">
        <v>0</v>
      </c>
      <c r="D113" s="18" t="n">
        <f aca="false">C113*B113</f>
        <v>0</v>
      </c>
      <c r="F113" s="16" t="s">
        <v>15</v>
      </c>
      <c r="G113" s="17" t="n">
        <v>0</v>
      </c>
      <c r="H113" s="16" t="n">
        <v>0</v>
      </c>
      <c r="I113" s="18" t="n">
        <f aca="false">H113*G113</f>
        <v>0</v>
      </c>
      <c r="K113" s="16" t="s">
        <v>16</v>
      </c>
      <c r="L113" s="16"/>
      <c r="M113" s="16"/>
      <c r="N113" s="17" t="n">
        <v>300</v>
      </c>
      <c r="P113" s="16" t="s">
        <v>16</v>
      </c>
      <c r="Q113" s="16"/>
      <c r="R113" s="16"/>
      <c r="S113" s="17" t="n">
        <v>300</v>
      </c>
    </row>
    <row r="114" customFormat="false" ht="15.75" hidden="false" customHeight="true" outlineLevel="0" collapsed="false">
      <c r="A114" s="16" t="s">
        <v>17</v>
      </c>
      <c r="B114" s="17" t="n">
        <v>0</v>
      </c>
      <c r="C114" s="16" t="n">
        <v>0</v>
      </c>
      <c r="D114" s="18" t="n">
        <f aca="false">C114*B114</f>
        <v>0</v>
      </c>
      <c r="F114" s="16" t="s">
        <v>17</v>
      </c>
      <c r="G114" s="17" t="n">
        <v>0</v>
      </c>
      <c r="H114" s="16" t="n">
        <v>0</v>
      </c>
      <c r="I114" s="18" t="n">
        <f aca="false">H114*G114</f>
        <v>0</v>
      </c>
      <c r="K114" s="16" t="s">
        <v>18</v>
      </c>
      <c r="L114" s="16"/>
      <c r="M114" s="16"/>
      <c r="N114" s="17" t="n">
        <v>350</v>
      </c>
      <c r="P114" s="16" t="s">
        <v>18</v>
      </c>
      <c r="Q114" s="16"/>
      <c r="R114" s="16"/>
      <c r="S114" s="17" t="n">
        <v>350</v>
      </c>
    </row>
    <row r="115" customFormat="false" ht="15.75" hidden="false" customHeight="true" outlineLevel="0" collapsed="false">
      <c r="A115" s="16" t="s">
        <v>19</v>
      </c>
      <c r="B115" s="17" t="n">
        <v>0</v>
      </c>
      <c r="C115" s="16" t="n">
        <v>0</v>
      </c>
      <c r="D115" s="18" t="n">
        <f aca="false">C115*B115</f>
        <v>0</v>
      </c>
      <c r="F115" s="16" t="s">
        <v>19</v>
      </c>
      <c r="G115" s="17" t="n">
        <v>0</v>
      </c>
      <c r="H115" s="16" t="n">
        <v>0</v>
      </c>
      <c r="I115" s="18" t="n">
        <f aca="false">H115*G115</f>
        <v>0</v>
      </c>
      <c r="K115" s="16" t="s">
        <v>20</v>
      </c>
      <c r="L115" s="16"/>
      <c r="M115" s="16"/>
      <c r="N115" s="17" t="n">
        <v>300</v>
      </c>
      <c r="P115" s="16" t="s">
        <v>20</v>
      </c>
      <c r="Q115" s="16"/>
      <c r="R115" s="16"/>
      <c r="S115" s="17" t="n">
        <v>300</v>
      </c>
    </row>
    <row r="116" customFormat="false" ht="15.75" hidden="false" customHeight="true" outlineLevel="0" collapsed="false">
      <c r="A116" s="16" t="s">
        <v>21</v>
      </c>
      <c r="B116" s="17" t="n">
        <v>0</v>
      </c>
      <c r="C116" s="16" t="n">
        <v>0</v>
      </c>
      <c r="D116" s="18" t="n">
        <f aca="false">C116*B116</f>
        <v>0</v>
      </c>
      <c r="F116" s="16" t="s">
        <v>21</v>
      </c>
      <c r="G116" s="17" t="n">
        <v>0</v>
      </c>
      <c r="H116" s="16" t="n">
        <v>0</v>
      </c>
      <c r="I116" s="18" t="n">
        <f aca="false">H116*G116</f>
        <v>0</v>
      </c>
      <c r="K116" s="16" t="s">
        <v>22</v>
      </c>
      <c r="L116" s="16"/>
      <c r="M116" s="16"/>
      <c r="N116" s="17" t="n">
        <v>1000</v>
      </c>
      <c r="P116" s="16" t="s">
        <v>22</v>
      </c>
      <c r="Q116" s="16"/>
      <c r="R116" s="16"/>
      <c r="S116" s="17" t="n">
        <v>1000</v>
      </c>
    </row>
    <row r="117" customFormat="false" ht="15.75" hidden="false" customHeight="true" outlineLevel="0" collapsed="false">
      <c r="A117" s="11"/>
      <c r="B117" s="11"/>
      <c r="C117" s="11"/>
      <c r="F117" s="11"/>
      <c r="G117" s="11"/>
      <c r="H117" s="11"/>
      <c r="K117" s="16" t="s">
        <v>23</v>
      </c>
      <c r="L117" s="16"/>
      <c r="M117" s="16"/>
      <c r="N117" s="17" t="n">
        <v>250</v>
      </c>
      <c r="P117" s="16" t="s">
        <v>23</v>
      </c>
      <c r="Q117" s="16"/>
      <c r="R117" s="16"/>
      <c r="S117" s="17" t="n">
        <v>250</v>
      </c>
    </row>
    <row r="118" customFormat="false" ht="15.75" hidden="false" customHeight="false" outlineLevel="0" collapsed="false">
      <c r="A118" s="19" t="s">
        <v>57</v>
      </c>
      <c r="B118" s="19" t="str">
        <f aca="false">$Q$1090</f>
        <v>ANO 2</v>
      </c>
      <c r="C118" s="19" t="s">
        <v>24</v>
      </c>
      <c r="D118" s="20" t="n">
        <f aca="false">SUM(D111:D116)</f>
        <v>31200</v>
      </c>
      <c r="F118" s="19" t="s">
        <v>58</v>
      </c>
      <c r="G118" s="19" t="str">
        <f aca="false">$Q$1090</f>
        <v>ANO 2</v>
      </c>
      <c r="H118" s="19" t="s">
        <v>24</v>
      </c>
      <c r="I118" s="20" t="n">
        <f aca="false">SUM(I111:I116)</f>
        <v>33500</v>
      </c>
      <c r="K118" s="16" t="s">
        <v>25</v>
      </c>
      <c r="L118" s="16"/>
      <c r="M118" s="16"/>
      <c r="N118" s="17" t="n">
        <v>0</v>
      </c>
      <c r="P118" s="16" t="s">
        <v>25</v>
      </c>
      <c r="Q118" s="16"/>
      <c r="R118" s="16"/>
      <c r="S118" s="17" t="n">
        <v>0</v>
      </c>
    </row>
    <row r="119" customFormat="false" ht="12.75" hidden="false" customHeight="false" outlineLevel="0" collapsed="false">
      <c r="K119" s="16" t="s">
        <v>26</v>
      </c>
      <c r="L119" s="16"/>
      <c r="M119" s="16"/>
      <c r="N119" s="17" t="n">
        <v>0</v>
      </c>
      <c r="P119" s="16" t="s">
        <v>26</v>
      </c>
      <c r="Q119" s="16"/>
      <c r="R119" s="16"/>
      <c r="S119" s="17" t="n">
        <v>0</v>
      </c>
    </row>
    <row r="120" customFormat="false" ht="12.75" hidden="false" customHeight="false" outlineLevel="0" collapsed="false">
      <c r="K120" s="23"/>
      <c r="L120" s="24"/>
      <c r="M120" s="24"/>
      <c r="N120" s="25"/>
      <c r="P120" s="23"/>
      <c r="Q120" s="24"/>
      <c r="R120" s="24"/>
      <c r="S120" s="25"/>
    </row>
    <row r="121" customFormat="false" ht="12.75" hidden="false" customHeight="false" outlineLevel="0" collapsed="false">
      <c r="K121" s="14" t="s">
        <v>29</v>
      </c>
      <c r="L121" s="14"/>
      <c r="M121" s="14"/>
      <c r="N121" s="15" t="n">
        <f aca="false">SUM(N123:N127)</f>
        <v>0</v>
      </c>
      <c r="P121" s="14" t="s">
        <v>29</v>
      </c>
      <c r="Q121" s="14"/>
      <c r="R121" s="14"/>
      <c r="S121" s="15" t="n">
        <f aca="false">SUM(S123:S127)</f>
        <v>0</v>
      </c>
    </row>
    <row r="122" customFormat="false" ht="12.75" hidden="false" customHeight="false" outlineLevel="0" collapsed="false">
      <c r="K122" s="26" t="s">
        <v>30</v>
      </c>
      <c r="L122" s="26" t="s">
        <v>31</v>
      </c>
      <c r="M122" s="26" t="s">
        <v>8</v>
      </c>
      <c r="N122" s="26" t="s">
        <v>9</v>
      </c>
      <c r="P122" s="26" t="s">
        <v>30</v>
      </c>
      <c r="Q122" s="26" t="s">
        <v>31</v>
      </c>
      <c r="R122" s="26" t="s">
        <v>8</v>
      </c>
      <c r="S122" s="26" t="s">
        <v>9</v>
      </c>
    </row>
    <row r="123" customFormat="false" ht="12.75" hidden="false" customHeight="false" outlineLevel="0" collapsed="false">
      <c r="K123" s="16" t="s">
        <v>32</v>
      </c>
      <c r="L123" s="17" t="n">
        <v>0</v>
      </c>
      <c r="M123" s="16" t="n">
        <v>0</v>
      </c>
      <c r="N123" s="18" t="n">
        <f aca="false">M123*L123</f>
        <v>0</v>
      </c>
      <c r="P123" s="16" t="s">
        <v>32</v>
      </c>
      <c r="Q123" s="17" t="n">
        <v>0</v>
      </c>
      <c r="R123" s="16" t="n">
        <v>0</v>
      </c>
      <c r="S123" s="18" t="n">
        <f aca="false">R123*Q123</f>
        <v>0</v>
      </c>
    </row>
    <row r="124" customFormat="false" ht="12.75" hidden="false" customHeight="false" outlineLevel="0" collapsed="false">
      <c r="K124" s="16" t="s">
        <v>33</v>
      </c>
      <c r="L124" s="17" t="n">
        <v>0</v>
      </c>
      <c r="M124" s="16" t="n">
        <v>0</v>
      </c>
      <c r="N124" s="18" t="n">
        <f aca="false">M124*L124</f>
        <v>0</v>
      </c>
      <c r="P124" s="16" t="s">
        <v>33</v>
      </c>
      <c r="Q124" s="17" t="n">
        <v>0</v>
      </c>
      <c r="R124" s="16" t="n">
        <v>0</v>
      </c>
      <c r="S124" s="18" t="n">
        <f aca="false">R124*Q124</f>
        <v>0</v>
      </c>
    </row>
    <row r="125" customFormat="false" ht="12.75" hidden="false" customHeight="false" outlineLevel="0" collapsed="false">
      <c r="K125" s="16" t="s">
        <v>36</v>
      </c>
      <c r="L125" s="17" t="n">
        <v>0</v>
      </c>
      <c r="M125" s="16" t="n">
        <v>0</v>
      </c>
      <c r="N125" s="18" t="n">
        <f aca="false">M125*L125</f>
        <v>0</v>
      </c>
      <c r="P125" s="16" t="s">
        <v>36</v>
      </c>
      <c r="Q125" s="17" t="n">
        <v>0</v>
      </c>
      <c r="R125" s="16" t="n">
        <v>0</v>
      </c>
      <c r="S125" s="18" t="n">
        <f aca="false">R125*Q125</f>
        <v>0</v>
      </c>
    </row>
    <row r="126" customFormat="false" ht="12.75" hidden="false" customHeight="false" outlineLevel="0" collapsed="false">
      <c r="K126" s="16" t="s">
        <v>37</v>
      </c>
      <c r="L126" s="17" t="n">
        <v>0</v>
      </c>
      <c r="M126" s="16" t="n">
        <v>0</v>
      </c>
      <c r="N126" s="18" t="n">
        <f aca="false">M126*L126</f>
        <v>0</v>
      </c>
      <c r="P126" s="16" t="s">
        <v>37</v>
      </c>
      <c r="Q126" s="17" t="n">
        <v>0</v>
      </c>
      <c r="R126" s="16" t="n">
        <v>0</v>
      </c>
      <c r="S126" s="18" t="n">
        <f aca="false">R126*Q126</f>
        <v>0</v>
      </c>
    </row>
    <row r="127" customFormat="false" ht="12.75" hidden="false" customHeight="false" outlineLevel="0" collapsed="false">
      <c r="K127" s="16" t="s">
        <v>38</v>
      </c>
      <c r="L127" s="17" t="n">
        <v>0</v>
      </c>
      <c r="M127" s="16" t="n">
        <v>0</v>
      </c>
      <c r="N127" s="18" t="n">
        <f aca="false">M127*L127</f>
        <v>0</v>
      </c>
      <c r="P127" s="16" t="s">
        <v>38</v>
      </c>
      <c r="Q127" s="17" t="n">
        <v>0</v>
      </c>
      <c r="R127" s="16" t="n">
        <v>0</v>
      </c>
      <c r="S127" s="18" t="n">
        <f aca="false">R127*Q127</f>
        <v>0</v>
      </c>
    </row>
    <row r="128" customFormat="false" ht="12.75" hidden="false" customHeight="false" outlineLevel="0" collapsed="false">
      <c r="K128" s="27"/>
      <c r="L128" s="28"/>
      <c r="M128" s="28"/>
      <c r="N128" s="28"/>
      <c r="P128" s="27"/>
      <c r="Q128" s="28"/>
      <c r="R128" s="28"/>
      <c r="S128" s="28"/>
    </row>
    <row r="129" customFormat="false" ht="12.75" hidden="false" customHeight="false" outlineLevel="0" collapsed="false">
      <c r="K129" s="14" t="s">
        <v>39</v>
      </c>
      <c r="L129" s="14"/>
      <c r="M129" s="14"/>
      <c r="N129" s="15" t="n">
        <f aca="false">SUM(N131:N138)</f>
        <v>12000</v>
      </c>
      <c r="P129" s="14" t="s">
        <v>39</v>
      </c>
      <c r="Q129" s="14"/>
      <c r="R129" s="14"/>
      <c r="S129" s="15" t="n">
        <f aca="false">SUM(S131:S138)</f>
        <v>12000</v>
      </c>
    </row>
    <row r="130" customFormat="false" ht="12.75" hidden="false" customHeight="false" outlineLevel="0" collapsed="false">
      <c r="K130" s="26" t="s">
        <v>42</v>
      </c>
      <c r="L130" s="26" t="s">
        <v>31</v>
      </c>
      <c r="M130" s="26" t="s">
        <v>8</v>
      </c>
      <c r="N130" s="26" t="s">
        <v>9</v>
      </c>
      <c r="P130" s="26" t="s">
        <v>42</v>
      </c>
      <c r="Q130" s="26" t="s">
        <v>31</v>
      </c>
      <c r="R130" s="26" t="s">
        <v>8</v>
      </c>
      <c r="S130" s="26" t="s">
        <v>9</v>
      </c>
    </row>
    <row r="131" customFormat="false" ht="12.75" hidden="false" customHeight="false" outlineLevel="0" collapsed="false">
      <c r="K131" s="16" t="s">
        <v>43</v>
      </c>
      <c r="L131" s="17" t="n">
        <v>600</v>
      </c>
      <c r="M131" s="16" t="n">
        <v>3</v>
      </c>
      <c r="N131" s="18" t="n">
        <f aca="false">M131*L131</f>
        <v>1800</v>
      </c>
      <c r="P131" s="16" t="s">
        <v>43</v>
      </c>
      <c r="Q131" s="17" t="n">
        <v>600</v>
      </c>
      <c r="R131" s="16" t="n">
        <v>3</v>
      </c>
      <c r="S131" s="18" t="n">
        <f aca="false">R131*Q131</f>
        <v>1800</v>
      </c>
    </row>
    <row r="132" customFormat="false" ht="12.75" hidden="false" customHeight="false" outlineLevel="0" collapsed="false">
      <c r="K132" s="16" t="s">
        <v>44</v>
      </c>
      <c r="L132" s="17" t="n">
        <v>1500</v>
      </c>
      <c r="M132" s="16" t="n">
        <v>1</v>
      </c>
      <c r="N132" s="18" t="n">
        <f aca="false">M132*L132</f>
        <v>1500</v>
      </c>
      <c r="O132" s="10"/>
      <c r="P132" s="16" t="s">
        <v>44</v>
      </c>
      <c r="Q132" s="17" t="n">
        <v>1500</v>
      </c>
      <c r="R132" s="16" t="n">
        <v>1</v>
      </c>
      <c r="S132" s="18" t="n">
        <f aca="false">R132*Q132</f>
        <v>1500</v>
      </c>
    </row>
    <row r="133" customFormat="false" ht="12.75" hidden="false" customHeight="false" outlineLevel="0" collapsed="false">
      <c r="K133" s="16" t="s">
        <v>45</v>
      </c>
      <c r="L133" s="17" t="n">
        <v>1500</v>
      </c>
      <c r="M133" s="16" t="n">
        <v>1</v>
      </c>
      <c r="N133" s="18" t="n">
        <f aca="false">M133*L133</f>
        <v>1500</v>
      </c>
      <c r="O133" s="10"/>
      <c r="P133" s="16" t="s">
        <v>45</v>
      </c>
      <c r="Q133" s="17" t="n">
        <v>1500</v>
      </c>
      <c r="R133" s="16" t="n">
        <v>1</v>
      </c>
      <c r="S133" s="18" t="n">
        <f aca="false">R133*Q133</f>
        <v>1500</v>
      </c>
    </row>
    <row r="134" customFormat="false" ht="12.75" hidden="false" customHeight="false" outlineLevel="0" collapsed="false">
      <c r="A134" s="10"/>
      <c r="K134" s="16" t="s">
        <v>46</v>
      </c>
      <c r="L134" s="17" t="n">
        <v>500</v>
      </c>
      <c r="M134" s="16" t="n">
        <v>3</v>
      </c>
      <c r="N134" s="18" t="n">
        <f aca="false">M134*L134</f>
        <v>1500</v>
      </c>
      <c r="O134" s="10"/>
      <c r="P134" s="16" t="s">
        <v>46</v>
      </c>
      <c r="Q134" s="17" t="n">
        <v>500</v>
      </c>
      <c r="R134" s="16" t="n">
        <v>3</v>
      </c>
      <c r="S134" s="18" t="n">
        <f aca="false">R134*Q134</f>
        <v>1500</v>
      </c>
    </row>
    <row r="135" customFormat="false" ht="12.75" hidden="false" customHeight="false" outlineLevel="0" collapsed="false">
      <c r="A135" s="10"/>
      <c r="K135" s="16" t="s">
        <v>47</v>
      </c>
      <c r="L135" s="17" t="n">
        <v>1500</v>
      </c>
      <c r="M135" s="16" t="n">
        <v>3</v>
      </c>
      <c r="N135" s="18" t="n">
        <f aca="false">M135*L135</f>
        <v>4500</v>
      </c>
      <c r="O135" s="10"/>
      <c r="P135" s="16" t="s">
        <v>47</v>
      </c>
      <c r="Q135" s="17" t="n">
        <v>1500</v>
      </c>
      <c r="R135" s="16" t="n">
        <v>3</v>
      </c>
      <c r="S135" s="18" t="n">
        <f aca="false">R135*Q135</f>
        <v>4500</v>
      </c>
    </row>
    <row r="136" customFormat="false" ht="12.75" hidden="false" customHeight="false" outlineLevel="0" collapsed="false">
      <c r="A136" s="10"/>
      <c r="K136" s="16" t="s">
        <v>59</v>
      </c>
      <c r="L136" s="17" t="n">
        <v>600</v>
      </c>
      <c r="M136" s="16" t="n">
        <v>2</v>
      </c>
      <c r="N136" s="18" t="n">
        <f aca="false">M136*L136</f>
        <v>1200</v>
      </c>
      <c r="O136" s="10"/>
      <c r="P136" s="16" t="s">
        <v>59</v>
      </c>
      <c r="Q136" s="17" t="n">
        <v>600</v>
      </c>
      <c r="R136" s="16" t="n">
        <v>2</v>
      </c>
      <c r="S136" s="18" t="n">
        <f aca="false">R136*Q136</f>
        <v>1200</v>
      </c>
    </row>
    <row r="137" customFormat="false" ht="12.75" hidden="false" customHeight="false" outlineLevel="0" collapsed="false">
      <c r="A137" s="10"/>
      <c r="K137" s="16" t="s">
        <v>49</v>
      </c>
      <c r="L137" s="17" t="n">
        <v>0</v>
      </c>
      <c r="M137" s="16" t="n">
        <v>0</v>
      </c>
      <c r="N137" s="18" t="n">
        <f aca="false">M137*L137</f>
        <v>0</v>
      </c>
      <c r="O137" s="10"/>
      <c r="P137" s="16" t="s">
        <v>49</v>
      </c>
      <c r="Q137" s="17" t="n">
        <v>0</v>
      </c>
      <c r="R137" s="16" t="n">
        <v>0</v>
      </c>
      <c r="S137" s="18" t="n">
        <f aca="false">R137*Q137</f>
        <v>0</v>
      </c>
    </row>
    <row r="138" customFormat="false" ht="12.75" hidden="false" customHeight="false" outlineLevel="0" collapsed="false">
      <c r="K138" s="16" t="s">
        <v>50</v>
      </c>
      <c r="L138" s="17" t="n">
        <v>0</v>
      </c>
      <c r="M138" s="16" t="n">
        <v>0</v>
      </c>
      <c r="N138" s="18" t="n">
        <f aca="false">M138*L138</f>
        <v>0</v>
      </c>
      <c r="O138" s="10"/>
      <c r="P138" s="16" t="s">
        <v>50</v>
      </c>
      <c r="Q138" s="17" t="n">
        <v>0</v>
      </c>
      <c r="R138" s="16" t="n">
        <v>0</v>
      </c>
      <c r="S138" s="18" t="n">
        <f aca="false">R138*Q138</f>
        <v>0</v>
      </c>
    </row>
    <row r="139" customFormat="false" ht="12.75" hidden="false" customHeight="false" outlineLevel="0" collapsed="false">
      <c r="K139" s="29"/>
      <c r="L139" s="29"/>
      <c r="M139" s="29"/>
      <c r="N139" s="29"/>
      <c r="P139" s="29"/>
      <c r="Q139" s="29"/>
      <c r="R139" s="29"/>
      <c r="S139" s="29"/>
    </row>
    <row r="140" customFormat="false" ht="15.75" hidden="false" customHeight="false" outlineLevel="0" collapsed="false">
      <c r="K140" s="30" t="s">
        <v>51</v>
      </c>
      <c r="L140" s="19" t="s">
        <v>57</v>
      </c>
      <c r="M140" s="19"/>
      <c r="N140" s="20" t="n">
        <f aca="false">N110+N121+N129</f>
        <v>16100</v>
      </c>
      <c r="P140" s="30" t="s">
        <v>51</v>
      </c>
      <c r="Q140" s="19" t="s">
        <v>58</v>
      </c>
      <c r="R140" s="19"/>
      <c r="S140" s="20" t="n">
        <f aca="false">S110+S121+S129</f>
        <v>16100</v>
      </c>
    </row>
    <row r="141" customFormat="false" ht="12.75" hidden="false" customHeight="false" outlineLevel="0" collapsed="false"/>
    <row r="142" customFormat="false" ht="12.75" hidden="false" customHeight="false" outlineLevel="0" collapsed="false"/>
    <row r="143" s="9" customFormat="true" ht="18" hidden="false" customHeight="false" outlineLevel="0" collapsed="false">
      <c r="A143" s="4" t="s">
        <v>2</v>
      </c>
      <c r="B143" s="4"/>
      <c r="C143" s="4" t="s">
        <v>60</v>
      </c>
      <c r="D143" s="4"/>
      <c r="E143" s="5"/>
      <c r="F143" s="4" t="s">
        <v>2</v>
      </c>
      <c r="G143" s="4"/>
      <c r="H143" s="4" t="s">
        <v>61</v>
      </c>
      <c r="I143" s="4"/>
      <c r="J143" s="5"/>
      <c r="K143" s="6" t="s">
        <v>5</v>
      </c>
      <c r="L143" s="7" t="s">
        <v>60</v>
      </c>
      <c r="M143" s="7"/>
      <c r="N143" s="8" t="str">
        <f aca="false">$Q$1090</f>
        <v>ANO 2</v>
      </c>
      <c r="O143" s="5"/>
      <c r="P143" s="6" t="s">
        <v>5</v>
      </c>
      <c r="Q143" s="7" t="s">
        <v>61</v>
      </c>
      <c r="R143" s="7"/>
      <c r="S143" s="8" t="str">
        <f aca="false">$Q$1090</f>
        <v>ANO 2</v>
      </c>
    </row>
    <row r="144" customFormat="false" ht="15.75" hidden="false" customHeight="true" outlineLevel="0" collapsed="false">
      <c r="A144" s="10"/>
      <c r="B144" s="10"/>
      <c r="C144" s="10"/>
      <c r="D144" s="11"/>
      <c r="F144" s="10"/>
      <c r="G144" s="10"/>
      <c r="H144" s="10"/>
      <c r="I144" s="11"/>
      <c r="K144" s="12"/>
      <c r="L144" s="12"/>
      <c r="M144" s="12"/>
      <c r="N144" s="12"/>
      <c r="P144" s="12"/>
      <c r="Q144" s="12"/>
      <c r="R144" s="12"/>
      <c r="S144" s="12"/>
    </row>
    <row r="145" customFormat="false" ht="15.75" hidden="false" customHeight="true" outlineLevel="0" collapsed="false">
      <c r="A145" s="13" t="s">
        <v>6</v>
      </c>
      <c r="B145" s="13" t="s">
        <v>7</v>
      </c>
      <c r="C145" s="13" t="s">
        <v>8</v>
      </c>
      <c r="D145" s="13" t="s">
        <v>9</v>
      </c>
      <c r="F145" s="13" t="s">
        <v>6</v>
      </c>
      <c r="G145" s="13" t="s">
        <v>7</v>
      </c>
      <c r="H145" s="13" t="s">
        <v>8</v>
      </c>
      <c r="I145" s="13" t="s">
        <v>9</v>
      </c>
      <c r="K145" s="14" t="s">
        <v>10</v>
      </c>
      <c r="L145" s="14"/>
      <c r="M145" s="14"/>
      <c r="N145" s="15" t="n">
        <f aca="false">SUM(N146:N154)</f>
        <v>4100</v>
      </c>
      <c r="P145" s="14" t="s">
        <v>10</v>
      </c>
      <c r="Q145" s="14"/>
      <c r="R145" s="14"/>
      <c r="S145" s="15" t="n">
        <f aca="false">SUM(S146:S154)</f>
        <v>4100</v>
      </c>
    </row>
    <row r="146" customFormat="false" ht="15.75" hidden="false" customHeight="true" outlineLevel="0" collapsed="false">
      <c r="A146" s="16" t="s">
        <v>11</v>
      </c>
      <c r="B146" s="17" t="n">
        <v>1</v>
      </c>
      <c r="C146" s="16" t="n">
        <v>4800</v>
      </c>
      <c r="D146" s="18" t="n">
        <f aca="false">C146*B146</f>
        <v>4800</v>
      </c>
      <c r="F146" s="16" t="s">
        <v>11</v>
      </c>
      <c r="G146" s="17" t="n">
        <v>1</v>
      </c>
      <c r="H146" s="16" t="n">
        <v>5100</v>
      </c>
      <c r="I146" s="18" t="n">
        <f aca="false">H146*G146</f>
        <v>5100</v>
      </c>
      <c r="K146" s="16" t="s">
        <v>12</v>
      </c>
      <c r="L146" s="16"/>
      <c r="M146" s="16"/>
      <c r="N146" s="17" t="n">
        <v>1500</v>
      </c>
      <c r="P146" s="16" t="s">
        <v>12</v>
      </c>
      <c r="Q146" s="16"/>
      <c r="R146" s="16"/>
      <c r="S146" s="17" t="n">
        <v>1500</v>
      </c>
    </row>
    <row r="147" customFormat="false" ht="15.75" hidden="false" customHeight="true" outlineLevel="0" collapsed="false">
      <c r="A147" s="16" t="s">
        <v>13</v>
      </c>
      <c r="B147" s="17" t="n">
        <v>200</v>
      </c>
      <c r="C147" s="16" t="n">
        <v>155</v>
      </c>
      <c r="D147" s="18" t="n">
        <f aca="false">C147*B147</f>
        <v>31000</v>
      </c>
      <c r="F147" s="16" t="s">
        <v>13</v>
      </c>
      <c r="G147" s="17" t="n">
        <v>200</v>
      </c>
      <c r="H147" s="16" t="n">
        <v>165</v>
      </c>
      <c r="I147" s="18" t="n">
        <f aca="false">H147*G147</f>
        <v>33000</v>
      </c>
      <c r="K147" s="16" t="s">
        <v>14</v>
      </c>
      <c r="L147" s="16"/>
      <c r="M147" s="16"/>
      <c r="N147" s="17" t="n">
        <v>400</v>
      </c>
      <c r="P147" s="16" t="s">
        <v>14</v>
      </c>
      <c r="Q147" s="16"/>
      <c r="R147" s="16"/>
      <c r="S147" s="17" t="n">
        <v>400</v>
      </c>
    </row>
    <row r="148" customFormat="false" ht="15.75" hidden="false" customHeight="true" outlineLevel="0" collapsed="false">
      <c r="A148" s="16" t="s">
        <v>15</v>
      </c>
      <c r="B148" s="17" t="n">
        <v>0</v>
      </c>
      <c r="C148" s="16" t="n">
        <v>0</v>
      </c>
      <c r="D148" s="18" t="n">
        <f aca="false">C148*B148</f>
        <v>0</v>
      </c>
      <c r="F148" s="16" t="s">
        <v>15</v>
      </c>
      <c r="G148" s="17" t="n">
        <v>0</v>
      </c>
      <c r="H148" s="16" t="n">
        <v>0</v>
      </c>
      <c r="I148" s="18" t="n">
        <f aca="false">H148*G148</f>
        <v>0</v>
      </c>
      <c r="K148" s="16" t="s">
        <v>16</v>
      </c>
      <c r="L148" s="16"/>
      <c r="M148" s="16"/>
      <c r="N148" s="17" t="n">
        <v>300</v>
      </c>
      <c r="P148" s="16" t="s">
        <v>16</v>
      </c>
      <c r="Q148" s="16"/>
      <c r="R148" s="16"/>
      <c r="S148" s="17" t="n">
        <v>300</v>
      </c>
    </row>
    <row r="149" customFormat="false" ht="15.75" hidden="false" customHeight="true" outlineLevel="0" collapsed="false">
      <c r="A149" s="16" t="s">
        <v>17</v>
      </c>
      <c r="B149" s="17" t="n">
        <v>0</v>
      </c>
      <c r="C149" s="16" t="n">
        <v>0</v>
      </c>
      <c r="D149" s="18" t="n">
        <f aca="false">C149*B149</f>
        <v>0</v>
      </c>
      <c r="F149" s="16" t="s">
        <v>17</v>
      </c>
      <c r="G149" s="17" t="n">
        <v>0</v>
      </c>
      <c r="H149" s="16" t="n">
        <v>0</v>
      </c>
      <c r="I149" s="18" t="n">
        <f aca="false">H149*G149</f>
        <v>0</v>
      </c>
      <c r="K149" s="16" t="s">
        <v>18</v>
      </c>
      <c r="L149" s="16"/>
      <c r="M149" s="16"/>
      <c r="N149" s="17" t="n">
        <v>350</v>
      </c>
      <c r="P149" s="16" t="s">
        <v>18</v>
      </c>
      <c r="Q149" s="16"/>
      <c r="R149" s="16"/>
      <c r="S149" s="17" t="n">
        <v>350</v>
      </c>
    </row>
    <row r="150" customFormat="false" ht="15.75" hidden="false" customHeight="true" outlineLevel="0" collapsed="false">
      <c r="A150" s="16" t="s">
        <v>19</v>
      </c>
      <c r="B150" s="17" t="n">
        <v>0</v>
      </c>
      <c r="C150" s="16" t="n">
        <v>0</v>
      </c>
      <c r="D150" s="18" t="n">
        <f aca="false">C150*B150</f>
        <v>0</v>
      </c>
      <c r="F150" s="16" t="s">
        <v>19</v>
      </c>
      <c r="G150" s="17" t="n">
        <v>0</v>
      </c>
      <c r="H150" s="16" t="n">
        <v>0</v>
      </c>
      <c r="I150" s="18" t="n">
        <f aca="false">H150*G150</f>
        <v>0</v>
      </c>
      <c r="K150" s="16" t="s">
        <v>20</v>
      </c>
      <c r="L150" s="16"/>
      <c r="M150" s="16"/>
      <c r="N150" s="17" t="n">
        <v>300</v>
      </c>
      <c r="P150" s="16" t="s">
        <v>20</v>
      </c>
      <c r="Q150" s="16"/>
      <c r="R150" s="16"/>
      <c r="S150" s="17" t="n">
        <v>300</v>
      </c>
    </row>
    <row r="151" customFormat="false" ht="15.75" hidden="false" customHeight="true" outlineLevel="0" collapsed="false">
      <c r="A151" s="16" t="s">
        <v>21</v>
      </c>
      <c r="B151" s="17" t="n">
        <v>0</v>
      </c>
      <c r="C151" s="16" t="n">
        <v>0</v>
      </c>
      <c r="D151" s="18" t="n">
        <f aca="false">C151*B151</f>
        <v>0</v>
      </c>
      <c r="F151" s="16" t="s">
        <v>21</v>
      </c>
      <c r="G151" s="17" t="n">
        <v>0</v>
      </c>
      <c r="H151" s="16" t="n">
        <v>0</v>
      </c>
      <c r="I151" s="18" t="n">
        <f aca="false">H151*G151</f>
        <v>0</v>
      </c>
      <c r="K151" s="16" t="s">
        <v>22</v>
      </c>
      <c r="L151" s="16"/>
      <c r="M151" s="16"/>
      <c r="N151" s="17" t="n">
        <v>1000</v>
      </c>
      <c r="P151" s="16" t="s">
        <v>22</v>
      </c>
      <c r="Q151" s="16"/>
      <c r="R151" s="16"/>
      <c r="S151" s="17" t="n">
        <v>1000</v>
      </c>
    </row>
    <row r="152" customFormat="false" ht="15.75" hidden="false" customHeight="true" outlineLevel="0" collapsed="false">
      <c r="A152" s="11"/>
      <c r="B152" s="11"/>
      <c r="C152" s="11"/>
      <c r="F152" s="11"/>
      <c r="G152" s="11"/>
      <c r="H152" s="11"/>
      <c r="K152" s="16" t="s">
        <v>23</v>
      </c>
      <c r="L152" s="16"/>
      <c r="M152" s="16"/>
      <c r="N152" s="17" t="n">
        <v>250</v>
      </c>
      <c r="P152" s="16" t="s">
        <v>23</v>
      </c>
      <c r="Q152" s="16"/>
      <c r="R152" s="16"/>
      <c r="S152" s="17" t="n">
        <v>250</v>
      </c>
    </row>
    <row r="153" customFormat="false" ht="15.75" hidden="false" customHeight="false" outlineLevel="0" collapsed="false">
      <c r="A153" s="19" t="s">
        <v>60</v>
      </c>
      <c r="B153" s="19" t="str">
        <f aca="false">$Q$1090</f>
        <v>ANO 2</v>
      </c>
      <c r="C153" s="19" t="s">
        <v>24</v>
      </c>
      <c r="D153" s="20" t="n">
        <f aca="false">SUM(D146:D151)</f>
        <v>35800</v>
      </c>
      <c r="F153" s="19" t="s">
        <v>61</v>
      </c>
      <c r="G153" s="19" t="str">
        <f aca="false">$Q$1090</f>
        <v>ANO 2</v>
      </c>
      <c r="H153" s="19" t="s">
        <v>24</v>
      </c>
      <c r="I153" s="20" t="n">
        <f aca="false">SUM(I146:I151)</f>
        <v>38100</v>
      </c>
      <c r="K153" s="16" t="s">
        <v>25</v>
      </c>
      <c r="L153" s="16"/>
      <c r="M153" s="16"/>
      <c r="N153" s="17" t="n">
        <v>0</v>
      </c>
      <c r="P153" s="16" t="s">
        <v>25</v>
      </c>
      <c r="Q153" s="16"/>
      <c r="R153" s="16"/>
      <c r="S153" s="17" t="n">
        <v>0</v>
      </c>
    </row>
    <row r="154" customFormat="false" ht="12.75" hidden="false" customHeight="false" outlineLevel="0" collapsed="false">
      <c r="K154" s="16" t="s">
        <v>26</v>
      </c>
      <c r="L154" s="16"/>
      <c r="M154" s="16"/>
      <c r="N154" s="17" t="n">
        <v>0</v>
      </c>
      <c r="P154" s="16" t="s">
        <v>26</v>
      </c>
      <c r="Q154" s="16"/>
      <c r="R154" s="16"/>
      <c r="S154" s="17" t="n">
        <v>0</v>
      </c>
    </row>
    <row r="155" customFormat="false" ht="12.75" hidden="false" customHeight="false" outlineLevel="0" collapsed="false">
      <c r="K155" s="23"/>
      <c r="L155" s="24"/>
      <c r="M155" s="24"/>
      <c r="N155" s="25"/>
      <c r="P155" s="23"/>
      <c r="Q155" s="24"/>
      <c r="R155" s="24"/>
      <c r="S155" s="25"/>
    </row>
    <row r="156" customFormat="false" ht="12.75" hidden="false" customHeight="false" outlineLevel="0" collapsed="false">
      <c r="K156" s="14" t="s">
        <v>29</v>
      </c>
      <c r="L156" s="14"/>
      <c r="M156" s="14"/>
      <c r="N156" s="15" t="n">
        <f aca="false">SUM(N158:N162)</f>
        <v>0</v>
      </c>
      <c r="P156" s="14" t="s">
        <v>29</v>
      </c>
      <c r="Q156" s="14"/>
      <c r="R156" s="14"/>
      <c r="S156" s="15" t="n">
        <f aca="false">SUM(S158:S162)</f>
        <v>0</v>
      </c>
    </row>
    <row r="157" customFormat="false" ht="12.75" hidden="false" customHeight="false" outlineLevel="0" collapsed="false">
      <c r="K157" s="26" t="s">
        <v>30</v>
      </c>
      <c r="L157" s="26" t="s">
        <v>31</v>
      </c>
      <c r="M157" s="26" t="s">
        <v>8</v>
      </c>
      <c r="N157" s="26" t="s">
        <v>9</v>
      </c>
      <c r="P157" s="26" t="s">
        <v>30</v>
      </c>
      <c r="Q157" s="26" t="s">
        <v>31</v>
      </c>
      <c r="R157" s="26" t="s">
        <v>8</v>
      </c>
      <c r="S157" s="26" t="s">
        <v>9</v>
      </c>
    </row>
    <row r="158" customFormat="false" ht="12.75" hidden="false" customHeight="false" outlineLevel="0" collapsed="false">
      <c r="K158" s="16" t="s">
        <v>32</v>
      </c>
      <c r="L158" s="17" t="n">
        <v>0</v>
      </c>
      <c r="M158" s="16" t="n">
        <v>0</v>
      </c>
      <c r="N158" s="18" t="n">
        <f aca="false">M158*L158</f>
        <v>0</v>
      </c>
      <c r="P158" s="16" t="s">
        <v>32</v>
      </c>
      <c r="Q158" s="17" t="n">
        <v>0</v>
      </c>
      <c r="R158" s="16" t="n">
        <v>0</v>
      </c>
      <c r="S158" s="18" t="n">
        <f aca="false">R158*Q158</f>
        <v>0</v>
      </c>
    </row>
    <row r="159" customFormat="false" ht="12.75" hidden="false" customHeight="false" outlineLevel="0" collapsed="false">
      <c r="K159" s="16" t="s">
        <v>33</v>
      </c>
      <c r="L159" s="17" t="n">
        <v>0</v>
      </c>
      <c r="M159" s="16" t="n">
        <v>0</v>
      </c>
      <c r="N159" s="18" t="n">
        <f aca="false">M159*L159</f>
        <v>0</v>
      </c>
      <c r="P159" s="16" t="s">
        <v>33</v>
      </c>
      <c r="Q159" s="17" t="n">
        <v>0</v>
      </c>
      <c r="R159" s="16" t="n">
        <v>0</v>
      </c>
      <c r="S159" s="18" t="n">
        <f aca="false">R159*Q159</f>
        <v>0</v>
      </c>
    </row>
    <row r="160" customFormat="false" ht="12.75" hidden="false" customHeight="false" outlineLevel="0" collapsed="false">
      <c r="K160" s="16" t="s">
        <v>36</v>
      </c>
      <c r="L160" s="17" t="n">
        <v>0</v>
      </c>
      <c r="M160" s="16" t="n">
        <v>0</v>
      </c>
      <c r="N160" s="18" t="n">
        <f aca="false">M160*L160</f>
        <v>0</v>
      </c>
      <c r="P160" s="16" t="s">
        <v>36</v>
      </c>
      <c r="Q160" s="17" t="n">
        <v>0</v>
      </c>
      <c r="R160" s="16" t="n">
        <v>0</v>
      </c>
      <c r="S160" s="18" t="n">
        <f aca="false">R160*Q160</f>
        <v>0</v>
      </c>
    </row>
    <row r="161" customFormat="false" ht="12.75" hidden="false" customHeight="false" outlineLevel="0" collapsed="false">
      <c r="K161" s="16" t="s">
        <v>37</v>
      </c>
      <c r="L161" s="17" t="n">
        <v>0</v>
      </c>
      <c r="M161" s="16" t="n">
        <v>0</v>
      </c>
      <c r="N161" s="18" t="n">
        <f aca="false">M161*L161</f>
        <v>0</v>
      </c>
      <c r="P161" s="16" t="s">
        <v>37</v>
      </c>
      <c r="Q161" s="17" t="n">
        <v>0</v>
      </c>
      <c r="R161" s="16" t="n">
        <v>0</v>
      </c>
      <c r="S161" s="18" t="n">
        <f aca="false">R161*Q161</f>
        <v>0</v>
      </c>
    </row>
    <row r="162" customFormat="false" ht="12.75" hidden="false" customHeight="false" outlineLevel="0" collapsed="false">
      <c r="K162" s="16" t="s">
        <v>38</v>
      </c>
      <c r="L162" s="17" t="n">
        <v>0</v>
      </c>
      <c r="M162" s="16" t="n">
        <v>0</v>
      </c>
      <c r="N162" s="18" t="n">
        <f aca="false">M162*L162</f>
        <v>0</v>
      </c>
      <c r="P162" s="16" t="s">
        <v>38</v>
      </c>
      <c r="Q162" s="17" t="n">
        <v>0</v>
      </c>
      <c r="R162" s="16" t="n">
        <v>0</v>
      </c>
      <c r="S162" s="18" t="n">
        <f aca="false">R162*Q162</f>
        <v>0</v>
      </c>
    </row>
    <row r="163" customFormat="false" ht="12.75" hidden="false" customHeight="false" outlineLevel="0" collapsed="false">
      <c r="K163" s="27"/>
      <c r="L163" s="28"/>
      <c r="M163" s="28"/>
      <c r="N163" s="28"/>
      <c r="P163" s="27"/>
      <c r="Q163" s="28"/>
      <c r="R163" s="28"/>
      <c r="S163" s="28"/>
    </row>
    <row r="164" customFormat="false" ht="12.75" hidden="false" customHeight="false" outlineLevel="0" collapsed="false">
      <c r="K164" s="14" t="s">
        <v>39</v>
      </c>
      <c r="L164" s="14"/>
      <c r="M164" s="14"/>
      <c r="N164" s="15" t="n">
        <f aca="false">SUM(N166:N173)</f>
        <v>12000</v>
      </c>
      <c r="P164" s="14" t="s">
        <v>39</v>
      </c>
      <c r="Q164" s="14"/>
      <c r="R164" s="14"/>
      <c r="S164" s="15" t="n">
        <f aca="false">SUM(S166:S173)</f>
        <v>12000</v>
      </c>
    </row>
    <row r="165" customFormat="false" ht="12.75" hidden="false" customHeight="false" outlineLevel="0" collapsed="false">
      <c r="K165" s="26" t="s">
        <v>42</v>
      </c>
      <c r="L165" s="26" t="s">
        <v>31</v>
      </c>
      <c r="M165" s="26" t="s">
        <v>8</v>
      </c>
      <c r="N165" s="26" t="s">
        <v>9</v>
      </c>
      <c r="P165" s="26" t="s">
        <v>42</v>
      </c>
      <c r="Q165" s="26" t="s">
        <v>31</v>
      </c>
      <c r="R165" s="26" t="s">
        <v>8</v>
      </c>
      <c r="S165" s="26" t="s">
        <v>9</v>
      </c>
    </row>
    <row r="166" customFormat="false" ht="12.75" hidden="false" customHeight="false" outlineLevel="0" collapsed="false">
      <c r="K166" s="16" t="s">
        <v>43</v>
      </c>
      <c r="L166" s="17" t="n">
        <v>600</v>
      </c>
      <c r="M166" s="16" t="n">
        <v>3</v>
      </c>
      <c r="N166" s="18" t="n">
        <f aca="false">M166*L166</f>
        <v>1800</v>
      </c>
      <c r="P166" s="16" t="s">
        <v>43</v>
      </c>
      <c r="Q166" s="17" t="n">
        <v>600</v>
      </c>
      <c r="R166" s="16" t="n">
        <v>3</v>
      </c>
      <c r="S166" s="18" t="n">
        <f aca="false">R166*Q166</f>
        <v>1800</v>
      </c>
    </row>
    <row r="167" customFormat="false" ht="12.75" hidden="false" customHeight="false" outlineLevel="0" collapsed="false">
      <c r="K167" s="16" t="s">
        <v>44</v>
      </c>
      <c r="L167" s="17" t="n">
        <v>1500</v>
      </c>
      <c r="M167" s="16" t="n">
        <v>1</v>
      </c>
      <c r="N167" s="18" t="n">
        <f aca="false">M167*L167</f>
        <v>1500</v>
      </c>
      <c r="O167" s="10"/>
      <c r="P167" s="16" t="s">
        <v>44</v>
      </c>
      <c r="Q167" s="17" t="n">
        <v>1500</v>
      </c>
      <c r="R167" s="16" t="n">
        <v>1</v>
      </c>
      <c r="S167" s="18" t="n">
        <f aca="false">R167*Q167</f>
        <v>1500</v>
      </c>
    </row>
    <row r="168" customFormat="false" ht="12.75" hidden="false" customHeight="false" outlineLevel="0" collapsed="false">
      <c r="K168" s="16" t="s">
        <v>45</v>
      </c>
      <c r="L168" s="17" t="n">
        <v>1500</v>
      </c>
      <c r="M168" s="16" t="n">
        <v>1</v>
      </c>
      <c r="N168" s="18" t="n">
        <f aca="false">M168*L168</f>
        <v>1500</v>
      </c>
      <c r="O168" s="10"/>
      <c r="P168" s="16" t="s">
        <v>45</v>
      </c>
      <c r="Q168" s="17" t="n">
        <v>1500</v>
      </c>
      <c r="R168" s="16" t="n">
        <v>1</v>
      </c>
      <c r="S168" s="18" t="n">
        <f aca="false">R168*Q168</f>
        <v>1500</v>
      </c>
    </row>
    <row r="169" customFormat="false" ht="12.75" hidden="false" customHeight="false" outlineLevel="0" collapsed="false">
      <c r="A169" s="10"/>
      <c r="K169" s="16" t="s">
        <v>46</v>
      </c>
      <c r="L169" s="17" t="n">
        <v>500</v>
      </c>
      <c r="M169" s="16" t="n">
        <v>3</v>
      </c>
      <c r="N169" s="18" t="n">
        <f aca="false">M169*L169</f>
        <v>1500</v>
      </c>
      <c r="O169" s="10"/>
      <c r="P169" s="16" t="s">
        <v>46</v>
      </c>
      <c r="Q169" s="17" t="n">
        <v>500</v>
      </c>
      <c r="R169" s="16" t="n">
        <v>3</v>
      </c>
      <c r="S169" s="18" t="n">
        <f aca="false">R169*Q169</f>
        <v>1500</v>
      </c>
    </row>
    <row r="170" customFormat="false" ht="12.75" hidden="false" customHeight="false" outlineLevel="0" collapsed="false">
      <c r="A170" s="10"/>
      <c r="K170" s="16" t="s">
        <v>47</v>
      </c>
      <c r="L170" s="17" t="n">
        <v>1500</v>
      </c>
      <c r="M170" s="16" t="n">
        <v>3</v>
      </c>
      <c r="N170" s="18" t="n">
        <f aca="false">M170*L170</f>
        <v>4500</v>
      </c>
      <c r="O170" s="10"/>
      <c r="P170" s="16" t="s">
        <v>47</v>
      </c>
      <c r="Q170" s="17" t="n">
        <v>1500</v>
      </c>
      <c r="R170" s="16" t="n">
        <v>3</v>
      </c>
      <c r="S170" s="18" t="n">
        <f aca="false">R170*Q170</f>
        <v>4500</v>
      </c>
    </row>
    <row r="171" customFormat="false" ht="12.75" hidden="false" customHeight="false" outlineLevel="0" collapsed="false">
      <c r="A171" s="10"/>
      <c r="K171" s="16" t="s">
        <v>48</v>
      </c>
      <c r="L171" s="17" t="n">
        <v>600</v>
      </c>
      <c r="M171" s="16" t="n">
        <v>2</v>
      </c>
      <c r="N171" s="18" t="n">
        <f aca="false">M171*L171</f>
        <v>1200</v>
      </c>
      <c r="O171" s="10"/>
      <c r="P171" s="16" t="s">
        <v>48</v>
      </c>
      <c r="Q171" s="17" t="n">
        <v>600</v>
      </c>
      <c r="R171" s="16" t="n">
        <v>2</v>
      </c>
      <c r="S171" s="18" t="n">
        <f aca="false">R171*Q171</f>
        <v>1200</v>
      </c>
    </row>
    <row r="172" customFormat="false" ht="12.75" hidden="false" customHeight="false" outlineLevel="0" collapsed="false">
      <c r="A172" s="10"/>
      <c r="K172" s="16" t="s">
        <v>49</v>
      </c>
      <c r="L172" s="17" t="n">
        <v>0</v>
      </c>
      <c r="M172" s="16" t="n">
        <v>0</v>
      </c>
      <c r="N172" s="18" t="n">
        <f aca="false">M172*L172</f>
        <v>0</v>
      </c>
      <c r="O172" s="10"/>
      <c r="P172" s="16" t="s">
        <v>49</v>
      </c>
      <c r="Q172" s="17" t="n">
        <v>0</v>
      </c>
      <c r="R172" s="16" t="n">
        <v>0</v>
      </c>
      <c r="S172" s="18" t="n">
        <f aca="false">R172*Q172</f>
        <v>0</v>
      </c>
    </row>
    <row r="173" customFormat="false" ht="12.75" hidden="false" customHeight="false" outlineLevel="0" collapsed="false">
      <c r="K173" s="16" t="s">
        <v>50</v>
      </c>
      <c r="L173" s="17" t="n">
        <v>0</v>
      </c>
      <c r="M173" s="16" t="n">
        <v>0</v>
      </c>
      <c r="N173" s="18" t="n">
        <f aca="false">M173*L173</f>
        <v>0</v>
      </c>
      <c r="O173" s="10"/>
      <c r="P173" s="16" t="s">
        <v>50</v>
      </c>
      <c r="Q173" s="17" t="n">
        <v>0</v>
      </c>
      <c r="R173" s="16" t="n">
        <v>0</v>
      </c>
      <c r="S173" s="18" t="n">
        <f aca="false">R173*Q173</f>
        <v>0</v>
      </c>
    </row>
    <row r="174" customFormat="false" ht="12.75" hidden="false" customHeight="false" outlineLevel="0" collapsed="false">
      <c r="K174" s="29"/>
      <c r="L174" s="29"/>
      <c r="M174" s="29"/>
      <c r="N174" s="29"/>
      <c r="P174" s="29"/>
      <c r="Q174" s="29"/>
      <c r="R174" s="29"/>
      <c r="S174" s="29"/>
    </row>
    <row r="175" customFormat="false" ht="15.75" hidden="false" customHeight="false" outlineLevel="0" collapsed="false">
      <c r="K175" s="30" t="s">
        <v>51</v>
      </c>
      <c r="L175" s="19" t="s">
        <v>60</v>
      </c>
      <c r="M175" s="19"/>
      <c r="N175" s="20" t="n">
        <f aca="false">N145+N156+N164</f>
        <v>16100</v>
      </c>
      <c r="P175" s="30" t="s">
        <v>51</v>
      </c>
      <c r="Q175" s="19" t="s">
        <v>61</v>
      </c>
      <c r="R175" s="19"/>
      <c r="S175" s="20" t="n">
        <f aca="false">S145+S156+S164</f>
        <v>16100</v>
      </c>
    </row>
    <row r="176" customFormat="false" ht="12.75" hidden="false" customHeight="false" outlineLevel="0" collapsed="false"/>
    <row r="177" customFormat="false" ht="12.75" hidden="false" customHeight="false" outlineLevel="0" collapsed="false"/>
    <row r="178" s="9" customFormat="true" ht="18" hidden="false" customHeight="false" outlineLevel="0" collapsed="false">
      <c r="A178" s="4" t="s">
        <v>2</v>
      </c>
      <c r="B178" s="4"/>
      <c r="C178" s="4" t="s">
        <v>67</v>
      </c>
      <c r="D178" s="4"/>
      <c r="E178" s="5"/>
      <c r="F178" s="4" t="s">
        <v>2</v>
      </c>
      <c r="G178" s="4"/>
      <c r="H178" s="4" t="s">
        <v>68</v>
      </c>
      <c r="I178" s="4"/>
      <c r="J178" s="5"/>
      <c r="K178" s="6" t="s">
        <v>5</v>
      </c>
      <c r="L178" s="7" t="s">
        <v>67</v>
      </c>
      <c r="M178" s="7"/>
      <c r="N178" s="8" t="str">
        <f aca="false">$Q$1090</f>
        <v>ANO 2</v>
      </c>
      <c r="O178" s="5"/>
      <c r="P178" s="6" t="s">
        <v>5</v>
      </c>
      <c r="Q178" s="7" t="s">
        <v>68</v>
      </c>
      <c r="R178" s="7"/>
      <c r="S178" s="8" t="str">
        <f aca="false">$Q$1090</f>
        <v>ANO 2</v>
      </c>
    </row>
    <row r="179" customFormat="false" ht="15.75" hidden="false" customHeight="true" outlineLevel="0" collapsed="false">
      <c r="A179" s="10"/>
      <c r="B179" s="10"/>
      <c r="C179" s="10"/>
      <c r="D179" s="11"/>
      <c r="F179" s="10"/>
      <c r="G179" s="10"/>
      <c r="H179" s="10"/>
      <c r="I179" s="11"/>
      <c r="K179" s="12"/>
      <c r="L179" s="12"/>
      <c r="M179" s="12"/>
      <c r="N179" s="12"/>
      <c r="P179" s="12"/>
      <c r="Q179" s="12"/>
      <c r="R179" s="12"/>
      <c r="S179" s="12"/>
    </row>
    <row r="180" customFormat="false" ht="15.75" hidden="false" customHeight="true" outlineLevel="0" collapsed="false">
      <c r="A180" s="13" t="s">
        <v>6</v>
      </c>
      <c r="B180" s="13" t="s">
        <v>7</v>
      </c>
      <c r="C180" s="13" t="s">
        <v>8</v>
      </c>
      <c r="D180" s="13" t="s">
        <v>9</v>
      </c>
      <c r="F180" s="13" t="s">
        <v>6</v>
      </c>
      <c r="G180" s="13" t="s">
        <v>7</v>
      </c>
      <c r="H180" s="13" t="s">
        <v>8</v>
      </c>
      <c r="I180" s="13" t="s">
        <v>9</v>
      </c>
      <c r="K180" s="14" t="s">
        <v>10</v>
      </c>
      <c r="L180" s="14"/>
      <c r="M180" s="14"/>
      <c r="N180" s="15" t="n">
        <f aca="false">SUM(N181:N189)</f>
        <v>4100</v>
      </c>
      <c r="P180" s="14" t="s">
        <v>10</v>
      </c>
      <c r="Q180" s="14"/>
      <c r="R180" s="14"/>
      <c r="S180" s="15" t="n">
        <f aca="false">SUM(S181:S189)</f>
        <v>4100</v>
      </c>
    </row>
    <row r="181" customFormat="false" ht="15.75" hidden="false" customHeight="true" outlineLevel="0" collapsed="false">
      <c r="A181" s="16" t="s">
        <v>11</v>
      </c>
      <c r="B181" s="17" t="n">
        <v>1</v>
      </c>
      <c r="C181" s="16" t="n">
        <v>5250</v>
      </c>
      <c r="D181" s="18" t="n">
        <f aca="false">C181*B181</f>
        <v>5250</v>
      </c>
      <c r="F181" s="16" t="s">
        <v>11</v>
      </c>
      <c r="G181" s="17" t="n">
        <v>1</v>
      </c>
      <c r="H181" s="16" t="n">
        <v>5700</v>
      </c>
      <c r="I181" s="18" t="n">
        <f aca="false">H181*G181</f>
        <v>5700</v>
      </c>
      <c r="K181" s="16" t="s">
        <v>12</v>
      </c>
      <c r="L181" s="16"/>
      <c r="M181" s="16"/>
      <c r="N181" s="17" t="n">
        <v>1500</v>
      </c>
      <c r="P181" s="16" t="s">
        <v>12</v>
      </c>
      <c r="Q181" s="16"/>
      <c r="R181" s="16"/>
      <c r="S181" s="17" t="n">
        <v>1500</v>
      </c>
    </row>
    <row r="182" customFormat="false" ht="15.75" hidden="false" customHeight="true" outlineLevel="0" collapsed="false">
      <c r="A182" s="16" t="s">
        <v>13</v>
      </c>
      <c r="B182" s="17" t="n">
        <v>200</v>
      </c>
      <c r="C182" s="16" t="n">
        <v>175</v>
      </c>
      <c r="D182" s="18" t="n">
        <f aca="false">C182*B182</f>
        <v>35000</v>
      </c>
      <c r="F182" s="16" t="s">
        <v>13</v>
      </c>
      <c r="G182" s="17" t="n">
        <v>200</v>
      </c>
      <c r="H182" s="16" t="n">
        <v>185</v>
      </c>
      <c r="I182" s="18" t="n">
        <f aca="false">H182*G182</f>
        <v>37000</v>
      </c>
      <c r="K182" s="16" t="s">
        <v>14</v>
      </c>
      <c r="L182" s="16"/>
      <c r="M182" s="16"/>
      <c r="N182" s="17" t="n">
        <v>400</v>
      </c>
      <c r="P182" s="16" t="s">
        <v>14</v>
      </c>
      <c r="Q182" s="16"/>
      <c r="R182" s="16"/>
      <c r="S182" s="17" t="n">
        <v>400</v>
      </c>
    </row>
    <row r="183" customFormat="false" ht="15.75" hidden="false" customHeight="true" outlineLevel="0" collapsed="false">
      <c r="A183" s="16" t="s">
        <v>15</v>
      </c>
      <c r="B183" s="17" t="n">
        <v>0</v>
      </c>
      <c r="C183" s="16" t="n">
        <v>0</v>
      </c>
      <c r="D183" s="18" t="n">
        <f aca="false">C183*B183</f>
        <v>0</v>
      </c>
      <c r="F183" s="16" t="s">
        <v>15</v>
      </c>
      <c r="G183" s="17" t="n">
        <v>0</v>
      </c>
      <c r="H183" s="16" t="n">
        <v>0</v>
      </c>
      <c r="I183" s="18" t="n">
        <f aca="false">H183*G183</f>
        <v>0</v>
      </c>
      <c r="K183" s="16" t="s">
        <v>16</v>
      </c>
      <c r="L183" s="16"/>
      <c r="M183" s="16"/>
      <c r="N183" s="17" t="n">
        <v>300</v>
      </c>
      <c r="P183" s="16" t="s">
        <v>16</v>
      </c>
      <c r="Q183" s="16"/>
      <c r="R183" s="16"/>
      <c r="S183" s="17" t="n">
        <v>300</v>
      </c>
    </row>
    <row r="184" customFormat="false" ht="15.75" hidden="false" customHeight="true" outlineLevel="0" collapsed="false">
      <c r="A184" s="16" t="s">
        <v>17</v>
      </c>
      <c r="B184" s="17" t="n">
        <v>0</v>
      </c>
      <c r="C184" s="16" t="n">
        <v>0</v>
      </c>
      <c r="D184" s="18" t="n">
        <f aca="false">C184*B184</f>
        <v>0</v>
      </c>
      <c r="F184" s="16" t="s">
        <v>17</v>
      </c>
      <c r="G184" s="17" t="n">
        <v>0</v>
      </c>
      <c r="H184" s="16" t="n">
        <v>0</v>
      </c>
      <c r="I184" s="18" t="n">
        <f aca="false">H184*G184</f>
        <v>0</v>
      </c>
      <c r="K184" s="16" t="s">
        <v>18</v>
      </c>
      <c r="L184" s="16"/>
      <c r="M184" s="16"/>
      <c r="N184" s="17" t="n">
        <v>350</v>
      </c>
      <c r="P184" s="16" t="s">
        <v>18</v>
      </c>
      <c r="Q184" s="16"/>
      <c r="R184" s="16"/>
      <c r="S184" s="17" t="n">
        <v>350</v>
      </c>
    </row>
    <row r="185" customFormat="false" ht="15.75" hidden="false" customHeight="true" outlineLevel="0" collapsed="false">
      <c r="A185" s="16" t="s">
        <v>19</v>
      </c>
      <c r="B185" s="17" t="n">
        <v>0</v>
      </c>
      <c r="C185" s="16" t="n">
        <v>0</v>
      </c>
      <c r="D185" s="18" t="n">
        <f aca="false">C185*B185</f>
        <v>0</v>
      </c>
      <c r="F185" s="16" t="s">
        <v>19</v>
      </c>
      <c r="G185" s="17" t="n">
        <v>0</v>
      </c>
      <c r="H185" s="16" t="n">
        <v>0</v>
      </c>
      <c r="I185" s="18" t="n">
        <f aca="false">H185*G185</f>
        <v>0</v>
      </c>
      <c r="K185" s="16" t="s">
        <v>20</v>
      </c>
      <c r="L185" s="16"/>
      <c r="M185" s="16"/>
      <c r="N185" s="17" t="n">
        <v>300</v>
      </c>
      <c r="P185" s="16" t="s">
        <v>20</v>
      </c>
      <c r="Q185" s="16"/>
      <c r="R185" s="16"/>
      <c r="S185" s="17" t="n">
        <v>300</v>
      </c>
    </row>
    <row r="186" customFormat="false" ht="15.75" hidden="false" customHeight="true" outlineLevel="0" collapsed="false">
      <c r="A186" s="16" t="s">
        <v>21</v>
      </c>
      <c r="B186" s="17" t="n">
        <v>0</v>
      </c>
      <c r="C186" s="16" t="n">
        <v>0</v>
      </c>
      <c r="D186" s="18" t="n">
        <f aca="false">C186*B186</f>
        <v>0</v>
      </c>
      <c r="F186" s="16" t="s">
        <v>21</v>
      </c>
      <c r="G186" s="17" t="n">
        <v>0</v>
      </c>
      <c r="H186" s="16" t="n">
        <v>0</v>
      </c>
      <c r="I186" s="18" t="n">
        <f aca="false">H186*G186</f>
        <v>0</v>
      </c>
      <c r="K186" s="16" t="s">
        <v>22</v>
      </c>
      <c r="L186" s="16"/>
      <c r="M186" s="16"/>
      <c r="N186" s="17" t="n">
        <v>1000</v>
      </c>
      <c r="P186" s="16" t="s">
        <v>22</v>
      </c>
      <c r="Q186" s="16"/>
      <c r="R186" s="16"/>
      <c r="S186" s="17" t="n">
        <v>1000</v>
      </c>
    </row>
    <row r="187" customFormat="false" ht="15.75" hidden="false" customHeight="true" outlineLevel="0" collapsed="false">
      <c r="A187" s="11"/>
      <c r="B187" s="11"/>
      <c r="C187" s="11"/>
      <c r="F187" s="11"/>
      <c r="G187" s="11"/>
      <c r="H187" s="11"/>
      <c r="K187" s="16" t="s">
        <v>23</v>
      </c>
      <c r="L187" s="16"/>
      <c r="M187" s="16"/>
      <c r="N187" s="17" t="n">
        <v>250</v>
      </c>
      <c r="P187" s="16" t="s">
        <v>23</v>
      </c>
      <c r="Q187" s="16"/>
      <c r="R187" s="16"/>
      <c r="S187" s="17" t="n">
        <v>250</v>
      </c>
    </row>
    <row r="188" customFormat="false" ht="15.75" hidden="false" customHeight="false" outlineLevel="0" collapsed="false">
      <c r="A188" s="19" t="s">
        <v>67</v>
      </c>
      <c r="B188" s="19" t="str">
        <f aca="false">$Q$1090</f>
        <v>ANO 2</v>
      </c>
      <c r="C188" s="19" t="s">
        <v>24</v>
      </c>
      <c r="D188" s="20" t="n">
        <f aca="false">SUM(D181:D186)</f>
        <v>40250</v>
      </c>
      <c r="F188" s="19" t="s">
        <v>68</v>
      </c>
      <c r="G188" s="19" t="str">
        <f aca="false">$Q$1090</f>
        <v>ANO 2</v>
      </c>
      <c r="H188" s="19" t="s">
        <v>24</v>
      </c>
      <c r="I188" s="20" t="n">
        <f aca="false">SUM(I181:I186)</f>
        <v>42700</v>
      </c>
      <c r="K188" s="16" t="s">
        <v>25</v>
      </c>
      <c r="L188" s="16"/>
      <c r="M188" s="16"/>
      <c r="N188" s="17" t="n">
        <v>0</v>
      </c>
      <c r="P188" s="16" t="s">
        <v>25</v>
      </c>
      <c r="Q188" s="16"/>
      <c r="R188" s="16"/>
      <c r="S188" s="17" t="n">
        <v>0</v>
      </c>
    </row>
    <row r="189" customFormat="false" ht="12.75" hidden="false" customHeight="false" outlineLevel="0" collapsed="false">
      <c r="K189" s="16" t="s">
        <v>26</v>
      </c>
      <c r="L189" s="16"/>
      <c r="M189" s="16"/>
      <c r="N189" s="17" t="n">
        <v>0</v>
      </c>
      <c r="P189" s="16" t="s">
        <v>26</v>
      </c>
      <c r="Q189" s="16"/>
      <c r="R189" s="16"/>
      <c r="S189" s="17" t="n">
        <v>0</v>
      </c>
    </row>
    <row r="190" customFormat="false" ht="12.75" hidden="false" customHeight="false" outlineLevel="0" collapsed="false">
      <c r="K190" s="23"/>
      <c r="L190" s="24"/>
      <c r="M190" s="24"/>
      <c r="N190" s="25"/>
      <c r="P190" s="23"/>
      <c r="Q190" s="24"/>
      <c r="R190" s="24"/>
      <c r="S190" s="25"/>
    </row>
    <row r="191" customFormat="false" ht="12.75" hidden="false" customHeight="false" outlineLevel="0" collapsed="false">
      <c r="K191" s="14" t="s">
        <v>29</v>
      </c>
      <c r="L191" s="14"/>
      <c r="M191" s="14"/>
      <c r="N191" s="15" t="n">
        <f aca="false">SUM(N193:N197)</f>
        <v>0</v>
      </c>
      <c r="P191" s="14" t="s">
        <v>29</v>
      </c>
      <c r="Q191" s="14"/>
      <c r="R191" s="14"/>
      <c r="S191" s="15" t="n">
        <f aca="false">SUM(S193:S197)</f>
        <v>0</v>
      </c>
    </row>
    <row r="192" customFormat="false" ht="12.75" hidden="false" customHeight="false" outlineLevel="0" collapsed="false">
      <c r="K192" s="26" t="s">
        <v>30</v>
      </c>
      <c r="L192" s="26" t="s">
        <v>31</v>
      </c>
      <c r="M192" s="26" t="s">
        <v>8</v>
      </c>
      <c r="N192" s="26" t="s">
        <v>9</v>
      </c>
      <c r="P192" s="26" t="s">
        <v>30</v>
      </c>
      <c r="Q192" s="26" t="s">
        <v>31</v>
      </c>
      <c r="R192" s="26" t="s">
        <v>8</v>
      </c>
      <c r="S192" s="26" t="s">
        <v>9</v>
      </c>
    </row>
    <row r="193" customFormat="false" ht="12.75" hidden="false" customHeight="false" outlineLevel="0" collapsed="false">
      <c r="K193" s="16" t="s">
        <v>32</v>
      </c>
      <c r="L193" s="17" t="n">
        <v>0</v>
      </c>
      <c r="M193" s="16" t="n">
        <v>0</v>
      </c>
      <c r="N193" s="18" t="n">
        <f aca="false">M193*L193</f>
        <v>0</v>
      </c>
      <c r="P193" s="16" t="s">
        <v>32</v>
      </c>
      <c r="Q193" s="17" t="n">
        <v>0</v>
      </c>
      <c r="R193" s="16" t="n">
        <v>0</v>
      </c>
      <c r="S193" s="18" t="n">
        <f aca="false">R193*Q193</f>
        <v>0</v>
      </c>
    </row>
    <row r="194" customFormat="false" ht="12.75" hidden="false" customHeight="false" outlineLevel="0" collapsed="false">
      <c r="K194" s="16" t="s">
        <v>33</v>
      </c>
      <c r="L194" s="17" t="n">
        <v>0</v>
      </c>
      <c r="M194" s="16" t="n">
        <v>0</v>
      </c>
      <c r="N194" s="18" t="n">
        <f aca="false">M194*L194</f>
        <v>0</v>
      </c>
      <c r="P194" s="16" t="s">
        <v>33</v>
      </c>
      <c r="Q194" s="17" t="n">
        <v>0</v>
      </c>
      <c r="R194" s="16" t="n">
        <v>0</v>
      </c>
      <c r="S194" s="18" t="n">
        <f aca="false">R194*Q194</f>
        <v>0</v>
      </c>
      <c r="U194" s="1" t="s">
        <v>80</v>
      </c>
    </row>
    <row r="195" customFormat="false" ht="12.75" hidden="false" customHeight="false" outlineLevel="0" collapsed="false">
      <c r="K195" s="16" t="s">
        <v>36</v>
      </c>
      <c r="L195" s="17" t="n">
        <v>0</v>
      </c>
      <c r="M195" s="16" t="n">
        <v>0</v>
      </c>
      <c r="N195" s="18" t="n">
        <f aca="false">M195*L195</f>
        <v>0</v>
      </c>
      <c r="P195" s="16" t="s">
        <v>36</v>
      </c>
      <c r="Q195" s="17" t="n">
        <v>0</v>
      </c>
      <c r="R195" s="16" t="n">
        <v>0</v>
      </c>
      <c r="S195" s="18" t="n">
        <f aca="false">R195*Q195</f>
        <v>0</v>
      </c>
    </row>
    <row r="196" customFormat="false" ht="12.75" hidden="false" customHeight="false" outlineLevel="0" collapsed="false">
      <c r="K196" s="16" t="s">
        <v>37</v>
      </c>
      <c r="L196" s="17" t="n">
        <v>0</v>
      </c>
      <c r="M196" s="16" t="n">
        <v>0</v>
      </c>
      <c r="N196" s="18" t="n">
        <f aca="false">M196*L196</f>
        <v>0</v>
      </c>
      <c r="P196" s="16" t="s">
        <v>37</v>
      </c>
      <c r="Q196" s="17" t="n">
        <v>0</v>
      </c>
      <c r="R196" s="16" t="n">
        <v>0</v>
      </c>
      <c r="S196" s="18" t="n">
        <f aca="false">R196*Q196</f>
        <v>0</v>
      </c>
    </row>
    <row r="197" customFormat="false" ht="12.75" hidden="false" customHeight="false" outlineLevel="0" collapsed="false">
      <c r="K197" s="16" t="s">
        <v>38</v>
      </c>
      <c r="L197" s="17" t="n">
        <v>0</v>
      </c>
      <c r="M197" s="16" t="n">
        <v>0</v>
      </c>
      <c r="N197" s="18" t="n">
        <f aca="false">M197*L197</f>
        <v>0</v>
      </c>
      <c r="P197" s="16" t="s">
        <v>38</v>
      </c>
      <c r="Q197" s="17" t="n">
        <v>0</v>
      </c>
      <c r="R197" s="16" t="n">
        <v>0</v>
      </c>
      <c r="S197" s="18" t="n">
        <f aca="false">R197*Q197</f>
        <v>0</v>
      </c>
    </row>
    <row r="198" customFormat="false" ht="12.75" hidden="false" customHeight="false" outlineLevel="0" collapsed="false">
      <c r="K198" s="27"/>
      <c r="L198" s="28"/>
      <c r="M198" s="28"/>
      <c r="N198" s="28"/>
      <c r="P198" s="27"/>
      <c r="Q198" s="28"/>
      <c r="R198" s="28"/>
      <c r="S198" s="28"/>
    </row>
    <row r="199" customFormat="false" ht="12.75" hidden="false" customHeight="false" outlineLevel="0" collapsed="false">
      <c r="K199" s="14" t="s">
        <v>39</v>
      </c>
      <c r="L199" s="14"/>
      <c r="M199" s="14"/>
      <c r="N199" s="15" t="n">
        <f aca="false">SUM(N201:N208)</f>
        <v>12000</v>
      </c>
      <c r="P199" s="14" t="s">
        <v>39</v>
      </c>
      <c r="Q199" s="14"/>
      <c r="R199" s="14"/>
      <c r="S199" s="15" t="n">
        <f aca="false">SUM(S201:S208)</f>
        <v>12000</v>
      </c>
    </row>
    <row r="200" customFormat="false" ht="12.75" hidden="false" customHeight="false" outlineLevel="0" collapsed="false">
      <c r="K200" s="26" t="s">
        <v>42</v>
      </c>
      <c r="L200" s="26" t="s">
        <v>31</v>
      </c>
      <c r="M200" s="26" t="s">
        <v>8</v>
      </c>
      <c r="N200" s="26" t="s">
        <v>9</v>
      </c>
      <c r="P200" s="26" t="s">
        <v>42</v>
      </c>
      <c r="Q200" s="26" t="s">
        <v>31</v>
      </c>
      <c r="R200" s="26" t="s">
        <v>8</v>
      </c>
      <c r="S200" s="26" t="s">
        <v>9</v>
      </c>
    </row>
    <row r="201" customFormat="false" ht="12.75" hidden="false" customHeight="false" outlineLevel="0" collapsed="false">
      <c r="K201" s="16" t="s">
        <v>43</v>
      </c>
      <c r="L201" s="17" t="n">
        <v>600</v>
      </c>
      <c r="M201" s="16" t="n">
        <v>3</v>
      </c>
      <c r="N201" s="18" t="n">
        <f aca="false">M201*L201</f>
        <v>1800</v>
      </c>
      <c r="P201" s="16" t="s">
        <v>43</v>
      </c>
      <c r="Q201" s="17" t="n">
        <v>600</v>
      </c>
      <c r="R201" s="16" t="n">
        <v>3</v>
      </c>
      <c r="S201" s="18" t="n">
        <f aca="false">R201*Q201</f>
        <v>1800</v>
      </c>
    </row>
    <row r="202" customFormat="false" ht="12.75" hidden="false" customHeight="false" outlineLevel="0" collapsed="false">
      <c r="K202" s="16" t="s">
        <v>44</v>
      </c>
      <c r="L202" s="17" t="n">
        <v>1500</v>
      </c>
      <c r="M202" s="16" t="n">
        <v>1</v>
      </c>
      <c r="N202" s="18" t="n">
        <f aca="false">M202*L202</f>
        <v>1500</v>
      </c>
      <c r="O202" s="10"/>
      <c r="P202" s="16" t="s">
        <v>81</v>
      </c>
      <c r="Q202" s="17" t="n">
        <v>1500</v>
      </c>
      <c r="R202" s="16" t="n">
        <v>1</v>
      </c>
      <c r="S202" s="18" t="n">
        <f aca="false">R202*Q202</f>
        <v>1500</v>
      </c>
    </row>
    <row r="203" customFormat="false" ht="12.75" hidden="false" customHeight="false" outlineLevel="0" collapsed="false">
      <c r="K203" s="16" t="s">
        <v>45</v>
      </c>
      <c r="L203" s="17" t="n">
        <v>1500</v>
      </c>
      <c r="M203" s="16" t="n">
        <v>1</v>
      </c>
      <c r="N203" s="18" t="n">
        <f aca="false">M203*L203</f>
        <v>1500</v>
      </c>
      <c r="O203" s="10"/>
      <c r="P203" s="16" t="s">
        <v>45</v>
      </c>
      <c r="Q203" s="17" t="n">
        <v>1500</v>
      </c>
      <c r="R203" s="16" t="n">
        <v>1</v>
      </c>
      <c r="S203" s="18" t="n">
        <f aca="false">R203*Q203</f>
        <v>1500</v>
      </c>
    </row>
    <row r="204" customFormat="false" ht="12.75" hidden="false" customHeight="false" outlineLevel="0" collapsed="false">
      <c r="A204" s="10"/>
      <c r="K204" s="16" t="s">
        <v>46</v>
      </c>
      <c r="L204" s="17" t="n">
        <v>500</v>
      </c>
      <c r="M204" s="16" t="n">
        <v>3</v>
      </c>
      <c r="N204" s="18" t="n">
        <f aca="false">M204*L204</f>
        <v>1500</v>
      </c>
      <c r="O204" s="10"/>
      <c r="P204" s="16" t="s">
        <v>46</v>
      </c>
      <c r="Q204" s="17" t="n">
        <v>500</v>
      </c>
      <c r="R204" s="16" t="n">
        <v>3</v>
      </c>
      <c r="S204" s="18" t="n">
        <f aca="false">R204*Q204</f>
        <v>1500</v>
      </c>
    </row>
    <row r="205" customFormat="false" ht="12.75" hidden="false" customHeight="false" outlineLevel="0" collapsed="false">
      <c r="A205" s="10"/>
      <c r="K205" s="16" t="s">
        <v>47</v>
      </c>
      <c r="L205" s="17" t="n">
        <v>1500</v>
      </c>
      <c r="M205" s="16" t="n">
        <v>3</v>
      </c>
      <c r="N205" s="18" t="n">
        <f aca="false">M205*L205</f>
        <v>4500</v>
      </c>
      <c r="O205" s="10"/>
      <c r="P205" s="16" t="s">
        <v>47</v>
      </c>
      <c r="Q205" s="17" t="n">
        <v>1500</v>
      </c>
      <c r="R205" s="16" t="n">
        <v>3</v>
      </c>
      <c r="S205" s="18" t="n">
        <f aca="false">R205*Q205</f>
        <v>4500</v>
      </c>
    </row>
    <row r="206" customFormat="false" ht="12.75" hidden="false" customHeight="false" outlineLevel="0" collapsed="false">
      <c r="A206" s="10"/>
      <c r="K206" s="16" t="s">
        <v>59</v>
      </c>
      <c r="L206" s="17" t="n">
        <v>600</v>
      </c>
      <c r="M206" s="16" t="n">
        <v>2</v>
      </c>
      <c r="N206" s="18" t="n">
        <f aca="false">M206*L206</f>
        <v>1200</v>
      </c>
      <c r="O206" s="10"/>
      <c r="P206" s="16" t="s">
        <v>59</v>
      </c>
      <c r="Q206" s="17" t="n">
        <v>600</v>
      </c>
      <c r="R206" s="16" t="n">
        <v>2</v>
      </c>
      <c r="S206" s="18" t="n">
        <f aca="false">R206*Q206</f>
        <v>1200</v>
      </c>
    </row>
    <row r="207" customFormat="false" ht="12.75" hidden="false" customHeight="false" outlineLevel="0" collapsed="false">
      <c r="A207" s="10"/>
      <c r="K207" s="16" t="s">
        <v>49</v>
      </c>
      <c r="L207" s="17" t="n">
        <v>0</v>
      </c>
      <c r="M207" s="16" t="n">
        <v>0</v>
      </c>
      <c r="N207" s="18" t="n">
        <f aca="false">M207*L207</f>
        <v>0</v>
      </c>
      <c r="O207" s="10"/>
      <c r="P207" s="16" t="s">
        <v>49</v>
      </c>
      <c r="Q207" s="17" t="n">
        <v>0</v>
      </c>
      <c r="R207" s="16" t="n">
        <v>0</v>
      </c>
      <c r="S207" s="18" t="n">
        <f aca="false">R207*Q207</f>
        <v>0</v>
      </c>
    </row>
    <row r="208" customFormat="false" ht="12.75" hidden="false" customHeight="false" outlineLevel="0" collapsed="false">
      <c r="K208" s="16" t="s">
        <v>50</v>
      </c>
      <c r="L208" s="17" t="n">
        <v>0</v>
      </c>
      <c r="M208" s="16" t="n">
        <v>0</v>
      </c>
      <c r="N208" s="18" t="n">
        <f aca="false">M208*L208</f>
        <v>0</v>
      </c>
      <c r="O208" s="10"/>
      <c r="P208" s="16" t="s">
        <v>50</v>
      </c>
      <c r="Q208" s="17" t="n">
        <v>0</v>
      </c>
      <c r="R208" s="16" t="n">
        <v>0</v>
      </c>
      <c r="S208" s="18" t="n">
        <f aca="false">R208*Q208</f>
        <v>0</v>
      </c>
    </row>
    <row r="209" customFormat="false" ht="12.75" hidden="false" customHeight="false" outlineLevel="0" collapsed="false">
      <c r="K209" s="29"/>
      <c r="L209" s="29"/>
      <c r="M209" s="29"/>
      <c r="N209" s="29"/>
      <c r="P209" s="29"/>
      <c r="Q209" s="29"/>
      <c r="R209" s="29"/>
      <c r="S209" s="29"/>
    </row>
    <row r="210" customFormat="false" ht="15.75" hidden="false" customHeight="false" outlineLevel="0" collapsed="false">
      <c r="K210" s="30" t="s">
        <v>51</v>
      </c>
      <c r="L210" s="19" t="s">
        <v>67</v>
      </c>
      <c r="M210" s="19"/>
      <c r="N210" s="20" t="n">
        <f aca="false">N180+N191+N199</f>
        <v>16100</v>
      </c>
      <c r="P210" s="30" t="s">
        <v>51</v>
      </c>
      <c r="Q210" s="19" t="s">
        <v>68</v>
      </c>
      <c r="R210" s="19"/>
      <c r="S210" s="20" t="n">
        <f aca="false">S180+S191+S199</f>
        <v>16100</v>
      </c>
    </row>
    <row r="211" customFormat="false" ht="12.75" hidden="false" customHeight="false" outlineLevel="0" collapsed="false"/>
    <row r="212" s="36" customFormat="true" ht="18" hidden="false" customHeight="false" outlineLevel="0" collapsed="false">
      <c r="A212" s="33"/>
      <c r="B212" s="33"/>
      <c r="C212" s="33"/>
      <c r="D212" s="33"/>
      <c r="E212" s="34"/>
      <c r="F212" s="33" t="s">
        <v>82</v>
      </c>
      <c r="G212" s="33"/>
      <c r="H212" s="35"/>
      <c r="I212" s="35"/>
      <c r="J212" s="34"/>
      <c r="K212" s="33"/>
      <c r="L212" s="33"/>
      <c r="M212" s="33"/>
      <c r="N212" s="33"/>
      <c r="O212" s="34"/>
      <c r="P212" s="33"/>
      <c r="Q212" s="33"/>
      <c r="R212" s="33"/>
      <c r="S212" s="33"/>
    </row>
    <row r="214" customFormat="false" ht="15.75" hidden="false" customHeight="true" outlineLevel="0" collapsed="false">
      <c r="A214" s="37" t="s">
        <v>70</v>
      </c>
      <c r="B214" s="37" t="s">
        <v>83</v>
      </c>
      <c r="C214" s="38"/>
      <c r="D214" s="38"/>
      <c r="E214" s="38"/>
      <c r="F214" s="39" t="s">
        <v>83</v>
      </c>
      <c r="G214" s="37" t="s">
        <v>72</v>
      </c>
      <c r="H214" s="40" t="s">
        <v>73</v>
      </c>
    </row>
    <row r="215" customFormat="false" ht="15.75" hidden="false" customHeight="true" outlineLevel="0" collapsed="false">
      <c r="A215" s="41" t="s">
        <v>11</v>
      </c>
      <c r="B215" s="42" t="n">
        <f aca="false">D6+I6+D41+I41+D76+I76+D111+I111+D146+I146+D181+I181</f>
        <v>48450</v>
      </c>
      <c r="C215" s="38"/>
      <c r="D215" s="38"/>
      <c r="E215" s="38"/>
      <c r="F215" s="43" t="s">
        <v>3</v>
      </c>
      <c r="G215" s="44" t="n">
        <f aca="false">D13</f>
        <v>17400</v>
      </c>
      <c r="H215" s="45" t="n">
        <f aca="false">N35</f>
        <v>15250</v>
      </c>
    </row>
    <row r="216" customFormat="false" ht="15.75" hidden="false" customHeight="true" outlineLevel="0" collapsed="false">
      <c r="A216" s="41" t="s">
        <v>13</v>
      </c>
      <c r="B216" s="42" t="n">
        <f aca="false">D7+I7+D42+I42+D77+I77+D112+I112+D147+I147+D182+I182</f>
        <v>312000</v>
      </c>
      <c r="C216" s="38"/>
      <c r="D216" s="46"/>
      <c r="E216" s="46"/>
      <c r="F216" s="47" t="s">
        <v>4</v>
      </c>
      <c r="G216" s="44" t="n">
        <f aca="false">I13</f>
        <v>19700</v>
      </c>
      <c r="H216" s="45" t="n">
        <f aca="false">S35</f>
        <v>15250</v>
      </c>
      <c r="I216" s="10"/>
      <c r="J216" s="10"/>
      <c r="K216" s="10"/>
      <c r="L216" s="10"/>
      <c r="M216" s="10"/>
    </row>
    <row r="217" customFormat="false" ht="15.75" hidden="false" customHeight="true" outlineLevel="0" collapsed="false">
      <c r="A217" s="41" t="s">
        <v>15</v>
      </c>
      <c r="B217" s="42" t="n">
        <f aca="false">D8+I8+D43+I43+D78+I78+D113+I113+D148+I148+D183+I183</f>
        <v>0</v>
      </c>
      <c r="C217" s="38"/>
      <c r="D217" s="46"/>
      <c r="E217" s="46"/>
      <c r="F217" s="47" t="s">
        <v>52</v>
      </c>
      <c r="G217" s="44" t="n">
        <f aca="false">D48</f>
        <v>22000</v>
      </c>
      <c r="H217" s="45" t="n">
        <f aca="false">N70</f>
        <v>15250</v>
      </c>
      <c r="I217" s="10"/>
      <c r="J217" s="10"/>
      <c r="K217" s="10"/>
      <c r="L217" s="10"/>
      <c r="M217" s="10"/>
      <c r="N217" s="10"/>
      <c r="O217" s="10"/>
      <c r="P217" s="10"/>
      <c r="Q217" s="10"/>
    </row>
    <row r="218" customFormat="false" ht="15.75" hidden="false" customHeight="true" outlineLevel="0" collapsed="false">
      <c r="A218" s="41" t="s">
        <v>17</v>
      </c>
      <c r="B218" s="42" t="n">
        <f aca="false">D9+I9+D44+I44+D79+I79+D114+I114+D149+I149+D184+I184</f>
        <v>0</v>
      </c>
      <c r="C218" s="38"/>
      <c r="D218" s="38"/>
      <c r="E218" s="38"/>
      <c r="F218" s="47" t="s">
        <v>53</v>
      </c>
      <c r="G218" s="44" t="n">
        <f aca="false">I48</f>
        <v>24300</v>
      </c>
      <c r="H218" s="45" t="n">
        <f aca="false">S70</f>
        <v>15250</v>
      </c>
    </row>
    <row r="219" customFormat="false" ht="15.75" hidden="false" customHeight="true" outlineLevel="0" collapsed="false">
      <c r="A219" s="41" t="s">
        <v>19</v>
      </c>
      <c r="B219" s="42" t="n">
        <f aca="false">D10+I10+D45+I45+D80+I80+D115+I115+D150+I150+D185+I185</f>
        <v>0</v>
      </c>
      <c r="C219" s="38"/>
      <c r="D219" s="38"/>
      <c r="E219" s="38"/>
      <c r="F219" s="47" t="s">
        <v>55</v>
      </c>
      <c r="G219" s="44" t="n">
        <f aca="false">D83</f>
        <v>26600</v>
      </c>
      <c r="H219" s="45" t="n">
        <f aca="false">N105</f>
        <v>15250</v>
      </c>
    </row>
    <row r="220" customFormat="false" ht="15.75" hidden="false" customHeight="true" outlineLevel="0" collapsed="false">
      <c r="A220" s="48" t="s">
        <v>21</v>
      </c>
      <c r="B220" s="42" t="n">
        <f aca="false">D11+I11+D46+I46+D81+I81+D116+I116+D151+I151+D186+I186</f>
        <v>0</v>
      </c>
      <c r="C220" s="38"/>
      <c r="D220" s="38"/>
      <c r="E220" s="38"/>
      <c r="F220" s="47" t="s">
        <v>56</v>
      </c>
      <c r="G220" s="44" t="n">
        <f aca="false">I83</f>
        <v>28900</v>
      </c>
      <c r="H220" s="45" t="n">
        <f aca="false">S105</f>
        <v>15250</v>
      </c>
    </row>
    <row r="221" customFormat="false" ht="15.75" hidden="false" customHeight="true" outlineLevel="0" collapsed="false">
      <c r="A221" s="49" t="s">
        <v>74</v>
      </c>
      <c r="B221" s="50" t="n">
        <f aca="false">SUM(B215:B220)</f>
        <v>360450</v>
      </c>
      <c r="C221" s="38"/>
      <c r="D221" s="38"/>
      <c r="E221" s="38"/>
      <c r="F221" s="47" t="s">
        <v>57</v>
      </c>
      <c r="G221" s="44" t="n">
        <f aca="false">D118</f>
        <v>31200</v>
      </c>
      <c r="H221" s="45" t="n">
        <f aca="false">N140</f>
        <v>16100</v>
      </c>
    </row>
    <row r="222" customFormat="false" ht="15.75" hidden="false" customHeight="true" outlineLevel="0" collapsed="false">
      <c r="A222" s="38"/>
      <c r="B222" s="38"/>
      <c r="C222" s="38"/>
      <c r="D222" s="38"/>
      <c r="E222" s="38"/>
      <c r="F222" s="47" t="s">
        <v>58</v>
      </c>
      <c r="G222" s="44" t="n">
        <f aca="false">I118</f>
        <v>33500</v>
      </c>
      <c r="H222" s="45" t="n">
        <f aca="false">S140</f>
        <v>16100</v>
      </c>
    </row>
    <row r="223" customFormat="false" ht="15.75" hidden="false" customHeight="true" outlineLevel="0" collapsed="false">
      <c r="A223" s="38"/>
      <c r="B223" s="38"/>
      <c r="C223" s="38"/>
      <c r="D223" s="38"/>
      <c r="E223" s="38"/>
      <c r="F223" s="47" t="s">
        <v>60</v>
      </c>
      <c r="G223" s="44" t="n">
        <f aca="false">D153</f>
        <v>35800</v>
      </c>
      <c r="H223" s="45" t="n">
        <f aca="false">N175</f>
        <v>16100</v>
      </c>
    </row>
    <row r="224" customFormat="false" ht="15.75" hidden="false" customHeight="true" outlineLevel="0" collapsed="false">
      <c r="A224" s="38"/>
      <c r="B224" s="38"/>
      <c r="C224" s="38"/>
      <c r="D224" s="38"/>
      <c r="E224" s="38"/>
      <c r="F224" s="47" t="s">
        <v>61</v>
      </c>
      <c r="G224" s="44" t="n">
        <f aca="false">I153</f>
        <v>38100</v>
      </c>
      <c r="H224" s="45" t="n">
        <f aca="false">S175</f>
        <v>16100</v>
      </c>
    </row>
    <row r="225" customFormat="false" ht="15.75" hidden="false" customHeight="true" outlineLevel="0" collapsed="false">
      <c r="A225" s="38"/>
      <c r="B225" s="38"/>
      <c r="C225" s="38"/>
      <c r="D225" s="38"/>
      <c r="E225" s="38"/>
      <c r="F225" s="51" t="s">
        <v>67</v>
      </c>
      <c r="G225" s="52" t="n">
        <f aca="false">D188</f>
        <v>40250</v>
      </c>
      <c r="H225" s="45" t="n">
        <f aca="false">N210</f>
        <v>16100</v>
      </c>
    </row>
    <row r="226" customFormat="false" ht="15.75" hidden="false" customHeight="true" outlineLevel="0" collapsed="false">
      <c r="A226" s="38"/>
      <c r="B226" s="38"/>
      <c r="C226" s="38"/>
      <c r="D226" s="38"/>
      <c r="E226" s="38"/>
      <c r="F226" s="47" t="s">
        <v>68</v>
      </c>
      <c r="G226" s="52" t="n">
        <f aca="false">I188</f>
        <v>42700</v>
      </c>
      <c r="H226" s="53" t="n">
        <f aca="false">S210</f>
        <v>16100</v>
      </c>
    </row>
    <row r="227" customFormat="false" ht="15.75" hidden="false" customHeight="true" outlineLevel="0" collapsed="false">
      <c r="A227" s="38"/>
      <c r="B227" s="38"/>
      <c r="C227" s="38"/>
      <c r="D227" s="38"/>
      <c r="E227" s="38"/>
      <c r="F227" s="54" t="s">
        <v>74</v>
      </c>
      <c r="G227" s="55" t="n">
        <f aca="false">SUM(G215:G226)</f>
        <v>360450</v>
      </c>
      <c r="H227" s="55" t="n">
        <f aca="false">SUM(H215:H226)</f>
        <v>188100</v>
      </c>
    </row>
    <row r="229" customFormat="false" ht="15.75" hidden="false" customHeight="true" outlineLevel="0" collapsed="false"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</row>
    <row r="1071" customFormat="false" ht="12.75" hidden="false" customHeight="false" outlineLevel="0" collapsed="false"/>
    <row r="1072" customFormat="false" ht="12.75" hidden="false" customHeight="false" outlineLevel="0" collapsed="false"/>
    <row r="1089" customFormat="false" ht="15.75" hidden="false" customHeight="true" outlineLevel="0" collapsed="false">
      <c r="Q1089" s="10" t="s">
        <v>76</v>
      </c>
      <c r="S1089" s="10" t="s">
        <v>77</v>
      </c>
    </row>
    <row r="1090" customFormat="false" ht="15.75" hidden="false" customHeight="true" outlineLevel="0" collapsed="false">
      <c r="Q1090" s="10" t="s">
        <v>83</v>
      </c>
      <c r="S1090" s="10" t="n">
        <v>0.08</v>
      </c>
    </row>
  </sheetData>
  <mergeCells count="223">
    <mergeCell ref="A1:I1"/>
    <mergeCell ref="K1:S1"/>
    <mergeCell ref="A3:B3"/>
    <mergeCell ref="C3:D3"/>
    <mergeCell ref="F3:G3"/>
    <mergeCell ref="H3:I3"/>
    <mergeCell ref="L3:M3"/>
    <mergeCell ref="Q3:R3"/>
    <mergeCell ref="K4:N4"/>
    <mergeCell ref="P4:S4"/>
    <mergeCell ref="K5:M5"/>
    <mergeCell ref="P5:R5"/>
    <mergeCell ref="K6:M6"/>
    <mergeCell ref="P6:R6"/>
    <mergeCell ref="K7:M7"/>
    <mergeCell ref="P7:R7"/>
    <mergeCell ref="K8:M8"/>
    <mergeCell ref="P8:R8"/>
    <mergeCell ref="K9:M9"/>
    <mergeCell ref="P9:R9"/>
    <mergeCell ref="K10:M10"/>
    <mergeCell ref="P10:R10"/>
    <mergeCell ref="K11:M11"/>
    <mergeCell ref="P11:R11"/>
    <mergeCell ref="K12:M12"/>
    <mergeCell ref="P12:R12"/>
    <mergeCell ref="K13:M13"/>
    <mergeCell ref="P13:R13"/>
    <mergeCell ref="K14:M14"/>
    <mergeCell ref="P14:R14"/>
    <mergeCell ref="K16:M16"/>
    <mergeCell ref="P16:R16"/>
    <mergeCell ref="K24:M24"/>
    <mergeCell ref="P24:R24"/>
    <mergeCell ref="K34:N34"/>
    <mergeCell ref="P34:S34"/>
    <mergeCell ref="L35:M35"/>
    <mergeCell ref="Q35:R35"/>
    <mergeCell ref="A38:B38"/>
    <mergeCell ref="C38:D38"/>
    <mergeCell ref="F38:G38"/>
    <mergeCell ref="H38:I38"/>
    <mergeCell ref="L38:M38"/>
    <mergeCell ref="Q38:R38"/>
    <mergeCell ref="K39:N39"/>
    <mergeCell ref="P39:S39"/>
    <mergeCell ref="K40:M40"/>
    <mergeCell ref="P40:R40"/>
    <mergeCell ref="K41:M41"/>
    <mergeCell ref="P41:R41"/>
    <mergeCell ref="K42:M42"/>
    <mergeCell ref="P42:R42"/>
    <mergeCell ref="K43:M43"/>
    <mergeCell ref="P43:R43"/>
    <mergeCell ref="K44:M44"/>
    <mergeCell ref="P44:R44"/>
    <mergeCell ref="K45:M45"/>
    <mergeCell ref="P45:R45"/>
    <mergeCell ref="K46:M46"/>
    <mergeCell ref="P46:R46"/>
    <mergeCell ref="K47:M47"/>
    <mergeCell ref="P47:R47"/>
    <mergeCell ref="K48:M48"/>
    <mergeCell ref="P48:R48"/>
    <mergeCell ref="K49:M49"/>
    <mergeCell ref="P49:R49"/>
    <mergeCell ref="K51:M51"/>
    <mergeCell ref="P51:R51"/>
    <mergeCell ref="K59:M59"/>
    <mergeCell ref="P59:R59"/>
    <mergeCell ref="K69:N69"/>
    <mergeCell ref="P69:S69"/>
    <mergeCell ref="L70:M70"/>
    <mergeCell ref="Q70:R70"/>
    <mergeCell ref="A73:B73"/>
    <mergeCell ref="C73:D73"/>
    <mergeCell ref="F73:G73"/>
    <mergeCell ref="H73:I73"/>
    <mergeCell ref="L73:M73"/>
    <mergeCell ref="Q73:R73"/>
    <mergeCell ref="K74:N74"/>
    <mergeCell ref="P74:S74"/>
    <mergeCell ref="K75:M75"/>
    <mergeCell ref="P75:R75"/>
    <mergeCell ref="K76:M76"/>
    <mergeCell ref="P76:R76"/>
    <mergeCell ref="K77:M77"/>
    <mergeCell ref="P77:R77"/>
    <mergeCell ref="K78:M78"/>
    <mergeCell ref="P78:R78"/>
    <mergeCell ref="K79:M79"/>
    <mergeCell ref="P79:R79"/>
    <mergeCell ref="K80:M80"/>
    <mergeCell ref="P80:R80"/>
    <mergeCell ref="K81:M81"/>
    <mergeCell ref="P81:R81"/>
    <mergeCell ref="K82:M82"/>
    <mergeCell ref="P82:R82"/>
    <mergeCell ref="K83:M83"/>
    <mergeCell ref="P83:R83"/>
    <mergeCell ref="K84:M84"/>
    <mergeCell ref="P84:R84"/>
    <mergeCell ref="K86:M86"/>
    <mergeCell ref="P86:R86"/>
    <mergeCell ref="K94:M94"/>
    <mergeCell ref="P94:R94"/>
    <mergeCell ref="K104:N104"/>
    <mergeCell ref="P104:S104"/>
    <mergeCell ref="L105:M105"/>
    <mergeCell ref="Q105:R105"/>
    <mergeCell ref="A108:B108"/>
    <mergeCell ref="C108:D108"/>
    <mergeCell ref="F108:G108"/>
    <mergeCell ref="H108:I108"/>
    <mergeCell ref="L108:M108"/>
    <mergeCell ref="Q108:R108"/>
    <mergeCell ref="K109:N109"/>
    <mergeCell ref="P109:S109"/>
    <mergeCell ref="K110:M110"/>
    <mergeCell ref="P110:R110"/>
    <mergeCell ref="K111:M111"/>
    <mergeCell ref="P111:R111"/>
    <mergeCell ref="K112:M112"/>
    <mergeCell ref="P112:R112"/>
    <mergeCell ref="K113:M113"/>
    <mergeCell ref="P113:R113"/>
    <mergeCell ref="K114:M114"/>
    <mergeCell ref="P114:R114"/>
    <mergeCell ref="K115:M115"/>
    <mergeCell ref="P115:R115"/>
    <mergeCell ref="K116:M116"/>
    <mergeCell ref="P116:R116"/>
    <mergeCell ref="K117:M117"/>
    <mergeCell ref="P117:R117"/>
    <mergeCell ref="K118:M118"/>
    <mergeCell ref="P118:R118"/>
    <mergeCell ref="K119:M119"/>
    <mergeCell ref="P119:R119"/>
    <mergeCell ref="K121:M121"/>
    <mergeCell ref="P121:R121"/>
    <mergeCell ref="K129:M129"/>
    <mergeCell ref="P129:R129"/>
    <mergeCell ref="K139:N139"/>
    <mergeCell ref="P139:S139"/>
    <mergeCell ref="L140:M140"/>
    <mergeCell ref="Q140:R140"/>
    <mergeCell ref="A143:B143"/>
    <mergeCell ref="C143:D143"/>
    <mergeCell ref="F143:G143"/>
    <mergeCell ref="H143:I143"/>
    <mergeCell ref="L143:M143"/>
    <mergeCell ref="Q143:R143"/>
    <mergeCell ref="K144:N144"/>
    <mergeCell ref="P144:S144"/>
    <mergeCell ref="K145:M145"/>
    <mergeCell ref="P145:R145"/>
    <mergeCell ref="K146:M146"/>
    <mergeCell ref="P146:R146"/>
    <mergeCell ref="K147:M147"/>
    <mergeCell ref="P147:R147"/>
    <mergeCell ref="K148:M148"/>
    <mergeCell ref="P148:R148"/>
    <mergeCell ref="K149:M149"/>
    <mergeCell ref="P149:R149"/>
    <mergeCell ref="K150:M150"/>
    <mergeCell ref="P150:R150"/>
    <mergeCell ref="K151:M151"/>
    <mergeCell ref="P151:R151"/>
    <mergeCell ref="K152:M152"/>
    <mergeCell ref="P152:R152"/>
    <mergeCell ref="K153:M153"/>
    <mergeCell ref="P153:R153"/>
    <mergeCell ref="K154:M154"/>
    <mergeCell ref="P154:R154"/>
    <mergeCell ref="K156:M156"/>
    <mergeCell ref="P156:R156"/>
    <mergeCell ref="K164:M164"/>
    <mergeCell ref="P164:R164"/>
    <mergeCell ref="K174:N174"/>
    <mergeCell ref="P174:S174"/>
    <mergeCell ref="L175:M175"/>
    <mergeCell ref="Q175:R175"/>
    <mergeCell ref="A178:B178"/>
    <mergeCell ref="C178:D178"/>
    <mergeCell ref="F178:G178"/>
    <mergeCell ref="H178:I178"/>
    <mergeCell ref="L178:M178"/>
    <mergeCell ref="Q178:R178"/>
    <mergeCell ref="K179:N179"/>
    <mergeCell ref="P179:S179"/>
    <mergeCell ref="K180:M180"/>
    <mergeCell ref="P180:R180"/>
    <mergeCell ref="K181:M181"/>
    <mergeCell ref="P181:R181"/>
    <mergeCell ref="K182:M182"/>
    <mergeCell ref="P182:R182"/>
    <mergeCell ref="K183:M183"/>
    <mergeCell ref="P183:R183"/>
    <mergeCell ref="K184:M184"/>
    <mergeCell ref="P184:R184"/>
    <mergeCell ref="K185:M185"/>
    <mergeCell ref="P185:R185"/>
    <mergeCell ref="K186:M186"/>
    <mergeCell ref="P186:R186"/>
    <mergeCell ref="K187:M187"/>
    <mergeCell ref="P187:R187"/>
    <mergeCell ref="K188:M188"/>
    <mergeCell ref="P188:R188"/>
    <mergeCell ref="K189:M189"/>
    <mergeCell ref="P189:R189"/>
    <mergeCell ref="K191:M191"/>
    <mergeCell ref="P191:R191"/>
    <mergeCell ref="K199:M199"/>
    <mergeCell ref="P199:R199"/>
    <mergeCell ref="K209:N209"/>
    <mergeCell ref="P209:S209"/>
    <mergeCell ref="L210:M210"/>
    <mergeCell ref="Q210:R210"/>
    <mergeCell ref="A212:B212"/>
    <mergeCell ref="C212:D212"/>
    <mergeCell ref="F212:G212"/>
    <mergeCell ref="L212:M212"/>
    <mergeCell ref="Q212:R212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9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Q207" activeCellId="0" sqref="Q207"/>
    </sheetView>
  </sheetViews>
  <sheetFormatPr defaultRowHeight="15.75" zeroHeight="false" outlineLevelRow="0" outlineLevelCol="0"/>
  <cols>
    <col collapsed="false" customWidth="true" hidden="false" outlineLevel="0" max="1" min="1" style="1" width="22.28"/>
    <col collapsed="false" customWidth="true" hidden="false" outlineLevel="0" max="2" min="2" style="1" width="14.43"/>
    <col collapsed="false" customWidth="true" hidden="false" outlineLevel="0" max="3" min="3" style="1" width="11.14"/>
    <col collapsed="false" customWidth="true" hidden="false" outlineLevel="0" max="4" min="4" style="1" width="14.43"/>
    <col collapsed="false" customWidth="true" hidden="false" outlineLevel="0" max="5" min="5" style="1" width="12.29"/>
    <col collapsed="false" customWidth="true" hidden="false" outlineLevel="0" max="6" min="6" style="1" width="23.28"/>
    <col collapsed="false" customWidth="true" hidden="false" outlineLevel="0" max="10" min="7" style="1" width="14.43"/>
    <col collapsed="false" customWidth="true" hidden="false" outlineLevel="0" max="11" min="11" style="1" width="21.86"/>
    <col collapsed="false" customWidth="true" hidden="false" outlineLevel="0" max="12" min="12" style="1" width="12.29"/>
    <col collapsed="false" customWidth="true" hidden="false" outlineLevel="0" max="13" min="13" style="1" width="3.98"/>
    <col collapsed="false" customWidth="true" hidden="false" outlineLevel="0" max="14" min="14" style="1" width="13.43"/>
    <col collapsed="false" customWidth="true" hidden="false" outlineLevel="0" max="15" min="15" style="1" width="9.59"/>
    <col collapsed="false" customWidth="true" hidden="false" outlineLevel="0" max="16" min="16" style="1" width="20.3"/>
    <col collapsed="false" customWidth="true" hidden="false" outlineLevel="0" max="17" min="17" style="1" width="12.29"/>
    <col collapsed="false" customWidth="true" hidden="false" outlineLevel="0" max="18" min="18" style="1" width="3.98"/>
    <col collapsed="false" customWidth="true" hidden="false" outlineLevel="0" max="19" min="19" style="1" width="13.43"/>
    <col collapsed="false" customWidth="true" hidden="false" outlineLevel="0" max="1025" min="20" style="1" width="14.43"/>
  </cols>
  <sheetData>
    <row r="1" customFormat="false" ht="15.75" hidden="false" customHeight="true" outlineLevel="0" collapsed="false">
      <c r="A1" s="2" t="s">
        <v>84</v>
      </c>
      <c r="B1" s="2"/>
      <c r="C1" s="2"/>
      <c r="D1" s="2"/>
      <c r="E1" s="2"/>
      <c r="F1" s="2"/>
      <c r="G1" s="2"/>
      <c r="H1" s="2"/>
      <c r="I1" s="2"/>
      <c r="K1" s="2" t="s">
        <v>85</v>
      </c>
      <c r="L1" s="2"/>
      <c r="M1" s="2"/>
      <c r="N1" s="2"/>
      <c r="O1" s="2"/>
      <c r="P1" s="2"/>
      <c r="Q1" s="2"/>
      <c r="R1" s="2"/>
      <c r="S1" s="2"/>
    </row>
    <row r="2" customFormat="false" ht="15.75" hidden="false" customHeight="false" outlineLevel="0" collapsed="false">
      <c r="K2" s="3"/>
      <c r="L2" s="3"/>
      <c r="M2" s="3"/>
      <c r="N2" s="3"/>
      <c r="P2" s="3"/>
      <c r="Q2" s="3"/>
      <c r="R2" s="3"/>
      <c r="S2" s="3"/>
    </row>
    <row r="3" s="9" customFormat="true" ht="18" hidden="false" customHeight="false" outlineLevel="0" collapsed="false">
      <c r="A3" s="4" t="s">
        <v>2</v>
      </c>
      <c r="B3" s="4"/>
      <c r="C3" s="4" t="s">
        <v>3</v>
      </c>
      <c r="D3" s="4"/>
      <c r="E3" s="5"/>
      <c r="F3" s="4" t="s">
        <v>2</v>
      </c>
      <c r="G3" s="4"/>
      <c r="H3" s="4" t="s">
        <v>4</v>
      </c>
      <c r="I3" s="4"/>
      <c r="J3" s="5"/>
      <c r="K3" s="6" t="s">
        <v>5</v>
      </c>
      <c r="L3" s="7" t="s">
        <v>3</v>
      </c>
      <c r="M3" s="7"/>
      <c r="N3" s="8" t="str">
        <f aca="false">$Q$1090</f>
        <v>ANO 3</v>
      </c>
      <c r="O3" s="5"/>
      <c r="P3" s="6" t="s">
        <v>5</v>
      </c>
      <c r="Q3" s="7" t="s">
        <v>4</v>
      </c>
      <c r="R3" s="7"/>
      <c r="S3" s="8" t="str">
        <f aca="false">$Q$1090</f>
        <v>ANO 3</v>
      </c>
    </row>
    <row r="4" customFormat="false" ht="15.75" hidden="false" customHeight="true" outlineLevel="0" collapsed="false">
      <c r="A4" s="10"/>
      <c r="B4" s="10"/>
      <c r="C4" s="10"/>
      <c r="D4" s="11"/>
      <c r="F4" s="10"/>
      <c r="G4" s="10"/>
      <c r="H4" s="10"/>
      <c r="I4" s="11"/>
      <c r="K4" s="12"/>
      <c r="L4" s="12"/>
      <c r="M4" s="12"/>
      <c r="N4" s="12"/>
      <c r="P4" s="12"/>
      <c r="Q4" s="12"/>
      <c r="R4" s="12"/>
      <c r="S4" s="12"/>
    </row>
    <row r="5" customFormat="false" ht="15.75" hidden="false" customHeight="true" outlineLevel="0" collapsed="false">
      <c r="A5" s="13" t="s">
        <v>6</v>
      </c>
      <c r="B5" s="13" t="s">
        <v>7</v>
      </c>
      <c r="C5" s="13" t="s">
        <v>8</v>
      </c>
      <c r="D5" s="13" t="s">
        <v>9</v>
      </c>
      <c r="F5" s="13" t="s">
        <v>6</v>
      </c>
      <c r="G5" s="13" t="s">
        <v>7</v>
      </c>
      <c r="H5" s="13" t="s">
        <v>8</v>
      </c>
      <c r="I5" s="13" t="s">
        <v>9</v>
      </c>
      <c r="K5" s="14" t="s">
        <v>10</v>
      </c>
      <c r="L5" s="14"/>
      <c r="M5" s="14"/>
      <c r="N5" s="15" t="n">
        <f aca="false">SUM(N6:N14)</f>
        <v>4600</v>
      </c>
      <c r="P5" s="14" t="s">
        <v>10</v>
      </c>
      <c r="Q5" s="14"/>
      <c r="R5" s="14"/>
      <c r="S5" s="15" t="n">
        <f aca="false">SUM(S6:S14)</f>
        <v>4600</v>
      </c>
    </row>
    <row r="6" customFormat="false" ht="15.75" hidden="false" customHeight="true" outlineLevel="0" collapsed="false">
      <c r="A6" s="16" t="s">
        <v>11</v>
      </c>
      <c r="B6" s="17" t="s">
        <v>86</v>
      </c>
      <c r="C6" s="16" t="n">
        <v>5700</v>
      </c>
      <c r="D6" s="18" t="n">
        <v>5700</v>
      </c>
      <c r="F6" s="16" t="s">
        <v>11</v>
      </c>
      <c r="G6" s="17" t="n">
        <v>1</v>
      </c>
      <c r="H6" s="16" t="n">
        <v>5850</v>
      </c>
      <c r="I6" s="18" t="n">
        <v>5850</v>
      </c>
      <c r="K6" s="16" t="s">
        <v>12</v>
      </c>
      <c r="L6" s="16"/>
      <c r="M6" s="16"/>
      <c r="N6" s="17" t="n">
        <v>2000</v>
      </c>
      <c r="P6" s="16" t="s">
        <v>12</v>
      </c>
      <c r="Q6" s="16"/>
      <c r="R6" s="16"/>
      <c r="S6" s="17" t="n">
        <v>2000</v>
      </c>
    </row>
    <row r="7" customFormat="false" ht="15.75" hidden="false" customHeight="true" outlineLevel="0" collapsed="false">
      <c r="A7" s="16" t="s">
        <v>13</v>
      </c>
      <c r="B7" s="17" t="s">
        <v>87</v>
      </c>
      <c r="C7" s="16" t="n">
        <v>190</v>
      </c>
      <c r="D7" s="18" t="n">
        <v>38000</v>
      </c>
      <c r="F7" s="16" t="s">
        <v>13</v>
      </c>
      <c r="G7" s="17" t="n">
        <v>200</v>
      </c>
      <c r="H7" s="16" t="n">
        <v>195</v>
      </c>
      <c r="I7" s="18" t="n">
        <f aca="false">H7*G7</f>
        <v>39000</v>
      </c>
      <c r="K7" s="16" t="s">
        <v>14</v>
      </c>
      <c r="L7" s="16"/>
      <c r="M7" s="16"/>
      <c r="N7" s="17" t="n">
        <v>400</v>
      </c>
      <c r="P7" s="16" t="s">
        <v>14</v>
      </c>
      <c r="Q7" s="16"/>
      <c r="R7" s="16"/>
      <c r="S7" s="17" t="n">
        <v>400</v>
      </c>
    </row>
    <row r="8" customFormat="false" ht="15.75" hidden="false" customHeight="true" outlineLevel="0" collapsed="false">
      <c r="A8" s="16" t="s">
        <v>15</v>
      </c>
      <c r="B8" s="17" t="n">
        <v>0</v>
      </c>
      <c r="C8" s="16" t="n">
        <v>0</v>
      </c>
      <c r="D8" s="18" t="n">
        <f aca="false">C8*B8</f>
        <v>0</v>
      </c>
      <c r="F8" s="16" t="s">
        <v>15</v>
      </c>
      <c r="G8" s="17" t="n">
        <v>0</v>
      </c>
      <c r="H8" s="16" t="n">
        <v>0</v>
      </c>
      <c r="I8" s="18" t="n">
        <f aca="false">H8*G8</f>
        <v>0</v>
      </c>
      <c r="K8" s="16" t="s">
        <v>16</v>
      </c>
      <c r="L8" s="16"/>
      <c r="M8" s="16"/>
      <c r="N8" s="17" t="n">
        <v>300</v>
      </c>
      <c r="P8" s="16" t="s">
        <v>16</v>
      </c>
      <c r="Q8" s="16"/>
      <c r="R8" s="16"/>
      <c r="S8" s="17" t="n">
        <v>300</v>
      </c>
    </row>
    <row r="9" customFormat="false" ht="15.75" hidden="false" customHeight="true" outlineLevel="0" collapsed="false">
      <c r="A9" s="16" t="s">
        <v>17</v>
      </c>
      <c r="B9" s="17" t="n">
        <v>0</v>
      </c>
      <c r="C9" s="16" t="n">
        <v>0</v>
      </c>
      <c r="D9" s="18" t="n">
        <f aca="false">C9*B9</f>
        <v>0</v>
      </c>
      <c r="F9" s="16" t="s">
        <v>17</v>
      </c>
      <c r="G9" s="17" t="n">
        <v>0</v>
      </c>
      <c r="H9" s="16" t="n">
        <v>0</v>
      </c>
      <c r="I9" s="18" t="n">
        <f aca="false">H9*G9</f>
        <v>0</v>
      </c>
      <c r="K9" s="16" t="s">
        <v>18</v>
      </c>
      <c r="L9" s="16"/>
      <c r="M9" s="16"/>
      <c r="N9" s="17" t="n">
        <v>350</v>
      </c>
      <c r="P9" s="16" t="s">
        <v>18</v>
      </c>
      <c r="Q9" s="16"/>
      <c r="R9" s="16"/>
      <c r="S9" s="17" t="n">
        <v>350</v>
      </c>
    </row>
    <row r="10" customFormat="false" ht="15.75" hidden="false" customHeight="true" outlineLevel="0" collapsed="false">
      <c r="A10" s="16" t="s">
        <v>19</v>
      </c>
      <c r="B10" s="17" t="n">
        <v>0</v>
      </c>
      <c r="C10" s="16" t="n">
        <v>0</v>
      </c>
      <c r="D10" s="18" t="n">
        <f aca="false">C10*B10</f>
        <v>0</v>
      </c>
      <c r="F10" s="16" t="s">
        <v>19</v>
      </c>
      <c r="G10" s="17" t="n">
        <v>0</v>
      </c>
      <c r="H10" s="16" t="n">
        <v>0</v>
      </c>
      <c r="I10" s="18" t="n">
        <f aca="false">H10*G10</f>
        <v>0</v>
      </c>
      <c r="K10" s="16" t="s">
        <v>20</v>
      </c>
      <c r="L10" s="16"/>
      <c r="M10" s="16"/>
      <c r="N10" s="17" t="n">
        <v>300</v>
      </c>
      <c r="P10" s="16" t="s">
        <v>20</v>
      </c>
      <c r="Q10" s="16"/>
      <c r="R10" s="16"/>
      <c r="S10" s="17" t="n">
        <v>300</v>
      </c>
    </row>
    <row r="11" customFormat="false" ht="15.75" hidden="false" customHeight="true" outlineLevel="0" collapsed="false">
      <c r="A11" s="16" t="s">
        <v>21</v>
      </c>
      <c r="B11" s="17" t="n">
        <v>0</v>
      </c>
      <c r="C11" s="16" t="n">
        <v>0</v>
      </c>
      <c r="D11" s="18" t="n">
        <f aca="false">C11*B11</f>
        <v>0</v>
      </c>
      <c r="F11" s="16" t="s">
        <v>21</v>
      </c>
      <c r="G11" s="17" t="n">
        <v>0</v>
      </c>
      <c r="H11" s="16" t="n">
        <v>0</v>
      </c>
      <c r="I11" s="18" t="n">
        <f aca="false">H11*G11</f>
        <v>0</v>
      </c>
      <c r="K11" s="16" t="s">
        <v>22</v>
      </c>
      <c r="L11" s="16"/>
      <c r="M11" s="16"/>
      <c r="N11" s="17" t="n">
        <v>1000</v>
      </c>
      <c r="P11" s="16" t="s">
        <v>22</v>
      </c>
      <c r="Q11" s="16"/>
      <c r="R11" s="16"/>
      <c r="S11" s="17" t="n">
        <v>1000</v>
      </c>
    </row>
    <row r="12" customFormat="false" ht="15.75" hidden="false" customHeight="true" outlineLevel="0" collapsed="false">
      <c r="A12" s="11"/>
      <c r="B12" s="11"/>
      <c r="C12" s="11"/>
      <c r="F12" s="11"/>
      <c r="G12" s="11"/>
      <c r="H12" s="11"/>
      <c r="K12" s="16" t="s">
        <v>23</v>
      </c>
      <c r="L12" s="16"/>
      <c r="M12" s="16"/>
      <c r="N12" s="17" t="n">
        <v>250</v>
      </c>
      <c r="P12" s="16" t="s">
        <v>23</v>
      </c>
      <c r="Q12" s="16"/>
      <c r="R12" s="16"/>
      <c r="S12" s="17" t="n">
        <v>250</v>
      </c>
    </row>
    <row r="13" customFormat="false" ht="15" hidden="false" customHeight="false" outlineLevel="0" collapsed="false">
      <c r="A13" s="19" t="s">
        <v>3</v>
      </c>
      <c r="B13" s="19" t="str">
        <f aca="false">$Q$1090</f>
        <v>ANO 3</v>
      </c>
      <c r="C13" s="19" t="s">
        <v>24</v>
      </c>
      <c r="D13" s="20" t="n">
        <f aca="false">SUM(D6:D11)</f>
        <v>43700</v>
      </c>
      <c r="F13" s="19" t="s">
        <v>4</v>
      </c>
      <c r="G13" s="19" t="str">
        <f aca="false">$Q$1090</f>
        <v>ANO 3</v>
      </c>
      <c r="H13" s="19" t="s">
        <v>24</v>
      </c>
      <c r="I13" s="20" t="n">
        <f aca="false">SUM(I6:I11)</f>
        <v>44850</v>
      </c>
      <c r="K13" s="16" t="s">
        <v>25</v>
      </c>
      <c r="L13" s="16"/>
      <c r="M13" s="16"/>
      <c r="N13" s="17" t="n">
        <v>0</v>
      </c>
      <c r="P13" s="16" t="s">
        <v>25</v>
      </c>
      <c r="Q13" s="16"/>
      <c r="R13" s="16"/>
      <c r="S13" s="17" t="n">
        <v>0</v>
      </c>
    </row>
    <row r="14" customFormat="false" ht="12.8" hidden="false" customHeight="false" outlineLevel="0" collapsed="false">
      <c r="K14" s="16" t="s">
        <v>26</v>
      </c>
      <c r="L14" s="16"/>
      <c r="M14" s="16"/>
      <c r="N14" s="17" t="n">
        <v>0</v>
      </c>
      <c r="P14" s="16" t="s">
        <v>26</v>
      </c>
      <c r="Q14" s="16"/>
      <c r="R14" s="16"/>
      <c r="S14" s="17" t="n">
        <v>0</v>
      </c>
    </row>
    <row r="15" customFormat="false" ht="12.75" hidden="false" customHeight="false" outlineLevel="0" collapsed="false">
      <c r="K15" s="23"/>
      <c r="L15" s="24"/>
      <c r="M15" s="24"/>
      <c r="N15" s="25"/>
      <c r="P15" s="23"/>
      <c r="Q15" s="24"/>
      <c r="R15" s="24"/>
      <c r="S15" s="25"/>
    </row>
    <row r="16" customFormat="false" ht="12.75" hidden="false" customHeight="false" outlineLevel="0" collapsed="false">
      <c r="K16" s="14" t="s">
        <v>29</v>
      </c>
      <c r="L16" s="14"/>
      <c r="M16" s="14"/>
      <c r="N16" s="15" t="n">
        <f aca="false">SUM(N18:N22)</f>
        <v>0</v>
      </c>
      <c r="P16" s="14" t="s">
        <v>29</v>
      </c>
      <c r="Q16" s="14"/>
      <c r="R16" s="14"/>
      <c r="S16" s="15" t="n">
        <f aca="false">SUM(S18:S22)</f>
        <v>0</v>
      </c>
    </row>
    <row r="17" customFormat="false" ht="12.75" hidden="false" customHeight="false" outlineLevel="0" collapsed="false">
      <c r="K17" s="26" t="s">
        <v>30</v>
      </c>
      <c r="L17" s="26" t="s">
        <v>31</v>
      </c>
      <c r="M17" s="26" t="s">
        <v>8</v>
      </c>
      <c r="N17" s="26" t="s">
        <v>9</v>
      </c>
      <c r="P17" s="26" t="s">
        <v>30</v>
      </c>
      <c r="Q17" s="26" t="s">
        <v>31</v>
      </c>
      <c r="R17" s="26" t="s">
        <v>8</v>
      </c>
      <c r="S17" s="26" t="s">
        <v>9</v>
      </c>
    </row>
    <row r="18" customFormat="false" ht="12.75" hidden="false" customHeight="false" outlineLevel="0" collapsed="false">
      <c r="K18" s="16" t="s">
        <v>32</v>
      </c>
      <c r="L18" s="17" t="n">
        <v>0</v>
      </c>
      <c r="M18" s="16" t="n">
        <v>0</v>
      </c>
      <c r="N18" s="18" t="n">
        <f aca="false">M18*L18</f>
        <v>0</v>
      </c>
      <c r="P18" s="16" t="s">
        <v>32</v>
      </c>
      <c r="Q18" s="17" t="n">
        <v>0</v>
      </c>
      <c r="R18" s="16" t="n">
        <v>0</v>
      </c>
      <c r="S18" s="18" t="n">
        <f aca="false">R18*Q18</f>
        <v>0</v>
      </c>
    </row>
    <row r="19" customFormat="false" ht="12.75" hidden="false" customHeight="false" outlineLevel="0" collapsed="false">
      <c r="K19" s="16" t="s">
        <v>33</v>
      </c>
      <c r="L19" s="17" t="n">
        <v>0</v>
      </c>
      <c r="M19" s="16" t="n">
        <v>0</v>
      </c>
      <c r="N19" s="18" t="n">
        <f aca="false">M19*L19</f>
        <v>0</v>
      </c>
      <c r="P19" s="16" t="s">
        <v>33</v>
      </c>
      <c r="Q19" s="17" t="n">
        <v>0</v>
      </c>
      <c r="R19" s="16" t="n">
        <v>0</v>
      </c>
      <c r="S19" s="18" t="n">
        <f aca="false">R19*Q19</f>
        <v>0</v>
      </c>
    </row>
    <row r="20" customFormat="false" ht="12.75" hidden="false" customHeight="false" outlineLevel="0" collapsed="false">
      <c r="K20" s="16" t="s">
        <v>36</v>
      </c>
      <c r="L20" s="17" t="n">
        <v>0</v>
      </c>
      <c r="M20" s="16" t="n">
        <v>0</v>
      </c>
      <c r="N20" s="18" t="n">
        <f aca="false">M20*L20</f>
        <v>0</v>
      </c>
      <c r="P20" s="16" t="s">
        <v>36</v>
      </c>
      <c r="Q20" s="17" t="n">
        <v>0</v>
      </c>
      <c r="R20" s="16" t="n">
        <v>0</v>
      </c>
      <c r="S20" s="18" t="n">
        <f aca="false">R20*Q20</f>
        <v>0</v>
      </c>
    </row>
    <row r="21" customFormat="false" ht="12.75" hidden="false" customHeight="false" outlineLevel="0" collapsed="false">
      <c r="K21" s="16" t="s">
        <v>37</v>
      </c>
      <c r="L21" s="17" t="n">
        <v>0</v>
      </c>
      <c r="M21" s="16" t="n">
        <v>0</v>
      </c>
      <c r="N21" s="18" t="n">
        <f aca="false">M21*L21</f>
        <v>0</v>
      </c>
      <c r="P21" s="16" t="s">
        <v>37</v>
      </c>
      <c r="Q21" s="17" t="n">
        <v>0</v>
      </c>
      <c r="R21" s="16" t="n">
        <v>0</v>
      </c>
      <c r="S21" s="18" t="n">
        <f aca="false">R21*Q21</f>
        <v>0</v>
      </c>
    </row>
    <row r="22" customFormat="false" ht="12.75" hidden="false" customHeight="false" outlineLevel="0" collapsed="false">
      <c r="K22" s="16" t="s">
        <v>38</v>
      </c>
      <c r="L22" s="17" t="n">
        <v>0</v>
      </c>
      <c r="M22" s="16" t="n">
        <v>0</v>
      </c>
      <c r="N22" s="18" t="n">
        <f aca="false">M22*L22</f>
        <v>0</v>
      </c>
      <c r="P22" s="16" t="s">
        <v>38</v>
      </c>
      <c r="Q22" s="17" t="n">
        <v>0</v>
      </c>
      <c r="R22" s="16" t="n">
        <v>0</v>
      </c>
      <c r="S22" s="18" t="n">
        <f aca="false">R22*Q22</f>
        <v>0</v>
      </c>
    </row>
    <row r="23" customFormat="false" ht="12.75" hidden="false" customHeight="false" outlineLevel="0" collapsed="false">
      <c r="K23" s="27"/>
      <c r="L23" s="28"/>
      <c r="M23" s="28"/>
      <c r="N23" s="28"/>
      <c r="P23" s="27"/>
      <c r="Q23" s="28"/>
      <c r="R23" s="28"/>
      <c r="S23" s="28"/>
    </row>
    <row r="24" customFormat="false" ht="12.75" hidden="false" customHeight="false" outlineLevel="0" collapsed="false">
      <c r="K24" s="14" t="s">
        <v>39</v>
      </c>
      <c r="L24" s="14"/>
      <c r="M24" s="14"/>
      <c r="N24" s="15" t="n">
        <f aca="false">SUM(N26:N33)</f>
        <v>12000</v>
      </c>
      <c r="P24" s="14" t="s">
        <v>39</v>
      </c>
      <c r="Q24" s="14"/>
      <c r="R24" s="14"/>
      <c r="S24" s="15" t="n">
        <f aca="false">SUM(S26:S33)</f>
        <v>12000</v>
      </c>
    </row>
    <row r="25" customFormat="false" ht="12.8" hidden="false" customHeight="false" outlineLevel="0" collapsed="false">
      <c r="K25" s="26" t="s">
        <v>42</v>
      </c>
      <c r="L25" s="26" t="s">
        <v>31</v>
      </c>
      <c r="M25" s="26" t="s">
        <v>8</v>
      </c>
      <c r="N25" s="26" t="s">
        <v>9</v>
      </c>
      <c r="P25" s="26" t="s">
        <v>42</v>
      </c>
      <c r="Q25" s="26" t="s">
        <v>31</v>
      </c>
      <c r="R25" s="26" t="s">
        <v>8</v>
      </c>
      <c r="S25" s="26" t="s">
        <v>9</v>
      </c>
    </row>
    <row r="26" customFormat="false" ht="12.8" hidden="false" customHeight="false" outlineLevel="0" collapsed="false">
      <c r="K26" s="16" t="s">
        <v>43</v>
      </c>
      <c r="L26" s="17" t="n">
        <v>600</v>
      </c>
      <c r="M26" s="16" t="n">
        <v>3</v>
      </c>
      <c r="N26" s="18" t="n">
        <f aca="false">M26*L26</f>
        <v>1800</v>
      </c>
      <c r="P26" s="16" t="s">
        <v>43</v>
      </c>
      <c r="Q26" s="17" t="n">
        <v>600</v>
      </c>
      <c r="R26" s="16" t="n">
        <v>3</v>
      </c>
      <c r="S26" s="18" t="n">
        <f aca="false">R26*Q26</f>
        <v>1800</v>
      </c>
    </row>
    <row r="27" customFormat="false" ht="12.8" hidden="false" customHeight="false" outlineLevel="0" collapsed="false">
      <c r="K27" s="16" t="s">
        <v>44</v>
      </c>
      <c r="L27" s="17" t="n">
        <v>1500</v>
      </c>
      <c r="M27" s="16" t="n">
        <v>1</v>
      </c>
      <c r="N27" s="18" t="n">
        <f aca="false">M27*L27</f>
        <v>1500</v>
      </c>
      <c r="O27" s="10"/>
      <c r="P27" s="16" t="s">
        <v>44</v>
      </c>
      <c r="Q27" s="17" t="n">
        <v>1500</v>
      </c>
      <c r="R27" s="16" t="n">
        <v>1</v>
      </c>
      <c r="S27" s="18" t="n">
        <f aca="false">R27*Q27</f>
        <v>1500</v>
      </c>
    </row>
    <row r="28" customFormat="false" ht="12.8" hidden="false" customHeight="false" outlineLevel="0" collapsed="false">
      <c r="K28" s="16" t="s">
        <v>45</v>
      </c>
      <c r="L28" s="17" t="n">
        <v>1500</v>
      </c>
      <c r="M28" s="16" t="n">
        <v>1</v>
      </c>
      <c r="N28" s="18" t="n">
        <f aca="false">M28*L28</f>
        <v>1500</v>
      </c>
      <c r="O28" s="10"/>
      <c r="P28" s="16" t="s">
        <v>45</v>
      </c>
      <c r="Q28" s="17" t="n">
        <v>1500</v>
      </c>
      <c r="R28" s="16" t="n">
        <v>1</v>
      </c>
      <c r="S28" s="18" t="n">
        <f aca="false">R28*Q28</f>
        <v>1500</v>
      </c>
    </row>
    <row r="29" customFormat="false" ht="12.8" hidden="false" customHeight="false" outlineLevel="0" collapsed="false">
      <c r="A29" s="10"/>
      <c r="K29" s="16" t="s">
        <v>46</v>
      </c>
      <c r="L29" s="17" t="n">
        <v>500</v>
      </c>
      <c r="M29" s="16" t="n">
        <v>3</v>
      </c>
      <c r="N29" s="18" t="n">
        <f aca="false">M29*L29</f>
        <v>1500</v>
      </c>
      <c r="O29" s="10"/>
      <c r="P29" s="16" t="s">
        <v>46</v>
      </c>
      <c r="Q29" s="17" t="n">
        <v>500</v>
      </c>
      <c r="R29" s="16" t="n">
        <v>3</v>
      </c>
      <c r="S29" s="18" t="n">
        <f aca="false">R29*Q29</f>
        <v>1500</v>
      </c>
    </row>
    <row r="30" customFormat="false" ht="12.8" hidden="false" customHeight="false" outlineLevel="0" collapsed="false">
      <c r="A30" s="10"/>
      <c r="K30" s="16" t="s">
        <v>47</v>
      </c>
      <c r="L30" s="17" t="n">
        <v>1500</v>
      </c>
      <c r="M30" s="16" t="n">
        <v>3</v>
      </c>
      <c r="N30" s="18" t="n">
        <f aca="false">M30*L30</f>
        <v>4500</v>
      </c>
      <c r="O30" s="10"/>
      <c r="P30" s="16" t="s">
        <v>47</v>
      </c>
      <c r="Q30" s="17" t="n">
        <v>1500</v>
      </c>
      <c r="R30" s="16" t="n">
        <v>3</v>
      </c>
      <c r="S30" s="18" t="n">
        <f aca="false">R30*Q30</f>
        <v>4500</v>
      </c>
    </row>
    <row r="31" customFormat="false" ht="12.8" hidden="false" customHeight="false" outlineLevel="0" collapsed="false">
      <c r="A31" s="10"/>
      <c r="K31" s="16" t="s">
        <v>59</v>
      </c>
      <c r="L31" s="17" t="n">
        <v>600</v>
      </c>
      <c r="M31" s="16" t="n">
        <v>2</v>
      </c>
      <c r="N31" s="18" t="n">
        <f aca="false">M31*L31</f>
        <v>1200</v>
      </c>
      <c r="O31" s="10"/>
      <c r="P31" s="16" t="s">
        <v>59</v>
      </c>
      <c r="Q31" s="17" t="n">
        <v>600</v>
      </c>
      <c r="R31" s="16" t="n">
        <v>2</v>
      </c>
      <c r="S31" s="18" t="n">
        <f aca="false">R31*Q31</f>
        <v>1200</v>
      </c>
    </row>
    <row r="32" customFormat="false" ht="12.8" hidden="false" customHeight="false" outlineLevel="0" collapsed="false">
      <c r="A32" s="10"/>
      <c r="K32" s="16" t="s">
        <v>49</v>
      </c>
      <c r="L32" s="17" t="n">
        <v>0</v>
      </c>
      <c r="M32" s="16" t="n">
        <v>0</v>
      </c>
      <c r="N32" s="18" t="n">
        <f aca="false">M32*L32</f>
        <v>0</v>
      </c>
      <c r="O32" s="10"/>
      <c r="P32" s="16" t="s">
        <v>49</v>
      </c>
      <c r="Q32" s="17" t="n">
        <v>0</v>
      </c>
      <c r="R32" s="16" t="n">
        <v>0</v>
      </c>
      <c r="S32" s="18" t="n">
        <f aca="false">R32*Q32</f>
        <v>0</v>
      </c>
    </row>
    <row r="33" customFormat="false" ht="12.8" hidden="false" customHeight="false" outlineLevel="0" collapsed="false">
      <c r="K33" s="16" t="s">
        <v>50</v>
      </c>
      <c r="L33" s="17" t="n">
        <v>0</v>
      </c>
      <c r="M33" s="16" t="n">
        <v>0</v>
      </c>
      <c r="N33" s="18" t="n">
        <f aca="false">M33*L33</f>
        <v>0</v>
      </c>
      <c r="O33" s="10"/>
      <c r="P33" s="16" t="s">
        <v>50</v>
      </c>
      <c r="Q33" s="17" t="n">
        <v>0</v>
      </c>
      <c r="R33" s="16" t="n">
        <v>0</v>
      </c>
      <c r="S33" s="18" t="n">
        <f aca="false">R33*Q33</f>
        <v>0</v>
      </c>
    </row>
    <row r="34" customFormat="false" ht="12.75" hidden="false" customHeight="false" outlineLevel="0" collapsed="false">
      <c r="K34" s="29"/>
      <c r="L34" s="29"/>
      <c r="M34" s="29"/>
      <c r="N34" s="29"/>
      <c r="P34" s="29"/>
      <c r="Q34" s="29"/>
      <c r="R34" s="29"/>
      <c r="S34" s="29"/>
    </row>
    <row r="35" customFormat="false" ht="15.75" hidden="false" customHeight="false" outlineLevel="0" collapsed="false">
      <c r="K35" s="30" t="s">
        <v>51</v>
      </c>
      <c r="L35" s="19" t="s">
        <v>3</v>
      </c>
      <c r="M35" s="19"/>
      <c r="N35" s="20" t="n">
        <f aca="false">N5+N16+N24</f>
        <v>16600</v>
      </c>
      <c r="P35" s="30" t="s">
        <v>51</v>
      </c>
      <c r="Q35" s="19" t="s">
        <v>4</v>
      </c>
      <c r="R35" s="19"/>
      <c r="S35" s="20" t="n">
        <f aca="false">S5+S16+S24</f>
        <v>16600</v>
      </c>
    </row>
    <row r="36" customFormat="false" ht="12.75" hidden="false" customHeight="false" outlineLevel="0" collapsed="false"/>
    <row r="37" customFormat="false" ht="12.75" hidden="false" customHeight="false" outlineLevel="0" collapsed="false"/>
    <row r="38" s="9" customFormat="true" ht="18" hidden="false" customHeight="false" outlineLevel="0" collapsed="false">
      <c r="A38" s="4" t="s">
        <v>2</v>
      </c>
      <c r="B38" s="4"/>
      <c r="C38" s="4" t="s">
        <v>52</v>
      </c>
      <c r="D38" s="4"/>
      <c r="E38" s="5"/>
      <c r="F38" s="4" t="s">
        <v>2</v>
      </c>
      <c r="G38" s="4"/>
      <c r="H38" s="4" t="s">
        <v>53</v>
      </c>
      <c r="I38" s="4"/>
      <c r="J38" s="5"/>
      <c r="K38" s="6" t="s">
        <v>5</v>
      </c>
      <c r="L38" s="7" t="s">
        <v>52</v>
      </c>
      <c r="M38" s="7"/>
      <c r="N38" s="8" t="str">
        <f aca="false">$Q$1090</f>
        <v>ANO 3</v>
      </c>
      <c r="O38" s="5"/>
      <c r="P38" s="6" t="s">
        <v>5</v>
      </c>
      <c r="Q38" s="7" t="s">
        <v>53</v>
      </c>
      <c r="R38" s="7"/>
      <c r="S38" s="8" t="str">
        <f aca="false">$Q$1090</f>
        <v>ANO 3</v>
      </c>
    </row>
    <row r="39" customFormat="false" ht="15.75" hidden="false" customHeight="true" outlineLevel="0" collapsed="false">
      <c r="A39" s="10"/>
      <c r="B39" s="10"/>
      <c r="C39" s="10"/>
      <c r="D39" s="11"/>
      <c r="F39" s="10"/>
      <c r="G39" s="10"/>
      <c r="H39" s="10"/>
      <c r="I39" s="11"/>
      <c r="K39" s="12"/>
      <c r="L39" s="12"/>
      <c r="M39" s="12"/>
      <c r="N39" s="12"/>
      <c r="P39" s="12"/>
      <c r="Q39" s="12"/>
      <c r="R39" s="12"/>
      <c r="S39" s="12"/>
    </row>
    <row r="40" customFormat="false" ht="15.75" hidden="false" customHeight="true" outlineLevel="0" collapsed="false">
      <c r="A40" s="13" t="s">
        <v>6</v>
      </c>
      <c r="B40" s="13" t="s">
        <v>7</v>
      </c>
      <c r="C40" s="13" t="s">
        <v>8</v>
      </c>
      <c r="D40" s="13" t="s">
        <v>9</v>
      </c>
      <c r="F40" s="13" t="s">
        <v>6</v>
      </c>
      <c r="G40" s="13" t="s">
        <v>7</v>
      </c>
      <c r="H40" s="13" t="s">
        <v>8</v>
      </c>
      <c r="I40" s="13" t="s">
        <v>9</v>
      </c>
      <c r="K40" s="14" t="s">
        <v>10</v>
      </c>
      <c r="L40" s="14"/>
      <c r="M40" s="14"/>
      <c r="N40" s="15" t="n">
        <f aca="false">SUM(N41:N49)</f>
        <v>4600</v>
      </c>
      <c r="P40" s="14" t="s">
        <v>10</v>
      </c>
      <c r="Q40" s="14"/>
      <c r="R40" s="14"/>
      <c r="S40" s="15" t="n">
        <f aca="false">SUM(S41:S49)</f>
        <v>4600</v>
      </c>
    </row>
    <row r="41" customFormat="false" ht="15.75" hidden="false" customHeight="true" outlineLevel="0" collapsed="false">
      <c r="A41" s="16" t="s">
        <v>11</v>
      </c>
      <c r="B41" s="17" t="s">
        <v>86</v>
      </c>
      <c r="C41" s="16" t="n">
        <v>6000</v>
      </c>
      <c r="D41" s="18" t="n">
        <v>6000</v>
      </c>
      <c r="F41" s="16" t="s">
        <v>11</v>
      </c>
      <c r="G41" s="17" t="s">
        <v>86</v>
      </c>
      <c r="H41" s="16" t="n">
        <v>6150</v>
      </c>
      <c r="I41" s="18" t="n">
        <v>6150</v>
      </c>
      <c r="K41" s="16" t="s">
        <v>12</v>
      </c>
      <c r="L41" s="16"/>
      <c r="M41" s="16"/>
      <c r="N41" s="17" t="n">
        <v>2000</v>
      </c>
      <c r="P41" s="16" t="s">
        <v>12</v>
      </c>
      <c r="Q41" s="16"/>
      <c r="R41" s="16"/>
      <c r="S41" s="17" t="n">
        <v>2000</v>
      </c>
    </row>
    <row r="42" customFormat="false" ht="15.75" hidden="false" customHeight="true" outlineLevel="0" collapsed="false">
      <c r="A42" s="16" t="s">
        <v>13</v>
      </c>
      <c r="B42" s="17" t="s">
        <v>87</v>
      </c>
      <c r="C42" s="16" t="n">
        <v>200</v>
      </c>
      <c r="D42" s="18" t="n">
        <v>40000</v>
      </c>
      <c r="F42" s="16" t="s">
        <v>13</v>
      </c>
      <c r="G42" s="17" t="s">
        <v>87</v>
      </c>
      <c r="H42" s="16" t="n">
        <v>205</v>
      </c>
      <c r="I42" s="18" t="n">
        <v>41000</v>
      </c>
      <c r="K42" s="16" t="s">
        <v>14</v>
      </c>
      <c r="L42" s="16"/>
      <c r="M42" s="16"/>
      <c r="N42" s="17" t="n">
        <v>400</v>
      </c>
      <c r="P42" s="16" t="s">
        <v>14</v>
      </c>
      <c r="Q42" s="16"/>
      <c r="R42" s="16"/>
      <c r="S42" s="17" t="n">
        <v>400</v>
      </c>
    </row>
    <row r="43" customFormat="false" ht="15.75" hidden="false" customHeight="true" outlineLevel="0" collapsed="false">
      <c r="A43" s="16" t="s">
        <v>15</v>
      </c>
      <c r="B43" s="17" t="n">
        <v>0</v>
      </c>
      <c r="C43" s="16" t="n">
        <v>0</v>
      </c>
      <c r="D43" s="18" t="n">
        <f aca="false">C43*B43</f>
        <v>0</v>
      </c>
      <c r="F43" s="16" t="s">
        <v>15</v>
      </c>
      <c r="G43" s="17" t="n">
        <v>0</v>
      </c>
      <c r="H43" s="16" t="n">
        <v>0</v>
      </c>
      <c r="I43" s="18" t="n">
        <f aca="false">H43*G43</f>
        <v>0</v>
      </c>
      <c r="K43" s="16" t="s">
        <v>16</v>
      </c>
      <c r="L43" s="16"/>
      <c r="M43" s="16"/>
      <c r="N43" s="17" t="n">
        <v>300</v>
      </c>
      <c r="P43" s="16" t="s">
        <v>16</v>
      </c>
      <c r="Q43" s="16"/>
      <c r="R43" s="16"/>
      <c r="S43" s="17" t="n">
        <v>300</v>
      </c>
    </row>
    <row r="44" customFormat="false" ht="15.75" hidden="false" customHeight="true" outlineLevel="0" collapsed="false">
      <c r="A44" s="16" t="s">
        <v>17</v>
      </c>
      <c r="B44" s="17" t="n">
        <v>0</v>
      </c>
      <c r="C44" s="16" t="n">
        <v>0</v>
      </c>
      <c r="D44" s="18" t="n">
        <f aca="false">C44*B44</f>
        <v>0</v>
      </c>
      <c r="F44" s="16" t="s">
        <v>17</v>
      </c>
      <c r="G44" s="17" t="n">
        <v>0</v>
      </c>
      <c r="H44" s="16" t="n">
        <v>0</v>
      </c>
      <c r="I44" s="18" t="n">
        <f aca="false">H44*G44</f>
        <v>0</v>
      </c>
      <c r="K44" s="16" t="s">
        <v>18</v>
      </c>
      <c r="L44" s="16"/>
      <c r="M44" s="16"/>
      <c r="N44" s="17" t="n">
        <v>350</v>
      </c>
      <c r="P44" s="16" t="s">
        <v>18</v>
      </c>
      <c r="Q44" s="16"/>
      <c r="R44" s="16"/>
      <c r="S44" s="17" t="n">
        <v>350</v>
      </c>
    </row>
    <row r="45" customFormat="false" ht="15.75" hidden="false" customHeight="true" outlineLevel="0" collapsed="false">
      <c r="A45" s="16" t="s">
        <v>19</v>
      </c>
      <c r="B45" s="17" t="n">
        <v>0</v>
      </c>
      <c r="C45" s="16" t="n">
        <v>0</v>
      </c>
      <c r="D45" s="18" t="n">
        <f aca="false">C45*B45</f>
        <v>0</v>
      </c>
      <c r="F45" s="16" t="s">
        <v>19</v>
      </c>
      <c r="G45" s="17" t="n">
        <v>0</v>
      </c>
      <c r="H45" s="16" t="n">
        <v>0</v>
      </c>
      <c r="I45" s="18" t="n">
        <f aca="false">H45*G45</f>
        <v>0</v>
      </c>
      <c r="K45" s="16" t="s">
        <v>20</v>
      </c>
      <c r="L45" s="16"/>
      <c r="M45" s="16"/>
      <c r="N45" s="17" t="n">
        <v>300</v>
      </c>
      <c r="P45" s="16" t="s">
        <v>20</v>
      </c>
      <c r="Q45" s="16"/>
      <c r="R45" s="16"/>
      <c r="S45" s="17" t="n">
        <v>300</v>
      </c>
    </row>
    <row r="46" customFormat="false" ht="15.75" hidden="false" customHeight="true" outlineLevel="0" collapsed="false">
      <c r="A46" s="16" t="s">
        <v>21</v>
      </c>
      <c r="B46" s="17" t="n">
        <v>0</v>
      </c>
      <c r="C46" s="16" t="n">
        <v>0</v>
      </c>
      <c r="D46" s="18" t="n">
        <f aca="false">C46*B46</f>
        <v>0</v>
      </c>
      <c r="F46" s="16" t="s">
        <v>21</v>
      </c>
      <c r="G46" s="17" t="n">
        <v>0</v>
      </c>
      <c r="H46" s="16" t="n">
        <v>0</v>
      </c>
      <c r="I46" s="18" t="n">
        <f aca="false">H46*G46</f>
        <v>0</v>
      </c>
      <c r="K46" s="16" t="s">
        <v>22</v>
      </c>
      <c r="L46" s="16"/>
      <c r="M46" s="16"/>
      <c r="N46" s="17" t="n">
        <v>1000</v>
      </c>
      <c r="P46" s="16" t="s">
        <v>22</v>
      </c>
      <c r="Q46" s="16"/>
      <c r="R46" s="16"/>
      <c r="S46" s="17" t="n">
        <v>1000</v>
      </c>
    </row>
    <row r="47" customFormat="false" ht="15.75" hidden="false" customHeight="true" outlineLevel="0" collapsed="false">
      <c r="A47" s="11"/>
      <c r="B47" s="11"/>
      <c r="C47" s="11"/>
      <c r="F47" s="11"/>
      <c r="G47" s="11"/>
      <c r="H47" s="11"/>
      <c r="K47" s="16" t="s">
        <v>23</v>
      </c>
      <c r="L47" s="16"/>
      <c r="M47" s="16"/>
      <c r="N47" s="17" t="n">
        <v>250</v>
      </c>
      <c r="P47" s="16" t="s">
        <v>23</v>
      </c>
      <c r="Q47" s="16"/>
      <c r="R47" s="16"/>
      <c r="S47" s="17" t="n">
        <v>250</v>
      </c>
    </row>
    <row r="48" customFormat="false" ht="15" hidden="false" customHeight="false" outlineLevel="0" collapsed="false">
      <c r="A48" s="19" t="s">
        <v>54</v>
      </c>
      <c r="B48" s="19" t="str">
        <f aca="false">$Q$1090</f>
        <v>ANO 3</v>
      </c>
      <c r="C48" s="19" t="s">
        <v>24</v>
      </c>
      <c r="D48" s="20" t="n">
        <f aca="false">SUM(D41:D46)</f>
        <v>46000</v>
      </c>
      <c r="F48" s="19" t="s">
        <v>53</v>
      </c>
      <c r="G48" s="19" t="str">
        <f aca="false">$Q$1090</f>
        <v>ANO 3</v>
      </c>
      <c r="H48" s="19" t="s">
        <v>24</v>
      </c>
      <c r="I48" s="20" t="n">
        <f aca="false">SUM(I41:I46)</f>
        <v>47150</v>
      </c>
      <c r="K48" s="16" t="s">
        <v>25</v>
      </c>
      <c r="L48" s="16"/>
      <c r="M48" s="16"/>
      <c r="N48" s="17" t="n">
        <v>0</v>
      </c>
      <c r="P48" s="16" t="s">
        <v>25</v>
      </c>
      <c r="Q48" s="16"/>
      <c r="R48" s="16"/>
      <c r="S48" s="17" t="n">
        <v>0</v>
      </c>
    </row>
    <row r="49" customFormat="false" ht="12.8" hidden="false" customHeight="false" outlineLevel="0" collapsed="false">
      <c r="K49" s="16" t="s">
        <v>26</v>
      </c>
      <c r="L49" s="16"/>
      <c r="M49" s="16"/>
      <c r="N49" s="17" t="n">
        <v>0</v>
      </c>
      <c r="P49" s="16" t="s">
        <v>26</v>
      </c>
      <c r="Q49" s="16"/>
      <c r="R49" s="16"/>
      <c r="S49" s="17" t="n">
        <v>0</v>
      </c>
    </row>
    <row r="50" customFormat="false" ht="12.75" hidden="false" customHeight="false" outlineLevel="0" collapsed="false">
      <c r="K50" s="23"/>
      <c r="L50" s="24"/>
      <c r="M50" s="24"/>
      <c r="N50" s="25"/>
      <c r="P50" s="23"/>
      <c r="Q50" s="24"/>
      <c r="R50" s="24"/>
      <c r="S50" s="25"/>
    </row>
    <row r="51" customFormat="false" ht="12.75" hidden="false" customHeight="false" outlineLevel="0" collapsed="false">
      <c r="K51" s="14" t="s">
        <v>29</v>
      </c>
      <c r="L51" s="14"/>
      <c r="M51" s="14"/>
      <c r="N51" s="15" t="n">
        <f aca="false">SUM(N53:N57)</f>
        <v>0</v>
      </c>
      <c r="P51" s="14" t="s">
        <v>29</v>
      </c>
      <c r="Q51" s="14"/>
      <c r="R51" s="14"/>
      <c r="S51" s="15" t="n">
        <f aca="false">SUM(S53:S57)</f>
        <v>0</v>
      </c>
    </row>
    <row r="52" customFormat="false" ht="12.75" hidden="false" customHeight="false" outlineLevel="0" collapsed="false">
      <c r="K52" s="26" t="s">
        <v>30</v>
      </c>
      <c r="L52" s="26" t="s">
        <v>31</v>
      </c>
      <c r="M52" s="26" t="s">
        <v>8</v>
      </c>
      <c r="N52" s="26" t="s">
        <v>9</v>
      </c>
      <c r="P52" s="26" t="s">
        <v>30</v>
      </c>
      <c r="Q52" s="26" t="s">
        <v>31</v>
      </c>
      <c r="R52" s="26" t="s">
        <v>8</v>
      </c>
      <c r="S52" s="26" t="s">
        <v>9</v>
      </c>
    </row>
    <row r="53" customFormat="false" ht="12.75" hidden="false" customHeight="false" outlineLevel="0" collapsed="false">
      <c r="K53" s="16" t="s">
        <v>32</v>
      </c>
      <c r="L53" s="17" t="n">
        <v>0</v>
      </c>
      <c r="M53" s="16" t="n">
        <v>0</v>
      </c>
      <c r="N53" s="18" t="n">
        <f aca="false">M53*L53</f>
        <v>0</v>
      </c>
      <c r="P53" s="16" t="s">
        <v>32</v>
      </c>
      <c r="Q53" s="17" t="n">
        <v>0</v>
      </c>
      <c r="R53" s="16" t="n">
        <v>0</v>
      </c>
      <c r="S53" s="18" t="n">
        <f aca="false">R53*Q53</f>
        <v>0</v>
      </c>
    </row>
    <row r="54" customFormat="false" ht="12.75" hidden="false" customHeight="false" outlineLevel="0" collapsed="false">
      <c r="K54" s="16" t="s">
        <v>33</v>
      </c>
      <c r="L54" s="17" t="n">
        <v>0</v>
      </c>
      <c r="M54" s="16" t="n">
        <v>0</v>
      </c>
      <c r="N54" s="18" t="n">
        <f aca="false">M54*L54</f>
        <v>0</v>
      </c>
      <c r="P54" s="16" t="s">
        <v>33</v>
      </c>
      <c r="Q54" s="17" t="n">
        <v>0</v>
      </c>
      <c r="R54" s="16" t="n">
        <v>0</v>
      </c>
      <c r="S54" s="18" t="n">
        <f aca="false">R54*Q54</f>
        <v>0</v>
      </c>
    </row>
    <row r="55" customFormat="false" ht="12.75" hidden="false" customHeight="false" outlineLevel="0" collapsed="false">
      <c r="K55" s="16" t="s">
        <v>36</v>
      </c>
      <c r="L55" s="17" t="n">
        <v>0</v>
      </c>
      <c r="M55" s="16" t="n">
        <v>0</v>
      </c>
      <c r="N55" s="18" t="n">
        <f aca="false">M55*L55</f>
        <v>0</v>
      </c>
      <c r="P55" s="16" t="s">
        <v>36</v>
      </c>
      <c r="Q55" s="17" t="n">
        <v>0</v>
      </c>
      <c r="R55" s="16" t="n">
        <v>0</v>
      </c>
      <c r="S55" s="18" t="n">
        <f aca="false">R55*Q55</f>
        <v>0</v>
      </c>
    </row>
    <row r="56" customFormat="false" ht="12.75" hidden="false" customHeight="false" outlineLevel="0" collapsed="false">
      <c r="K56" s="16" t="s">
        <v>37</v>
      </c>
      <c r="L56" s="17" t="n">
        <v>0</v>
      </c>
      <c r="M56" s="16" t="n">
        <v>0</v>
      </c>
      <c r="N56" s="18" t="n">
        <f aca="false">M56*L56</f>
        <v>0</v>
      </c>
      <c r="P56" s="16" t="s">
        <v>37</v>
      </c>
      <c r="Q56" s="17" t="n">
        <v>0</v>
      </c>
      <c r="R56" s="16" t="n">
        <v>0</v>
      </c>
      <c r="S56" s="18" t="n">
        <f aca="false">R56*Q56</f>
        <v>0</v>
      </c>
    </row>
    <row r="57" customFormat="false" ht="12.75" hidden="false" customHeight="false" outlineLevel="0" collapsed="false">
      <c r="K57" s="16" t="s">
        <v>38</v>
      </c>
      <c r="L57" s="17" t="n">
        <v>0</v>
      </c>
      <c r="M57" s="16" t="n">
        <v>0</v>
      </c>
      <c r="N57" s="18" t="n">
        <f aca="false">M57*L57</f>
        <v>0</v>
      </c>
      <c r="P57" s="16" t="s">
        <v>38</v>
      </c>
      <c r="Q57" s="17" t="n">
        <v>0</v>
      </c>
      <c r="R57" s="16" t="n">
        <v>0</v>
      </c>
      <c r="S57" s="18" t="n">
        <f aca="false">R57*Q57</f>
        <v>0</v>
      </c>
    </row>
    <row r="58" customFormat="false" ht="12.75" hidden="false" customHeight="false" outlineLevel="0" collapsed="false">
      <c r="K58" s="27"/>
      <c r="L58" s="28"/>
      <c r="M58" s="28"/>
      <c r="N58" s="28"/>
      <c r="P58" s="27"/>
      <c r="Q58" s="28"/>
      <c r="R58" s="28"/>
      <c r="S58" s="28"/>
    </row>
    <row r="59" customFormat="false" ht="12.75" hidden="false" customHeight="false" outlineLevel="0" collapsed="false">
      <c r="K59" s="14" t="s">
        <v>39</v>
      </c>
      <c r="L59" s="14"/>
      <c r="M59" s="14"/>
      <c r="N59" s="15" t="n">
        <f aca="false">SUM(N61:N68)</f>
        <v>12000</v>
      </c>
      <c r="P59" s="14" t="s">
        <v>39</v>
      </c>
      <c r="Q59" s="14"/>
      <c r="R59" s="14"/>
      <c r="S59" s="15" t="n">
        <f aca="false">SUM(S61:S68)</f>
        <v>12000</v>
      </c>
    </row>
    <row r="60" customFormat="false" ht="12.75" hidden="false" customHeight="false" outlineLevel="0" collapsed="false">
      <c r="K60" s="26" t="s">
        <v>42</v>
      </c>
      <c r="L60" s="26" t="s">
        <v>31</v>
      </c>
      <c r="M60" s="26" t="s">
        <v>8</v>
      </c>
      <c r="N60" s="26" t="s">
        <v>9</v>
      </c>
      <c r="P60" s="26" t="s">
        <v>42</v>
      </c>
      <c r="Q60" s="26" t="s">
        <v>31</v>
      </c>
      <c r="R60" s="26" t="s">
        <v>8</v>
      </c>
      <c r="S60" s="26" t="s">
        <v>9</v>
      </c>
    </row>
    <row r="61" customFormat="false" ht="12.8" hidden="false" customHeight="false" outlineLevel="0" collapsed="false">
      <c r="K61" s="16" t="s">
        <v>43</v>
      </c>
      <c r="L61" s="17" t="n">
        <v>600</v>
      </c>
      <c r="M61" s="16" t="n">
        <v>3</v>
      </c>
      <c r="N61" s="18" t="n">
        <f aca="false">M61*L61</f>
        <v>1800</v>
      </c>
      <c r="P61" s="16" t="s">
        <v>43</v>
      </c>
      <c r="Q61" s="17" t="n">
        <v>600</v>
      </c>
      <c r="R61" s="16" t="n">
        <v>3</v>
      </c>
      <c r="S61" s="18" t="n">
        <f aca="false">R61*Q61</f>
        <v>1800</v>
      </c>
    </row>
    <row r="62" customFormat="false" ht="12.8" hidden="false" customHeight="false" outlineLevel="0" collapsed="false">
      <c r="K62" s="16" t="s">
        <v>44</v>
      </c>
      <c r="L62" s="17" t="n">
        <v>1500</v>
      </c>
      <c r="M62" s="16" t="n">
        <v>1</v>
      </c>
      <c r="N62" s="18" t="n">
        <f aca="false">M62*L62</f>
        <v>1500</v>
      </c>
      <c r="O62" s="10"/>
      <c r="P62" s="16" t="s">
        <v>44</v>
      </c>
      <c r="Q62" s="17" t="n">
        <v>1500</v>
      </c>
      <c r="R62" s="16" t="n">
        <v>1</v>
      </c>
      <c r="S62" s="18" t="n">
        <f aca="false">R62*Q62</f>
        <v>1500</v>
      </c>
    </row>
    <row r="63" customFormat="false" ht="12.8" hidden="false" customHeight="false" outlineLevel="0" collapsed="false">
      <c r="K63" s="16" t="s">
        <v>45</v>
      </c>
      <c r="L63" s="17" t="n">
        <v>1500</v>
      </c>
      <c r="M63" s="16" t="n">
        <v>1</v>
      </c>
      <c r="N63" s="18" t="n">
        <f aca="false">M63*L63</f>
        <v>1500</v>
      </c>
      <c r="O63" s="10"/>
      <c r="P63" s="16" t="s">
        <v>45</v>
      </c>
      <c r="Q63" s="17" t="n">
        <v>1500</v>
      </c>
      <c r="R63" s="16" t="n">
        <v>1</v>
      </c>
      <c r="S63" s="18" t="n">
        <f aca="false">R63*Q63</f>
        <v>1500</v>
      </c>
    </row>
    <row r="64" customFormat="false" ht="12.8" hidden="false" customHeight="false" outlineLevel="0" collapsed="false">
      <c r="A64" s="10"/>
      <c r="K64" s="16" t="s">
        <v>46</v>
      </c>
      <c r="L64" s="17" t="n">
        <v>500</v>
      </c>
      <c r="M64" s="16" t="n">
        <v>3</v>
      </c>
      <c r="N64" s="18" t="n">
        <f aca="false">M64*L64</f>
        <v>1500</v>
      </c>
      <c r="O64" s="10"/>
      <c r="P64" s="16" t="s">
        <v>46</v>
      </c>
      <c r="Q64" s="17" t="n">
        <v>500</v>
      </c>
      <c r="R64" s="16" t="n">
        <v>3</v>
      </c>
      <c r="S64" s="18" t="n">
        <f aca="false">R64*Q64</f>
        <v>1500</v>
      </c>
    </row>
    <row r="65" customFormat="false" ht="12.8" hidden="false" customHeight="false" outlineLevel="0" collapsed="false">
      <c r="A65" s="10"/>
      <c r="K65" s="16" t="s">
        <v>47</v>
      </c>
      <c r="L65" s="17" t="n">
        <v>1500</v>
      </c>
      <c r="M65" s="16" t="n">
        <v>3</v>
      </c>
      <c r="N65" s="18" t="n">
        <f aca="false">M65*L65</f>
        <v>4500</v>
      </c>
      <c r="O65" s="10"/>
      <c r="P65" s="16" t="s">
        <v>47</v>
      </c>
      <c r="Q65" s="17" t="n">
        <v>1500</v>
      </c>
      <c r="R65" s="16" t="n">
        <v>3</v>
      </c>
      <c r="S65" s="18" t="n">
        <f aca="false">R65*Q65</f>
        <v>4500</v>
      </c>
    </row>
    <row r="66" customFormat="false" ht="12.8" hidden="false" customHeight="false" outlineLevel="0" collapsed="false">
      <c r="A66" s="10"/>
      <c r="K66" s="16" t="s">
        <v>59</v>
      </c>
      <c r="L66" s="17" t="n">
        <v>600</v>
      </c>
      <c r="M66" s="16" t="n">
        <v>2</v>
      </c>
      <c r="N66" s="18" t="n">
        <f aca="false">M66*L66</f>
        <v>1200</v>
      </c>
      <c r="O66" s="10"/>
      <c r="P66" s="16" t="s">
        <v>59</v>
      </c>
      <c r="Q66" s="17" t="n">
        <v>600</v>
      </c>
      <c r="R66" s="16" t="n">
        <v>2</v>
      </c>
      <c r="S66" s="18" t="n">
        <f aca="false">R66*Q66</f>
        <v>1200</v>
      </c>
    </row>
    <row r="67" customFormat="false" ht="12.8" hidden="false" customHeight="false" outlineLevel="0" collapsed="false">
      <c r="A67" s="10"/>
      <c r="K67" s="16" t="s">
        <v>49</v>
      </c>
      <c r="L67" s="17" t="n">
        <v>0</v>
      </c>
      <c r="M67" s="16" t="n">
        <v>0</v>
      </c>
      <c r="N67" s="18" t="n">
        <f aca="false">M67*L67</f>
        <v>0</v>
      </c>
      <c r="O67" s="10"/>
      <c r="P67" s="16" t="s">
        <v>49</v>
      </c>
      <c r="Q67" s="17" t="n">
        <v>0</v>
      </c>
      <c r="R67" s="16" t="n">
        <v>0</v>
      </c>
      <c r="S67" s="18" t="n">
        <f aca="false">R67*Q67</f>
        <v>0</v>
      </c>
    </row>
    <row r="68" customFormat="false" ht="12.8" hidden="false" customHeight="false" outlineLevel="0" collapsed="false">
      <c r="K68" s="16" t="s">
        <v>50</v>
      </c>
      <c r="L68" s="17" t="n">
        <v>0</v>
      </c>
      <c r="M68" s="16" t="n">
        <v>0</v>
      </c>
      <c r="N68" s="18" t="n">
        <f aca="false">M68*L68</f>
        <v>0</v>
      </c>
      <c r="O68" s="10"/>
      <c r="P68" s="16" t="s">
        <v>50</v>
      </c>
      <c r="Q68" s="17" t="n">
        <v>0</v>
      </c>
      <c r="R68" s="16" t="n">
        <v>0</v>
      </c>
      <c r="S68" s="18" t="n">
        <f aca="false">R68*Q68</f>
        <v>0</v>
      </c>
    </row>
    <row r="69" customFormat="false" ht="12.75" hidden="false" customHeight="false" outlineLevel="0" collapsed="false">
      <c r="K69" s="29"/>
      <c r="L69" s="29"/>
      <c r="M69" s="29"/>
      <c r="N69" s="29"/>
      <c r="P69" s="16"/>
      <c r="Q69" s="16"/>
      <c r="R69" s="16"/>
      <c r="S69" s="16"/>
    </row>
    <row r="70" customFormat="false" ht="15.75" hidden="false" customHeight="false" outlineLevel="0" collapsed="false">
      <c r="K70" s="30" t="s">
        <v>51</v>
      </c>
      <c r="L70" s="19" t="s">
        <v>52</v>
      </c>
      <c r="M70" s="19"/>
      <c r="N70" s="20" t="n">
        <f aca="false">N40+N51+N59</f>
        <v>16600</v>
      </c>
      <c r="P70" s="30" t="s">
        <v>51</v>
      </c>
      <c r="Q70" s="19" t="s">
        <v>53</v>
      </c>
      <c r="R70" s="19"/>
      <c r="S70" s="20" t="n">
        <f aca="false">S40+S51+S59</f>
        <v>16600</v>
      </c>
    </row>
    <row r="71" customFormat="false" ht="12.75" hidden="false" customHeight="false" outlineLevel="0" collapsed="false"/>
    <row r="72" customFormat="false" ht="12.75" hidden="false" customHeight="false" outlineLevel="0" collapsed="false"/>
    <row r="73" s="9" customFormat="true" ht="18" hidden="false" customHeight="false" outlineLevel="0" collapsed="false">
      <c r="A73" s="4" t="s">
        <v>2</v>
      </c>
      <c r="B73" s="4"/>
      <c r="C73" s="4" t="s">
        <v>55</v>
      </c>
      <c r="D73" s="4"/>
      <c r="E73" s="5"/>
      <c r="F73" s="4" t="s">
        <v>2</v>
      </c>
      <c r="G73" s="4"/>
      <c r="H73" s="4" t="s">
        <v>56</v>
      </c>
      <c r="I73" s="4"/>
      <c r="J73" s="5"/>
      <c r="K73" s="6" t="s">
        <v>5</v>
      </c>
      <c r="L73" s="7" t="s">
        <v>55</v>
      </c>
      <c r="M73" s="7"/>
      <c r="N73" s="8" t="str">
        <f aca="false">$Q$1090</f>
        <v>ANO 3</v>
      </c>
      <c r="O73" s="5"/>
      <c r="P73" s="6" t="s">
        <v>5</v>
      </c>
      <c r="Q73" s="7" t="s">
        <v>56</v>
      </c>
      <c r="R73" s="7"/>
      <c r="S73" s="8" t="str">
        <f aca="false">$Q$1090</f>
        <v>ANO 3</v>
      </c>
    </row>
    <row r="74" customFormat="false" ht="15.75" hidden="false" customHeight="true" outlineLevel="0" collapsed="false">
      <c r="A74" s="10"/>
      <c r="B74" s="10"/>
      <c r="C74" s="10"/>
      <c r="D74" s="11"/>
      <c r="F74" s="10"/>
      <c r="G74" s="10"/>
      <c r="H74" s="10"/>
      <c r="I74" s="11"/>
      <c r="K74" s="12"/>
      <c r="L74" s="12"/>
      <c r="M74" s="12"/>
      <c r="N74" s="12"/>
      <c r="P74" s="58"/>
      <c r="Q74" s="58"/>
      <c r="R74" s="58"/>
      <c r="S74" s="58"/>
    </row>
    <row r="75" customFormat="false" ht="15.75" hidden="false" customHeight="true" outlineLevel="0" collapsed="false">
      <c r="A75" s="13" t="s">
        <v>6</v>
      </c>
      <c r="B75" s="13" t="s">
        <v>7</v>
      </c>
      <c r="C75" s="13" t="s">
        <v>8</v>
      </c>
      <c r="D75" s="13" t="s">
        <v>9</v>
      </c>
      <c r="F75" s="13" t="s">
        <v>6</v>
      </c>
      <c r="G75" s="13" t="s">
        <v>7</v>
      </c>
      <c r="H75" s="13" t="s">
        <v>8</v>
      </c>
      <c r="I75" s="13" t="s">
        <v>9</v>
      </c>
      <c r="K75" s="14" t="s">
        <v>10</v>
      </c>
      <c r="L75" s="14"/>
      <c r="M75" s="14"/>
      <c r="N75" s="15" t="n">
        <f aca="false">SUM(N76:N84)</f>
        <v>4860</v>
      </c>
      <c r="P75" s="14" t="s">
        <v>10</v>
      </c>
      <c r="Q75" s="14"/>
      <c r="R75" s="14"/>
      <c r="S75" s="15" t="n">
        <f aca="false">SUM(S76:S84)</f>
        <v>4860</v>
      </c>
    </row>
    <row r="76" customFormat="false" ht="15.75" hidden="false" customHeight="true" outlineLevel="0" collapsed="false">
      <c r="A76" s="16" t="s">
        <v>11</v>
      </c>
      <c r="B76" s="17" t="n">
        <v>1</v>
      </c>
      <c r="C76" s="16" t="n">
        <v>6300</v>
      </c>
      <c r="D76" s="18" t="n">
        <f aca="false">C76*B76</f>
        <v>6300</v>
      </c>
      <c r="F76" s="16" t="s">
        <v>11</v>
      </c>
      <c r="G76" s="17" t="n">
        <v>1</v>
      </c>
      <c r="H76" s="16" t="n">
        <v>6450</v>
      </c>
      <c r="I76" s="18" t="n">
        <f aca="false">H76*G76</f>
        <v>6450</v>
      </c>
      <c r="K76" s="16" t="s">
        <v>12</v>
      </c>
      <c r="L76" s="16"/>
      <c r="M76" s="16"/>
      <c r="N76" s="17" t="n">
        <v>2000</v>
      </c>
      <c r="P76" s="16" t="s">
        <v>12</v>
      </c>
      <c r="Q76" s="16"/>
      <c r="R76" s="16"/>
      <c r="S76" s="17" t="n">
        <v>2000</v>
      </c>
    </row>
    <row r="77" customFormat="false" ht="15.75" hidden="false" customHeight="true" outlineLevel="0" collapsed="false">
      <c r="A77" s="16" t="s">
        <v>13</v>
      </c>
      <c r="B77" s="17" t="n">
        <v>200</v>
      </c>
      <c r="C77" s="16" t="n">
        <v>210</v>
      </c>
      <c r="D77" s="18" t="n">
        <f aca="false">C77*B77</f>
        <v>42000</v>
      </c>
      <c r="F77" s="16" t="s">
        <v>13</v>
      </c>
      <c r="G77" s="17" t="n">
        <v>200</v>
      </c>
      <c r="H77" s="16" t="n">
        <v>215</v>
      </c>
      <c r="I77" s="18" t="n">
        <f aca="false">H77*G77</f>
        <v>43000</v>
      </c>
      <c r="K77" s="16" t="s">
        <v>14</v>
      </c>
      <c r="L77" s="16"/>
      <c r="M77" s="16"/>
      <c r="N77" s="17" t="n">
        <v>450</v>
      </c>
      <c r="P77" s="16" t="s">
        <v>14</v>
      </c>
      <c r="Q77" s="16"/>
      <c r="R77" s="16"/>
      <c r="S77" s="17" t="n">
        <v>450</v>
      </c>
    </row>
    <row r="78" customFormat="false" ht="15.75" hidden="false" customHeight="true" outlineLevel="0" collapsed="false">
      <c r="A78" s="16" t="s">
        <v>15</v>
      </c>
      <c r="B78" s="17" t="n">
        <v>0</v>
      </c>
      <c r="C78" s="16" t="n">
        <v>0</v>
      </c>
      <c r="D78" s="18" t="n">
        <f aca="false">C78*B78</f>
        <v>0</v>
      </c>
      <c r="F78" s="16" t="s">
        <v>15</v>
      </c>
      <c r="G78" s="17" t="n">
        <v>0</v>
      </c>
      <c r="H78" s="16" t="n">
        <v>0</v>
      </c>
      <c r="I78" s="18" t="n">
        <f aca="false">H78*G78</f>
        <v>0</v>
      </c>
      <c r="K78" s="16" t="s">
        <v>16</v>
      </c>
      <c r="L78" s="16"/>
      <c r="M78" s="16"/>
      <c r="N78" s="17" t="n">
        <v>310</v>
      </c>
      <c r="P78" s="16" t="s">
        <v>16</v>
      </c>
      <c r="Q78" s="16"/>
      <c r="R78" s="16"/>
      <c r="S78" s="17" t="n">
        <v>310</v>
      </c>
    </row>
    <row r="79" customFormat="false" ht="15.75" hidden="false" customHeight="true" outlineLevel="0" collapsed="false">
      <c r="A79" s="16" t="s">
        <v>17</v>
      </c>
      <c r="B79" s="17" t="n">
        <v>0</v>
      </c>
      <c r="C79" s="16" t="n">
        <v>0</v>
      </c>
      <c r="D79" s="18" t="n">
        <f aca="false">C79*B79</f>
        <v>0</v>
      </c>
      <c r="F79" s="16" t="s">
        <v>17</v>
      </c>
      <c r="G79" s="17" t="n">
        <v>0</v>
      </c>
      <c r="H79" s="16" t="n">
        <v>0</v>
      </c>
      <c r="I79" s="18" t="n">
        <f aca="false">H79*G79</f>
        <v>0</v>
      </c>
      <c r="K79" s="16" t="s">
        <v>18</v>
      </c>
      <c r="L79" s="16"/>
      <c r="M79" s="16"/>
      <c r="N79" s="17" t="n">
        <v>350</v>
      </c>
      <c r="P79" s="16" t="s">
        <v>18</v>
      </c>
      <c r="Q79" s="16"/>
      <c r="R79" s="16"/>
      <c r="S79" s="17" t="n">
        <v>350</v>
      </c>
    </row>
    <row r="80" customFormat="false" ht="15.75" hidden="false" customHeight="true" outlineLevel="0" collapsed="false">
      <c r="A80" s="16" t="s">
        <v>19</v>
      </c>
      <c r="B80" s="17" t="n">
        <v>0</v>
      </c>
      <c r="C80" s="16" t="n">
        <v>0</v>
      </c>
      <c r="D80" s="18" t="n">
        <f aca="false">C80*B80</f>
        <v>0</v>
      </c>
      <c r="F80" s="16" t="s">
        <v>19</v>
      </c>
      <c r="G80" s="17" t="n">
        <v>0</v>
      </c>
      <c r="H80" s="16" t="n">
        <v>0</v>
      </c>
      <c r="I80" s="18" t="n">
        <f aca="false">H80*G80</f>
        <v>0</v>
      </c>
      <c r="K80" s="16" t="s">
        <v>20</v>
      </c>
      <c r="L80" s="16"/>
      <c r="M80" s="16"/>
      <c r="N80" s="17" t="n">
        <v>400</v>
      </c>
      <c r="P80" s="16" t="s">
        <v>20</v>
      </c>
      <c r="Q80" s="16"/>
      <c r="R80" s="16"/>
      <c r="S80" s="17" t="n">
        <v>400</v>
      </c>
    </row>
    <row r="81" customFormat="false" ht="15.75" hidden="false" customHeight="true" outlineLevel="0" collapsed="false">
      <c r="A81" s="16" t="s">
        <v>21</v>
      </c>
      <c r="B81" s="17" t="n">
        <v>0</v>
      </c>
      <c r="C81" s="16" t="n">
        <v>0</v>
      </c>
      <c r="D81" s="18" t="n">
        <f aca="false">C81*B81</f>
        <v>0</v>
      </c>
      <c r="F81" s="16" t="s">
        <v>21</v>
      </c>
      <c r="G81" s="17" t="n">
        <v>0</v>
      </c>
      <c r="H81" s="16" t="n">
        <v>0</v>
      </c>
      <c r="I81" s="18" t="n">
        <f aca="false">H81*G81</f>
        <v>0</v>
      </c>
      <c r="K81" s="16" t="s">
        <v>22</v>
      </c>
      <c r="L81" s="16"/>
      <c r="M81" s="16"/>
      <c r="N81" s="17" t="n">
        <v>1100</v>
      </c>
      <c r="P81" s="16" t="s">
        <v>22</v>
      </c>
      <c r="Q81" s="16"/>
      <c r="R81" s="16"/>
      <c r="S81" s="17" t="n">
        <v>1100</v>
      </c>
    </row>
    <row r="82" customFormat="false" ht="15.75" hidden="false" customHeight="true" outlineLevel="0" collapsed="false">
      <c r="A82" s="11"/>
      <c r="B82" s="11"/>
      <c r="C82" s="11"/>
      <c r="F82" s="11"/>
      <c r="G82" s="11"/>
      <c r="H82" s="11"/>
      <c r="K82" s="16" t="s">
        <v>23</v>
      </c>
      <c r="L82" s="16"/>
      <c r="M82" s="16"/>
      <c r="N82" s="17" t="n">
        <v>250</v>
      </c>
      <c r="P82" s="16" t="s">
        <v>23</v>
      </c>
      <c r="Q82" s="16"/>
      <c r="R82" s="16"/>
      <c r="S82" s="17" t="n">
        <v>250</v>
      </c>
    </row>
    <row r="83" customFormat="false" ht="15" hidden="false" customHeight="false" outlineLevel="0" collapsed="false">
      <c r="A83" s="19" t="s">
        <v>55</v>
      </c>
      <c r="B83" s="19" t="str">
        <f aca="false">$Q$1090</f>
        <v>ANO 3</v>
      </c>
      <c r="C83" s="19" t="s">
        <v>24</v>
      </c>
      <c r="D83" s="20" t="n">
        <f aca="false">SUM(D76:D81)</f>
        <v>48300</v>
      </c>
      <c r="F83" s="19" t="s">
        <v>56</v>
      </c>
      <c r="G83" s="19" t="str">
        <f aca="false">$Q$1090</f>
        <v>ANO 3</v>
      </c>
      <c r="H83" s="19" t="s">
        <v>24</v>
      </c>
      <c r="I83" s="20" t="n">
        <f aca="false">SUM(I76:I81)</f>
        <v>49450</v>
      </c>
      <c r="K83" s="16" t="s">
        <v>25</v>
      </c>
      <c r="L83" s="16"/>
      <c r="M83" s="16"/>
      <c r="N83" s="17" t="n">
        <v>0</v>
      </c>
      <c r="P83" s="16" t="s">
        <v>25</v>
      </c>
      <c r="Q83" s="16"/>
      <c r="R83" s="16"/>
      <c r="S83" s="17" t="n">
        <v>0</v>
      </c>
    </row>
    <row r="84" customFormat="false" ht="12.8" hidden="false" customHeight="false" outlineLevel="0" collapsed="false">
      <c r="K84" s="16" t="s">
        <v>26</v>
      </c>
      <c r="L84" s="16"/>
      <c r="M84" s="16"/>
      <c r="N84" s="17" t="n">
        <v>0</v>
      </c>
      <c r="P84" s="16" t="s">
        <v>26</v>
      </c>
      <c r="Q84" s="16"/>
      <c r="R84" s="16"/>
      <c r="S84" s="17" t="n">
        <v>0</v>
      </c>
    </row>
    <row r="85" customFormat="false" ht="12.75" hidden="false" customHeight="false" outlineLevel="0" collapsed="false">
      <c r="K85" s="23"/>
      <c r="L85" s="24"/>
      <c r="M85" s="24"/>
      <c r="N85" s="25"/>
      <c r="P85" s="23"/>
      <c r="Q85" s="24"/>
      <c r="R85" s="24"/>
      <c r="S85" s="25"/>
    </row>
    <row r="86" customFormat="false" ht="12.75" hidden="false" customHeight="false" outlineLevel="0" collapsed="false">
      <c r="K86" s="14" t="s">
        <v>29</v>
      </c>
      <c r="L86" s="14"/>
      <c r="M86" s="14"/>
      <c r="N86" s="15" t="n">
        <f aca="false">SUM(N88:N92)</f>
        <v>0</v>
      </c>
      <c r="P86" s="14" t="s">
        <v>29</v>
      </c>
      <c r="Q86" s="14"/>
      <c r="R86" s="14"/>
      <c r="S86" s="15" t="n">
        <f aca="false">SUM(S88:S92)</f>
        <v>0</v>
      </c>
    </row>
    <row r="87" customFormat="false" ht="12.75" hidden="false" customHeight="false" outlineLevel="0" collapsed="false">
      <c r="K87" s="26" t="s">
        <v>30</v>
      </c>
      <c r="L87" s="26" t="s">
        <v>31</v>
      </c>
      <c r="M87" s="26" t="s">
        <v>8</v>
      </c>
      <c r="N87" s="26" t="s">
        <v>9</v>
      </c>
      <c r="P87" s="26" t="s">
        <v>30</v>
      </c>
      <c r="Q87" s="26" t="s">
        <v>31</v>
      </c>
      <c r="R87" s="26" t="s">
        <v>8</v>
      </c>
      <c r="S87" s="26" t="s">
        <v>9</v>
      </c>
    </row>
    <row r="88" customFormat="false" ht="12.75" hidden="false" customHeight="false" outlineLevel="0" collapsed="false">
      <c r="K88" s="16" t="s">
        <v>32</v>
      </c>
      <c r="L88" s="17" t="n">
        <v>0</v>
      </c>
      <c r="M88" s="16" t="n">
        <v>0</v>
      </c>
      <c r="N88" s="18" t="n">
        <f aca="false">M88*L88</f>
        <v>0</v>
      </c>
      <c r="P88" s="16" t="s">
        <v>32</v>
      </c>
      <c r="Q88" s="17" t="n">
        <v>0</v>
      </c>
      <c r="R88" s="16" t="n">
        <v>0</v>
      </c>
      <c r="S88" s="18" t="n">
        <f aca="false">R88*Q88</f>
        <v>0</v>
      </c>
    </row>
    <row r="89" customFormat="false" ht="12.75" hidden="false" customHeight="false" outlineLevel="0" collapsed="false">
      <c r="K89" s="16" t="s">
        <v>33</v>
      </c>
      <c r="L89" s="17" t="n">
        <v>0</v>
      </c>
      <c r="M89" s="16" t="n">
        <v>0</v>
      </c>
      <c r="N89" s="18" t="n">
        <f aca="false">M89*L89</f>
        <v>0</v>
      </c>
      <c r="P89" s="16" t="s">
        <v>33</v>
      </c>
      <c r="Q89" s="17" t="n">
        <v>0</v>
      </c>
      <c r="R89" s="16" t="n">
        <v>0</v>
      </c>
      <c r="S89" s="18" t="n">
        <f aca="false">R89*Q89</f>
        <v>0</v>
      </c>
    </row>
    <row r="90" customFormat="false" ht="12.75" hidden="false" customHeight="false" outlineLevel="0" collapsed="false">
      <c r="K90" s="16" t="s">
        <v>36</v>
      </c>
      <c r="L90" s="17" t="n">
        <v>0</v>
      </c>
      <c r="M90" s="16" t="n">
        <v>0</v>
      </c>
      <c r="N90" s="18" t="n">
        <f aca="false">M90*L90</f>
        <v>0</v>
      </c>
      <c r="P90" s="16" t="s">
        <v>36</v>
      </c>
      <c r="Q90" s="17" t="n">
        <v>0</v>
      </c>
      <c r="R90" s="16" t="n">
        <v>0</v>
      </c>
      <c r="S90" s="18" t="n">
        <f aca="false">R90*Q90</f>
        <v>0</v>
      </c>
    </row>
    <row r="91" customFormat="false" ht="12.75" hidden="false" customHeight="false" outlineLevel="0" collapsed="false">
      <c r="K91" s="16" t="s">
        <v>37</v>
      </c>
      <c r="L91" s="17" t="n">
        <v>0</v>
      </c>
      <c r="M91" s="16" t="n">
        <v>0</v>
      </c>
      <c r="N91" s="18" t="n">
        <f aca="false">M91*L91</f>
        <v>0</v>
      </c>
      <c r="P91" s="16" t="s">
        <v>37</v>
      </c>
      <c r="Q91" s="17" t="n">
        <v>0</v>
      </c>
      <c r="R91" s="16" t="n">
        <v>0</v>
      </c>
      <c r="S91" s="18" t="n">
        <f aca="false">R91*Q91</f>
        <v>0</v>
      </c>
    </row>
    <row r="92" customFormat="false" ht="12.75" hidden="false" customHeight="false" outlineLevel="0" collapsed="false">
      <c r="K92" s="16" t="s">
        <v>38</v>
      </c>
      <c r="L92" s="17" t="n">
        <v>0</v>
      </c>
      <c r="M92" s="16" t="n">
        <v>0</v>
      </c>
      <c r="N92" s="18" t="n">
        <f aca="false">M92*L92</f>
        <v>0</v>
      </c>
      <c r="P92" s="16" t="s">
        <v>38</v>
      </c>
      <c r="Q92" s="17" t="n">
        <v>0</v>
      </c>
      <c r="R92" s="16" t="n">
        <v>0</v>
      </c>
      <c r="S92" s="18" t="n">
        <f aca="false">R92*Q92</f>
        <v>0</v>
      </c>
    </row>
    <row r="93" customFormat="false" ht="12.75" hidden="false" customHeight="false" outlineLevel="0" collapsed="false">
      <c r="K93" s="27"/>
      <c r="L93" s="28"/>
      <c r="M93" s="28"/>
      <c r="N93" s="28"/>
      <c r="P93" s="27"/>
      <c r="Q93" s="28"/>
      <c r="R93" s="28"/>
      <c r="S93" s="28"/>
    </row>
    <row r="94" customFormat="false" ht="12.75" hidden="false" customHeight="false" outlineLevel="0" collapsed="false">
      <c r="K94" s="14" t="s">
        <v>39</v>
      </c>
      <c r="L94" s="14"/>
      <c r="M94" s="14"/>
      <c r="N94" s="15" t="n">
        <f aca="false">SUM(N96:N103)</f>
        <v>12800</v>
      </c>
      <c r="P94" s="14" t="s">
        <v>39</v>
      </c>
      <c r="Q94" s="14"/>
      <c r="R94" s="14"/>
      <c r="S94" s="15" t="n">
        <f aca="false">SUM(S96:S103)</f>
        <v>12800</v>
      </c>
    </row>
    <row r="95" customFormat="false" ht="12.75" hidden="false" customHeight="false" outlineLevel="0" collapsed="false">
      <c r="K95" s="26" t="s">
        <v>42</v>
      </c>
      <c r="L95" s="26" t="s">
        <v>31</v>
      </c>
      <c r="M95" s="26" t="s">
        <v>8</v>
      </c>
      <c r="N95" s="26" t="s">
        <v>9</v>
      </c>
      <c r="P95" s="26" t="s">
        <v>42</v>
      </c>
      <c r="Q95" s="26" t="s">
        <v>31</v>
      </c>
      <c r="R95" s="26" t="s">
        <v>8</v>
      </c>
      <c r="S95" s="26" t="s">
        <v>9</v>
      </c>
    </row>
    <row r="96" customFormat="false" ht="12.8" hidden="false" customHeight="false" outlineLevel="0" collapsed="false">
      <c r="K96" s="16" t="s">
        <v>43</v>
      </c>
      <c r="L96" s="17" t="n">
        <v>700</v>
      </c>
      <c r="M96" s="16" t="n">
        <v>3</v>
      </c>
      <c r="N96" s="18" t="n">
        <f aca="false">M96*L96</f>
        <v>2100</v>
      </c>
      <c r="P96" s="16" t="s">
        <v>43</v>
      </c>
      <c r="Q96" s="17" t="n">
        <v>700</v>
      </c>
      <c r="R96" s="16" t="n">
        <v>3</v>
      </c>
      <c r="S96" s="18" t="n">
        <f aca="false">R96*Q96</f>
        <v>2100</v>
      </c>
    </row>
    <row r="97" customFormat="false" ht="12.8" hidden="false" customHeight="false" outlineLevel="0" collapsed="false">
      <c r="K97" s="16" t="s">
        <v>44</v>
      </c>
      <c r="L97" s="17" t="n">
        <v>1500</v>
      </c>
      <c r="M97" s="16" t="n">
        <v>1</v>
      </c>
      <c r="N97" s="18" t="n">
        <f aca="false">M97*L97</f>
        <v>1500</v>
      </c>
      <c r="O97" s="10"/>
      <c r="P97" s="16" t="s">
        <v>44</v>
      </c>
      <c r="Q97" s="17" t="n">
        <v>1500</v>
      </c>
      <c r="R97" s="16" t="n">
        <v>1</v>
      </c>
      <c r="S97" s="18" t="n">
        <f aca="false">R97*Q97</f>
        <v>1500</v>
      </c>
    </row>
    <row r="98" customFormat="false" ht="12.8" hidden="false" customHeight="false" outlineLevel="0" collapsed="false">
      <c r="K98" s="16" t="s">
        <v>45</v>
      </c>
      <c r="L98" s="17" t="n">
        <v>1500</v>
      </c>
      <c r="M98" s="16" t="n">
        <v>1</v>
      </c>
      <c r="N98" s="18" t="n">
        <f aca="false">M98*L98</f>
        <v>1500</v>
      </c>
      <c r="O98" s="10"/>
      <c r="P98" s="16" t="s">
        <v>45</v>
      </c>
      <c r="Q98" s="17" t="n">
        <v>1500</v>
      </c>
      <c r="R98" s="16" t="n">
        <v>1</v>
      </c>
      <c r="S98" s="18" t="n">
        <f aca="false">R98*Q98</f>
        <v>1500</v>
      </c>
    </row>
    <row r="99" customFormat="false" ht="12.8" hidden="false" customHeight="false" outlineLevel="0" collapsed="false">
      <c r="A99" s="10"/>
      <c r="K99" s="16" t="s">
        <v>46</v>
      </c>
      <c r="L99" s="17" t="n">
        <v>600</v>
      </c>
      <c r="M99" s="16" t="n">
        <v>3</v>
      </c>
      <c r="N99" s="18" t="n">
        <f aca="false">M99*L99</f>
        <v>1800</v>
      </c>
      <c r="O99" s="10"/>
      <c r="P99" s="16" t="s">
        <v>46</v>
      </c>
      <c r="Q99" s="17" t="n">
        <v>600</v>
      </c>
      <c r="R99" s="16" t="n">
        <v>3</v>
      </c>
      <c r="S99" s="18" t="n">
        <f aca="false">R99*Q99</f>
        <v>1800</v>
      </c>
    </row>
    <row r="100" customFormat="false" ht="12.8" hidden="false" customHeight="false" outlineLevel="0" collapsed="false">
      <c r="A100" s="10"/>
      <c r="K100" s="16" t="s">
        <v>47</v>
      </c>
      <c r="L100" s="17" t="n">
        <v>1500</v>
      </c>
      <c r="M100" s="16" t="n">
        <v>3</v>
      </c>
      <c r="N100" s="18" t="n">
        <f aca="false">M100*L100</f>
        <v>4500</v>
      </c>
      <c r="O100" s="10"/>
      <c r="P100" s="16" t="s">
        <v>47</v>
      </c>
      <c r="Q100" s="17" t="n">
        <v>1500</v>
      </c>
      <c r="R100" s="16" t="n">
        <v>3</v>
      </c>
      <c r="S100" s="18" t="n">
        <f aca="false">R100*Q100</f>
        <v>4500</v>
      </c>
    </row>
    <row r="101" customFormat="false" ht="12.8" hidden="false" customHeight="false" outlineLevel="0" collapsed="false">
      <c r="A101" s="10"/>
      <c r="K101" s="16" t="s">
        <v>59</v>
      </c>
      <c r="L101" s="17" t="n">
        <v>700</v>
      </c>
      <c r="M101" s="16" t="n">
        <v>2</v>
      </c>
      <c r="N101" s="18" t="n">
        <f aca="false">M101*L101</f>
        <v>1400</v>
      </c>
      <c r="O101" s="10"/>
      <c r="P101" s="16" t="s">
        <v>59</v>
      </c>
      <c r="Q101" s="17" t="n">
        <v>700</v>
      </c>
      <c r="R101" s="16" t="n">
        <v>2</v>
      </c>
      <c r="S101" s="18" t="n">
        <f aca="false">R101*Q101</f>
        <v>1400</v>
      </c>
    </row>
    <row r="102" customFormat="false" ht="12.8" hidden="false" customHeight="false" outlineLevel="0" collapsed="false">
      <c r="A102" s="10"/>
      <c r="K102" s="16" t="s">
        <v>49</v>
      </c>
      <c r="L102" s="17" t="n">
        <v>0</v>
      </c>
      <c r="M102" s="16" t="n">
        <v>0</v>
      </c>
      <c r="N102" s="18" t="n">
        <f aca="false">M102*L102</f>
        <v>0</v>
      </c>
      <c r="O102" s="10"/>
      <c r="P102" s="16" t="s">
        <v>49</v>
      </c>
      <c r="Q102" s="17" t="n">
        <v>0</v>
      </c>
      <c r="R102" s="16" t="n">
        <v>0</v>
      </c>
      <c r="S102" s="18" t="n">
        <f aca="false">R102*Q102</f>
        <v>0</v>
      </c>
    </row>
    <row r="103" customFormat="false" ht="12.8" hidden="false" customHeight="false" outlineLevel="0" collapsed="false">
      <c r="K103" s="16" t="s">
        <v>50</v>
      </c>
      <c r="L103" s="17" t="n">
        <v>0</v>
      </c>
      <c r="M103" s="16" t="n">
        <v>0</v>
      </c>
      <c r="N103" s="18" t="n">
        <f aca="false">M103*L103</f>
        <v>0</v>
      </c>
      <c r="O103" s="10"/>
      <c r="P103" s="16" t="s">
        <v>50</v>
      </c>
      <c r="Q103" s="17" t="n">
        <v>0</v>
      </c>
      <c r="R103" s="16" t="n">
        <v>0</v>
      </c>
      <c r="S103" s="18" t="n">
        <f aca="false">R103*Q103</f>
        <v>0</v>
      </c>
    </row>
    <row r="104" customFormat="false" ht="12.75" hidden="false" customHeight="false" outlineLevel="0" collapsed="false">
      <c r="K104" s="29"/>
      <c r="L104" s="29"/>
      <c r="M104" s="29"/>
      <c r="N104" s="29"/>
      <c r="P104" s="29"/>
      <c r="Q104" s="29"/>
      <c r="R104" s="29"/>
      <c r="S104" s="29"/>
    </row>
    <row r="105" customFormat="false" ht="15.75" hidden="false" customHeight="false" outlineLevel="0" collapsed="false">
      <c r="K105" s="30" t="s">
        <v>51</v>
      </c>
      <c r="L105" s="19" t="s">
        <v>55</v>
      </c>
      <c r="M105" s="19"/>
      <c r="N105" s="20" t="n">
        <f aca="false">N75+N86+N94</f>
        <v>17660</v>
      </c>
      <c r="P105" s="30" t="s">
        <v>51</v>
      </c>
      <c r="Q105" s="19" t="s">
        <v>56</v>
      </c>
      <c r="R105" s="19"/>
      <c r="S105" s="20" t="n">
        <f aca="false">S75+S86+S94</f>
        <v>17660</v>
      </c>
    </row>
    <row r="106" customFormat="false" ht="12.75" hidden="false" customHeight="false" outlineLevel="0" collapsed="false"/>
    <row r="107" customFormat="false" ht="12.75" hidden="false" customHeight="false" outlineLevel="0" collapsed="false"/>
    <row r="108" s="9" customFormat="true" ht="18" hidden="false" customHeight="false" outlineLevel="0" collapsed="false">
      <c r="A108" s="4" t="s">
        <v>2</v>
      </c>
      <c r="B108" s="4"/>
      <c r="C108" s="4" t="s">
        <v>57</v>
      </c>
      <c r="D108" s="4"/>
      <c r="E108" s="5"/>
      <c r="F108" s="4" t="s">
        <v>2</v>
      </c>
      <c r="G108" s="4"/>
      <c r="H108" s="4" t="s">
        <v>58</v>
      </c>
      <c r="I108" s="4"/>
      <c r="J108" s="31"/>
      <c r="K108" s="6" t="s">
        <v>5</v>
      </c>
      <c r="L108" s="7" t="s">
        <v>57</v>
      </c>
      <c r="M108" s="7"/>
      <c r="N108" s="8" t="str">
        <f aca="false">$Q$1090</f>
        <v>ANO 3</v>
      </c>
      <c r="O108" s="5"/>
      <c r="P108" s="6" t="s">
        <v>5</v>
      </c>
      <c r="Q108" s="7" t="s">
        <v>58</v>
      </c>
      <c r="R108" s="7"/>
      <c r="S108" s="8" t="str">
        <f aca="false">$Q$1090</f>
        <v>ANO 3</v>
      </c>
    </row>
    <row r="109" customFormat="false" ht="15.75" hidden="false" customHeight="true" outlineLevel="0" collapsed="false">
      <c r="A109" s="10"/>
      <c r="B109" s="10"/>
      <c r="C109" s="10"/>
      <c r="D109" s="11"/>
      <c r="F109" s="10"/>
      <c r="G109" s="10"/>
      <c r="H109" s="10"/>
      <c r="I109" s="11"/>
      <c r="K109" s="12"/>
      <c r="L109" s="12"/>
      <c r="M109" s="12"/>
      <c r="N109" s="12"/>
      <c r="P109" s="12"/>
      <c r="Q109" s="12"/>
      <c r="R109" s="12"/>
      <c r="S109" s="12"/>
    </row>
    <row r="110" customFormat="false" ht="15.75" hidden="false" customHeight="true" outlineLevel="0" collapsed="false">
      <c r="A110" s="13" t="s">
        <v>6</v>
      </c>
      <c r="B110" s="13" t="s">
        <v>7</v>
      </c>
      <c r="C110" s="13" t="s">
        <v>8</v>
      </c>
      <c r="D110" s="13" t="s">
        <v>9</v>
      </c>
      <c r="F110" s="13" t="s">
        <v>6</v>
      </c>
      <c r="G110" s="13" t="s">
        <v>7</v>
      </c>
      <c r="H110" s="13" t="s">
        <v>8</v>
      </c>
      <c r="I110" s="13" t="s">
        <v>9</v>
      </c>
      <c r="K110" s="14" t="s">
        <v>10</v>
      </c>
      <c r="L110" s="14"/>
      <c r="M110" s="14"/>
      <c r="N110" s="15" t="n">
        <f aca="false">SUM(N111:N119)</f>
        <v>4910</v>
      </c>
      <c r="P110" s="14" t="s">
        <v>10</v>
      </c>
      <c r="Q110" s="14"/>
      <c r="R110" s="14"/>
      <c r="S110" s="15" t="n">
        <f aca="false">SUM(S111:S119)</f>
        <v>4910</v>
      </c>
    </row>
    <row r="111" customFormat="false" ht="15.75" hidden="false" customHeight="true" outlineLevel="0" collapsed="false">
      <c r="A111" s="16" t="s">
        <v>11</v>
      </c>
      <c r="B111" s="17" t="n">
        <v>1</v>
      </c>
      <c r="C111" s="16" t="n">
        <v>6600</v>
      </c>
      <c r="D111" s="18" t="n">
        <f aca="false">C111*B111</f>
        <v>6600</v>
      </c>
      <c r="F111" s="16" t="s">
        <v>11</v>
      </c>
      <c r="G111" s="17" t="n">
        <v>1</v>
      </c>
      <c r="H111" s="16" t="n">
        <v>6750</v>
      </c>
      <c r="I111" s="18" t="n">
        <f aca="false">H111*G111</f>
        <v>6750</v>
      </c>
      <c r="K111" s="16" t="s">
        <v>12</v>
      </c>
      <c r="L111" s="16"/>
      <c r="M111" s="16"/>
      <c r="N111" s="17" t="n">
        <v>2000</v>
      </c>
      <c r="P111" s="16" t="s">
        <v>12</v>
      </c>
      <c r="Q111" s="16"/>
      <c r="R111" s="16"/>
      <c r="S111" s="17" t="n">
        <v>2000</v>
      </c>
    </row>
    <row r="112" customFormat="false" ht="15.75" hidden="false" customHeight="true" outlineLevel="0" collapsed="false">
      <c r="A112" s="16" t="s">
        <v>13</v>
      </c>
      <c r="B112" s="17" t="n">
        <v>200</v>
      </c>
      <c r="C112" s="16" t="n">
        <v>220</v>
      </c>
      <c r="D112" s="18" t="n">
        <f aca="false">C112*B112</f>
        <v>44000</v>
      </c>
      <c r="F112" s="16" t="s">
        <v>13</v>
      </c>
      <c r="G112" s="17" t="n">
        <v>200</v>
      </c>
      <c r="H112" s="16" t="n">
        <v>225</v>
      </c>
      <c r="I112" s="18" t="n">
        <f aca="false">H112*G112</f>
        <v>45000</v>
      </c>
      <c r="K112" s="16" t="s">
        <v>14</v>
      </c>
      <c r="L112" s="16"/>
      <c r="M112" s="16"/>
      <c r="N112" s="17" t="n">
        <v>450</v>
      </c>
      <c r="P112" s="16" t="s">
        <v>14</v>
      </c>
      <c r="Q112" s="16"/>
      <c r="R112" s="16"/>
      <c r="S112" s="17" t="n">
        <v>450</v>
      </c>
    </row>
    <row r="113" customFormat="false" ht="15.75" hidden="false" customHeight="true" outlineLevel="0" collapsed="false">
      <c r="A113" s="16" t="s">
        <v>15</v>
      </c>
      <c r="B113" s="17" t="n">
        <v>0</v>
      </c>
      <c r="C113" s="16" t="n">
        <v>180</v>
      </c>
      <c r="D113" s="18" t="n">
        <f aca="false">C113*B113</f>
        <v>0</v>
      </c>
      <c r="F113" s="16" t="s">
        <v>15</v>
      </c>
      <c r="G113" s="17" t="n">
        <v>0</v>
      </c>
      <c r="H113" s="16" t="n">
        <v>190</v>
      </c>
      <c r="I113" s="18" t="n">
        <f aca="false">H113*G113</f>
        <v>0</v>
      </c>
      <c r="K113" s="16" t="s">
        <v>16</v>
      </c>
      <c r="L113" s="16"/>
      <c r="M113" s="16"/>
      <c r="N113" s="17" t="n">
        <v>310</v>
      </c>
      <c r="P113" s="16" t="s">
        <v>16</v>
      </c>
      <c r="Q113" s="16"/>
      <c r="R113" s="16"/>
      <c r="S113" s="17" t="n">
        <v>310</v>
      </c>
    </row>
    <row r="114" customFormat="false" ht="15.75" hidden="false" customHeight="true" outlineLevel="0" collapsed="false">
      <c r="A114" s="16" t="s">
        <v>17</v>
      </c>
      <c r="B114" s="17" t="n">
        <v>0</v>
      </c>
      <c r="C114" s="16" t="n">
        <v>110</v>
      </c>
      <c r="D114" s="18" t="n">
        <f aca="false">C114*B114</f>
        <v>0</v>
      </c>
      <c r="F114" s="16" t="s">
        <v>17</v>
      </c>
      <c r="G114" s="17" t="n">
        <v>0</v>
      </c>
      <c r="H114" s="16" t="n">
        <v>110</v>
      </c>
      <c r="I114" s="18" t="n">
        <f aca="false">H114*G114</f>
        <v>0</v>
      </c>
      <c r="K114" s="16" t="s">
        <v>18</v>
      </c>
      <c r="L114" s="16"/>
      <c r="M114" s="16"/>
      <c r="N114" s="17" t="n">
        <v>400</v>
      </c>
      <c r="P114" s="16" t="s">
        <v>18</v>
      </c>
      <c r="Q114" s="16"/>
      <c r="R114" s="16"/>
      <c r="S114" s="17" t="n">
        <v>400</v>
      </c>
    </row>
    <row r="115" customFormat="false" ht="15.75" hidden="false" customHeight="true" outlineLevel="0" collapsed="false">
      <c r="A115" s="16" t="s">
        <v>19</v>
      </c>
      <c r="B115" s="17" t="n">
        <v>0</v>
      </c>
      <c r="C115" s="16" t="n">
        <v>0</v>
      </c>
      <c r="D115" s="18" t="n">
        <f aca="false">C115*B115</f>
        <v>0</v>
      </c>
      <c r="F115" s="16" t="s">
        <v>19</v>
      </c>
      <c r="G115" s="17" t="n">
        <v>0</v>
      </c>
      <c r="H115" s="16" t="n">
        <v>0</v>
      </c>
      <c r="I115" s="18" t="n">
        <f aca="false">H115*G115</f>
        <v>0</v>
      </c>
      <c r="K115" s="16" t="s">
        <v>20</v>
      </c>
      <c r="L115" s="16"/>
      <c r="M115" s="16"/>
      <c r="N115" s="17" t="n">
        <v>400</v>
      </c>
      <c r="P115" s="16" t="s">
        <v>20</v>
      </c>
      <c r="Q115" s="16"/>
      <c r="R115" s="16"/>
      <c r="S115" s="17" t="n">
        <v>400</v>
      </c>
    </row>
    <row r="116" customFormat="false" ht="15.75" hidden="false" customHeight="true" outlineLevel="0" collapsed="false">
      <c r="A116" s="16" t="s">
        <v>21</v>
      </c>
      <c r="B116" s="17" t="n">
        <v>0</v>
      </c>
      <c r="C116" s="16" t="n">
        <v>0</v>
      </c>
      <c r="D116" s="18" t="n">
        <f aca="false">C116*B116</f>
        <v>0</v>
      </c>
      <c r="F116" s="16" t="s">
        <v>21</v>
      </c>
      <c r="G116" s="17" t="n">
        <v>0</v>
      </c>
      <c r="H116" s="16" t="n">
        <v>0</v>
      </c>
      <c r="I116" s="18" t="n">
        <f aca="false">H116*G116</f>
        <v>0</v>
      </c>
      <c r="K116" s="16" t="s">
        <v>22</v>
      </c>
      <c r="L116" s="16"/>
      <c r="M116" s="16"/>
      <c r="N116" s="17" t="n">
        <v>1100</v>
      </c>
      <c r="P116" s="16" t="s">
        <v>22</v>
      </c>
      <c r="Q116" s="16"/>
      <c r="R116" s="16"/>
      <c r="S116" s="17" t="n">
        <v>1100</v>
      </c>
    </row>
    <row r="117" customFormat="false" ht="15.75" hidden="false" customHeight="true" outlineLevel="0" collapsed="false">
      <c r="A117" s="11"/>
      <c r="B117" s="11"/>
      <c r="C117" s="11"/>
      <c r="F117" s="11"/>
      <c r="G117" s="11"/>
      <c r="H117" s="11"/>
      <c r="K117" s="16" t="s">
        <v>23</v>
      </c>
      <c r="L117" s="16"/>
      <c r="M117" s="16"/>
      <c r="N117" s="17" t="n">
        <v>250</v>
      </c>
      <c r="P117" s="16" t="s">
        <v>23</v>
      </c>
      <c r="Q117" s="16"/>
      <c r="R117" s="16"/>
      <c r="S117" s="17" t="n">
        <v>250</v>
      </c>
    </row>
    <row r="118" customFormat="false" ht="15" hidden="false" customHeight="false" outlineLevel="0" collapsed="false">
      <c r="A118" s="19" t="s">
        <v>57</v>
      </c>
      <c r="B118" s="19" t="str">
        <f aca="false">$Q$1090</f>
        <v>ANO 3</v>
      </c>
      <c r="C118" s="19" t="s">
        <v>24</v>
      </c>
      <c r="D118" s="20" t="n">
        <f aca="false">SUM(D111:D116)</f>
        <v>50600</v>
      </c>
      <c r="F118" s="19" t="s">
        <v>58</v>
      </c>
      <c r="G118" s="19" t="str">
        <f aca="false">$Q$1090</f>
        <v>ANO 3</v>
      </c>
      <c r="H118" s="19" t="s">
        <v>24</v>
      </c>
      <c r="I118" s="20" t="n">
        <f aca="false">SUM(I111:I116)</f>
        <v>51750</v>
      </c>
      <c r="K118" s="16" t="s">
        <v>25</v>
      </c>
      <c r="L118" s="16"/>
      <c r="M118" s="16"/>
      <c r="N118" s="17" t="n">
        <v>0</v>
      </c>
      <c r="P118" s="16" t="s">
        <v>25</v>
      </c>
      <c r="Q118" s="16"/>
      <c r="R118" s="16"/>
      <c r="S118" s="17" t="n">
        <v>0</v>
      </c>
    </row>
    <row r="119" customFormat="false" ht="12.8" hidden="false" customHeight="false" outlineLevel="0" collapsed="false">
      <c r="K119" s="16" t="s">
        <v>26</v>
      </c>
      <c r="L119" s="16"/>
      <c r="M119" s="16"/>
      <c r="N119" s="17" t="n">
        <v>0</v>
      </c>
      <c r="P119" s="16" t="s">
        <v>26</v>
      </c>
      <c r="Q119" s="16"/>
      <c r="R119" s="16"/>
      <c r="S119" s="17" t="n">
        <v>0</v>
      </c>
    </row>
    <row r="120" customFormat="false" ht="12.75" hidden="false" customHeight="false" outlineLevel="0" collapsed="false">
      <c r="K120" s="23"/>
      <c r="L120" s="24"/>
      <c r="M120" s="24"/>
      <c r="N120" s="25"/>
      <c r="P120" s="23"/>
      <c r="Q120" s="24"/>
      <c r="R120" s="24"/>
      <c r="S120" s="25"/>
    </row>
    <row r="121" customFormat="false" ht="12.75" hidden="false" customHeight="false" outlineLevel="0" collapsed="false">
      <c r="K121" s="14" t="s">
        <v>29</v>
      </c>
      <c r="L121" s="14"/>
      <c r="M121" s="14"/>
      <c r="N121" s="15" t="n">
        <f aca="false">SUM(N123:N127)</f>
        <v>0</v>
      </c>
      <c r="P121" s="14" t="s">
        <v>29</v>
      </c>
      <c r="Q121" s="14"/>
      <c r="R121" s="14"/>
      <c r="S121" s="15" t="n">
        <f aca="false">SUM(S123:S127)</f>
        <v>0</v>
      </c>
    </row>
    <row r="122" customFormat="false" ht="12.75" hidden="false" customHeight="false" outlineLevel="0" collapsed="false">
      <c r="K122" s="26" t="s">
        <v>30</v>
      </c>
      <c r="L122" s="26" t="s">
        <v>31</v>
      </c>
      <c r="M122" s="26" t="s">
        <v>8</v>
      </c>
      <c r="N122" s="26" t="s">
        <v>9</v>
      </c>
      <c r="P122" s="26" t="s">
        <v>30</v>
      </c>
      <c r="Q122" s="26" t="s">
        <v>31</v>
      </c>
      <c r="R122" s="26" t="s">
        <v>8</v>
      </c>
      <c r="S122" s="26" t="s">
        <v>9</v>
      </c>
    </row>
    <row r="123" customFormat="false" ht="12.8" hidden="false" customHeight="false" outlineLevel="0" collapsed="false">
      <c r="K123" s="16" t="s">
        <v>32</v>
      </c>
      <c r="L123" s="17" t="n">
        <v>0</v>
      </c>
      <c r="M123" s="16" t="n">
        <v>0</v>
      </c>
      <c r="N123" s="18" t="n">
        <f aca="false">M123*L123</f>
        <v>0</v>
      </c>
      <c r="P123" s="16" t="s">
        <v>32</v>
      </c>
      <c r="Q123" s="17" t="n">
        <v>0</v>
      </c>
      <c r="R123" s="16" t="n">
        <v>0</v>
      </c>
      <c r="S123" s="18" t="n">
        <f aca="false">R123*Q123</f>
        <v>0</v>
      </c>
    </row>
    <row r="124" customFormat="false" ht="12.8" hidden="false" customHeight="false" outlineLevel="0" collapsed="false">
      <c r="K124" s="16" t="s">
        <v>33</v>
      </c>
      <c r="L124" s="17" t="n">
        <v>0</v>
      </c>
      <c r="M124" s="16" t="n">
        <v>0</v>
      </c>
      <c r="N124" s="18" t="n">
        <f aca="false">M124*L124</f>
        <v>0</v>
      </c>
      <c r="P124" s="16" t="s">
        <v>33</v>
      </c>
      <c r="Q124" s="17" t="n">
        <v>0</v>
      </c>
      <c r="R124" s="16" t="n">
        <v>0</v>
      </c>
      <c r="S124" s="18" t="n">
        <f aca="false">R124*Q124</f>
        <v>0</v>
      </c>
    </row>
    <row r="125" customFormat="false" ht="12.8" hidden="false" customHeight="false" outlineLevel="0" collapsed="false">
      <c r="K125" s="16" t="s">
        <v>36</v>
      </c>
      <c r="L125" s="17" t="n">
        <v>0</v>
      </c>
      <c r="M125" s="16" t="n">
        <v>0</v>
      </c>
      <c r="N125" s="18" t="n">
        <f aca="false">M125*L125</f>
        <v>0</v>
      </c>
      <c r="P125" s="16" t="s">
        <v>36</v>
      </c>
      <c r="Q125" s="17" t="n">
        <v>0</v>
      </c>
      <c r="R125" s="16" t="n">
        <v>0</v>
      </c>
      <c r="S125" s="18" t="n">
        <f aca="false">R125*Q125</f>
        <v>0</v>
      </c>
    </row>
    <row r="126" customFormat="false" ht="12.8" hidden="false" customHeight="false" outlineLevel="0" collapsed="false">
      <c r="K126" s="16" t="s">
        <v>37</v>
      </c>
      <c r="L126" s="17" t="n">
        <v>0</v>
      </c>
      <c r="M126" s="16" t="n">
        <v>0</v>
      </c>
      <c r="N126" s="18" t="n">
        <f aca="false">M126*L126</f>
        <v>0</v>
      </c>
      <c r="P126" s="16" t="s">
        <v>37</v>
      </c>
      <c r="Q126" s="17" t="n">
        <v>0</v>
      </c>
      <c r="R126" s="16" t="n">
        <v>0</v>
      </c>
      <c r="S126" s="18" t="n">
        <f aca="false">R126*Q126</f>
        <v>0</v>
      </c>
    </row>
    <row r="127" customFormat="false" ht="12.8" hidden="false" customHeight="false" outlineLevel="0" collapsed="false">
      <c r="K127" s="16" t="s">
        <v>38</v>
      </c>
      <c r="L127" s="17" t="n">
        <v>0</v>
      </c>
      <c r="M127" s="16" t="n">
        <v>0</v>
      </c>
      <c r="N127" s="18" t="n">
        <f aca="false">M127*L127</f>
        <v>0</v>
      </c>
      <c r="P127" s="16" t="s">
        <v>38</v>
      </c>
      <c r="Q127" s="17" t="n">
        <v>0</v>
      </c>
      <c r="R127" s="16" t="n">
        <v>0</v>
      </c>
      <c r="S127" s="18" t="n">
        <f aca="false">R127*Q127</f>
        <v>0</v>
      </c>
    </row>
    <row r="128" customFormat="false" ht="12.75" hidden="false" customHeight="false" outlineLevel="0" collapsed="false">
      <c r="K128" s="27"/>
      <c r="L128" s="28"/>
      <c r="M128" s="28"/>
      <c r="N128" s="28"/>
      <c r="P128" s="27"/>
      <c r="Q128" s="28"/>
      <c r="R128" s="28"/>
      <c r="S128" s="28"/>
    </row>
    <row r="129" customFormat="false" ht="12.75" hidden="false" customHeight="false" outlineLevel="0" collapsed="false">
      <c r="K129" s="14" t="s">
        <v>39</v>
      </c>
      <c r="L129" s="14"/>
      <c r="M129" s="14"/>
      <c r="N129" s="15" t="n">
        <f aca="false">SUM(N131:N138)</f>
        <v>13050</v>
      </c>
      <c r="P129" s="14" t="s">
        <v>39</v>
      </c>
      <c r="Q129" s="14"/>
      <c r="R129" s="14"/>
      <c r="S129" s="15" t="n">
        <f aca="false">SUM(S131:S138)</f>
        <v>13350</v>
      </c>
    </row>
    <row r="130" customFormat="false" ht="12.75" hidden="false" customHeight="false" outlineLevel="0" collapsed="false">
      <c r="K130" s="26" t="s">
        <v>42</v>
      </c>
      <c r="L130" s="26" t="s">
        <v>31</v>
      </c>
      <c r="M130" s="26" t="s">
        <v>8</v>
      </c>
      <c r="N130" s="26" t="s">
        <v>9</v>
      </c>
      <c r="P130" s="26" t="s">
        <v>42</v>
      </c>
      <c r="Q130" s="26" t="s">
        <v>31</v>
      </c>
      <c r="R130" s="26" t="s">
        <v>8</v>
      </c>
      <c r="S130" s="26" t="s">
        <v>9</v>
      </c>
    </row>
    <row r="131" customFormat="false" ht="12.8" hidden="false" customHeight="false" outlineLevel="0" collapsed="false">
      <c r="K131" s="16" t="s">
        <v>43</v>
      </c>
      <c r="L131" s="17" t="n">
        <v>750</v>
      </c>
      <c r="M131" s="16" t="n">
        <v>3</v>
      </c>
      <c r="N131" s="18" t="n">
        <f aca="false">M131*L131</f>
        <v>2250</v>
      </c>
      <c r="P131" s="16" t="s">
        <v>43</v>
      </c>
      <c r="Q131" s="17" t="n">
        <v>800</v>
      </c>
      <c r="R131" s="16" t="n">
        <v>3</v>
      </c>
      <c r="S131" s="18" t="n">
        <f aca="false">R131*Q131</f>
        <v>2400</v>
      </c>
    </row>
    <row r="132" customFormat="false" ht="12.8" hidden="false" customHeight="false" outlineLevel="0" collapsed="false">
      <c r="K132" s="16" t="s">
        <v>44</v>
      </c>
      <c r="L132" s="17" t="n">
        <v>1500</v>
      </c>
      <c r="M132" s="16" t="n">
        <v>1</v>
      </c>
      <c r="N132" s="18" t="n">
        <f aca="false">M132*L132</f>
        <v>1500</v>
      </c>
      <c r="O132" s="10"/>
      <c r="P132" s="16" t="s">
        <v>44</v>
      </c>
      <c r="Q132" s="17" t="n">
        <v>1500</v>
      </c>
      <c r="R132" s="16" t="n">
        <v>1</v>
      </c>
      <c r="S132" s="18" t="n">
        <f aca="false">R132*Q132</f>
        <v>1500</v>
      </c>
    </row>
    <row r="133" customFormat="false" ht="12.8" hidden="false" customHeight="false" outlineLevel="0" collapsed="false">
      <c r="K133" s="16" t="s">
        <v>45</v>
      </c>
      <c r="L133" s="17" t="n">
        <v>1600</v>
      </c>
      <c r="M133" s="16" t="n">
        <v>1</v>
      </c>
      <c r="N133" s="18" t="n">
        <f aca="false">M133*L133</f>
        <v>1600</v>
      </c>
      <c r="O133" s="10"/>
      <c r="P133" s="16" t="s">
        <v>45</v>
      </c>
      <c r="Q133" s="17" t="n">
        <v>1600</v>
      </c>
      <c r="R133" s="16" t="n">
        <v>1</v>
      </c>
      <c r="S133" s="18" t="n">
        <f aca="false">R133*Q133</f>
        <v>1600</v>
      </c>
    </row>
    <row r="134" customFormat="false" ht="12.8" hidden="false" customHeight="false" outlineLevel="0" collapsed="false">
      <c r="A134" s="10"/>
      <c r="K134" s="16" t="s">
        <v>46</v>
      </c>
      <c r="L134" s="17" t="n">
        <v>600</v>
      </c>
      <c r="M134" s="16" t="n">
        <v>3</v>
      </c>
      <c r="N134" s="18" t="n">
        <f aca="false">M134*L134</f>
        <v>1800</v>
      </c>
      <c r="O134" s="10"/>
      <c r="P134" s="16" t="s">
        <v>46</v>
      </c>
      <c r="Q134" s="17" t="n">
        <v>650</v>
      </c>
      <c r="R134" s="16" t="n">
        <v>3</v>
      </c>
      <c r="S134" s="18" t="n">
        <f aca="false">R134*Q134</f>
        <v>1950</v>
      </c>
    </row>
    <row r="135" customFormat="false" ht="12.8" hidden="false" customHeight="false" outlineLevel="0" collapsed="false">
      <c r="A135" s="10"/>
      <c r="K135" s="16" t="s">
        <v>47</v>
      </c>
      <c r="L135" s="17" t="n">
        <v>1500</v>
      </c>
      <c r="M135" s="16" t="n">
        <v>3</v>
      </c>
      <c r="N135" s="18" t="n">
        <f aca="false">M135*L135</f>
        <v>4500</v>
      </c>
      <c r="O135" s="10"/>
      <c r="P135" s="16" t="s">
        <v>47</v>
      </c>
      <c r="Q135" s="17" t="n">
        <v>1500</v>
      </c>
      <c r="R135" s="16" t="n">
        <v>3</v>
      </c>
      <c r="S135" s="18" t="n">
        <f aca="false">R135*Q135</f>
        <v>4500</v>
      </c>
    </row>
    <row r="136" customFormat="false" ht="12.8" hidden="false" customHeight="false" outlineLevel="0" collapsed="false">
      <c r="A136" s="10"/>
      <c r="K136" s="16" t="s">
        <v>59</v>
      </c>
      <c r="L136" s="17" t="n">
        <v>700</v>
      </c>
      <c r="M136" s="16" t="n">
        <v>2</v>
      </c>
      <c r="N136" s="18" t="n">
        <f aca="false">M136*L136</f>
        <v>1400</v>
      </c>
      <c r="O136" s="10"/>
      <c r="P136" s="16" t="s">
        <v>59</v>
      </c>
      <c r="Q136" s="17" t="n">
        <v>700</v>
      </c>
      <c r="R136" s="16" t="n">
        <v>2</v>
      </c>
      <c r="S136" s="18" t="n">
        <f aca="false">R136*Q136</f>
        <v>1400</v>
      </c>
    </row>
    <row r="137" customFormat="false" ht="12.8" hidden="false" customHeight="false" outlineLevel="0" collapsed="false">
      <c r="A137" s="10"/>
      <c r="K137" s="16" t="s">
        <v>49</v>
      </c>
      <c r="L137" s="17" t="n">
        <v>0</v>
      </c>
      <c r="M137" s="16" t="n">
        <v>0</v>
      </c>
      <c r="N137" s="18" t="n">
        <f aca="false">M137*L137</f>
        <v>0</v>
      </c>
      <c r="O137" s="10"/>
      <c r="P137" s="16" t="s">
        <v>49</v>
      </c>
      <c r="Q137" s="17" t="n">
        <v>0</v>
      </c>
      <c r="R137" s="16" t="n">
        <v>0</v>
      </c>
      <c r="S137" s="18" t="n">
        <f aca="false">R137*Q137</f>
        <v>0</v>
      </c>
    </row>
    <row r="138" customFormat="false" ht="12.8" hidden="false" customHeight="false" outlineLevel="0" collapsed="false">
      <c r="K138" s="16" t="s">
        <v>50</v>
      </c>
      <c r="L138" s="17" t="n">
        <v>0</v>
      </c>
      <c r="M138" s="16" t="n">
        <v>0</v>
      </c>
      <c r="N138" s="18" t="n">
        <f aca="false">M138*L138</f>
        <v>0</v>
      </c>
      <c r="O138" s="10"/>
      <c r="P138" s="16" t="s">
        <v>50</v>
      </c>
      <c r="Q138" s="17" t="n">
        <v>0</v>
      </c>
      <c r="R138" s="16" t="n">
        <v>0</v>
      </c>
      <c r="S138" s="18" t="n">
        <f aca="false">R138*Q138</f>
        <v>0</v>
      </c>
    </row>
    <row r="139" customFormat="false" ht="12.75" hidden="false" customHeight="false" outlineLevel="0" collapsed="false">
      <c r="K139" s="29"/>
      <c r="L139" s="29"/>
      <c r="M139" s="29"/>
      <c r="N139" s="29"/>
      <c r="P139" s="29"/>
      <c r="Q139" s="29"/>
      <c r="R139" s="29"/>
      <c r="S139" s="29"/>
    </row>
    <row r="140" customFormat="false" ht="15.75" hidden="false" customHeight="false" outlineLevel="0" collapsed="false">
      <c r="K140" s="30" t="s">
        <v>51</v>
      </c>
      <c r="L140" s="19" t="s">
        <v>57</v>
      </c>
      <c r="M140" s="19"/>
      <c r="N140" s="20" t="n">
        <f aca="false">N110+N121+N129</f>
        <v>17960</v>
      </c>
      <c r="P140" s="30" t="s">
        <v>51</v>
      </c>
      <c r="Q140" s="19" t="s">
        <v>58</v>
      </c>
      <c r="R140" s="19"/>
      <c r="S140" s="20" t="n">
        <f aca="false">S110+S121+S129</f>
        <v>18260</v>
      </c>
    </row>
    <row r="141" customFormat="false" ht="12.75" hidden="false" customHeight="false" outlineLevel="0" collapsed="false"/>
    <row r="142" customFormat="false" ht="12.75" hidden="false" customHeight="false" outlineLevel="0" collapsed="false"/>
    <row r="143" s="9" customFormat="true" ht="18" hidden="false" customHeight="false" outlineLevel="0" collapsed="false">
      <c r="A143" s="4" t="s">
        <v>2</v>
      </c>
      <c r="B143" s="4"/>
      <c r="C143" s="4" t="s">
        <v>60</v>
      </c>
      <c r="D143" s="4"/>
      <c r="E143" s="5"/>
      <c r="F143" s="4" t="s">
        <v>2</v>
      </c>
      <c r="G143" s="4"/>
      <c r="H143" s="4" t="s">
        <v>61</v>
      </c>
      <c r="I143" s="4"/>
      <c r="J143" s="5"/>
      <c r="K143" s="6" t="s">
        <v>5</v>
      </c>
      <c r="L143" s="7" t="s">
        <v>60</v>
      </c>
      <c r="M143" s="7"/>
      <c r="N143" s="8" t="str">
        <f aca="false">$Q$1090</f>
        <v>ANO 3</v>
      </c>
      <c r="O143" s="5"/>
      <c r="P143" s="6" t="s">
        <v>5</v>
      </c>
      <c r="Q143" s="7" t="s">
        <v>61</v>
      </c>
      <c r="R143" s="7"/>
      <c r="S143" s="8" t="str">
        <f aca="false">$Q$1090</f>
        <v>ANO 3</v>
      </c>
    </row>
    <row r="144" customFormat="false" ht="15.75" hidden="false" customHeight="true" outlineLevel="0" collapsed="false">
      <c r="A144" s="10"/>
      <c r="B144" s="10"/>
      <c r="C144" s="10"/>
      <c r="D144" s="11"/>
      <c r="F144" s="10"/>
      <c r="G144" s="10"/>
      <c r="H144" s="10"/>
      <c r="I144" s="11"/>
      <c r="K144" s="12"/>
      <c r="L144" s="12"/>
      <c r="M144" s="12"/>
      <c r="N144" s="12"/>
      <c r="P144" s="12"/>
      <c r="Q144" s="12"/>
      <c r="R144" s="12"/>
      <c r="S144" s="12"/>
    </row>
    <row r="145" customFormat="false" ht="15.75" hidden="false" customHeight="true" outlineLevel="0" collapsed="false">
      <c r="A145" s="13" t="s">
        <v>6</v>
      </c>
      <c r="B145" s="13" t="s">
        <v>7</v>
      </c>
      <c r="C145" s="13" t="s">
        <v>8</v>
      </c>
      <c r="D145" s="13" t="s">
        <v>9</v>
      </c>
      <c r="F145" s="13" t="s">
        <v>6</v>
      </c>
      <c r="G145" s="13" t="s">
        <v>7</v>
      </c>
      <c r="H145" s="13" t="s">
        <v>8</v>
      </c>
      <c r="I145" s="13" t="s">
        <v>9</v>
      </c>
      <c r="K145" s="14" t="s">
        <v>10</v>
      </c>
      <c r="L145" s="14"/>
      <c r="M145" s="14"/>
      <c r="N145" s="15" t="n">
        <f aca="false">SUM(N146:N154)</f>
        <v>5050</v>
      </c>
      <c r="P145" s="14" t="s">
        <v>10</v>
      </c>
      <c r="Q145" s="14"/>
      <c r="R145" s="14"/>
      <c r="S145" s="15" t="n">
        <f aca="false">SUM(S146:S154)</f>
        <v>5050</v>
      </c>
    </row>
    <row r="146" customFormat="false" ht="15.75" hidden="false" customHeight="true" outlineLevel="0" collapsed="false">
      <c r="A146" s="16" t="s">
        <v>11</v>
      </c>
      <c r="B146" s="17" t="n">
        <v>1</v>
      </c>
      <c r="C146" s="16" t="n">
        <v>6900</v>
      </c>
      <c r="D146" s="18" t="n">
        <f aca="false">C146*B146</f>
        <v>6900</v>
      </c>
      <c r="F146" s="16" t="s">
        <v>11</v>
      </c>
      <c r="G146" s="17" t="n">
        <v>1</v>
      </c>
      <c r="H146" s="16" t="n">
        <v>7050</v>
      </c>
      <c r="I146" s="18" t="n">
        <f aca="false">H146*G146</f>
        <v>7050</v>
      </c>
      <c r="K146" s="16" t="s">
        <v>12</v>
      </c>
      <c r="L146" s="16"/>
      <c r="M146" s="16"/>
      <c r="N146" s="17" t="n">
        <v>2000</v>
      </c>
      <c r="P146" s="16" t="s">
        <v>12</v>
      </c>
      <c r="Q146" s="16"/>
      <c r="R146" s="16"/>
      <c r="S146" s="17" t="n">
        <v>2000</v>
      </c>
    </row>
    <row r="147" customFormat="false" ht="15.75" hidden="false" customHeight="true" outlineLevel="0" collapsed="false">
      <c r="A147" s="16" t="s">
        <v>13</v>
      </c>
      <c r="B147" s="17" t="n">
        <v>200</v>
      </c>
      <c r="C147" s="16" t="n">
        <v>230</v>
      </c>
      <c r="D147" s="18" t="n">
        <f aca="false">C147*B147</f>
        <v>46000</v>
      </c>
      <c r="F147" s="16" t="s">
        <v>13</v>
      </c>
      <c r="G147" s="17" t="n">
        <v>200</v>
      </c>
      <c r="H147" s="16" t="n">
        <v>235</v>
      </c>
      <c r="I147" s="18" t="n">
        <f aca="false">H147*G147</f>
        <v>47000</v>
      </c>
      <c r="K147" s="16" t="s">
        <v>14</v>
      </c>
      <c r="L147" s="16"/>
      <c r="M147" s="16"/>
      <c r="N147" s="17" t="n">
        <v>450</v>
      </c>
      <c r="P147" s="16" t="s">
        <v>14</v>
      </c>
      <c r="Q147" s="16"/>
      <c r="R147" s="16"/>
      <c r="S147" s="17" t="n">
        <v>450</v>
      </c>
    </row>
    <row r="148" customFormat="false" ht="15.75" hidden="false" customHeight="true" outlineLevel="0" collapsed="false">
      <c r="A148" s="16" t="s">
        <v>15</v>
      </c>
      <c r="B148" s="17" t="n">
        <v>0</v>
      </c>
      <c r="C148" s="16" t="n">
        <v>190</v>
      </c>
      <c r="D148" s="18" t="n">
        <f aca="false">C148*B148</f>
        <v>0</v>
      </c>
      <c r="F148" s="16" t="s">
        <v>15</v>
      </c>
      <c r="G148" s="17" t="n">
        <v>0</v>
      </c>
      <c r="H148" s="16" t="n">
        <v>190</v>
      </c>
      <c r="I148" s="18" t="n">
        <f aca="false">H148*G148</f>
        <v>0</v>
      </c>
      <c r="K148" s="16" t="s">
        <v>16</v>
      </c>
      <c r="L148" s="16"/>
      <c r="M148" s="16"/>
      <c r="N148" s="17" t="n">
        <v>350</v>
      </c>
      <c r="P148" s="16" t="s">
        <v>16</v>
      </c>
      <c r="Q148" s="16"/>
      <c r="R148" s="16"/>
      <c r="S148" s="17" t="n">
        <v>350</v>
      </c>
    </row>
    <row r="149" customFormat="false" ht="15.75" hidden="false" customHeight="true" outlineLevel="0" collapsed="false">
      <c r="A149" s="16" t="s">
        <v>17</v>
      </c>
      <c r="B149" s="17" t="n">
        <v>0</v>
      </c>
      <c r="C149" s="16" t="n">
        <v>110</v>
      </c>
      <c r="D149" s="18" t="n">
        <f aca="false">C149*B149</f>
        <v>0</v>
      </c>
      <c r="F149" s="16" t="s">
        <v>17</v>
      </c>
      <c r="G149" s="17" t="n">
        <v>0</v>
      </c>
      <c r="H149" s="16" t="n">
        <v>110</v>
      </c>
      <c r="I149" s="18" t="n">
        <f aca="false">H149*G149</f>
        <v>0</v>
      </c>
      <c r="K149" s="16" t="s">
        <v>18</v>
      </c>
      <c r="L149" s="16"/>
      <c r="M149" s="16"/>
      <c r="N149" s="17" t="n">
        <v>400</v>
      </c>
      <c r="P149" s="16" t="s">
        <v>18</v>
      </c>
      <c r="Q149" s="16"/>
      <c r="R149" s="16"/>
      <c r="S149" s="17" t="n">
        <v>400</v>
      </c>
    </row>
    <row r="150" customFormat="false" ht="15.75" hidden="false" customHeight="true" outlineLevel="0" collapsed="false">
      <c r="A150" s="16" t="s">
        <v>19</v>
      </c>
      <c r="B150" s="17" t="n">
        <v>0</v>
      </c>
      <c r="C150" s="16" t="n">
        <v>0</v>
      </c>
      <c r="D150" s="18" t="n">
        <f aca="false">C150*B150</f>
        <v>0</v>
      </c>
      <c r="F150" s="16" t="s">
        <v>19</v>
      </c>
      <c r="G150" s="17" t="n">
        <v>0</v>
      </c>
      <c r="H150" s="16" t="n">
        <v>0</v>
      </c>
      <c r="I150" s="18" t="n">
        <f aca="false">H150*G150</f>
        <v>0</v>
      </c>
      <c r="K150" s="16" t="s">
        <v>20</v>
      </c>
      <c r="L150" s="16"/>
      <c r="M150" s="16"/>
      <c r="N150" s="17" t="n">
        <v>500</v>
      </c>
      <c r="P150" s="16" t="s">
        <v>20</v>
      </c>
      <c r="Q150" s="16"/>
      <c r="R150" s="16"/>
      <c r="S150" s="17" t="n">
        <v>500</v>
      </c>
    </row>
    <row r="151" customFormat="false" ht="15.75" hidden="false" customHeight="true" outlineLevel="0" collapsed="false">
      <c r="A151" s="16" t="s">
        <v>21</v>
      </c>
      <c r="B151" s="17" t="n">
        <v>0</v>
      </c>
      <c r="C151" s="16" t="n">
        <v>0</v>
      </c>
      <c r="D151" s="18" t="n">
        <f aca="false">C151*B151</f>
        <v>0</v>
      </c>
      <c r="F151" s="16" t="s">
        <v>21</v>
      </c>
      <c r="G151" s="17" t="n">
        <v>0</v>
      </c>
      <c r="H151" s="16" t="n">
        <v>0</v>
      </c>
      <c r="I151" s="18" t="n">
        <f aca="false">H151*G151</f>
        <v>0</v>
      </c>
      <c r="K151" s="16" t="s">
        <v>22</v>
      </c>
      <c r="L151" s="16"/>
      <c r="M151" s="16"/>
      <c r="N151" s="17" t="n">
        <v>1100</v>
      </c>
      <c r="P151" s="16" t="s">
        <v>22</v>
      </c>
      <c r="Q151" s="16"/>
      <c r="R151" s="16"/>
      <c r="S151" s="17" t="n">
        <v>1100</v>
      </c>
    </row>
    <row r="152" customFormat="false" ht="15.75" hidden="false" customHeight="true" outlineLevel="0" collapsed="false">
      <c r="A152" s="11"/>
      <c r="B152" s="11"/>
      <c r="C152" s="11"/>
      <c r="F152" s="11"/>
      <c r="G152" s="11"/>
      <c r="H152" s="11"/>
      <c r="K152" s="16" t="s">
        <v>23</v>
      </c>
      <c r="L152" s="16"/>
      <c r="M152" s="16"/>
      <c r="N152" s="17" t="n">
        <v>250</v>
      </c>
      <c r="P152" s="16" t="s">
        <v>23</v>
      </c>
      <c r="Q152" s="16"/>
      <c r="R152" s="16"/>
      <c r="S152" s="17" t="n">
        <v>250</v>
      </c>
    </row>
    <row r="153" customFormat="false" ht="15" hidden="false" customHeight="false" outlineLevel="0" collapsed="false">
      <c r="A153" s="19" t="s">
        <v>60</v>
      </c>
      <c r="B153" s="19" t="str">
        <f aca="false">$Q$1090</f>
        <v>ANO 3</v>
      </c>
      <c r="C153" s="19" t="s">
        <v>24</v>
      </c>
      <c r="D153" s="20" t="n">
        <f aca="false">SUM(D146:D151)</f>
        <v>52900</v>
      </c>
      <c r="F153" s="19" t="s">
        <v>61</v>
      </c>
      <c r="G153" s="19" t="str">
        <f aca="false">$Q$1090</f>
        <v>ANO 3</v>
      </c>
      <c r="H153" s="19" t="s">
        <v>24</v>
      </c>
      <c r="I153" s="20" t="n">
        <f aca="false">SUM(I146:I151)</f>
        <v>54050</v>
      </c>
      <c r="K153" s="16" t="s">
        <v>25</v>
      </c>
      <c r="L153" s="16"/>
      <c r="M153" s="16"/>
      <c r="N153" s="17" t="n">
        <v>0</v>
      </c>
      <c r="P153" s="16" t="s">
        <v>25</v>
      </c>
      <c r="Q153" s="16"/>
      <c r="R153" s="16"/>
      <c r="S153" s="17" t="n">
        <v>0</v>
      </c>
    </row>
    <row r="154" customFormat="false" ht="12.8" hidden="false" customHeight="false" outlineLevel="0" collapsed="false">
      <c r="K154" s="16" t="s">
        <v>26</v>
      </c>
      <c r="L154" s="16"/>
      <c r="M154" s="16"/>
      <c r="N154" s="17" t="n">
        <v>0</v>
      </c>
      <c r="P154" s="16" t="s">
        <v>26</v>
      </c>
      <c r="Q154" s="16"/>
      <c r="R154" s="16"/>
      <c r="S154" s="17" t="n">
        <v>0</v>
      </c>
    </row>
    <row r="155" customFormat="false" ht="12.75" hidden="false" customHeight="false" outlineLevel="0" collapsed="false">
      <c r="K155" s="23"/>
      <c r="L155" s="24"/>
      <c r="M155" s="24"/>
      <c r="N155" s="25"/>
      <c r="P155" s="23"/>
      <c r="Q155" s="24"/>
      <c r="R155" s="24"/>
      <c r="S155" s="25"/>
    </row>
    <row r="156" customFormat="false" ht="12.75" hidden="false" customHeight="false" outlineLevel="0" collapsed="false">
      <c r="K156" s="14" t="s">
        <v>29</v>
      </c>
      <c r="L156" s="14"/>
      <c r="M156" s="14"/>
      <c r="N156" s="15" t="n">
        <f aca="false">SUM(N158:N162)</f>
        <v>0</v>
      </c>
      <c r="P156" s="14" t="s">
        <v>29</v>
      </c>
      <c r="Q156" s="14"/>
      <c r="R156" s="14"/>
      <c r="S156" s="15" t="n">
        <f aca="false">SUM(S158:S162)</f>
        <v>0</v>
      </c>
    </row>
    <row r="157" customFormat="false" ht="12.75" hidden="false" customHeight="false" outlineLevel="0" collapsed="false">
      <c r="K157" s="26" t="s">
        <v>30</v>
      </c>
      <c r="L157" s="26" t="s">
        <v>31</v>
      </c>
      <c r="M157" s="26" t="s">
        <v>8</v>
      </c>
      <c r="N157" s="26" t="s">
        <v>9</v>
      </c>
      <c r="P157" s="26" t="s">
        <v>30</v>
      </c>
      <c r="Q157" s="26" t="s">
        <v>31</v>
      </c>
      <c r="R157" s="26" t="s">
        <v>8</v>
      </c>
      <c r="S157" s="26" t="s">
        <v>9</v>
      </c>
    </row>
    <row r="158" customFormat="false" ht="12.8" hidden="false" customHeight="false" outlineLevel="0" collapsed="false">
      <c r="K158" s="16" t="s">
        <v>32</v>
      </c>
      <c r="L158" s="17" t="n">
        <v>0</v>
      </c>
      <c r="M158" s="16" t="n">
        <v>0</v>
      </c>
      <c r="N158" s="18" t="n">
        <f aca="false">M158*L158</f>
        <v>0</v>
      </c>
      <c r="P158" s="16" t="s">
        <v>32</v>
      </c>
      <c r="Q158" s="17" t="n">
        <v>0</v>
      </c>
      <c r="R158" s="16" t="n">
        <v>0</v>
      </c>
      <c r="S158" s="18" t="n">
        <f aca="false">R158*Q158</f>
        <v>0</v>
      </c>
    </row>
    <row r="159" customFormat="false" ht="12.8" hidden="false" customHeight="false" outlineLevel="0" collapsed="false">
      <c r="K159" s="16" t="s">
        <v>33</v>
      </c>
      <c r="L159" s="17" t="n">
        <v>0</v>
      </c>
      <c r="M159" s="16" t="n">
        <v>0</v>
      </c>
      <c r="N159" s="18" t="n">
        <f aca="false">M159*L159</f>
        <v>0</v>
      </c>
      <c r="P159" s="16" t="s">
        <v>33</v>
      </c>
      <c r="Q159" s="17" t="n">
        <v>0</v>
      </c>
      <c r="R159" s="16" t="n">
        <v>0</v>
      </c>
      <c r="S159" s="18" t="n">
        <f aca="false">R159*Q159</f>
        <v>0</v>
      </c>
    </row>
    <row r="160" customFormat="false" ht="12.8" hidden="false" customHeight="false" outlineLevel="0" collapsed="false">
      <c r="K160" s="16" t="s">
        <v>36</v>
      </c>
      <c r="L160" s="17" t="n">
        <v>0</v>
      </c>
      <c r="M160" s="16" t="n">
        <v>0</v>
      </c>
      <c r="N160" s="18" t="n">
        <f aca="false">M160*L160</f>
        <v>0</v>
      </c>
      <c r="P160" s="16" t="s">
        <v>36</v>
      </c>
      <c r="Q160" s="17" t="n">
        <v>0</v>
      </c>
      <c r="R160" s="16" t="n">
        <v>0</v>
      </c>
      <c r="S160" s="18" t="n">
        <f aca="false">R160*Q160</f>
        <v>0</v>
      </c>
    </row>
    <row r="161" customFormat="false" ht="12.8" hidden="false" customHeight="false" outlineLevel="0" collapsed="false">
      <c r="K161" s="16" t="s">
        <v>37</v>
      </c>
      <c r="L161" s="17" t="n">
        <v>0</v>
      </c>
      <c r="M161" s="16" t="n">
        <v>0</v>
      </c>
      <c r="N161" s="18" t="n">
        <f aca="false">M161*L161</f>
        <v>0</v>
      </c>
      <c r="P161" s="16" t="s">
        <v>37</v>
      </c>
      <c r="Q161" s="17" t="n">
        <v>0</v>
      </c>
      <c r="R161" s="16" t="n">
        <v>0</v>
      </c>
      <c r="S161" s="18" t="n">
        <f aca="false">R161*Q161</f>
        <v>0</v>
      </c>
    </row>
    <row r="162" customFormat="false" ht="12.8" hidden="false" customHeight="false" outlineLevel="0" collapsed="false">
      <c r="K162" s="16" t="s">
        <v>38</v>
      </c>
      <c r="L162" s="17" t="n">
        <v>0</v>
      </c>
      <c r="M162" s="16" t="n">
        <v>0</v>
      </c>
      <c r="N162" s="18" t="n">
        <f aca="false">M162*L162</f>
        <v>0</v>
      </c>
      <c r="P162" s="16" t="s">
        <v>38</v>
      </c>
      <c r="Q162" s="17" t="n">
        <v>0</v>
      </c>
      <c r="R162" s="16" t="n">
        <v>0</v>
      </c>
      <c r="S162" s="18" t="n">
        <f aca="false">R162*Q162</f>
        <v>0</v>
      </c>
    </row>
    <row r="163" customFormat="false" ht="12.75" hidden="false" customHeight="false" outlineLevel="0" collapsed="false">
      <c r="K163" s="27"/>
      <c r="L163" s="28"/>
      <c r="M163" s="28"/>
      <c r="N163" s="28"/>
      <c r="P163" s="27"/>
      <c r="Q163" s="28"/>
      <c r="R163" s="28"/>
      <c r="S163" s="28"/>
    </row>
    <row r="164" customFormat="false" ht="12.75" hidden="false" customHeight="false" outlineLevel="0" collapsed="false">
      <c r="K164" s="14" t="s">
        <v>39</v>
      </c>
      <c r="L164" s="14"/>
      <c r="M164" s="14"/>
      <c r="N164" s="15" t="n">
        <f aca="false">SUM(N166:N173)</f>
        <v>13350</v>
      </c>
      <c r="P164" s="14" t="s">
        <v>39</v>
      </c>
      <c r="Q164" s="14"/>
      <c r="R164" s="14"/>
      <c r="S164" s="15" t="n">
        <f aca="false">SUM(S166:S173)</f>
        <v>13350</v>
      </c>
    </row>
    <row r="165" customFormat="false" ht="12.75" hidden="false" customHeight="false" outlineLevel="0" collapsed="false">
      <c r="K165" s="26" t="s">
        <v>42</v>
      </c>
      <c r="L165" s="26" t="s">
        <v>31</v>
      </c>
      <c r="M165" s="26" t="s">
        <v>8</v>
      </c>
      <c r="N165" s="26" t="s">
        <v>9</v>
      </c>
      <c r="P165" s="26" t="s">
        <v>42</v>
      </c>
      <c r="Q165" s="26" t="s">
        <v>31</v>
      </c>
      <c r="R165" s="26" t="s">
        <v>8</v>
      </c>
      <c r="S165" s="26" t="s">
        <v>9</v>
      </c>
    </row>
    <row r="166" customFormat="false" ht="12.8" hidden="false" customHeight="false" outlineLevel="0" collapsed="false">
      <c r="K166" s="16" t="s">
        <v>43</v>
      </c>
      <c r="L166" s="17" t="n">
        <v>800</v>
      </c>
      <c r="M166" s="16" t="n">
        <v>3</v>
      </c>
      <c r="N166" s="18" t="n">
        <f aca="false">M166*L166</f>
        <v>2400</v>
      </c>
      <c r="P166" s="16" t="s">
        <v>43</v>
      </c>
      <c r="Q166" s="17" t="n">
        <v>800</v>
      </c>
      <c r="R166" s="16" t="n">
        <v>3</v>
      </c>
      <c r="S166" s="18" t="n">
        <f aca="false">R166*Q166</f>
        <v>2400</v>
      </c>
    </row>
    <row r="167" customFormat="false" ht="12.8" hidden="false" customHeight="false" outlineLevel="0" collapsed="false">
      <c r="K167" s="16" t="s">
        <v>44</v>
      </c>
      <c r="L167" s="17" t="n">
        <v>1500</v>
      </c>
      <c r="M167" s="16" t="n">
        <v>1</v>
      </c>
      <c r="N167" s="18" t="n">
        <f aca="false">M167*L167</f>
        <v>1500</v>
      </c>
      <c r="O167" s="10"/>
      <c r="P167" s="16" t="s">
        <v>44</v>
      </c>
      <c r="Q167" s="17" t="n">
        <v>1500</v>
      </c>
      <c r="R167" s="16" t="n">
        <v>1</v>
      </c>
      <c r="S167" s="18" t="n">
        <f aca="false">R167*Q167</f>
        <v>1500</v>
      </c>
    </row>
    <row r="168" customFormat="false" ht="12.8" hidden="false" customHeight="false" outlineLevel="0" collapsed="false">
      <c r="K168" s="16" t="s">
        <v>45</v>
      </c>
      <c r="L168" s="17" t="n">
        <v>1600</v>
      </c>
      <c r="M168" s="16" t="n">
        <v>1</v>
      </c>
      <c r="N168" s="18" t="n">
        <f aca="false">M168*L168</f>
        <v>1600</v>
      </c>
      <c r="O168" s="10"/>
      <c r="P168" s="16" t="s">
        <v>45</v>
      </c>
      <c r="Q168" s="17" t="n">
        <v>1600</v>
      </c>
      <c r="R168" s="16" t="n">
        <v>1</v>
      </c>
      <c r="S168" s="18" t="n">
        <f aca="false">R168*Q168</f>
        <v>1600</v>
      </c>
    </row>
    <row r="169" customFormat="false" ht="12.8" hidden="false" customHeight="false" outlineLevel="0" collapsed="false">
      <c r="A169" s="10"/>
      <c r="K169" s="16" t="s">
        <v>46</v>
      </c>
      <c r="L169" s="17" t="n">
        <v>650</v>
      </c>
      <c r="M169" s="16" t="n">
        <v>3</v>
      </c>
      <c r="N169" s="18" t="n">
        <f aca="false">M169*L169</f>
        <v>1950</v>
      </c>
      <c r="O169" s="10"/>
      <c r="P169" s="16" t="s">
        <v>46</v>
      </c>
      <c r="Q169" s="17" t="n">
        <v>650</v>
      </c>
      <c r="R169" s="16" t="n">
        <v>3</v>
      </c>
      <c r="S169" s="18" t="n">
        <f aca="false">R169*Q169</f>
        <v>1950</v>
      </c>
    </row>
    <row r="170" customFormat="false" ht="12.8" hidden="false" customHeight="false" outlineLevel="0" collapsed="false">
      <c r="A170" s="10"/>
      <c r="K170" s="16" t="s">
        <v>47</v>
      </c>
      <c r="L170" s="17" t="n">
        <v>1500</v>
      </c>
      <c r="M170" s="16" t="n">
        <v>3</v>
      </c>
      <c r="N170" s="18" t="n">
        <f aca="false">M170*L170</f>
        <v>4500</v>
      </c>
      <c r="O170" s="10"/>
      <c r="P170" s="16" t="s">
        <v>47</v>
      </c>
      <c r="Q170" s="17" t="n">
        <v>1500</v>
      </c>
      <c r="R170" s="16" t="n">
        <v>3</v>
      </c>
      <c r="S170" s="18" t="n">
        <f aca="false">R170*Q170</f>
        <v>4500</v>
      </c>
    </row>
    <row r="171" customFormat="false" ht="12.8" hidden="false" customHeight="false" outlineLevel="0" collapsed="false">
      <c r="A171" s="10"/>
      <c r="K171" s="16" t="s">
        <v>59</v>
      </c>
      <c r="L171" s="17" t="n">
        <v>700</v>
      </c>
      <c r="M171" s="16" t="n">
        <v>2</v>
      </c>
      <c r="N171" s="18" t="n">
        <f aca="false">M171*L171</f>
        <v>1400</v>
      </c>
      <c r="O171" s="10"/>
      <c r="P171" s="16" t="s">
        <v>59</v>
      </c>
      <c r="Q171" s="17" t="n">
        <v>700</v>
      </c>
      <c r="R171" s="16" t="n">
        <v>2</v>
      </c>
      <c r="S171" s="18" t="n">
        <f aca="false">R171*Q171</f>
        <v>1400</v>
      </c>
    </row>
    <row r="172" customFormat="false" ht="12.8" hidden="false" customHeight="false" outlineLevel="0" collapsed="false">
      <c r="A172" s="10"/>
      <c r="K172" s="16" t="s">
        <v>49</v>
      </c>
      <c r="L172" s="17" t="n">
        <v>0</v>
      </c>
      <c r="M172" s="16" t="n">
        <v>0</v>
      </c>
      <c r="N172" s="18" t="n">
        <f aca="false">M172*L172</f>
        <v>0</v>
      </c>
      <c r="O172" s="10"/>
      <c r="P172" s="16" t="s">
        <v>49</v>
      </c>
      <c r="Q172" s="17" t="n">
        <v>0</v>
      </c>
      <c r="R172" s="16" t="n">
        <v>0</v>
      </c>
      <c r="S172" s="18" t="n">
        <f aca="false">R172*Q172</f>
        <v>0</v>
      </c>
    </row>
    <row r="173" customFormat="false" ht="12.8" hidden="false" customHeight="false" outlineLevel="0" collapsed="false">
      <c r="K173" s="16" t="s">
        <v>50</v>
      </c>
      <c r="L173" s="17" t="n">
        <v>0</v>
      </c>
      <c r="M173" s="16" t="n">
        <v>0</v>
      </c>
      <c r="N173" s="18" t="n">
        <f aca="false">M173*L173</f>
        <v>0</v>
      </c>
      <c r="O173" s="10"/>
      <c r="P173" s="16" t="s">
        <v>50</v>
      </c>
      <c r="Q173" s="17" t="n">
        <v>0</v>
      </c>
      <c r="R173" s="16" t="n">
        <v>0</v>
      </c>
      <c r="S173" s="18" t="n">
        <f aca="false">R173*Q173</f>
        <v>0</v>
      </c>
    </row>
    <row r="174" customFormat="false" ht="12.75" hidden="false" customHeight="false" outlineLevel="0" collapsed="false">
      <c r="K174" s="29"/>
      <c r="L174" s="29"/>
      <c r="M174" s="29"/>
      <c r="N174" s="29"/>
      <c r="P174" s="29"/>
      <c r="Q174" s="29"/>
      <c r="R174" s="29"/>
      <c r="S174" s="29"/>
    </row>
    <row r="175" customFormat="false" ht="15.75" hidden="false" customHeight="false" outlineLevel="0" collapsed="false">
      <c r="K175" s="30" t="s">
        <v>51</v>
      </c>
      <c r="L175" s="19" t="s">
        <v>60</v>
      </c>
      <c r="M175" s="19"/>
      <c r="N175" s="20" t="n">
        <f aca="false">N145+N156+N164</f>
        <v>18400</v>
      </c>
      <c r="P175" s="30" t="s">
        <v>51</v>
      </c>
      <c r="Q175" s="19" t="s">
        <v>61</v>
      </c>
      <c r="R175" s="19"/>
      <c r="S175" s="20" t="n">
        <f aca="false">S145+S156+S164</f>
        <v>18400</v>
      </c>
    </row>
    <row r="176" customFormat="false" ht="12.75" hidden="false" customHeight="false" outlineLevel="0" collapsed="false"/>
    <row r="177" customFormat="false" ht="12.75" hidden="false" customHeight="false" outlineLevel="0" collapsed="false"/>
    <row r="178" s="9" customFormat="true" ht="18" hidden="false" customHeight="false" outlineLevel="0" collapsed="false">
      <c r="A178" s="4" t="s">
        <v>2</v>
      </c>
      <c r="B178" s="4"/>
      <c r="C178" s="4" t="s">
        <v>67</v>
      </c>
      <c r="D178" s="4"/>
      <c r="E178" s="5"/>
      <c r="F178" s="4" t="s">
        <v>2</v>
      </c>
      <c r="G178" s="4"/>
      <c r="H178" s="4" t="s">
        <v>68</v>
      </c>
      <c r="I178" s="4"/>
      <c r="J178" s="5"/>
      <c r="K178" s="6" t="s">
        <v>5</v>
      </c>
      <c r="L178" s="7" t="s">
        <v>67</v>
      </c>
      <c r="M178" s="7"/>
      <c r="N178" s="8" t="str">
        <f aca="false">$Q$1090</f>
        <v>ANO 3</v>
      </c>
      <c r="O178" s="5"/>
      <c r="P178" s="6" t="s">
        <v>5</v>
      </c>
      <c r="Q178" s="7" t="s">
        <v>68</v>
      </c>
      <c r="R178" s="7"/>
      <c r="S178" s="8" t="str">
        <f aca="false">$Q$1090</f>
        <v>ANO 3</v>
      </c>
    </row>
    <row r="179" customFormat="false" ht="15.75" hidden="false" customHeight="true" outlineLevel="0" collapsed="false">
      <c r="A179" s="10"/>
      <c r="B179" s="10"/>
      <c r="C179" s="10"/>
      <c r="D179" s="11"/>
      <c r="F179" s="10"/>
      <c r="G179" s="10"/>
      <c r="H179" s="10"/>
      <c r="I179" s="11"/>
      <c r="K179" s="12"/>
      <c r="L179" s="12"/>
      <c r="M179" s="12"/>
      <c r="N179" s="12"/>
      <c r="P179" s="12"/>
      <c r="Q179" s="12"/>
      <c r="R179" s="12"/>
      <c r="S179" s="12"/>
    </row>
    <row r="180" customFormat="false" ht="15.75" hidden="false" customHeight="true" outlineLevel="0" collapsed="false">
      <c r="A180" s="13" t="s">
        <v>6</v>
      </c>
      <c r="B180" s="13" t="s">
        <v>7</v>
      </c>
      <c r="C180" s="13" t="s">
        <v>8</v>
      </c>
      <c r="D180" s="13" t="s">
        <v>9</v>
      </c>
      <c r="F180" s="13" t="s">
        <v>6</v>
      </c>
      <c r="G180" s="13" t="s">
        <v>7</v>
      </c>
      <c r="H180" s="13" t="s">
        <v>8</v>
      </c>
      <c r="I180" s="13" t="s">
        <v>9</v>
      </c>
      <c r="K180" s="14" t="s">
        <v>10</v>
      </c>
      <c r="L180" s="14"/>
      <c r="M180" s="14"/>
      <c r="N180" s="15" t="n">
        <f aca="false">SUM(N181:N189)</f>
        <v>5150</v>
      </c>
      <c r="P180" s="14" t="s">
        <v>10</v>
      </c>
      <c r="Q180" s="14"/>
      <c r="R180" s="14"/>
      <c r="S180" s="15" t="n">
        <f aca="false">SUM(S181:S189)</f>
        <v>5850</v>
      </c>
    </row>
    <row r="181" customFormat="false" ht="15.75" hidden="false" customHeight="true" outlineLevel="0" collapsed="false">
      <c r="A181" s="16" t="s">
        <v>11</v>
      </c>
      <c r="B181" s="17" t="n">
        <v>1</v>
      </c>
      <c r="C181" s="16" t="n">
        <v>7200</v>
      </c>
      <c r="D181" s="18" t="n">
        <f aca="false">C181*B181</f>
        <v>7200</v>
      </c>
      <c r="F181" s="16" t="s">
        <v>11</v>
      </c>
      <c r="G181" s="17" t="n">
        <v>1</v>
      </c>
      <c r="H181" s="16" t="n">
        <v>7350</v>
      </c>
      <c r="I181" s="18" t="n">
        <f aca="false">H181*G181</f>
        <v>7350</v>
      </c>
      <c r="K181" s="16" t="s">
        <v>12</v>
      </c>
      <c r="L181" s="16"/>
      <c r="M181" s="16"/>
      <c r="N181" s="17" t="n">
        <v>2000</v>
      </c>
      <c r="P181" s="16" t="s">
        <v>12</v>
      </c>
      <c r="Q181" s="16"/>
      <c r="R181" s="16"/>
      <c r="S181" s="17" t="n">
        <v>2500</v>
      </c>
    </row>
    <row r="182" customFormat="false" ht="15.75" hidden="false" customHeight="true" outlineLevel="0" collapsed="false">
      <c r="A182" s="16" t="s">
        <v>13</v>
      </c>
      <c r="B182" s="17" t="n">
        <v>200</v>
      </c>
      <c r="C182" s="16" t="n">
        <v>240</v>
      </c>
      <c r="D182" s="18" t="n">
        <f aca="false">C182*B182</f>
        <v>48000</v>
      </c>
      <c r="F182" s="16" t="s">
        <v>13</v>
      </c>
      <c r="G182" s="17" t="n">
        <v>200</v>
      </c>
      <c r="H182" s="16" t="n">
        <v>245</v>
      </c>
      <c r="I182" s="18" t="n">
        <f aca="false">H182*G182</f>
        <v>49000</v>
      </c>
      <c r="K182" s="16" t="s">
        <v>14</v>
      </c>
      <c r="L182" s="16"/>
      <c r="M182" s="16"/>
      <c r="N182" s="17" t="n">
        <v>450</v>
      </c>
      <c r="P182" s="16" t="s">
        <v>14</v>
      </c>
      <c r="Q182" s="16"/>
      <c r="R182" s="16"/>
      <c r="S182" s="17" t="n">
        <v>450</v>
      </c>
    </row>
    <row r="183" customFormat="false" ht="15.75" hidden="false" customHeight="true" outlineLevel="0" collapsed="false">
      <c r="A183" s="16" t="s">
        <v>15</v>
      </c>
      <c r="B183" s="17" t="n">
        <v>0</v>
      </c>
      <c r="C183" s="16" t="n">
        <v>0</v>
      </c>
      <c r="D183" s="18" t="n">
        <f aca="false">C183*B183</f>
        <v>0</v>
      </c>
      <c r="F183" s="16" t="s">
        <v>15</v>
      </c>
      <c r="G183" s="17" t="n">
        <v>0</v>
      </c>
      <c r="H183" s="16" t="n">
        <v>0</v>
      </c>
      <c r="I183" s="18" t="n">
        <f aca="false">H183*G183</f>
        <v>0</v>
      </c>
      <c r="K183" s="16" t="s">
        <v>16</v>
      </c>
      <c r="L183" s="16"/>
      <c r="M183" s="16"/>
      <c r="N183" s="17" t="n">
        <v>350</v>
      </c>
      <c r="P183" s="16" t="s">
        <v>16</v>
      </c>
      <c r="Q183" s="16"/>
      <c r="R183" s="16"/>
      <c r="S183" s="17" t="n">
        <v>350</v>
      </c>
    </row>
    <row r="184" customFormat="false" ht="15.75" hidden="false" customHeight="true" outlineLevel="0" collapsed="false">
      <c r="A184" s="16" t="s">
        <v>17</v>
      </c>
      <c r="B184" s="17" t="n">
        <v>0</v>
      </c>
      <c r="C184" s="16" t="n">
        <v>0</v>
      </c>
      <c r="D184" s="18" t="n">
        <f aca="false">C184*B184</f>
        <v>0</v>
      </c>
      <c r="F184" s="16" t="s">
        <v>17</v>
      </c>
      <c r="G184" s="17" t="n">
        <v>0</v>
      </c>
      <c r="H184" s="16" t="n">
        <v>0</v>
      </c>
      <c r="I184" s="18" t="n">
        <f aca="false">H184*G184</f>
        <v>0</v>
      </c>
      <c r="K184" s="16" t="s">
        <v>18</v>
      </c>
      <c r="L184" s="16"/>
      <c r="M184" s="16"/>
      <c r="N184" s="17" t="n">
        <v>400</v>
      </c>
      <c r="P184" s="16" t="s">
        <v>18</v>
      </c>
      <c r="Q184" s="16"/>
      <c r="R184" s="16"/>
      <c r="S184" s="17" t="n">
        <v>400</v>
      </c>
    </row>
    <row r="185" customFormat="false" ht="15.75" hidden="false" customHeight="true" outlineLevel="0" collapsed="false">
      <c r="A185" s="16" t="s">
        <v>19</v>
      </c>
      <c r="B185" s="17" t="n">
        <v>0</v>
      </c>
      <c r="C185" s="16" t="n">
        <v>0</v>
      </c>
      <c r="D185" s="18" t="n">
        <f aca="false">C185*B185</f>
        <v>0</v>
      </c>
      <c r="F185" s="16" t="s">
        <v>19</v>
      </c>
      <c r="G185" s="17" t="n">
        <v>0</v>
      </c>
      <c r="H185" s="16" t="n">
        <v>0</v>
      </c>
      <c r="I185" s="18" t="n">
        <f aca="false">H185*G185</f>
        <v>0</v>
      </c>
      <c r="K185" s="16" t="s">
        <v>20</v>
      </c>
      <c r="L185" s="16"/>
      <c r="M185" s="16"/>
      <c r="N185" s="17" t="n">
        <v>500</v>
      </c>
      <c r="P185" s="16" t="s">
        <v>20</v>
      </c>
      <c r="Q185" s="16"/>
      <c r="R185" s="16"/>
      <c r="S185" s="17" t="n">
        <v>500</v>
      </c>
    </row>
    <row r="186" customFormat="false" ht="15.75" hidden="false" customHeight="true" outlineLevel="0" collapsed="false">
      <c r="A186" s="16" t="s">
        <v>21</v>
      </c>
      <c r="B186" s="17" t="n">
        <v>0</v>
      </c>
      <c r="C186" s="16" t="n">
        <v>0</v>
      </c>
      <c r="D186" s="18" t="n">
        <f aca="false">C186*B186</f>
        <v>0</v>
      </c>
      <c r="F186" s="16" t="s">
        <v>21</v>
      </c>
      <c r="G186" s="17" t="n">
        <v>0</v>
      </c>
      <c r="H186" s="16" t="n">
        <v>0</v>
      </c>
      <c r="I186" s="18" t="n">
        <f aca="false">H186*G186</f>
        <v>0</v>
      </c>
      <c r="K186" s="16" t="s">
        <v>22</v>
      </c>
      <c r="L186" s="16"/>
      <c r="M186" s="16"/>
      <c r="N186" s="17" t="n">
        <v>1200</v>
      </c>
      <c r="P186" s="16" t="s">
        <v>22</v>
      </c>
      <c r="Q186" s="16"/>
      <c r="R186" s="16"/>
      <c r="S186" s="17" t="n">
        <v>1400</v>
      </c>
    </row>
    <row r="187" customFormat="false" ht="15.75" hidden="false" customHeight="true" outlineLevel="0" collapsed="false">
      <c r="A187" s="11"/>
      <c r="B187" s="11"/>
      <c r="C187" s="11"/>
      <c r="F187" s="11"/>
      <c r="G187" s="11"/>
      <c r="H187" s="11"/>
      <c r="K187" s="16" t="s">
        <v>23</v>
      </c>
      <c r="L187" s="16"/>
      <c r="M187" s="16"/>
      <c r="N187" s="17" t="n">
        <v>250</v>
      </c>
      <c r="P187" s="16" t="s">
        <v>23</v>
      </c>
      <c r="Q187" s="16"/>
      <c r="R187" s="16"/>
      <c r="S187" s="17" t="n">
        <v>250</v>
      </c>
    </row>
    <row r="188" customFormat="false" ht="15" hidden="false" customHeight="false" outlineLevel="0" collapsed="false">
      <c r="A188" s="19" t="s">
        <v>67</v>
      </c>
      <c r="B188" s="19" t="str">
        <f aca="false">$Q$1090</f>
        <v>ANO 3</v>
      </c>
      <c r="C188" s="19" t="s">
        <v>24</v>
      </c>
      <c r="D188" s="20" t="n">
        <f aca="false">SUM(D181:D186)</f>
        <v>55200</v>
      </c>
      <c r="F188" s="19" t="s">
        <v>68</v>
      </c>
      <c r="G188" s="19" t="str">
        <f aca="false">$Q$1090</f>
        <v>ANO 3</v>
      </c>
      <c r="H188" s="19" t="s">
        <v>24</v>
      </c>
      <c r="I188" s="20" t="n">
        <f aca="false">SUM(I181:I186)</f>
        <v>56350</v>
      </c>
      <c r="K188" s="16" t="s">
        <v>25</v>
      </c>
      <c r="L188" s="16"/>
      <c r="M188" s="16"/>
      <c r="N188" s="17" t="n">
        <v>0</v>
      </c>
      <c r="P188" s="16" t="s">
        <v>25</v>
      </c>
      <c r="Q188" s="16"/>
      <c r="R188" s="16"/>
      <c r="S188" s="17" t="n">
        <v>0</v>
      </c>
    </row>
    <row r="189" customFormat="false" ht="12.8" hidden="false" customHeight="false" outlineLevel="0" collapsed="false">
      <c r="K189" s="16" t="s">
        <v>26</v>
      </c>
      <c r="L189" s="16"/>
      <c r="M189" s="16"/>
      <c r="N189" s="17" t="n">
        <v>0</v>
      </c>
      <c r="P189" s="16" t="s">
        <v>26</v>
      </c>
      <c r="Q189" s="16"/>
      <c r="R189" s="16"/>
      <c r="S189" s="17" t="n">
        <v>0</v>
      </c>
    </row>
    <row r="190" customFormat="false" ht="12.75" hidden="false" customHeight="false" outlineLevel="0" collapsed="false">
      <c r="K190" s="23"/>
      <c r="L190" s="24"/>
      <c r="M190" s="24"/>
      <c r="N190" s="25"/>
      <c r="P190" s="23"/>
      <c r="Q190" s="24"/>
      <c r="R190" s="24"/>
      <c r="S190" s="25"/>
    </row>
    <row r="191" customFormat="false" ht="12.75" hidden="false" customHeight="false" outlineLevel="0" collapsed="false">
      <c r="K191" s="14" t="s">
        <v>29</v>
      </c>
      <c r="L191" s="14"/>
      <c r="M191" s="14"/>
      <c r="N191" s="15" t="n">
        <f aca="false">SUM(N193:N197)</f>
        <v>0</v>
      </c>
      <c r="P191" s="14" t="s">
        <v>29</v>
      </c>
      <c r="Q191" s="14"/>
      <c r="R191" s="14"/>
      <c r="S191" s="15" t="n">
        <f aca="false">SUM(S193:S197)</f>
        <v>0</v>
      </c>
    </row>
    <row r="192" customFormat="false" ht="12.75" hidden="false" customHeight="false" outlineLevel="0" collapsed="false">
      <c r="K192" s="26" t="s">
        <v>30</v>
      </c>
      <c r="L192" s="26" t="s">
        <v>31</v>
      </c>
      <c r="M192" s="26" t="s">
        <v>8</v>
      </c>
      <c r="N192" s="26" t="s">
        <v>9</v>
      </c>
      <c r="P192" s="26" t="s">
        <v>30</v>
      </c>
      <c r="Q192" s="26" t="s">
        <v>31</v>
      </c>
      <c r="R192" s="26" t="s">
        <v>8</v>
      </c>
      <c r="S192" s="26" t="s">
        <v>9</v>
      </c>
    </row>
    <row r="193" customFormat="false" ht="12.8" hidden="false" customHeight="false" outlineLevel="0" collapsed="false">
      <c r="K193" s="16" t="s">
        <v>32</v>
      </c>
      <c r="L193" s="17" t="n">
        <v>0</v>
      </c>
      <c r="M193" s="16" t="n">
        <v>0</v>
      </c>
      <c r="N193" s="18" t="n">
        <f aca="false">M193*L193</f>
        <v>0</v>
      </c>
      <c r="P193" s="16" t="s">
        <v>32</v>
      </c>
      <c r="Q193" s="17" t="n">
        <v>0</v>
      </c>
      <c r="R193" s="16" t="n">
        <v>0</v>
      </c>
      <c r="S193" s="18" t="n">
        <f aca="false">R193*Q193</f>
        <v>0</v>
      </c>
    </row>
    <row r="194" customFormat="false" ht="12.8" hidden="false" customHeight="false" outlineLevel="0" collapsed="false">
      <c r="K194" s="16" t="s">
        <v>33</v>
      </c>
      <c r="L194" s="17" t="n">
        <v>0</v>
      </c>
      <c r="M194" s="16" t="n">
        <v>0</v>
      </c>
      <c r="N194" s="18" t="n">
        <f aca="false">M194*L194</f>
        <v>0</v>
      </c>
      <c r="P194" s="16" t="s">
        <v>33</v>
      </c>
      <c r="Q194" s="17" t="n">
        <v>0</v>
      </c>
      <c r="R194" s="16" t="n">
        <v>0</v>
      </c>
      <c r="S194" s="18" t="n">
        <f aca="false">R194*Q194</f>
        <v>0</v>
      </c>
    </row>
    <row r="195" customFormat="false" ht="12.8" hidden="false" customHeight="false" outlineLevel="0" collapsed="false">
      <c r="K195" s="16" t="s">
        <v>36</v>
      </c>
      <c r="L195" s="17" t="n">
        <v>0</v>
      </c>
      <c r="M195" s="16" t="n">
        <v>0</v>
      </c>
      <c r="N195" s="18" t="n">
        <f aca="false">M195*L195</f>
        <v>0</v>
      </c>
      <c r="P195" s="16" t="s">
        <v>36</v>
      </c>
      <c r="Q195" s="17" t="n">
        <v>0</v>
      </c>
      <c r="R195" s="16" t="n">
        <v>0</v>
      </c>
      <c r="S195" s="18" t="n">
        <f aca="false">R195*Q195</f>
        <v>0</v>
      </c>
    </row>
    <row r="196" customFormat="false" ht="12.8" hidden="false" customHeight="false" outlineLevel="0" collapsed="false">
      <c r="K196" s="16" t="s">
        <v>37</v>
      </c>
      <c r="L196" s="17" t="n">
        <v>0</v>
      </c>
      <c r="M196" s="16" t="n">
        <v>0</v>
      </c>
      <c r="N196" s="18" t="n">
        <f aca="false">M196*L196</f>
        <v>0</v>
      </c>
      <c r="P196" s="16" t="s">
        <v>37</v>
      </c>
      <c r="Q196" s="17" t="n">
        <v>0</v>
      </c>
      <c r="R196" s="16" t="n">
        <v>0</v>
      </c>
      <c r="S196" s="18" t="n">
        <f aca="false">R196*Q196</f>
        <v>0</v>
      </c>
    </row>
    <row r="197" customFormat="false" ht="12.8" hidden="false" customHeight="false" outlineLevel="0" collapsed="false">
      <c r="K197" s="16" t="s">
        <v>38</v>
      </c>
      <c r="L197" s="17" t="n">
        <v>0</v>
      </c>
      <c r="M197" s="16" t="n">
        <v>0</v>
      </c>
      <c r="N197" s="18" t="n">
        <f aca="false">M197*L197</f>
        <v>0</v>
      </c>
      <c r="P197" s="16" t="s">
        <v>38</v>
      </c>
      <c r="Q197" s="17" t="n">
        <v>0</v>
      </c>
      <c r="R197" s="16" t="n">
        <v>0</v>
      </c>
      <c r="S197" s="18" t="n">
        <f aca="false">R197*Q197</f>
        <v>0</v>
      </c>
    </row>
    <row r="198" customFormat="false" ht="12.75" hidden="false" customHeight="false" outlineLevel="0" collapsed="false">
      <c r="K198" s="27"/>
      <c r="L198" s="28"/>
      <c r="M198" s="28"/>
      <c r="N198" s="28"/>
      <c r="P198" s="27"/>
      <c r="Q198" s="28"/>
      <c r="R198" s="28"/>
      <c r="S198" s="28"/>
    </row>
    <row r="199" customFormat="false" ht="12.75" hidden="false" customHeight="false" outlineLevel="0" collapsed="false">
      <c r="K199" s="14" t="s">
        <v>39</v>
      </c>
      <c r="L199" s="14"/>
      <c r="M199" s="14"/>
      <c r="N199" s="15" t="n">
        <f aca="false">SUM(N201:N208)</f>
        <v>13350</v>
      </c>
      <c r="P199" s="14" t="s">
        <v>39</v>
      </c>
      <c r="Q199" s="14"/>
      <c r="R199" s="14"/>
      <c r="S199" s="15" t="n">
        <f aca="false">SUM(S201:S208)</f>
        <v>13950</v>
      </c>
    </row>
    <row r="200" customFormat="false" ht="12.75" hidden="false" customHeight="false" outlineLevel="0" collapsed="false">
      <c r="K200" s="26" t="s">
        <v>42</v>
      </c>
      <c r="L200" s="26" t="s">
        <v>31</v>
      </c>
      <c r="M200" s="26" t="s">
        <v>8</v>
      </c>
      <c r="N200" s="26" t="s">
        <v>9</v>
      </c>
      <c r="P200" s="26" t="s">
        <v>42</v>
      </c>
      <c r="Q200" s="26" t="s">
        <v>31</v>
      </c>
      <c r="R200" s="26" t="s">
        <v>8</v>
      </c>
      <c r="S200" s="26" t="s">
        <v>9</v>
      </c>
    </row>
    <row r="201" customFormat="false" ht="12.8" hidden="false" customHeight="false" outlineLevel="0" collapsed="false">
      <c r="K201" s="16" t="s">
        <v>43</v>
      </c>
      <c r="L201" s="17" t="n">
        <v>800</v>
      </c>
      <c r="M201" s="16" t="n">
        <v>3</v>
      </c>
      <c r="N201" s="18" t="n">
        <f aca="false">M201*L201</f>
        <v>2400</v>
      </c>
      <c r="P201" s="16" t="s">
        <v>43</v>
      </c>
      <c r="Q201" s="17" t="n">
        <v>900</v>
      </c>
      <c r="R201" s="16" t="n">
        <v>3</v>
      </c>
      <c r="S201" s="18" t="n">
        <f aca="false">R201*Q201</f>
        <v>2700</v>
      </c>
    </row>
    <row r="202" customFormat="false" ht="12.8" hidden="false" customHeight="false" outlineLevel="0" collapsed="false">
      <c r="K202" s="16" t="s">
        <v>44</v>
      </c>
      <c r="L202" s="17" t="n">
        <v>1500</v>
      </c>
      <c r="M202" s="16" t="n">
        <v>1</v>
      </c>
      <c r="N202" s="18" t="n">
        <f aca="false">M202*L202</f>
        <v>1500</v>
      </c>
      <c r="O202" s="10"/>
      <c r="P202" s="16" t="s">
        <v>44</v>
      </c>
      <c r="Q202" s="17" t="n">
        <v>1600</v>
      </c>
      <c r="R202" s="16" t="n">
        <v>1</v>
      </c>
      <c r="S202" s="18" t="n">
        <f aca="false">R202*Q202</f>
        <v>1600</v>
      </c>
    </row>
    <row r="203" customFormat="false" ht="12.8" hidden="false" customHeight="false" outlineLevel="0" collapsed="false">
      <c r="K203" s="16" t="s">
        <v>45</v>
      </c>
      <c r="L203" s="17" t="n">
        <v>1600</v>
      </c>
      <c r="M203" s="16" t="n">
        <v>1</v>
      </c>
      <c r="N203" s="18" t="n">
        <f aca="false">M203*L203</f>
        <v>1600</v>
      </c>
      <c r="O203" s="10"/>
      <c r="P203" s="16" t="s">
        <v>45</v>
      </c>
      <c r="Q203" s="17" t="n">
        <v>1600</v>
      </c>
      <c r="R203" s="16" t="n">
        <v>1</v>
      </c>
      <c r="S203" s="18" t="n">
        <f aca="false">R203*Q203</f>
        <v>1600</v>
      </c>
    </row>
    <row r="204" customFormat="false" ht="12.8" hidden="false" customHeight="false" outlineLevel="0" collapsed="false">
      <c r="A204" s="10"/>
      <c r="K204" s="16" t="s">
        <v>46</v>
      </c>
      <c r="L204" s="17" t="n">
        <v>650</v>
      </c>
      <c r="M204" s="16" t="n">
        <v>3</v>
      </c>
      <c r="N204" s="18" t="n">
        <f aca="false">M204*L204</f>
        <v>1950</v>
      </c>
      <c r="O204" s="10"/>
      <c r="P204" s="16" t="s">
        <v>46</v>
      </c>
      <c r="Q204" s="17" t="n">
        <v>650</v>
      </c>
      <c r="R204" s="16" t="n">
        <v>3</v>
      </c>
      <c r="S204" s="18" t="n">
        <f aca="false">R204*Q204</f>
        <v>1950</v>
      </c>
    </row>
    <row r="205" customFormat="false" ht="12.8" hidden="false" customHeight="false" outlineLevel="0" collapsed="false">
      <c r="A205" s="10"/>
      <c r="K205" s="16" t="s">
        <v>47</v>
      </c>
      <c r="L205" s="17" t="n">
        <v>1500</v>
      </c>
      <c r="M205" s="16" t="n">
        <v>3</v>
      </c>
      <c r="N205" s="18" t="n">
        <f aca="false">M205*L205</f>
        <v>4500</v>
      </c>
      <c r="O205" s="10"/>
      <c r="P205" s="16" t="s">
        <v>47</v>
      </c>
      <c r="Q205" s="17" t="n">
        <v>1500</v>
      </c>
      <c r="R205" s="16" t="n">
        <v>3</v>
      </c>
      <c r="S205" s="18" t="n">
        <f aca="false">R205*Q205</f>
        <v>4500</v>
      </c>
    </row>
    <row r="206" customFormat="false" ht="12.8" hidden="false" customHeight="false" outlineLevel="0" collapsed="false">
      <c r="A206" s="10"/>
      <c r="K206" s="16" t="s">
        <v>59</v>
      </c>
      <c r="L206" s="17" t="n">
        <v>700</v>
      </c>
      <c r="M206" s="16" t="n">
        <v>2</v>
      </c>
      <c r="N206" s="18" t="n">
        <f aca="false">M206*L206</f>
        <v>1400</v>
      </c>
      <c r="O206" s="10"/>
      <c r="P206" s="16" t="s">
        <v>59</v>
      </c>
      <c r="Q206" s="17" t="n">
        <v>800</v>
      </c>
      <c r="R206" s="16" t="n">
        <v>2</v>
      </c>
      <c r="S206" s="18" t="n">
        <f aca="false">R206*Q206</f>
        <v>1600</v>
      </c>
    </row>
    <row r="207" customFormat="false" ht="12.8" hidden="false" customHeight="false" outlineLevel="0" collapsed="false">
      <c r="A207" s="10"/>
      <c r="K207" s="16" t="s">
        <v>49</v>
      </c>
      <c r="L207" s="17" t="n">
        <v>0</v>
      </c>
      <c r="M207" s="16" t="n">
        <v>0</v>
      </c>
      <c r="N207" s="18" t="n">
        <f aca="false">M207*L207</f>
        <v>0</v>
      </c>
      <c r="O207" s="10"/>
      <c r="P207" s="16" t="s">
        <v>49</v>
      </c>
      <c r="Q207" s="17" t="n">
        <v>0</v>
      </c>
      <c r="R207" s="16" t="n">
        <v>0</v>
      </c>
      <c r="S207" s="18" t="n">
        <f aca="false">R207*Q207</f>
        <v>0</v>
      </c>
    </row>
    <row r="208" customFormat="false" ht="12.8" hidden="false" customHeight="false" outlineLevel="0" collapsed="false">
      <c r="K208" s="16" t="s">
        <v>50</v>
      </c>
      <c r="L208" s="17" t="n">
        <v>0</v>
      </c>
      <c r="M208" s="16" t="n">
        <v>0</v>
      </c>
      <c r="N208" s="18" t="n">
        <f aca="false">M208*L208</f>
        <v>0</v>
      </c>
      <c r="O208" s="10"/>
      <c r="P208" s="16" t="s">
        <v>50</v>
      </c>
      <c r="Q208" s="17" t="n">
        <v>0</v>
      </c>
      <c r="R208" s="16" t="n">
        <v>0</v>
      </c>
      <c r="S208" s="18" t="n">
        <f aca="false">R208*Q208</f>
        <v>0</v>
      </c>
    </row>
    <row r="209" customFormat="false" ht="12.75" hidden="false" customHeight="false" outlineLevel="0" collapsed="false">
      <c r="K209" s="29"/>
      <c r="L209" s="29"/>
      <c r="M209" s="29"/>
      <c r="N209" s="29"/>
      <c r="P209" s="29"/>
      <c r="Q209" s="29"/>
      <c r="R209" s="29"/>
      <c r="S209" s="29"/>
    </row>
    <row r="210" customFormat="false" ht="15.75" hidden="false" customHeight="false" outlineLevel="0" collapsed="false">
      <c r="K210" s="30" t="s">
        <v>51</v>
      </c>
      <c r="L210" s="19" t="s">
        <v>67</v>
      </c>
      <c r="M210" s="19"/>
      <c r="N210" s="20" t="n">
        <f aca="false">N180+N191+N199</f>
        <v>18500</v>
      </c>
      <c r="P210" s="30" t="s">
        <v>51</v>
      </c>
      <c r="Q210" s="19" t="s">
        <v>68</v>
      </c>
      <c r="R210" s="19"/>
      <c r="S210" s="20" t="n">
        <f aca="false">S180+S191+S199</f>
        <v>19800</v>
      </c>
    </row>
    <row r="211" customFormat="false" ht="12.75" hidden="false" customHeight="false" outlineLevel="0" collapsed="false"/>
    <row r="212" s="36" customFormat="true" ht="18" hidden="false" customHeight="false" outlineLevel="0" collapsed="false">
      <c r="A212" s="33"/>
      <c r="B212" s="33"/>
      <c r="C212" s="33"/>
      <c r="D212" s="33"/>
      <c r="E212" s="34"/>
      <c r="F212" s="33" t="s">
        <v>88</v>
      </c>
      <c r="G212" s="33"/>
      <c r="H212" s="35"/>
      <c r="I212" s="35"/>
      <c r="J212" s="34"/>
      <c r="K212" s="33"/>
      <c r="L212" s="33"/>
      <c r="M212" s="33"/>
      <c r="N212" s="33"/>
      <c r="O212" s="34"/>
      <c r="P212" s="33"/>
      <c r="Q212" s="33"/>
      <c r="R212" s="33"/>
      <c r="S212" s="33"/>
    </row>
    <row r="214" customFormat="false" ht="15.75" hidden="false" customHeight="true" outlineLevel="0" collapsed="false">
      <c r="A214" s="37" t="s">
        <v>70</v>
      </c>
      <c r="B214" s="37" t="s">
        <v>89</v>
      </c>
      <c r="C214" s="38"/>
      <c r="D214" s="38"/>
      <c r="E214" s="38"/>
      <c r="F214" s="39" t="s">
        <v>89</v>
      </c>
      <c r="G214" s="37" t="s">
        <v>72</v>
      </c>
      <c r="H214" s="40" t="s">
        <v>73</v>
      </c>
    </row>
    <row r="215" customFormat="false" ht="15.75" hidden="false" customHeight="true" outlineLevel="0" collapsed="false">
      <c r="A215" s="41" t="s">
        <v>11</v>
      </c>
      <c r="B215" s="42" t="n">
        <f aca="false">D6+I6+D41+I41+D76+I76+D111+I111+D146+I146+D181+I181</f>
        <v>78300</v>
      </c>
      <c r="C215" s="38"/>
      <c r="D215" s="38"/>
      <c r="E215" s="38"/>
      <c r="F215" s="43" t="s">
        <v>3</v>
      </c>
      <c r="G215" s="44" t="n">
        <f aca="false">D13</f>
        <v>43700</v>
      </c>
      <c r="H215" s="45" t="n">
        <f aca="false">N35</f>
        <v>16600</v>
      </c>
    </row>
    <row r="216" customFormat="false" ht="15.75" hidden="false" customHeight="true" outlineLevel="0" collapsed="false">
      <c r="A216" s="41" t="s">
        <v>13</v>
      </c>
      <c r="B216" s="42" t="n">
        <f aca="false">D7+I7+D42+I42+D77+I77+D112+I112+D147+I147+D182+I182</f>
        <v>522000</v>
      </c>
      <c r="C216" s="38"/>
      <c r="D216" s="46"/>
      <c r="E216" s="46"/>
      <c r="F216" s="47" t="s">
        <v>4</v>
      </c>
      <c r="G216" s="44" t="n">
        <f aca="false">I13</f>
        <v>44850</v>
      </c>
      <c r="H216" s="45" t="n">
        <f aca="false">S35</f>
        <v>16600</v>
      </c>
      <c r="I216" s="10"/>
      <c r="J216" s="10"/>
      <c r="K216" s="10"/>
      <c r="L216" s="10"/>
      <c r="M216" s="10"/>
    </row>
    <row r="217" customFormat="false" ht="15.75" hidden="false" customHeight="true" outlineLevel="0" collapsed="false">
      <c r="A217" s="41" t="s">
        <v>15</v>
      </c>
      <c r="B217" s="42" t="n">
        <f aca="false">D8+I8+D43+I43+D78+I78+D113+I113+D148+I148+D183+I183</f>
        <v>0</v>
      </c>
      <c r="C217" s="38"/>
      <c r="D217" s="46"/>
      <c r="E217" s="46"/>
      <c r="F217" s="47" t="s">
        <v>52</v>
      </c>
      <c r="G217" s="44" t="n">
        <f aca="false">D48</f>
        <v>46000</v>
      </c>
      <c r="H217" s="45" t="n">
        <f aca="false">N70</f>
        <v>16600</v>
      </c>
      <c r="I217" s="10"/>
      <c r="J217" s="10"/>
      <c r="K217" s="10"/>
      <c r="L217" s="10"/>
      <c r="M217" s="10"/>
      <c r="N217" s="10"/>
      <c r="O217" s="10"/>
      <c r="P217" s="10"/>
      <c r="Q217" s="10"/>
    </row>
    <row r="218" customFormat="false" ht="15.75" hidden="false" customHeight="true" outlineLevel="0" collapsed="false">
      <c r="A218" s="41" t="s">
        <v>17</v>
      </c>
      <c r="B218" s="42" t="n">
        <f aca="false">D9+I9+D44+I44+D79+I79+D114+I114+D149+I149+D184+I184</f>
        <v>0</v>
      </c>
      <c r="C218" s="38"/>
      <c r="D218" s="38"/>
      <c r="E218" s="38"/>
      <c r="F218" s="47" t="s">
        <v>53</v>
      </c>
      <c r="G218" s="44" t="n">
        <f aca="false">I48</f>
        <v>47150</v>
      </c>
      <c r="H218" s="45" t="n">
        <f aca="false">S70</f>
        <v>16600</v>
      </c>
    </row>
    <row r="219" customFormat="false" ht="15.75" hidden="false" customHeight="true" outlineLevel="0" collapsed="false">
      <c r="A219" s="41" t="s">
        <v>19</v>
      </c>
      <c r="B219" s="42" t="n">
        <f aca="false">D10+I10+D45+I45+D80+I80+D115+I115+D150+I150+D185+I185</f>
        <v>0</v>
      </c>
      <c r="C219" s="38"/>
      <c r="D219" s="38"/>
      <c r="E219" s="38"/>
      <c r="F219" s="47" t="s">
        <v>55</v>
      </c>
      <c r="G219" s="44" t="n">
        <f aca="false">D83</f>
        <v>48300</v>
      </c>
      <c r="H219" s="45" t="n">
        <f aca="false">N105</f>
        <v>17660</v>
      </c>
    </row>
    <row r="220" customFormat="false" ht="15.75" hidden="false" customHeight="true" outlineLevel="0" collapsed="false">
      <c r="A220" s="48" t="s">
        <v>21</v>
      </c>
      <c r="B220" s="42" t="n">
        <f aca="false">D11+I11+D46+I46+D81+I81+D116+I116+D151+I151+D186+I186</f>
        <v>0</v>
      </c>
      <c r="C220" s="38"/>
      <c r="D220" s="38"/>
      <c r="E220" s="38"/>
      <c r="F220" s="47" t="s">
        <v>56</v>
      </c>
      <c r="G220" s="44" t="n">
        <f aca="false">I83</f>
        <v>49450</v>
      </c>
      <c r="H220" s="45" t="n">
        <f aca="false">S105</f>
        <v>17660</v>
      </c>
    </row>
    <row r="221" customFormat="false" ht="15.75" hidden="false" customHeight="true" outlineLevel="0" collapsed="false">
      <c r="A221" s="49" t="s">
        <v>74</v>
      </c>
      <c r="B221" s="50" t="n">
        <f aca="false">SUM(B215:B220)</f>
        <v>600300</v>
      </c>
      <c r="C221" s="38"/>
      <c r="D221" s="38"/>
      <c r="E221" s="38"/>
      <c r="F221" s="47" t="s">
        <v>57</v>
      </c>
      <c r="G221" s="44" t="n">
        <f aca="false">D118</f>
        <v>50600</v>
      </c>
      <c r="H221" s="45" t="n">
        <f aca="false">N140</f>
        <v>17960</v>
      </c>
    </row>
    <row r="222" customFormat="false" ht="15.75" hidden="false" customHeight="true" outlineLevel="0" collapsed="false">
      <c r="A222" s="38"/>
      <c r="B222" s="38"/>
      <c r="C222" s="38"/>
      <c r="D222" s="38"/>
      <c r="E222" s="38"/>
      <c r="F222" s="47" t="s">
        <v>58</v>
      </c>
      <c r="G222" s="44" t="n">
        <f aca="false">I118</f>
        <v>51750</v>
      </c>
      <c r="H222" s="45" t="n">
        <f aca="false">S140</f>
        <v>18260</v>
      </c>
    </row>
    <row r="223" customFormat="false" ht="15.75" hidden="false" customHeight="true" outlineLevel="0" collapsed="false">
      <c r="A223" s="38"/>
      <c r="B223" s="38"/>
      <c r="C223" s="38"/>
      <c r="D223" s="38"/>
      <c r="E223" s="38"/>
      <c r="F223" s="47" t="s">
        <v>60</v>
      </c>
      <c r="G223" s="44" t="n">
        <f aca="false">D153</f>
        <v>52900</v>
      </c>
      <c r="H223" s="45" t="n">
        <f aca="false">N175</f>
        <v>18400</v>
      </c>
    </row>
    <row r="224" customFormat="false" ht="15.75" hidden="false" customHeight="true" outlineLevel="0" collapsed="false">
      <c r="A224" s="38"/>
      <c r="B224" s="38"/>
      <c r="C224" s="38"/>
      <c r="D224" s="38"/>
      <c r="E224" s="38"/>
      <c r="F224" s="47" t="s">
        <v>61</v>
      </c>
      <c r="G224" s="44" t="n">
        <f aca="false">I153</f>
        <v>54050</v>
      </c>
      <c r="H224" s="45" t="n">
        <f aca="false">S175</f>
        <v>18400</v>
      </c>
    </row>
    <row r="225" customFormat="false" ht="15.75" hidden="false" customHeight="true" outlineLevel="0" collapsed="false">
      <c r="A225" s="38"/>
      <c r="B225" s="38"/>
      <c r="C225" s="38"/>
      <c r="D225" s="38"/>
      <c r="E225" s="38"/>
      <c r="F225" s="51" t="s">
        <v>67</v>
      </c>
      <c r="G225" s="52" t="n">
        <f aca="false">D188</f>
        <v>55200</v>
      </c>
      <c r="H225" s="45" t="n">
        <f aca="false">N210</f>
        <v>18500</v>
      </c>
    </row>
    <row r="226" customFormat="false" ht="15.75" hidden="false" customHeight="true" outlineLevel="0" collapsed="false">
      <c r="A226" s="38"/>
      <c r="B226" s="38"/>
      <c r="C226" s="38"/>
      <c r="D226" s="38"/>
      <c r="E226" s="38"/>
      <c r="F226" s="47" t="s">
        <v>68</v>
      </c>
      <c r="G226" s="52" t="n">
        <f aca="false">I188</f>
        <v>56350</v>
      </c>
      <c r="H226" s="53" t="n">
        <f aca="false">S210</f>
        <v>19800</v>
      </c>
    </row>
    <row r="227" customFormat="false" ht="15.75" hidden="false" customHeight="true" outlineLevel="0" collapsed="false">
      <c r="A227" s="38"/>
      <c r="B227" s="38"/>
      <c r="C227" s="38"/>
      <c r="D227" s="38"/>
      <c r="E227" s="38"/>
      <c r="F227" s="54" t="s">
        <v>74</v>
      </c>
      <c r="G227" s="55" t="n">
        <f aca="false">SUM(G215:G226)</f>
        <v>600300</v>
      </c>
      <c r="H227" s="55" t="n">
        <f aca="false">SUM(H215:H226)</f>
        <v>213040</v>
      </c>
    </row>
    <row r="229" customFormat="false" ht="15.75" hidden="false" customHeight="true" outlineLevel="0" collapsed="false"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</row>
    <row r="1071" customFormat="false" ht="12.75" hidden="false" customHeight="false" outlineLevel="0" collapsed="false"/>
    <row r="1072" customFormat="false" ht="12.75" hidden="false" customHeight="false" outlineLevel="0" collapsed="false"/>
    <row r="1089" customFormat="false" ht="15.75" hidden="false" customHeight="true" outlineLevel="0" collapsed="false">
      <c r="Q1089" s="10" t="s">
        <v>76</v>
      </c>
      <c r="S1089" s="10" t="s">
        <v>77</v>
      </c>
    </row>
    <row r="1090" customFormat="false" ht="15.75" hidden="false" customHeight="true" outlineLevel="0" collapsed="false">
      <c r="Q1090" s="10" t="s">
        <v>89</v>
      </c>
      <c r="S1090" s="10" t="n">
        <v>0.08</v>
      </c>
    </row>
  </sheetData>
  <mergeCells count="223">
    <mergeCell ref="A1:I1"/>
    <mergeCell ref="K1:S1"/>
    <mergeCell ref="A3:B3"/>
    <mergeCell ref="C3:D3"/>
    <mergeCell ref="F3:G3"/>
    <mergeCell ref="H3:I3"/>
    <mergeCell ref="L3:M3"/>
    <mergeCell ref="Q3:R3"/>
    <mergeCell ref="K4:N4"/>
    <mergeCell ref="P4:S4"/>
    <mergeCell ref="K5:M5"/>
    <mergeCell ref="P5:R5"/>
    <mergeCell ref="K6:M6"/>
    <mergeCell ref="P6:R6"/>
    <mergeCell ref="K7:M7"/>
    <mergeCell ref="P7:R7"/>
    <mergeCell ref="K8:M8"/>
    <mergeCell ref="P8:R8"/>
    <mergeCell ref="K9:M9"/>
    <mergeCell ref="P9:R9"/>
    <mergeCell ref="K10:M10"/>
    <mergeCell ref="P10:R10"/>
    <mergeCell ref="K11:M11"/>
    <mergeCell ref="P11:R11"/>
    <mergeCell ref="K12:M12"/>
    <mergeCell ref="P12:R12"/>
    <mergeCell ref="K13:M13"/>
    <mergeCell ref="P13:R13"/>
    <mergeCell ref="K14:M14"/>
    <mergeCell ref="P14:R14"/>
    <mergeCell ref="K16:M16"/>
    <mergeCell ref="P16:R16"/>
    <mergeCell ref="K24:M24"/>
    <mergeCell ref="P24:R24"/>
    <mergeCell ref="K34:N34"/>
    <mergeCell ref="P34:S34"/>
    <mergeCell ref="L35:M35"/>
    <mergeCell ref="Q35:R35"/>
    <mergeCell ref="A38:B38"/>
    <mergeCell ref="C38:D38"/>
    <mergeCell ref="F38:G38"/>
    <mergeCell ref="H38:I38"/>
    <mergeCell ref="L38:M38"/>
    <mergeCell ref="Q38:R38"/>
    <mergeCell ref="K39:N39"/>
    <mergeCell ref="P39:S39"/>
    <mergeCell ref="K40:M40"/>
    <mergeCell ref="P40:R40"/>
    <mergeCell ref="K41:M41"/>
    <mergeCell ref="P41:R41"/>
    <mergeCell ref="K42:M42"/>
    <mergeCell ref="P42:R42"/>
    <mergeCell ref="K43:M43"/>
    <mergeCell ref="P43:R43"/>
    <mergeCell ref="K44:M44"/>
    <mergeCell ref="P44:R44"/>
    <mergeCell ref="K45:M45"/>
    <mergeCell ref="P45:R45"/>
    <mergeCell ref="K46:M46"/>
    <mergeCell ref="P46:R46"/>
    <mergeCell ref="K47:M47"/>
    <mergeCell ref="P47:R47"/>
    <mergeCell ref="K48:M48"/>
    <mergeCell ref="P48:R48"/>
    <mergeCell ref="K49:M49"/>
    <mergeCell ref="P49:R49"/>
    <mergeCell ref="K51:M51"/>
    <mergeCell ref="P51:R51"/>
    <mergeCell ref="K59:M59"/>
    <mergeCell ref="P59:R59"/>
    <mergeCell ref="K69:N69"/>
    <mergeCell ref="P69:S69"/>
    <mergeCell ref="L70:M70"/>
    <mergeCell ref="Q70:R70"/>
    <mergeCell ref="A73:B73"/>
    <mergeCell ref="C73:D73"/>
    <mergeCell ref="F73:G73"/>
    <mergeCell ref="H73:I73"/>
    <mergeCell ref="L73:M73"/>
    <mergeCell ref="Q73:R73"/>
    <mergeCell ref="K74:N74"/>
    <mergeCell ref="P74:S74"/>
    <mergeCell ref="K75:M75"/>
    <mergeCell ref="P75:R75"/>
    <mergeCell ref="K76:M76"/>
    <mergeCell ref="P76:R76"/>
    <mergeCell ref="K77:M77"/>
    <mergeCell ref="P77:R77"/>
    <mergeCell ref="K78:M78"/>
    <mergeCell ref="P78:R78"/>
    <mergeCell ref="K79:M79"/>
    <mergeCell ref="P79:R79"/>
    <mergeCell ref="K80:M80"/>
    <mergeCell ref="P80:R80"/>
    <mergeCell ref="K81:M81"/>
    <mergeCell ref="P81:R81"/>
    <mergeCell ref="K82:M82"/>
    <mergeCell ref="P82:R82"/>
    <mergeCell ref="K83:M83"/>
    <mergeCell ref="P83:R83"/>
    <mergeCell ref="K84:M84"/>
    <mergeCell ref="P84:R84"/>
    <mergeCell ref="K86:M86"/>
    <mergeCell ref="P86:R86"/>
    <mergeCell ref="K94:M94"/>
    <mergeCell ref="P94:R94"/>
    <mergeCell ref="K104:N104"/>
    <mergeCell ref="P104:S104"/>
    <mergeCell ref="L105:M105"/>
    <mergeCell ref="Q105:R105"/>
    <mergeCell ref="A108:B108"/>
    <mergeCell ref="C108:D108"/>
    <mergeCell ref="F108:G108"/>
    <mergeCell ref="H108:I108"/>
    <mergeCell ref="L108:M108"/>
    <mergeCell ref="Q108:R108"/>
    <mergeCell ref="K109:N109"/>
    <mergeCell ref="P109:S109"/>
    <mergeCell ref="K110:M110"/>
    <mergeCell ref="P110:R110"/>
    <mergeCell ref="K111:M111"/>
    <mergeCell ref="P111:R111"/>
    <mergeCell ref="K112:M112"/>
    <mergeCell ref="P112:R112"/>
    <mergeCell ref="K113:M113"/>
    <mergeCell ref="P113:R113"/>
    <mergeCell ref="K114:M114"/>
    <mergeCell ref="P114:R114"/>
    <mergeCell ref="K115:M115"/>
    <mergeCell ref="P115:R115"/>
    <mergeCell ref="K116:M116"/>
    <mergeCell ref="P116:R116"/>
    <mergeCell ref="K117:M117"/>
    <mergeCell ref="P117:R117"/>
    <mergeCell ref="K118:M118"/>
    <mergeCell ref="P118:R118"/>
    <mergeCell ref="K119:M119"/>
    <mergeCell ref="P119:R119"/>
    <mergeCell ref="K121:M121"/>
    <mergeCell ref="P121:R121"/>
    <mergeCell ref="K129:M129"/>
    <mergeCell ref="P129:R129"/>
    <mergeCell ref="K139:N139"/>
    <mergeCell ref="P139:S139"/>
    <mergeCell ref="L140:M140"/>
    <mergeCell ref="Q140:R140"/>
    <mergeCell ref="A143:B143"/>
    <mergeCell ref="C143:D143"/>
    <mergeCell ref="F143:G143"/>
    <mergeCell ref="H143:I143"/>
    <mergeCell ref="L143:M143"/>
    <mergeCell ref="Q143:R143"/>
    <mergeCell ref="K144:N144"/>
    <mergeCell ref="P144:S144"/>
    <mergeCell ref="K145:M145"/>
    <mergeCell ref="P145:R145"/>
    <mergeCell ref="K146:M146"/>
    <mergeCell ref="P146:R146"/>
    <mergeCell ref="K147:M147"/>
    <mergeCell ref="P147:R147"/>
    <mergeCell ref="K148:M148"/>
    <mergeCell ref="P148:R148"/>
    <mergeCell ref="K149:M149"/>
    <mergeCell ref="P149:R149"/>
    <mergeCell ref="K150:M150"/>
    <mergeCell ref="P150:R150"/>
    <mergeCell ref="K151:M151"/>
    <mergeCell ref="P151:R151"/>
    <mergeCell ref="K152:M152"/>
    <mergeCell ref="P152:R152"/>
    <mergeCell ref="K153:M153"/>
    <mergeCell ref="P153:R153"/>
    <mergeCell ref="K154:M154"/>
    <mergeCell ref="P154:R154"/>
    <mergeCell ref="K156:M156"/>
    <mergeCell ref="P156:R156"/>
    <mergeCell ref="K164:M164"/>
    <mergeCell ref="P164:R164"/>
    <mergeCell ref="K174:N174"/>
    <mergeCell ref="P174:S174"/>
    <mergeCell ref="L175:M175"/>
    <mergeCell ref="Q175:R175"/>
    <mergeCell ref="A178:B178"/>
    <mergeCell ref="C178:D178"/>
    <mergeCell ref="F178:G178"/>
    <mergeCell ref="H178:I178"/>
    <mergeCell ref="L178:M178"/>
    <mergeCell ref="Q178:R178"/>
    <mergeCell ref="K179:N179"/>
    <mergeCell ref="P179:S179"/>
    <mergeCell ref="K180:M180"/>
    <mergeCell ref="P180:R180"/>
    <mergeCell ref="K181:M181"/>
    <mergeCell ref="P181:R181"/>
    <mergeCell ref="K182:M182"/>
    <mergeCell ref="P182:R182"/>
    <mergeCell ref="K183:M183"/>
    <mergeCell ref="P183:R183"/>
    <mergeCell ref="K184:M184"/>
    <mergeCell ref="P184:R184"/>
    <mergeCell ref="K185:M185"/>
    <mergeCell ref="P185:R185"/>
    <mergeCell ref="K186:M186"/>
    <mergeCell ref="P186:R186"/>
    <mergeCell ref="K187:M187"/>
    <mergeCell ref="P187:R187"/>
    <mergeCell ref="K188:M188"/>
    <mergeCell ref="P188:R188"/>
    <mergeCell ref="K189:M189"/>
    <mergeCell ref="P189:R189"/>
    <mergeCell ref="K191:M191"/>
    <mergeCell ref="P191:R191"/>
    <mergeCell ref="K199:M199"/>
    <mergeCell ref="P199:R199"/>
    <mergeCell ref="K209:N209"/>
    <mergeCell ref="P209:S209"/>
    <mergeCell ref="L210:M210"/>
    <mergeCell ref="Q210:R210"/>
    <mergeCell ref="A212:B212"/>
    <mergeCell ref="C212:D212"/>
    <mergeCell ref="F212:G212"/>
    <mergeCell ref="L212:M212"/>
    <mergeCell ref="Q212:R212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LibreOffice/6.1.2.1$Windows_X86_64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2020-05-18T23:56:42Z</dcterms:created>
  <dc:creator/>
  <dc:description/>
  <dc:language>pt-BR</dc:language>
  <cp:lastModifiedBy/>
  <dcterms:modified xsi:type="dcterms:W3CDTF">2021-04-01T13:26:07Z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