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shiyuki\OneDrive\@bf_kicad\bf-011\"/>
    </mc:Choice>
  </mc:AlternateContent>
  <xr:revisionPtr revIDLastSave="365" documentId="13_ncr:40009_{2B3F42F7-856A-4E22-8A82-CE102640D7C8}" xr6:coauthVersionLast="45" xr6:coauthVersionMax="45" xr10:uidLastSave="{800D08AF-151A-4C19-B060-9F558FB13474}"/>
  <bookViews>
    <workbookView xWindow="8565" yWindow="465" windowWidth="18450" windowHeight="14475" xr2:uid="{00000000-000D-0000-FFFF-FFFF00000000}"/>
  </bookViews>
  <sheets>
    <sheet name="bf-011" sheetId="1" r:id="rId1"/>
  </sheets>
  <definedNames>
    <definedName name="_xlnm.Print_Area" localSheetId="0">'bf-011'!$A$1:$L$33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3" i="1" l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32" i="1"/>
</calcChain>
</file>

<file path=xl/sharedStrings.xml><?xml version="1.0" encoding="utf-8"?>
<sst xmlns="http://schemas.openxmlformats.org/spreadsheetml/2006/main" count="241" uniqueCount="146">
  <si>
    <t>Z1</t>
  </si>
  <si>
    <t>J3</t>
  </si>
  <si>
    <t>J1</t>
  </si>
  <si>
    <t>LS1</t>
  </si>
  <si>
    <t>J5</t>
  </si>
  <si>
    <t>J4</t>
  </si>
  <si>
    <t>51k</t>
  </si>
  <si>
    <t>33k</t>
  </si>
  <si>
    <t>100k</t>
  </si>
  <si>
    <t>200k</t>
  </si>
  <si>
    <t>3k</t>
  </si>
  <si>
    <t>6.2k</t>
  </si>
  <si>
    <t>9.1k</t>
  </si>
  <si>
    <t>15k</t>
  </si>
  <si>
    <t>24k</t>
  </si>
  <si>
    <t>C1</t>
  </si>
  <si>
    <t>0.33u</t>
  </si>
  <si>
    <t>C2</t>
  </si>
  <si>
    <t>22u</t>
  </si>
  <si>
    <t>RV1</t>
  </si>
  <si>
    <t>2k</t>
  </si>
  <si>
    <t>U1</t>
  </si>
  <si>
    <t>J2</t>
  </si>
  <si>
    <t>電解コンデンサー 16V</t>
    <rPh sb="0" eb="2">
      <t>デンカイ</t>
    </rPh>
    <phoneticPr fontId="18"/>
  </si>
  <si>
    <t>電解コンデンサー 50V</t>
    <rPh sb="0" eb="2">
      <t>デンカイ</t>
    </rPh>
    <phoneticPr fontId="18"/>
  </si>
  <si>
    <t>東信工業</t>
    <phoneticPr fontId="18"/>
  </si>
  <si>
    <t>1HUTCX033M</t>
    <phoneticPr fontId="18"/>
  </si>
  <si>
    <t>千石電商</t>
    <rPh sb="0" eb="2">
      <t>センゴク</t>
    </rPh>
    <rPh sb="2" eb="3">
      <t>デン</t>
    </rPh>
    <rPh sb="3" eb="4">
      <t>ショウ</t>
    </rPh>
    <phoneticPr fontId="18"/>
  </si>
  <si>
    <t>秋月電子</t>
    <rPh sb="0" eb="2">
      <t>アキヅキ</t>
    </rPh>
    <rPh sb="2" eb="4">
      <t>デンシ</t>
    </rPh>
    <phoneticPr fontId="18"/>
  </si>
  <si>
    <t>マル信無線</t>
    <rPh sb="2" eb="3">
      <t>シン</t>
    </rPh>
    <rPh sb="3" eb="5">
      <t>ムセン</t>
    </rPh>
    <phoneticPr fontId="18"/>
  </si>
  <si>
    <t>USB-Aコネクタ</t>
    <phoneticPr fontId="18"/>
  </si>
  <si>
    <t>Neltron</t>
    <phoneticPr fontId="18"/>
  </si>
  <si>
    <t>5075AR-04-WH</t>
    <phoneticPr fontId="18"/>
  </si>
  <si>
    <t>C-00160</t>
    <phoneticPr fontId="18"/>
  </si>
  <si>
    <t>マル信無線</t>
    <phoneticPr fontId="18"/>
  </si>
  <si>
    <t>MJ-8435</t>
    <phoneticPr fontId="18"/>
  </si>
  <si>
    <t>C-09060</t>
    <phoneticPr fontId="18"/>
  </si>
  <si>
    <t>UGSM30B-8-01</t>
    <phoneticPr fontId="18"/>
  </si>
  <si>
    <t>P-09271</t>
    <phoneticPr fontId="18"/>
  </si>
  <si>
    <t>R-16000</t>
    <phoneticPr fontId="18"/>
  </si>
  <si>
    <t>RD25SJ</t>
    <phoneticPr fontId="18"/>
  </si>
  <si>
    <t>タクマン</t>
    <phoneticPr fontId="18"/>
  </si>
  <si>
    <t>カーボン抵抗1/6Wサイズ</t>
    <rPh sb="4" eb="6">
      <t>テイコウ</t>
    </rPh>
    <phoneticPr fontId="18"/>
  </si>
  <si>
    <t>SHIH HAO</t>
    <phoneticPr fontId="18"/>
  </si>
  <si>
    <t>半固定ボリューム</t>
    <rPh sb="0" eb="1">
      <t>ハン</t>
    </rPh>
    <rPh sb="1" eb="3">
      <t>コテイ</t>
    </rPh>
    <phoneticPr fontId="18"/>
  </si>
  <si>
    <t>Bourns</t>
    <phoneticPr fontId="18"/>
  </si>
  <si>
    <t>3362P-1-202LF</t>
    <phoneticPr fontId="18"/>
  </si>
  <si>
    <t>Cosland</t>
    <phoneticPr fontId="18"/>
  </si>
  <si>
    <t>DTS-6相当</t>
    <rPh sb="5" eb="7">
      <t>ソウトウ</t>
    </rPh>
    <phoneticPr fontId="18"/>
  </si>
  <si>
    <t>SW1~SW22</t>
    <phoneticPr fontId="18"/>
  </si>
  <si>
    <t>出力可変型低飽和レギュレータ</t>
    <phoneticPr fontId="18"/>
  </si>
  <si>
    <t>日本無線</t>
    <rPh sb="0" eb="2">
      <t>ニッポン</t>
    </rPh>
    <rPh sb="2" eb="4">
      <t>ムセン</t>
    </rPh>
    <phoneticPr fontId="18"/>
  </si>
  <si>
    <t>NJM2397F</t>
    <phoneticPr fontId="18"/>
  </si>
  <si>
    <t>I-05450</t>
    <phoneticPr fontId="18"/>
  </si>
  <si>
    <t>MP3プレーヤー</t>
    <phoneticPr fontId="18"/>
  </si>
  <si>
    <t>DFRobot</t>
    <phoneticPr fontId="18"/>
  </si>
  <si>
    <t>DFPlayerMini</t>
    <phoneticPr fontId="18"/>
  </si>
  <si>
    <t>M-12544</t>
    <phoneticPr fontId="18"/>
  </si>
  <si>
    <t>6mmタクトスイッチ</t>
    <phoneticPr fontId="18"/>
  </si>
  <si>
    <t>R1, R11</t>
    <phoneticPr fontId="18"/>
  </si>
  <si>
    <t>R2, R12</t>
    <phoneticPr fontId="18"/>
  </si>
  <si>
    <t>R3, R13</t>
    <phoneticPr fontId="18"/>
  </si>
  <si>
    <t>R4, R14</t>
    <phoneticPr fontId="18"/>
  </si>
  <si>
    <t>R5, R15</t>
    <phoneticPr fontId="18"/>
  </si>
  <si>
    <t>R6, R16</t>
    <phoneticPr fontId="18"/>
  </si>
  <si>
    <t>R7, R17</t>
    <phoneticPr fontId="18"/>
  </si>
  <si>
    <t>R8, R18</t>
    <phoneticPr fontId="18"/>
  </si>
  <si>
    <t>R9, R19</t>
    <phoneticPr fontId="18"/>
  </si>
  <si>
    <t>R10, R20</t>
    <phoneticPr fontId="18"/>
  </si>
  <si>
    <t>R23, R24</t>
    <phoneticPr fontId="18"/>
  </si>
  <si>
    <t>1CUTCX220M</t>
    <phoneticPr fontId="18"/>
  </si>
  <si>
    <t>D1</t>
  </si>
  <si>
    <t>-</t>
    <phoneticPr fontId="18"/>
  </si>
  <si>
    <t>1k</t>
    <phoneticPr fontId="18"/>
  </si>
  <si>
    <t>MJ-179PH</t>
    <phoneticPr fontId="18"/>
  </si>
  <si>
    <t>C-06568</t>
    <phoneticPr fontId="18"/>
  </si>
  <si>
    <t>M3スペーサ10mm</t>
    <phoneticPr fontId="18"/>
  </si>
  <si>
    <t>L型5p</t>
    <rPh sb="1" eb="2">
      <t>ガタ</t>
    </rPh>
    <phoneticPr fontId="18"/>
  </si>
  <si>
    <t>ピンソケット</t>
    <phoneticPr fontId="18"/>
  </si>
  <si>
    <t>メス横型</t>
    <rPh sb="2" eb="4">
      <t>ヨコガタ</t>
    </rPh>
    <phoneticPr fontId="18"/>
  </si>
  <si>
    <t>2x2p</t>
    <phoneticPr fontId="18"/>
  </si>
  <si>
    <t>標準DCジャック 2.1mm</t>
    <rPh sb="0" eb="2">
      <t>ヒョウジュン</t>
    </rPh>
    <phoneticPr fontId="18"/>
  </si>
  <si>
    <t>LED 3mm</t>
    <phoneticPr fontId="18"/>
  </si>
  <si>
    <t>ステレオミニジャック 3.5mm</t>
    <phoneticPr fontId="18"/>
  </si>
  <si>
    <t>ピンヘッダー 2.54mm</t>
    <phoneticPr fontId="18"/>
  </si>
  <si>
    <t>スピーカー 30mm</t>
    <phoneticPr fontId="18"/>
  </si>
  <si>
    <t>M3プラネジ6mm</t>
    <phoneticPr fontId="18"/>
  </si>
  <si>
    <t>microSDカード</t>
    <phoneticPr fontId="18"/>
  </si>
  <si>
    <t>TOSHIBA</t>
    <phoneticPr fontId="18"/>
  </si>
  <si>
    <t>aitendo</t>
    <phoneticPr fontId="18"/>
  </si>
  <si>
    <t>あきばおー</t>
    <phoneticPr fontId="18"/>
  </si>
  <si>
    <t>PN-M3-H6</t>
    <phoneticPr fontId="18"/>
  </si>
  <si>
    <t>90円/20個</t>
    <rPh sb="2" eb="3">
      <t>エン</t>
    </rPh>
    <rPh sb="6" eb="7">
      <t>コ</t>
    </rPh>
    <phoneticPr fontId="18"/>
  </si>
  <si>
    <t>黒</t>
    <rPh sb="0" eb="1">
      <t>クロ</t>
    </rPh>
    <phoneticPr fontId="18"/>
  </si>
  <si>
    <t>PN-M3X10</t>
    <phoneticPr fontId="18"/>
  </si>
  <si>
    <t>100円/20個</t>
    <rPh sb="3" eb="4">
      <t>エン</t>
    </rPh>
    <rPh sb="7" eb="8">
      <t>コ</t>
    </rPh>
    <phoneticPr fontId="18"/>
  </si>
  <si>
    <t>800円/10個</t>
    <rPh sb="3" eb="4">
      <t>エン</t>
    </rPh>
    <rPh sb="7" eb="8">
      <t>コ</t>
    </rPh>
    <phoneticPr fontId="18"/>
  </si>
  <si>
    <t>P-03273</t>
    <phoneticPr fontId="18"/>
  </si>
  <si>
    <t>LEDSH3-SP</t>
    <phoneticPr fontId="18"/>
  </si>
  <si>
    <t>60円/20個</t>
    <rPh sb="2" eb="3">
      <t>エン</t>
    </rPh>
    <rPh sb="6" eb="7">
      <t>コ</t>
    </rPh>
    <phoneticPr fontId="18"/>
  </si>
  <si>
    <t>ジャンパーピン 2.54mm</t>
    <phoneticPr fontId="18"/>
  </si>
  <si>
    <t>廣杉計器</t>
    <rPh sb="0" eb="2">
      <t>ヒロスギ</t>
    </rPh>
    <rPh sb="2" eb="4">
      <t>ケイキ</t>
    </rPh>
    <phoneticPr fontId="18"/>
  </si>
  <si>
    <t xml:space="preserve">PSS-420253-02 </t>
    <phoneticPr fontId="18"/>
  </si>
  <si>
    <t>ヒロスギネット</t>
    <phoneticPr fontId="18"/>
  </si>
  <si>
    <t>440円/40個</t>
    <rPh sb="3" eb="4">
      <t>エン</t>
    </rPh>
    <rPh sb="7" eb="8">
      <t>コ</t>
    </rPh>
    <phoneticPr fontId="18"/>
  </si>
  <si>
    <t xml:space="preserve">FSR-41085-05 </t>
    <phoneticPr fontId="18"/>
  </si>
  <si>
    <t>184円/8個</t>
    <rPh sb="3" eb="4">
      <t>エン</t>
    </rPh>
    <rPh sb="6" eb="7">
      <t>コ</t>
    </rPh>
    <phoneticPr fontId="18"/>
  </si>
  <si>
    <t>THN-M203K0160A4</t>
    <phoneticPr fontId="18"/>
  </si>
  <si>
    <t>R-16302</t>
    <phoneticPr fontId="18"/>
  </si>
  <si>
    <t>R-16912</t>
    <phoneticPr fontId="18"/>
  </si>
  <si>
    <t>R-16153</t>
    <phoneticPr fontId="18"/>
  </si>
  <si>
    <t>R-16243</t>
    <phoneticPr fontId="18"/>
  </si>
  <si>
    <t>R-16333</t>
    <phoneticPr fontId="18"/>
  </si>
  <si>
    <t>R-16513</t>
    <phoneticPr fontId="18"/>
  </si>
  <si>
    <t>R-16104</t>
    <phoneticPr fontId="18"/>
  </si>
  <si>
    <t>R-16204</t>
    <phoneticPr fontId="18"/>
  </si>
  <si>
    <t>R-16102</t>
    <phoneticPr fontId="18"/>
  </si>
  <si>
    <t>R-16101</t>
    <phoneticPr fontId="18"/>
  </si>
  <si>
    <t>R21, R22, R25, R26, R27</t>
    <phoneticPr fontId="18"/>
  </si>
  <si>
    <t>RD16S</t>
    <phoneticPr fontId="18"/>
  </si>
  <si>
    <t>100円/100個</t>
    <rPh sb="3" eb="4">
      <t>エン</t>
    </rPh>
    <rPh sb="8" eb="9">
      <t>コ</t>
    </rPh>
    <phoneticPr fontId="18"/>
  </si>
  <si>
    <t>プリント基板</t>
    <rPh sb="4" eb="6">
      <t>キバン</t>
    </rPh>
    <phoneticPr fontId="18"/>
  </si>
  <si>
    <t>Elecrow</t>
    <phoneticPr fontId="18"/>
  </si>
  <si>
    <t>2000円/10枚</t>
    <rPh sb="4" eb="5">
      <t>エン</t>
    </rPh>
    <rPh sb="8" eb="9">
      <t>マイ</t>
    </rPh>
    <phoneticPr fontId="18"/>
  </si>
  <si>
    <t>BF-011</t>
    <phoneticPr fontId="18"/>
  </si>
  <si>
    <t>Useconn</t>
    <phoneticPr fontId="18"/>
  </si>
  <si>
    <t>MJ-254-6XX</t>
    <phoneticPr fontId="18"/>
  </si>
  <si>
    <t>100円/25個
・P-03687 黒色（25個入）
・P-03688 赤色（25個入）
・P-03689 白色（25個入）
・P-03690 青色（25個入）
・P-03691 黄色（25個入）
・P-03692 緑色（25個入）</t>
    <rPh sb="3" eb="4">
      <t>エン</t>
    </rPh>
    <rPh sb="7" eb="8">
      <t>コ</t>
    </rPh>
    <phoneticPr fontId="18"/>
  </si>
  <si>
    <t>・P-03647 黒色 
・P-03653 茶色
・P-03646 赤色 
・P-03652 オレンジ色 
・P-03650 黄色 
・P-03651 緑色 
・P-03649 水色 
・P-03648 白色 
・P-06269 濃い赤色 
・P-01282 セット(700円/100個)</t>
    <rPh sb="35" eb="36">
      <t>イロ</t>
    </rPh>
    <rPh sb="103" eb="104">
      <t>イロ</t>
    </rPh>
    <rPh sb="115" eb="116">
      <t>コ</t>
    </rPh>
    <rPh sb="117" eb="119">
      <t>アカイロ</t>
    </rPh>
    <phoneticPr fontId="18"/>
  </si>
  <si>
    <t>品名</t>
    <rPh sb="0" eb="2">
      <t>ヒンメイ</t>
    </rPh>
    <phoneticPr fontId="18"/>
  </si>
  <si>
    <t>値</t>
    <rPh sb="0" eb="1">
      <t>アタイ</t>
    </rPh>
    <phoneticPr fontId="18"/>
  </si>
  <si>
    <t>メーカー</t>
    <phoneticPr fontId="18"/>
  </si>
  <si>
    <t>型名</t>
    <rPh sb="0" eb="2">
      <t>カタメイ</t>
    </rPh>
    <phoneticPr fontId="18"/>
  </si>
  <si>
    <t>販売店</t>
    <rPh sb="0" eb="3">
      <t>ハンバイテン</t>
    </rPh>
    <phoneticPr fontId="18"/>
  </si>
  <si>
    <t>注文型名</t>
    <rPh sb="0" eb="2">
      <t>チュウモン</t>
    </rPh>
    <rPh sb="2" eb="4">
      <t>カタメイ</t>
    </rPh>
    <phoneticPr fontId="18"/>
  </si>
  <si>
    <t>数量</t>
    <rPh sb="0" eb="2">
      <t>スウリョウ</t>
    </rPh>
    <phoneticPr fontId="18"/>
  </si>
  <si>
    <t>単価</t>
    <rPh sb="0" eb="2">
      <t>タンカ</t>
    </rPh>
    <phoneticPr fontId="18"/>
  </si>
  <si>
    <t>小計</t>
    <rPh sb="0" eb="2">
      <t>ショウケイ</t>
    </rPh>
    <phoneticPr fontId="18"/>
  </si>
  <si>
    <t>コメント</t>
    <phoneticPr fontId="18"/>
  </si>
  <si>
    <t>(型名参照)</t>
    <rPh sb="1" eb="3">
      <t>カタメイ</t>
    </rPh>
    <rPh sb="3" eb="5">
      <t>サンショウ</t>
    </rPh>
    <phoneticPr fontId="18"/>
  </si>
  <si>
    <t>(コメント参照)</t>
    <rPh sb="5" eb="7">
      <t>サンショウ</t>
    </rPh>
    <phoneticPr fontId="18"/>
  </si>
  <si>
    <t>CHANGZHOU</t>
    <phoneticPr fontId="18"/>
  </si>
  <si>
    <t>No.</t>
    <phoneticPr fontId="18"/>
  </si>
  <si>
    <t>部品番号</t>
    <rPh sb="0" eb="2">
      <t>ブヒン</t>
    </rPh>
    <rPh sb="2" eb="4">
      <t>バンゴウ</t>
    </rPh>
    <phoneticPr fontId="18"/>
  </si>
  <si>
    <t>部品表 BF-011</t>
    <rPh sb="0" eb="2">
      <t>ブヒン</t>
    </rPh>
    <rPh sb="2" eb="3">
      <t>ヒョウ</t>
    </rPh>
    <phoneticPr fontId="18"/>
  </si>
  <si>
    <t>V02L02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</si>
</sst>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left" vertical="top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left" vertical="top" wrapText="1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vertical="center"/>
    </xf>
    <xf numFmtId="0" fontId="0" fillId="33" borderId="10" xfId="0" applyFill="1" applyBorder="1">
      <alignment vertical="center"/>
    </xf>
    <xf numFmtId="0" fontId="0" fillId="33" borderId="10" xfId="0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11" xfId="0" applyFill="1" applyBorder="1" applyAlignme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3"/>
  <sheetViews>
    <sheetView tabSelected="1" zoomScaleNormal="100" zoomScalePageLayoutView="40" workbookViewId="0">
      <selection activeCell="H26" sqref="H26"/>
    </sheetView>
  </sheetViews>
  <sheetFormatPr defaultRowHeight="18.75" x14ac:dyDescent="0.4"/>
  <cols>
    <col min="1" max="1" width="6" customWidth="1"/>
    <col min="2" max="3" width="25" customWidth="1"/>
    <col min="4" max="4" width="12.5" customWidth="1"/>
    <col min="5" max="8" width="18.75" customWidth="1"/>
    <col min="9" max="11" width="10" customWidth="1"/>
    <col min="12" max="12" width="34.125" customWidth="1"/>
  </cols>
  <sheetData>
    <row r="1" spans="1:12" x14ac:dyDescent="0.4">
      <c r="A1" t="s">
        <v>144</v>
      </c>
      <c r="C1" s="10">
        <v>43750</v>
      </c>
      <c r="D1" t="s">
        <v>145</v>
      </c>
    </row>
    <row r="2" spans="1:12" x14ac:dyDescent="0.4">
      <c r="A2" s="8" t="s">
        <v>142</v>
      </c>
      <c r="B2" s="9" t="s">
        <v>143</v>
      </c>
      <c r="C2" s="9" t="s">
        <v>129</v>
      </c>
      <c r="D2" s="9" t="s">
        <v>130</v>
      </c>
      <c r="E2" s="9" t="s">
        <v>131</v>
      </c>
      <c r="F2" s="9" t="s">
        <v>132</v>
      </c>
      <c r="G2" s="9" t="s">
        <v>133</v>
      </c>
      <c r="H2" s="9" t="s">
        <v>134</v>
      </c>
      <c r="I2" s="9" t="s">
        <v>135</v>
      </c>
      <c r="J2" s="9" t="s">
        <v>136</v>
      </c>
      <c r="K2" s="9" t="s">
        <v>137</v>
      </c>
      <c r="L2" s="9" t="s">
        <v>138</v>
      </c>
    </row>
    <row r="3" spans="1:12" x14ac:dyDescent="0.4">
      <c r="A3" s="1">
        <v>1</v>
      </c>
      <c r="B3" s="5" t="s">
        <v>15</v>
      </c>
      <c r="C3" s="5" t="s">
        <v>24</v>
      </c>
      <c r="D3" s="2" t="s">
        <v>16</v>
      </c>
      <c r="E3" s="5" t="s">
        <v>25</v>
      </c>
      <c r="F3" s="5" t="s">
        <v>26</v>
      </c>
      <c r="G3" s="5" t="s">
        <v>27</v>
      </c>
      <c r="H3" s="5" t="s">
        <v>139</v>
      </c>
      <c r="I3" s="7">
        <v>1</v>
      </c>
      <c r="J3" s="7">
        <v>20</v>
      </c>
      <c r="K3" s="7">
        <f t="shared" ref="K3:K31" si="0">J3*I3</f>
        <v>20</v>
      </c>
      <c r="L3" s="2"/>
    </row>
    <row r="4" spans="1:12" x14ac:dyDescent="0.4">
      <c r="A4" s="1">
        <v>2</v>
      </c>
      <c r="B4" s="5" t="s">
        <v>17</v>
      </c>
      <c r="C4" s="5" t="s">
        <v>23</v>
      </c>
      <c r="D4" s="2" t="s">
        <v>18</v>
      </c>
      <c r="E4" s="5" t="s">
        <v>25</v>
      </c>
      <c r="F4" s="5" t="s">
        <v>70</v>
      </c>
      <c r="G4" s="5" t="s">
        <v>27</v>
      </c>
      <c r="H4" s="5" t="s">
        <v>139</v>
      </c>
      <c r="I4" s="7">
        <v>1</v>
      </c>
      <c r="J4" s="7">
        <v>20</v>
      </c>
      <c r="K4" s="7">
        <f t="shared" si="0"/>
        <v>20</v>
      </c>
      <c r="L4" s="2"/>
    </row>
    <row r="5" spans="1:12" x14ac:dyDescent="0.4">
      <c r="A5" s="1">
        <v>3</v>
      </c>
      <c r="B5" s="5" t="s">
        <v>71</v>
      </c>
      <c r="C5" s="5" t="s">
        <v>82</v>
      </c>
      <c r="D5" s="2" t="s">
        <v>72</v>
      </c>
      <c r="E5" s="5" t="s">
        <v>72</v>
      </c>
      <c r="F5" s="5" t="s">
        <v>98</v>
      </c>
      <c r="G5" s="5" t="s">
        <v>89</v>
      </c>
      <c r="H5" s="5" t="s">
        <v>139</v>
      </c>
      <c r="I5" s="7">
        <v>1</v>
      </c>
      <c r="J5" s="7">
        <v>3</v>
      </c>
      <c r="K5" s="7">
        <f t="shared" si="0"/>
        <v>3</v>
      </c>
      <c r="L5" s="2" t="s">
        <v>99</v>
      </c>
    </row>
    <row r="6" spans="1:12" x14ac:dyDescent="0.4">
      <c r="A6" s="1">
        <v>4</v>
      </c>
      <c r="B6" s="5" t="s">
        <v>2</v>
      </c>
      <c r="C6" s="5" t="s">
        <v>81</v>
      </c>
      <c r="D6" s="2" t="s">
        <v>72</v>
      </c>
      <c r="E6" s="5" t="s">
        <v>29</v>
      </c>
      <c r="F6" s="6" t="s">
        <v>74</v>
      </c>
      <c r="G6" s="5" t="s">
        <v>28</v>
      </c>
      <c r="H6" s="6" t="s">
        <v>75</v>
      </c>
      <c r="I6" s="7">
        <v>1</v>
      </c>
      <c r="J6" s="7">
        <v>40</v>
      </c>
      <c r="K6" s="7">
        <f t="shared" si="0"/>
        <v>40</v>
      </c>
      <c r="L6" s="2"/>
    </row>
    <row r="7" spans="1:12" x14ac:dyDescent="0.4">
      <c r="A7" s="1">
        <v>5</v>
      </c>
      <c r="B7" s="5" t="s">
        <v>22</v>
      </c>
      <c r="C7" s="5" t="s">
        <v>78</v>
      </c>
      <c r="D7" s="2" t="s">
        <v>77</v>
      </c>
      <c r="E7" s="5" t="s">
        <v>101</v>
      </c>
      <c r="F7" s="5" t="s">
        <v>105</v>
      </c>
      <c r="G7" s="5" t="s">
        <v>103</v>
      </c>
      <c r="H7" s="5" t="s">
        <v>139</v>
      </c>
      <c r="I7" s="7">
        <v>1</v>
      </c>
      <c r="J7" s="7">
        <v>23</v>
      </c>
      <c r="K7" s="7">
        <f t="shared" si="0"/>
        <v>23</v>
      </c>
      <c r="L7" s="2" t="s">
        <v>106</v>
      </c>
    </row>
    <row r="8" spans="1:12" x14ac:dyDescent="0.4">
      <c r="A8" s="1">
        <v>6</v>
      </c>
      <c r="B8" s="5" t="s">
        <v>1</v>
      </c>
      <c r="C8" s="5" t="s">
        <v>30</v>
      </c>
      <c r="D8" s="2" t="s">
        <v>79</v>
      </c>
      <c r="E8" s="5" t="s">
        <v>31</v>
      </c>
      <c r="F8" s="5" t="s">
        <v>32</v>
      </c>
      <c r="G8" s="5" t="s">
        <v>28</v>
      </c>
      <c r="H8" s="5" t="s">
        <v>33</v>
      </c>
      <c r="I8" s="7">
        <v>1</v>
      </c>
      <c r="J8" s="7">
        <v>50</v>
      </c>
      <c r="K8" s="7">
        <f t="shared" si="0"/>
        <v>50</v>
      </c>
      <c r="L8" s="2"/>
    </row>
    <row r="9" spans="1:12" x14ac:dyDescent="0.4">
      <c r="A9" s="1">
        <v>7</v>
      </c>
      <c r="B9" s="5" t="s">
        <v>5</v>
      </c>
      <c r="C9" s="5" t="s">
        <v>83</v>
      </c>
      <c r="D9" s="2" t="s">
        <v>72</v>
      </c>
      <c r="E9" s="5" t="s">
        <v>34</v>
      </c>
      <c r="F9" s="5" t="s">
        <v>35</v>
      </c>
      <c r="G9" s="5" t="s">
        <v>28</v>
      </c>
      <c r="H9" s="5" t="s">
        <v>36</v>
      </c>
      <c r="I9" s="7">
        <v>1</v>
      </c>
      <c r="J9" s="7">
        <v>50</v>
      </c>
      <c r="K9" s="7">
        <f t="shared" si="0"/>
        <v>50</v>
      </c>
      <c r="L9" s="2"/>
    </row>
    <row r="10" spans="1:12" x14ac:dyDescent="0.4">
      <c r="A10" s="1">
        <v>8</v>
      </c>
      <c r="B10" s="5" t="s">
        <v>4</v>
      </c>
      <c r="C10" s="6" t="s">
        <v>84</v>
      </c>
      <c r="D10" s="2" t="s">
        <v>80</v>
      </c>
      <c r="E10" s="5" t="s">
        <v>101</v>
      </c>
      <c r="F10" s="5" t="s">
        <v>102</v>
      </c>
      <c r="G10" s="5" t="s">
        <v>103</v>
      </c>
      <c r="H10" s="5" t="s">
        <v>139</v>
      </c>
      <c r="I10" s="3">
        <v>1</v>
      </c>
      <c r="J10" s="3">
        <v>11</v>
      </c>
      <c r="K10" s="7">
        <f t="shared" si="0"/>
        <v>11</v>
      </c>
      <c r="L10" s="4" t="s">
        <v>104</v>
      </c>
    </row>
    <row r="11" spans="1:12" ht="131.25" x14ac:dyDescent="0.4">
      <c r="A11" s="1">
        <v>9</v>
      </c>
      <c r="B11" s="5" t="s">
        <v>72</v>
      </c>
      <c r="C11" s="6" t="s">
        <v>100</v>
      </c>
      <c r="D11" s="2" t="s">
        <v>72</v>
      </c>
      <c r="E11" s="5" t="s">
        <v>125</v>
      </c>
      <c r="F11" s="5" t="s">
        <v>126</v>
      </c>
      <c r="G11" s="5" t="s">
        <v>28</v>
      </c>
      <c r="H11" s="6" t="s">
        <v>140</v>
      </c>
      <c r="I11" s="3">
        <v>2</v>
      </c>
      <c r="J11" s="3">
        <v>4</v>
      </c>
      <c r="K11" s="7">
        <f t="shared" si="0"/>
        <v>8</v>
      </c>
      <c r="L11" s="4" t="s">
        <v>127</v>
      </c>
    </row>
    <row r="12" spans="1:12" x14ac:dyDescent="0.4">
      <c r="A12" s="1">
        <v>10</v>
      </c>
      <c r="B12" s="5" t="s">
        <v>3</v>
      </c>
      <c r="C12" s="5" t="s">
        <v>85</v>
      </c>
      <c r="D12" s="2" t="s">
        <v>72</v>
      </c>
      <c r="E12" s="5" t="s">
        <v>141</v>
      </c>
      <c r="F12" s="5" t="s">
        <v>37</v>
      </c>
      <c r="G12" s="5" t="s">
        <v>28</v>
      </c>
      <c r="H12" s="5" t="s">
        <v>38</v>
      </c>
      <c r="I12" s="7">
        <v>1</v>
      </c>
      <c r="J12" s="7">
        <v>100</v>
      </c>
      <c r="K12" s="7">
        <f t="shared" si="0"/>
        <v>100</v>
      </c>
      <c r="L12" s="2"/>
    </row>
    <row r="13" spans="1:12" x14ac:dyDescent="0.4">
      <c r="A13" s="1">
        <v>11</v>
      </c>
      <c r="B13" s="5" t="s">
        <v>59</v>
      </c>
      <c r="C13" s="5" t="s">
        <v>42</v>
      </c>
      <c r="D13" s="2">
        <v>0</v>
      </c>
      <c r="E13" s="5" t="s">
        <v>43</v>
      </c>
      <c r="F13" s="5" t="s">
        <v>119</v>
      </c>
      <c r="G13" s="5" t="s">
        <v>28</v>
      </c>
      <c r="H13" s="5" t="s">
        <v>39</v>
      </c>
      <c r="I13" s="7">
        <v>2</v>
      </c>
      <c r="J13" s="7">
        <v>1</v>
      </c>
      <c r="K13" s="7">
        <f t="shared" si="0"/>
        <v>2</v>
      </c>
      <c r="L13" s="2" t="s">
        <v>120</v>
      </c>
    </row>
    <row r="14" spans="1:12" x14ac:dyDescent="0.4">
      <c r="A14" s="1">
        <v>12</v>
      </c>
      <c r="B14" s="5" t="s">
        <v>60</v>
      </c>
      <c r="C14" s="5" t="s">
        <v>42</v>
      </c>
      <c r="D14" s="2" t="s">
        <v>10</v>
      </c>
      <c r="E14" s="5" t="s">
        <v>43</v>
      </c>
      <c r="F14" s="5" t="s">
        <v>119</v>
      </c>
      <c r="G14" s="5" t="s">
        <v>28</v>
      </c>
      <c r="H14" s="5" t="s">
        <v>108</v>
      </c>
      <c r="I14" s="7">
        <v>2</v>
      </c>
      <c r="J14" s="7">
        <v>1</v>
      </c>
      <c r="K14" s="7">
        <f t="shared" si="0"/>
        <v>2</v>
      </c>
      <c r="L14" s="2" t="s">
        <v>120</v>
      </c>
    </row>
    <row r="15" spans="1:12" x14ac:dyDescent="0.4">
      <c r="A15" s="1">
        <v>13</v>
      </c>
      <c r="B15" s="5" t="s">
        <v>61</v>
      </c>
      <c r="C15" s="5" t="s">
        <v>42</v>
      </c>
      <c r="D15" s="2" t="s">
        <v>11</v>
      </c>
      <c r="E15" s="5" t="s">
        <v>41</v>
      </c>
      <c r="F15" s="5" t="s">
        <v>40</v>
      </c>
      <c r="G15" s="5" t="s">
        <v>27</v>
      </c>
      <c r="H15" s="5" t="s">
        <v>139</v>
      </c>
      <c r="I15" s="7">
        <v>2</v>
      </c>
      <c r="J15" s="7">
        <v>5</v>
      </c>
      <c r="K15" s="7">
        <f t="shared" si="0"/>
        <v>10</v>
      </c>
      <c r="L15" s="2"/>
    </row>
    <row r="16" spans="1:12" x14ac:dyDescent="0.4">
      <c r="A16" s="1">
        <v>14</v>
      </c>
      <c r="B16" s="5" t="s">
        <v>62</v>
      </c>
      <c r="C16" s="5" t="s">
        <v>42</v>
      </c>
      <c r="D16" s="2" t="s">
        <v>12</v>
      </c>
      <c r="E16" s="5" t="s">
        <v>43</v>
      </c>
      <c r="F16" s="5" t="s">
        <v>119</v>
      </c>
      <c r="G16" s="5" t="s">
        <v>28</v>
      </c>
      <c r="H16" s="5" t="s">
        <v>109</v>
      </c>
      <c r="I16" s="7">
        <v>2</v>
      </c>
      <c r="J16" s="7">
        <v>1</v>
      </c>
      <c r="K16" s="7">
        <f t="shared" si="0"/>
        <v>2</v>
      </c>
      <c r="L16" s="2" t="s">
        <v>120</v>
      </c>
    </row>
    <row r="17" spans="1:12" x14ac:dyDescent="0.4">
      <c r="A17" s="1">
        <v>15</v>
      </c>
      <c r="B17" s="5" t="s">
        <v>63</v>
      </c>
      <c r="C17" s="5" t="s">
        <v>42</v>
      </c>
      <c r="D17" s="2" t="s">
        <v>13</v>
      </c>
      <c r="E17" s="5" t="s">
        <v>43</v>
      </c>
      <c r="F17" s="5" t="s">
        <v>119</v>
      </c>
      <c r="G17" s="5" t="s">
        <v>28</v>
      </c>
      <c r="H17" s="5" t="s">
        <v>110</v>
      </c>
      <c r="I17" s="7">
        <v>2</v>
      </c>
      <c r="J17" s="7">
        <v>1</v>
      </c>
      <c r="K17" s="7">
        <f t="shared" si="0"/>
        <v>2</v>
      </c>
      <c r="L17" s="2" t="s">
        <v>120</v>
      </c>
    </row>
    <row r="18" spans="1:12" x14ac:dyDescent="0.4">
      <c r="A18" s="1">
        <v>16</v>
      </c>
      <c r="B18" s="5" t="s">
        <v>64</v>
      </c>
      <c r="C18" s="5" t="s">
        <v>42</v>
      </c>
      <c r="D18" s="2" t="s">
        <v>14</v>
      </c>
      <c r="E18" s="5" t="s">
        <v>43</v>
      </c>
      <c r="F18" s="5" t="s">
        <v>119</v>
      </c>
      <c r="G18" s="5" t="s">
        <v>28</v>
      </c>
      <c r="H18" s="5" t="s">
        <v>111</v>
      </c>
      <c r="I18" s="7">
        <v>2</v>
      </c>
      <c r="J18" s="7">
        <v>1</v>
      </c>
      <c r="K18" s="7">
        <f t="shared" si="0"/>
        <v>2</v>
      </c>
      <c r="L18" s="2" t="s">
        <v>120</v>
      </c>
    </row>
    <row r="19" spans="1:12" x14ac:dyDescent="0.4">
      <c r="A19" s="1">
        <v>17</v>
      </c>
      <c r="B19" s="5" t="s">
        <v>65</v>
      </c>
      <c r="C19" s="5" t="s">
        <v>42</v>
      </c>
      <c r="D19" s="2" t="s">
        <v>7</v>
      </c>
      <c r="E19" s="5" t="s">
        <v>43</v>
      </c>
      <c r="F19" s="5" t="s">
        <v>119</v>
      </c>
      <c r="G19" s="5" t="s">
        <v>28</v>
      </c>
      <c r="H19" s="5" t="s">
        <v>112</v>
      </c>
      <c r="I19" s="7">
        <v>2</v>
      </c>
      <c r="J19" s="7">
        <v>1</v>
      </c>
      <c r="K19" s="7">
        <f t="shared" si="0"/>
        <v>2</v>
      </c>
      <c r="L19" s="2" t="s">
        <v>120</v>
      </c>
    </row>
    <row r="20" spans="1:12" x14ac:dyDescent="0.4">
      <c r="A20" s="1">
        <v>18</v>
      </c>
      <c r="B20" s="5" t="s">
        <v>66</v>
      </c>
      <c r="C20" s="5" t="s">
        <v>42</v>
      </c>
      <c r="D20" s="2" t="s">
        <v>6</v>
      </c>
      <c r="E20" s="5" t="s">
        <v>43</v>
      </c>
      <c r="F20" s="5" t="s">
        <v>119</v>
      </c>
      <c r="G20" s="5" t="s">
        <v>28</v>
      </c>
      <c r="H20" s="5" t="s">
        <v>113</v>
      </c>
      <c r="I20" s="7">
        <v>2</v>
      </c>
      <c r="J20" s="7">
        <v>1</v>
      </c>
      <c r="K20" s="7">
        <f t="shared" si="0"/>
        <v>2</v>
      </c>
      <c r="L20" s="2" t="s">
        <v>120</v>
      </c>
    </row>
    <row r="21" spans="1:12" x14ac:dyDescent="0.4">
      <c r="A21" s="1">
        <v>19</v>
      </c>
      <c r="B21" s="5" t="s">
        <v>67</v>
      </c>
      <c r="C21" s="5" t="s">
        <v>42</v>
      </c>
      <c r="D21" s="2" t="s">
        <v>8</v>
      </c>
      <c r="E21" s="5" t="s">
        <v>43</v>
      </c>
      <c r="F21" s="5" t="s">
        <v>119</v>
      </c>
      <c r="G21" s="5" t="s">
        <v>28</v>
      </c>
      <c r="H21" s="5" t="s">
        <v>114</v>
      </c>
      <c r="I21" s="7">
        <v>2</v>
      </c>
      <c r="J21" s="7">
        <v>1</v>
      </c>
      <c r="K21" s="7">
        <f t="shared" si="0"/>
        <v>2</v>
      </c>
      <c r="L21" s="2" t="s">
        <v>120</v>
      </c>
    </row>
    <row r="22" spans="1:12" x14ac:dyDescent="0.4">
      <c r="A22" s="1">
        <v>20</v>
      </c>
      <c r="B22" s="5" t="s">
        <v>68</v>
      </c>
      <c r="C22" s="5" t="s">
        <v>42</v>
      </c>
      <c r="D22" s="2" t="s">
        <v>9</v>
      </c>
      <c r="E22" s="5" t="s">
        <v>43</v>
      </c>
      <c r="F22" s="5" t="s">
        <v>119</v>
      </c>
      <c r="G22" s="5" t="s">
        <v>28</v>
      </c>
      <c r="H22" s="5" t="s">
        <v>115</v>
      </c>
      <c r="I22" s="7">
        <v>2</v>
      </c>
      <c r="J22" s="7">
        <v>1</v>
      </c>
      <c r="K22" s="7">
        <f t="shared" si="0"/>
        <v>2</v>
      </c>
      <c r="L22" s="2" t="s">
        <v>120</v>
      </c>
    </row>
    <row r="23" spans="1:12" x14ac:dyDescent="0.4">
      <c r="A23" s="1">
        <v>21</v>
      </c>
      <c r="B23" s="5" t="s">
        <v>118</v>
      </c>
      <c r="C23" s="5" t="s">
        <v>42</v>
      </c>
      <c r="D23" s="4" t="s">
        <v>73</v>
      </c>
      <c r="E23" s="5" t="s">
        <v>43</v>
      </c>
      <c r="F23" s="5" t="s">
        <v>119</v>
      </c>
      <c r="G23" s="5" t="s">
        <v>28</v>
      </c>
      <c r="H23" s="5" t="s">
        <v>116</v>
      </c>
      <c r="I23" s="7">
        <v>5</v>
      </c>
      <c r="J23" s="7">
        <v>1</v>
      </c>
      <c r="K23" s="7">
        <f t="shared" si="0"/>
        <v>5</v>
      </c>
      <c r="L23" s="2" t="s">
        <v>120</v>
      </c>
    </row>
    <row r="24" spans="1:12" x14ac:dyDescent="0.4">
      <c r="A24" s="1">
        <v>22</v>
      </c>
      <c r="B24" s="5" t="s">
        <v>69</v>
      </c>
      <c r="C24" s="5" t="s">
        <v>42</v>
      </c>
      <c r="D24" s="4">
        <v>100</v>
      </c>
      <c r="E24" s="5" t="s">
        <v>43</v>
      </c>
      <c r="F24" s="5" t="s">
        <v>119</v>
      </c>
      <c r="G24" s="5" t="s">
        <v>28</v>
      </c>
      <c r="H24" s="5" t="s">
        <v>117</v>
      </c>
      <c r="I24" s="7">
        <v>2</v>
      </c>
      <c r="J24" s="7">
        <v>1</v>
      </c>
      <c r="K24" s="7">
        <f t="shared" si="0"/>
        <v>2</v>
      </c>
      <c r="L24" s="2" t="s">
        <v>120</v>
      </c>
    </row>
    <row r="25" spans="1:12" x14ac:dyDescent="0.4">
      <c r="A25" s="1">
        <v>23</v>
      </c>
      <c r="B25" s="5" t="s">
        <v>19</v>
      </c>
      <c r="C25" s="5" t="s">
        <v>44</v>
      </c>
      <c r="D25" s="2" t="s">
        <v>20</v>
      </c>
      <c r="E25" s="5" t="s">
        <v>45</v>
      </c>
      <c r="F25" s="5" t="s">
        <v>46</v>
      </c>
      <c r="G25" s="5" t="s">
        <v>28</v>
      </c>
      <c r="H25" s="5" t="s">
        <v>97</v>
      </c>
      <c r="I25" s="7">
        <v>1</v>
      </c>
      <c r="J25" s="7">
        <v>40</v>
      </c>
      <c r="K25" s="7">
        <f t="shared" si="0"/>
        <v>40</v>
      </c>
      <c r="L25" s="2"/>
    </row>
    <row r="26" spans="1:12" ht="187.5" x14ac:dyDescent="0.4">
      <c r="A26" s="1">
        <v>24</v>
      </c>
      <c r="B26" s="5" t="s">
        <v>49</v>
      </c>
      <c r="C26" s="5" t="s">
        <v>58</v>
      </c>
      <c r="D26" s="2"/>
      <c r="E26" s="5" t="s">
        <v>47</v>
      </c>
      <c r="F26" s="5" t="s">
        <v>48</v>
      </c>
      <c r="G26" s="5" t="s">
        <v>28</v>
      </c>
      <c r="H26" s="6" t="s">
        <v>140</v>
      </c>
      <c r="I26" s="7">
        <v>22</v>
      </c>
      <c r="J26" s="7">
        <v>7</v>
      </c>
      <c r="K26" s="7">
        <f t="shared" si="0"/>
        <v>154</v>
      </c>
      <c r="L26" s="4" t="s">
        <v>128</v>
      </c>
    </row>
    <row r="27" spans="1:12" x14ac:dyDescent="0.4">
      <c r="A27" s="1">
        <v>25</v>
      </c>
      <c r="B27" s="5" t="s">
        <v>21</v>
      </c>
      <c r="C27" s="5" t="s">
        <v>50</v>
      </c>
      <c r="D27" s="2" t="s">
        <v>72</v>
      </c>
      <c r="E27" s="5" t="s">
        <v>51</v>
      </c>
      <c r="F27" s="5" t="s">
        <v>52</v>
      </c>
      <c r="G27" s="5" t="s">
        <v>28</v>
      </c>
      <c r="H27" s="5" t="s">
        <v>53</v>
      </c>
      <c r="I27" s="7">
        <v>1</v>
      </c>
      <c r="J27" s="7">
        <v>80</v>
      </c>
      <c r="K27" s="7">
        <f t="shared" si="0"/>
        <v>80</v>
      </c>
      <c r="L27" s="2" t="s">
        <v>96</v>
      </c>
    </row>
    <row r="28" spans="1:12" x14ac:dyDescent="0.4">
      <c r="A28" s="1">
        <v>26</v>
      </c>
      <c r="B28" s="5" t="s">
        <v>0</v>
      </c>
      <c r="C28" s="5" t="s">
        <v>54</v>
      </c>
      <c r="D28" s="2" t="s">
        <v>72</v>
      </c>
      <c r="E28" s="5" t="s">
        <v>55</v>
      </c>
      <c r="F28" s="5" t="s">
        <v>56</v>
      </c>
      <c r="G28" s="5" t="s">
        <v>28</v>
      </c>
      <c r="H28" s="5" t="s">
        <v>57</v>
      </c>
      <c r="I28" s="7">
        <v>1</v>
      </c>
      <c r="J28" s="7">
        <v>1050</v>
      </c>
      <c r="K28" s="7">
        <f t="shared" si="0"/>
        <v>1050</v>
      </c>
      <c r="L28" s="2"/>
    </row>
    <row r="29" spans="1:12" x14ac:dyDescent="0.4">
      <c r="A29" s="1">
        <v>27</v>
      </c>
      <c r="B29" s="5" t="s">
        <v>72</v>
      </c>
      <c r="C29" s="5" t="s">
        <v>87</v>
      </c>
      <c r="D29" s="2" t="s">
        <v>72</v>
      </c>
      <c r="E29" s="5" t="s">
        <v>88</v>
      </c>
      <c r="F29" s="5" t="s">
        <v>107</v>
      </c>
      <c r="G29" s="5" t="s">
        <v>90</v>
      </c>
      <c r="H29" s="5" t="s">
        <v>139</v>
      </c>
      <c r="I29" s="7">
        <v>1</v>
      </c>
      <c r="J29" s="7">
        <v>300</v>
      </c>
      <c r="K29" s="7">
        <f t="shared" si="0"/>
        <v>300</v>
      </c>
      <c r="L29" s="2"/>
    </row>
    <row r="30" spans="1:12" x14ac:dyDescent="0.4">
      <c r="A30" s="1">
        <v>28</v>
      </c>
      <c r="B30" s="5" t="s">
        <v>72</v>
      </c>
      <c r="C30" s="5" t="s">
        <v>76</v>
      </c>
      <c r="D30" s="2" t="s">
        <v>93</v>
      </c>
      <c r="E30" s="5" t="s">
        <v>72</v>
      </c>
      <c r="F30" s="5" t="s">
        <v>94</v>
      </c>
      <c r="G30" s="5" t="s">
        <v>89</v>
      </c>
      <c r="H30" s="5" t="s">
        <v>139</v>
      </c>
      <c r="I30" s="7">
        <v>4</v>
      </c>
      <c r="J30" s="7">
        <v>5</v>
      </c>
      <c r="K30" s="7">
        <f t="shared" si="0"/>
        <v>20</v>
      </c>
      <c r="L30" s="2" t="s">
        <v>95</v>
      </c>
    </row>
    <row r="31" spans="1:12" x14ac:dyDescent="0.4">
      <c r="A31" s="1">
        <v>29</v>
      </c>
      <c r="B31" s="5" t="s">
        <v>72</v>
      </c>
      <c r="C31" s="5" t="s">
        <v>86</v>
      </c>
      <c r="D31" s="2" t="s">
        <v>93</v>
      </c>
      <c r="E31" s="5" t="s">
        <v>72</v>
      </c>
      <c r="F31" s="5" t="s">
        <v>91</v>
      </c>
      <c r="G31" s="5" t="s">
        <v>89</v>
      </c>
      <c r="H31" s="5" t="s">
        <v>139</v>
      </c>
      <c r="I31" s="7">
        <v>4</v>
      </c>
      <c r="J31" s="7">
        <v>5</v>
      </c>
      <c r="K31" s="7">
        <f t="shared" si="0"/>
        <v>20</v>
      </c>
      <c r="L31" s="2" t="s">
        <v>92</v>
      </c>
    </row>
    <row r="32" spans="1:12" x14ac:dyDescent="0.4">
      <c r="A32" s="1">
        <v>30</v>
      </c>
      <c r="B32" s="5" t="s">
        <v>124</v>
      </c>
      <c r="C32" s="5" t="s">
        <v>121</v>
      </c>
      <c r="D32" s="2" t="s">
        <v>72</v>
      </c>
      <c r="E32" s="5" t="s">
        <v>122</v>
      </c>
      <c r="F32" s="5" t="s">
        <v>72</v>
      </c>
      <c r="G32" s="5" t="s">
        <v>122</v>
      </c>
      <c r="H32" s="5" t="s">
        <v>72</v>
      </c>
      <c r="I32" s="7">
        <v>1</v>
      </c>
      <c r="J32" s="7">
        <v>200</v>
      </c>
      <c r="K32" s="7">
        <f>J32*I32</f>
        <v>200</v>
      </c>
      <c r="L32" s="2" t="s">
        <v>123</v>
      </c>
    </row>
    <row r="33" spans="11:11" x14ac:dyDescent="0.4">
      <c r="K33" s="11">
        <f>SUM(K3:K32)</f>
        <v>2224</v>
      </c>
    </row>
  </sheetData>
  <sortState xmlns:xlrd2="http://schemas.microsoft.com/office/spreadsheetml/2017/richdata2" ref="B3:L31">
    <sortCondition ref="B3:B31"/>
  </sortState>
  <phoneticPr fontId="18"/>
  <pageMargins left="0.25" right="0.25" top="0.75" bottom="0.75" header="0.3" footer="0.3"/>
  <pageSetup paperSize="9" scale="5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bf-011</vt:lpstr>
      <vt:lpstr>'bf-011'!Print_Area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良幸 植原</cp:lastModifiedBy>
  <cp:lastPrinted>2019-08-19T14:49:58Z</cp:lastPrinted>
  <dcterms:created xsi:type="dcterms:W3CDTF">2019-08-19T14:49:32Z</dcterms:created>
  <dcterms:modified xsi:type="dcterms:W3CDTF">2019-10-12T04:40:21Z</dcterms:modified>
</cp:coreProperties>
</file>