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cd75f8404dc538/@bf_doc/bf-025/"/>
    </mc:Choice>
  </mc:AlternateContent>
  <xr:revisionPtr revIDLastSave="5879" documentId="8_{1EB520FB-1B9A-4E43-801B-FB3794A0D1DF}" xr6:coauthVersionLast="46" xr6:coauthVersionMax="46" xr10:uidLastSave="{99B617FC-2FB8-4540-8028-BBFBB9F939BE}"/>
  <bookViews>
    <workbookView xWindow="3255" yWindow="105" windowWidth="22755" windowHeight="14205" xr2:uid="{E479EC97-783D-4EBD-8D7C-89F4384D6B6C}"/>
  </bookViews>
  <sheets>
    <sheet name="Font Editor" sheetId="2" r:id="rId1"/>
    <sheet name="Pattern Editor" sheetId="5" r:id="rId2"/>
    <sheet name="tail of comet" sheetId="4" r:id="rId3"/>
    <sheet name="CRGB color" sheetId="3" r:id="rId4"/>
  </sheets>
  <definedNames>
    <definedName name="_xlnm._FilterDatabase" localSheetId="3" hidden="1">'CRGB color'!$A$3:$G$153</definedName>
    <definedName name="_xlnm._FilterDatabase" localSheetId="0" hidden="1">'Font Editor'!$A$4:$O$902</definedName>
    <definedName name="_xlnm._FilterDatabase" localSheetId="1" hidden="1">'Pattern Editor'!$A$4:$W$1071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5" l="1"/>
  <c r="T5" i="5"/>
  <c r="T6" i="5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F153" i="3"/>
  <c r="E153" i="3"/>
  <c r="D153" i="3"/>
  <c r="F152" i="3"/>
  <c r="E152" i="3"/>
  <c r="D152" i="3"/>
  <c r="F151" i="3"/>
  <c r="E151" i="3"/>
  <c r="D151" i="3"/>
  <c r="F150" i="3"/>
  <c r="E150" i="3"/>
  <c r="D150" i="3"/>
  <c r="F149" i="3"/>
  <c r="E149" i="3"/>
  <c r="D149" i="3"/>
  <c r="F148" i="3"/>
  <c r="E148" i="3"/>
  <c r="D148" i="3"/>
  <c r="F147" i="3"/>
  <c r="E147" i="3"/>
  <c r="D147" i="3"/>
  <c r="F146" i="3"/>
  <c r="E146" i="3"/>
  <c r="D146" i="3"/>
  <c r="F145" i="3"/>
  <c r="E145" i="3"/>
  <c r="D145" i="3"/>
  <c r="F144" i="3"/>
  <c r="E144" i="3"/>
  <c r="D144" i="3"/>
  <c r="F143" i="3"/>
  <c r="E143" i="3"/>
  <c r="D143" i="3"/>
  <c r="F142" i="3"/>
  <c r="E142" i="3"/>
  <c r="D142" i="3"/>
  <c r="F141" i="3"/>
  <c r="E141" i="3"/>
  <c r="D141" i="3"/>
  <c r="F140" i="3"/>
  <c r="E140" i="3"/>
  <c r="D140" i="3"/>
  <c r="F139" i="3"/>
  <c r="E139" i="3"/>
  <c r="D139" i="3"/>
  <c r="F138" i="3"/>
  <c r="E138" i="3"/>
  <c r="D138" i="3"/>
  <c r="F137" i="3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S5" i="5" l="1"/>
  <c r="G89" i="3"/>
  <c r="G113" i="3"/>
  <c r="G121" i="3"/>
  <c r="G129" i="3"/>
  <c r="G137" i="3"/>
  <c r="G145" i="3"/>
  <c r="G144" i="3"/>
  <c r="G152" i="3"/>
  <c r="G153" i="3"/>
  <c r="G10" i="3"/>
  <c r="G18" i="3"/>
  <c r="G26" i="3"/>
  <c r="G34" i="3"/>
  <c r="G42" i="3"/>
  <c r="G50" i="3"/>
  <c r="G58" i="3"/>
  <c r="G66" i="3"/>
  <c r="G74" i="3"/>
  <c r="G82" i="3"/>
  <c r="G90" i="3"/>
  <c r="G98" i="3"/>
  <c r="G106" i="3"/>
  <c r="G114" i="3"/>
  <c r="G122" i="3"/>
  <c r="G130" i="3"/>
  <c r="G138" i="3"/>
  <c r="G146" i="3"/>
  <c r="G141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9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1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9" i="3"/>
  <c r="G17" i="3"/>
  <c r="G25" i="3"/>
  <c r="G33" i="3"/>
  <c r="G41" i="3"/>
  <c r="G49" i="3"/>
  <c r="G57" i="3"/>
  <c r="G65" i="3"/>
  <c r="G73" i="3"/>
  <c r="G81" i="3"/>
  <c r="G97" i="3"/>
  <c r="G10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C7" i="2"/>
  <c r="B14" i="2"/>
  <c r="C14" i="2" s="1"/>
  <c r="F6" i="2"/>
  <c r="G5" i="2"/>
  <c r="G6" i="2" s="1"/>
  <c r="S6" i="5" l="1"/>
  <c r="R5" i="5"/>
  <c r="B21" i="2"/>
  <c r="C21" i="2" s="1"/>
  <c r="H5" i="2"/>
  <c r="Q5" i="5" l="1"/>
  <c r="R6" i="5"/>
  <c r="B28" i="2"/>
  <c r="C28" i="2" s="1"/>
  <c r="I5" i="2"/>
  <c r="H6" i="2"/>
  <c r="P5" i="5" l="1"/>
  <c r="Q6" i="5"/>
  <c r="B35" i="2"/>
  <c r="C35" i="2" s="1"/>
  <c r="I6" i="2"/>
  <c r="J5" i="2"/>
  <c r="O5" i="5" l="1"/>
  <c r="O6" i="5" s="1"/>
  <c r="P6" i="5"/>
  <c r="B42" i="2"/>
  <c r="B49" i="2" s="1"/>
  <c r="K5" i="2"/>
  <c r="J6" i="2"/>
  <c r="N5" i="5" l="1"/>
  <c r="N6" i="5" s="1"/>
  <c r="C42" i="2"/>
  <c r="B56" i="2"/>
  <c r="C49" i="2"/>
  <c r="L5" i="2"/>
  <c r="K6" i="2"/>
  <c r="M5" i="5" l="1"/>
  <c r="M6" i="5" s="1"/>
  <c r="B63" i="2"/>
  <c r="C56" i="2"/>
  <c r="M5" i="2"/>
  <c r="L6" i="2"/>
  <c r="L5" i="5" l="1"/>
  <c r="L6" i="5" s="1"/>
  <c r="B70" i="2"/>
  <c r="C63" i="2"/>
  <c r="M6" i="2"/>
  <c r="N187" i="2" s="1"/>
  <c r="K5" i="5" l="1"/>
  <c r="N486" i="2"/>
  <c r="N318" i="2"/>
  <c r="N689" i="2"/>
  <c r="N415" i="2"/>
  <c r="N827" i="2"/>
  <c r="N186" i="2"/>
  <c r="N69" i="2"/>
  <c r="N41" i="2"/>
  <c r="N382" i="2"/>
  <c r="N515" i="2"/>
  <c r="N800" i="2"/>
  <c r="N48" i="2"/>
  <c r="N209" i="2"/>
  <c r="N104" i="2"/>
  <c r="N720" i="2"/>
  <c r="N33" i="2"/>
  <c r="N898" i="2"/>
  <c r="N36" i="2"/>
  <c r="N669" i="2"/>
  <c r="N145" i="2"/>
  <c r="N758" i="2"/>
  <c r="N737" i="2"/>
  <c r="N470" i="2"/>
  <c r="N236" i="2"/>
  <c r="N358" i="2"/>
  <c r="N901" i="2"/>
  <c r="N811" i="2"/>
  <c r="N107" i="2"/>
  <c r="N782" i="2"/>
  <c r="N67" i="2"/>
  <c r="N50" i="2"/>
  <c r="N545" i="2"/>
  <c r="N418" i="2"/>
  <c r="N576" i="2"/>
  <c r="N558" i="2"/>
  <c r="N627" i="2"/>
  <c r="N173" i="2"/>
  <c r="N205" i="2"/>
  <c r="N142" i="2"/>
  <c r="N241" i="2"/>
  <c r="N688" i="2"/>
  <c r="N368" i="2"/>
  <c r="N887" i="2"/>
  <c r="N244" i="2"/>
  <c r="N872" i="2"/>
  <c r="N772" i="2"/>
  <c r="N821" i="2"/>
  <c r="N866" i="2"/>
  <c r="N743" i="2"/>
  <c r="N372" i="2"/>
  <c r="N177" i="2"/>
  <c r="N729" i="2"/>
  <c r="N297" i="2"/>
  <c r="N879" i="2"/>
  <c r="N859" i="2"/>
  <c r="N251" i="2"/>
  <c r="N184" i="2"/>
  <c r="N695" i="2"/>
  <c r="N696" i="2"/>
  <c r="N865" i="2"/>
  <c r="N662" i="2"/>
  <c r="N152" i="2"/>
  <c r="N172" i="2"/>
  <c r="N694" i="2"/>
  <c r="N72" i="2"/>
  <c r="N878" i="2"/>
  <c r="N739" i="2"/>
  <c r="N53" i="2"/>
  <c r="N621" i="2"/>
  <c r="N330" i="2"/>
  <c r="N328" i="2"/>
  <c r="N256" i="2"/>
  <c r="N45" i="2"/>
  <c r="N153" i="2"/>
  <c r="N338" i="2"/>
  <c r="N816" i="2"/>
  <c r="N295" i="2"/>
  <c r="N95" i="2"/>
  <c r="N265" i="2"/>
  <c r="N489" i="2"/>
  <c r="N781" i="2"/>
  <c r="N831" i="2"/>
  <c r="N130" i="2"/>
  <c r="N387" i="2"/>
  <c r="N755" i="2"/>
  <c r="N327" i="2"/>
  <c r="N148" i="2"/>
  <c r="N540" i="2"/>
  <c r="N116" i="2"/>
  <c r="N498" i="2"/>
  <c r="N757" i="2"/>
  <c r="N710" i="2"/>
  <c r="N799" i="2"/>
  <c r="N269" i="2"/>
  <c r="N477" i="2"/>
  <c r="N666" i="2"/>
  <c r="N207" i="2"/>
  <c r="N480" i="2"/>
  <c r="N624" i="2"/>
  <c r="N479" i="2"/>
  <c r="N344" i="2"/>
  <c r="N23" i="2"/>
  <c r="N39" i="2"/>
  <c r="N289" i="2"/>
  <c r="N8" i="2"/>
  <c r="N709" i="2"/>
  <c r="N661" i="2"/>
  <c r="N208" i="2"/>
  <c r="N151" i="2"/>
  <c r="N842" i="2"/>
  <c r="N51" i="2"/>
  <c r="N393" i="2"/>
  <c r="N258" i="2"/>
  <c r="N179" i="2"/>
  <c r="N524" i="2"/>
  <c r="N886" i="2"/>
  <c r="N499" i="2"/>
  <c r="N512" i="2"/>
  <c r="N376" i="2"/>
  <c r="N92" i="2"/>
  <c r="N740" i="2"/>
  <c r="N331" i="2"/>
  <c r="N132" i="2"/>
  <c r="N484" i="2"/>
  <c r="N769" i="2"/>
  <c r="N559" i="2"/>
  <c r="N738" i="2"/>
  <c r="N653" i="2"/>
  <c r="N296" i="2"/>
  <c r="N685" i="2"/>
  <c r="N810" i="2"/>
  <c r="N796" i="2"/>
  <c r="N288" i="2"/>
  <c r="N250" i="2"/>
  <c r="N348" i="2"/>
  <c r="N422" i="2"/>
  <c r="N162" i="2"/>
  <c r="N271" i="2"/>
  <c r="N423" i="2"/>
  <c r="N40" i="2"/>
  <c r="N281" i="2"/>
  <c r="N34" i="2"/>
  <c r="N146" i="2"/>
  <c r="N263" i="2"/>
  <c r="N304" i="2"/>
  <c r="N583" i="2"/>
  <c r="N323" i="2"/>
  <c r="N493" i="2"/>
  <c r="N473" i="2"/>
  <c r="N317" i="2"/>
  <c r="N286" i="2"/>
  <c r="N565" i="2"/>
  <c r="N229" i="2"/>
  <c r="N363" i="2"/>
  <c r="N439" i="2"/>
  <c r="N485" i="2"/>
  <c r="N509" i="2"/>
  <c r="N633" i="2"/>
  <c r="N596" i="2"/>
  <c r="N880" i="2"/>
  <c r="N373" i="2"/>
  <c r="N687" i="2"/>
  <c r="N853" i="2"/>
  <c r="N877" i="2"/>
  <c r="N766" i="2"/>
  <c r="N566" i="2"/>
  <c r="N68" i="2"/>
  <c r="N899" i="2"/>
  <c r="N285" i="2"/>
  <c r="N675" i="2"/>
  <c r="N734" i="2"/>
  <c r="N467" i="2"/>
  <c r="N745" i="2"/>
  <c r="N127" i="2"/>
  <c r="N466" i="2"/>
  <c r="N430" i="2"/>
  <c r="N101" i="2"/>
  <c r="N544" i="2"/>
  <c r="N507" i="2"/>
  <c r="N641" i="2"/>
  <c r="N78" i="2"/>
  <c r="N170" i="2"/>
  <c r="N839" i="2"/>
  <c r="N201" i="2"/>
  <c r="N340" i="2"/>
  <c r="N650" i="2"/>
  <c r="N18" i="2"/>
  <c r="N874" i="2"/>
  <c r="N533" i="2"/>
  <c r="N65" i="2"/>
  <c r="N355" i="2"/>
  <c r="N870" i="2"/>
  <c r="N62" i="2"/>
  <c r="N732" i="2"/>
  <c r="N325" i="2"/>
  <c r="N291" i="2"/>
  <c r="N500" i="2"/>
  <c r="N316" i="2"/>
  <c r="N71" i="2"/>
  <c r="N678" i="2"/>
  <c r="N867" i="2"/>
  <c r="N683" i="2"/>
  <c r="N482" i="2"/>
  <c r="N844" i="2"/>
  <c r="N851" i="2"/>
  <c r="N668" i="2"/>
  <c r="N391" i="2"/>
  <c r="N47" i="2"/>
  <c r="N632" i="2"/>
  <c r="N711" i="2"/>
  <c r="N59" i="2"/>
  <c r="N180" i="2"/>
  <c r="N891" i="2"/>
  <c r="N200" i="2"/>
  <c r="N888" i="2"/>
  <c r="N19" i="2"/>
  <c r="N578" i="2"/>
  <c r="N813" i="2"/>
  <c r="N384" i="2"/>
  <c r="N535" i="2"/>
  <c r="N46" i="2"/>
  <c r="N314" i="2"/>
  <c r="N795" i="2"/>
  <c r="N261" i="2"/>
  <c r="N306" i="2"/>
  <c r="N26" i="2"/>
  <c r="N197" i="2"/>
  <c r="N664" i="2"/>
  <c r="N61" i="2"/>
  <c r="N580" i="2"/>
  <c r="N773" i="2"/>
  <c r="N192" i="2"/>
  <c r="N390" i="2"/>
  <c r="N890" i="2"/>
  <c r="N503" i="2"/>
  <c r="N635" i="2"/>
  <c r="N206" i="2"/>
  <c r="N234" i="2"/>
  <c r="N164" i="2"/>
  <c r="N60" i="2"/>
  <c r="N765" i="2"/>
  <c r="N88" i="2"/>
  <c r="N577" i="2"/>
  <c r="N87" i="2"/>
  <c r="N351" i="2"/>
  <c r="N228" i="2"/>
  <c r="N167" i="2"/>
  <c r="N451" i="2"/>
  <c r="N697" i="2"/>
  <c r="N873" i="2"/>
  <c r="N881" i="2"/>
  <c r="N727" i="2"/>
  <c r="N780" i="2"/>
  <c r="N178" i="2"/>
  <c r="N597" i="2"/>
  <c r="N885" i="2"/>
  <c r="N365" i="2"/>
  <c r="N600" i="2"/>
  <c r="N494" i="2"/>
  <c r="N585" i="2"/>
  <c r="N463" i="2"/>
  <c r="N828" i="2"/>
  <c r="N587" i="2"/>
  <c r="N176" i="2"/>
  <c r="N724" i="2"/>
  <c r="N508" i="2"/>
  <c r="N215" i="2"/>
  <c r="N520" i="2"/>
  <c r="N66" i="2"/>
  <c r="N135" i="2"/>
  <c r="N450" i="2"/>
  <c r="N379" i="2"/>
  <c r="N359" i="2"/>
  <c r="N115" i="2"/>
  <c r="N247" i="2"/>
  <c r="N332" i="2"/>
  <c r="N517" i="2"/>
  <c r="N111" i="2"/>
  <c r="N534" i="2"/>
  <c r="N862" i="2"/>
  <c r="N159" i="2"/>
  <c r="N232" i="2"/>
  <c r="N654" i="2"/>
  <c r="N814" i="2"/>
  <c r="N529" i="2"/>
  <c r="N345" i="2"/>
  <c r="N150" i="2"/>
  <c r="N551" i="2"/>
  <c r="N246" i="2"/>
  <c r="N684" i="2"/>
  <c r="N620" i="2"/>
  <c r="N443" i="2"/>
  <c r="N129" i="2"/>
  <c r="N802" i="2"/>
  <c r="N270" i="2"/>
  <c r="N211" i="2"/>
  <c r="N388" i="2"/>
  <c r="N649" i="2"/>
  <c r="N412" i="2"/>
  <c r="N321" i="2"/>
  <c r="N449" i="2"/>
  <c r="N54" i="2"/>
  <c r="N744" i="2"/>
  <c r="N272" i="2"/>
  <c r="N204" i="2"/>
  <c r="N526" i="2"/>
  <c r="N830" i="2"/>
  <c r="N457" i="2"/>
  <c r="N237" i="2"/>
  <c r="N307" i="2"/>
  <c r="N855" i="2"/>
  <c r="N397" i="2"/>
  <c r="N895" i="2"/>
  <c r="N264" i="2"/>
  <c r="N374" i="2"/>
  <c r="N659" i="2"/>
  <c r="N121" i="2"/>
  <c r="N613" i="2"/>
  <c r="N557" i="2"/>
  <c r="N864" i="2"/>
  <c r="N361" i="2"/>
  <c r="N690" i="2"/>
  <c r="N704" i="2"/>
  <c r="N419" i="2"/>
  <c r="N751" i="2"/>
  <c r="N639" i="2"/>
  <c r="N333" i="2"/>
  <c r="N424" i="2"/>
  <c r="N253" i="2"/>
  <c r="N460" i="2"/>
  <c r="N188" i="2"/>
  <c r="N817" i="2"/>
  <c r="N267" i="2"/>
  <c r="N22" i="2"/>
  <c r="N93" i="2"/>
  <c r="N712" i="2"/>
  <c r="N754" i="2"/>
  <c r="N655" i="2"/>
  <c r="N144" i="2"/>
  <c r="N31" i="2"/>
  <c r="N444" i="2"/>
  <c r="N55" i="2"/>
  <c r="N118" i="2"/>
  <c r="N243" i="2"/>
  <c r="N218" i="2"/>
  <c r="N433" i="2"/>
  <c r="N99" i="2"/>
  <c r="N465" i="2"/>
  <c r="N370" i="2"/>
  <c r="N656" i="2"/>
  <c r="N547" i="2"/>
  <c r="N789" i="2"/>
  <c r="N645" i="2"/>
  <c r="N454" i="2"/>
  <c r="N643" i="2"/>
  <c r="N550" i="2"/>
  <c r="N783" i="2"/>
  <c r="N242" i="2"/>
  <c r="N108" i="2"/>
  <c r="N804" i="2"/>
  <c r="N248" i="2"/>
  <c r="N594" i="2"/>
  <c r="N73" i="2"/>
  <c r="N27" i="2"/>
  <c r="N283" i="2"/>
  <c r="N514" i="2"/>
  <c r="N603" i="2"/>
  <c r="N193" i="2"/>
  <c r="N220" i="2"/>
  <c r="N354" i="2"/>
  <c r="N674" i="2"/>
  <c r="N838" i="2"/>
  <c r="N570" i="2"/>
  <c r="N202" i="2"/>
  <c r="N369" i="2"/>
  <c r="N83" i="2"/>
  <c r="N278" i="2"/>
  <c r="N660" i="2"/>
  <c r="N894" i="2"/>
  <c r="N195" i="2"/>
  <c r="N761" i="2"/>
  <c r="N475" i="2"/>
  <c r="N435" i="2"/>
  <c r="N349" i="2"/>
  <c r="N542" i="2"/>
  <c r="N505" i="2"/>
  <c r="N394" i="2"/>
  <c r="N453" i="2"/>
  <c r="N134" i="2"/>
  <c r="N122" i="2"/>
  <c r="N625" i="2"/>
  <c r="N629" i="2"/>
  <c r="N97" i="2"/>
  <c r="N822" i="2"/>
  <c r="N447" i="2"/>
  <c r="N337" i="2"/>
  <c r="N590" i="2"/>
  <c r="N401" i="2"/>
  <c r="N846" i="2"/>
  <c r="N117" i="2"/>
  <c r="N461" i="2"/>
  <c r="N834" i="2"/>
  <c r="N883" i="2"/>
  <c r="N128" i="2"/>
  <c r="N219" i="2"/>
  <c r="N262" i="2"/>
  <c r="N571" i="2"/>
  <c r="N552" i="2"/>
  <c r="N125" i="2"/>
  <c r="N346" i="2"/>
  <c r="N593" i="2"/>
  <c r="N741" i="2"/>
  <c r="N716" i="2"/>
  <c r="N472" i="2"/>
  <c r="N139" i="2"/>
  <c r="N421" i="2"/>
  <c r="N442" i="2"/>
  <c r="N110" i="2"/>
  <c r="N367" i="2"/>
  <c r="N222" i="2"/>
  <c r="N240" i="2"/>
  <c r="N183" i="2"/>
  <c r="N194" i="2"/>
  <c r="N398" i="2"/>
  <c r="N902" i="2"/>
  <c r="N356" i="2"/>
  <c r="N103" i="2"/>
  <c r="N437" i="2"/>
  <c r="N619" i="2"/>
  <c r="N841" i="2"/>
  <c r="N190" i="2"/>
  <c r="N730" i="2"/>
  <c r="N389" i="2"/>
  <c r="N366" i="2"/>
  <c r="N300" i="2"/>
  <c r="N564" i="2"/>
  <c r="N569" i="2"/>
  <c r="N30" i="2"/>
  <c r="N516" i="2"/>
  <c r="N575" i="2"/>
  <c r="N131" i="2"/>
  <c r="N582" i="2"/>
  <c r="N536" i="2"/>
  <c r="N290" i="2"/>
  <c r="N640" i="2"/>
  <c r="N491" i="2"/>
  <c r="N414" i="2"/>
  <c r="N818" i="2"/>
  <c r="N793" i="2"/>
  <c r="N808" i="2"/>
  <c r="N171" i="2"/>
  <c r="N852" i="2"/>
  <c r="N699" i="2"/>
  <c r="N892" i="2"/>
  <c r="N618" i="2"/>
  <c r="N383" i="2"/>
  <c r="N680" i="2"/>
  <c r="N136" i="2"/>
  <c r="N692" i="2"/>
  <c r="N713" i="2"/>
  <c r="N543" i="2"/>
  <c r="N221" i="2"/>
  <c r="N79" i="2"/>
  <c r="N752" i="2"/>
  <c r="N698" i="2"/>
  <c r="N767" i="2"/>
  <c r="N760" i="2"/>
  <c r="N703" i="2"/>
  <c r="N260" i="2"/>
  <c r="N579" i="2"/>
  <c r="N788" i="2"/>
  <c r="N313" i="2"/>
  <c r="N615" i="2"/>
  <c r="N402" i="2"/>
  <c r="N605" i="2"/>
  <c r="N320" i="2"/>
  <c r="N682" i="2"/>
  <c r="N214" i="2"/>
  <c r="N138" i="2"/>
  <c r="N857" i="2"/>
  <c r="N759" i="2"/>
  <c r="N797" i="2"/>
  <c r="N198" i="2"/>
  <c r="N274" i="2"/>
  <c r="N642" i="2"/>
  <c r="N733" i="2"/>
  <c r="N216" i="2"/>
  <c r="N446" i="2"/>
  <c r="N626" i="2"/>
  <c r="N753" i="2"/>
  <c r="N501" i="2"/>
  <c r="N85" i="2"/>
  <c r="N120" i="2"/>
  <c r="N718" i="2"/>
  <c r="N638" i="2"/>
  <c r="N584" i="2"/>
  <c r="N292" i="2"/>
  <c r="N792" i="2"/>
  <c r="N124" i="2"/>
  <c r="N631" i="2"/>
  <c r="N478" i="2"/>
  <c r="N169" i="2"/>
  <c r="N339" i="2"/>
  <c r="N20" i="2"/>
  <c r="N305" i="2"/>
  <c r="N673" i="2"/>
  <c r="N538" i="2"/>
  <c r="N102" i="2"/>
  <c r="N52" i="2"/>
  <c r="N299" i="2"/>
  <c r="N591" i="2"/>
  <c r="N165" i="2"/>
  <c r="N561" i="2"/>
  <c r="N411" i="2"/>
  <c r="N375" i="2"/>
  <c r="N746" i="2"/>
  <c r="N319" i="2"/>
  <c r="N293" i="2"/>
  <c r="N530" i="2"/>
  <c r="N893" i="2"/>
  <c r="N848" i="2"/>
  <c r="N647" i="2"/>
  <c r="N667" i="2"/>
  <c r="N599" i="2"/>
  <c r="N856" i="2"/>
  <c r="N452" i="2"/>
  <c r="N510" i="2"/>
  <c r="N75" i="2"/>
  <c r="N835" i="2"/>
  <c r="N160" i="2"/>
  <c r="N513" i="2"/>
  <c r="N731" i="2"/>
  <c r="N608" i="2"/>
  <c r="N845" i="2"/>
  <c r="N837" i="2"/>
  <c r="N648" i="2"/>
  <c r="N89" i="2"/>
  <c r="N24" i="2"/>
  <c r="N284" i="2"/>
  <c r="N403" i="2"/>
  <c r="N90" i="2"/>
  <c r="N776" i="2"/>
  <c r="N555" i="2"/>
  <c r="N523" i="2"/>
  <c r="N257" i="2"/>
  <c r="N809" i="2"/>
  <c r="N249" i="2"/>
  <c r="N610" i="2"/>
  <c r="N11" i="2"/>
  <c r="N432" i="2"/>
  <c r="N235" i="2"/>
  <c r="N233" i="2"/>
  <c r="N726" i="2"/>
  <c r="N282" i="2"/>
  <c r="N832" i="2"/>
  <c r="N468" i="2"/>
  <c r="N10" i="2"/>
  <c r="N573" i="2"/>
  <c r="N429" i="2"/>
  <c r="N657" i="2"/>
  <c r="N496" i="2"/>
  <c r="N617" i="2"/>
  <c r="N843" i="2"/>
  <c r="N277" i="2"/>
  <c r="N824" i="2"/>
  <c r="N279" i="2"/>
  <c r="N771" i="2"/>
  <c r="N748" i="2"/>
  <c r="N15" i="2"/>
  <c r="N612" i="2"/>
  <c r="N416" i="2"/>
  <c r="N230" i="2"/>
  <c r="N768" i="2"/>
  <c r="N458" i="2"/>
  <c r="N671" i="2"/>
  <c r="N16" i="2"/>
  <c r="N310" i="2"/>
  <c r="N436" i="2"/>
  <c r="N44" i="2"/>
  <c r="N717" i="2"/>
  <c r="N426" i="2"/>
  <c r="N706" i="2"/>
  <c r="N334" i="2"/>
  <c r="N225" i="2"/>
  <c r="N405" i="2"/>
  <c r="N311" i="2"/>
  <c r="N226" i="2"/>
  <c r="N506" i="2"/>
  <c r="N276" i="2"/>
  <c r="N702" i="2"/>
  <c r="N803" i="2"/>
  <c r="N681" i="2"/>
  <c r="N897" i="2"/>
  <c r="N663" i="2"/>
  <c r="N137" i="2"/>
  <c r="N522" i="2"/>
  <c r="N377" i="2"/>
  <c r="N149" i="2"/>
  <c r="N492" i="2"/>
  <c r="N611" i="2"/>
  <c r="N13" i="2"/>
  <c r="N431" i="2"/>
  <c r="N646" i="2"/>
  <c r="N487" i="2"/>
  <c r="N326" i="2"/>
  <c r="N386" i="2"/>
  <c r="N636" i="2"/>
  <c r="N495" i="2"/>
  <c r="N275" i="2"/>
  <c r="N74" i="2"/>
  <c r="N181" i="2"/>
  <c r="N589" i="2"/>
  <c r="N404" i="2"/>
  <c r="N606" i="2"/>
  <c r="N255" i="2"/>
  <c r="N747" i="2"/>
  <c r="N143" i="2"/>
  <c r="N341" i="2"/>
  <c r="N380" i="2"/>
  <c r="N849" i="2"/>
  <c r="N572" i="2"/>
  <c r="N750" i="2"/>
  <c r="N598" i="2"/>
  <c r="N691" i="2"/>
  <c r="N212" i="2"/>
  <c r="N815" i="2"/>
  <c r="N869" i="2"/>
  <c r="N32" i="2"/>
  <c r="N860" i="2"/>
  <c r="N440" i="2"/>
  <c r="N723" i="2"/>
  <c r="N425" i="2"/>
  <c r="N786" i="2"/>
  <c r="N548" i="2"/>
  <c r="N438" i="2"/>
  <c r="N634" i="2"/>
  <c r="N407" i="2"/>
  <c r="N677" i="2"/>
  <c r="N199" i="2"/>
  <c r="N156" i="2"/>
  <c r="N408" i="2"/>
  <c r="N474" i="2"/>
  <c r="N519" i="2"/>
  <c r="N428" i="2"/>
  <c r="N38" i="2"/>
  <c r="N825" i="2"/>
  <c r="N628" i="2"/>
  <c r="N502" i="2"/>
  <c r="N417" i="2"/>
  <c r="N335" i="2"/>
  <c r="N622" i="2"/>
  <c r="N37" i="2"/>
  <c r="N481" i="2"/>
  <c r="N381" i="2"/>
  <c r="N884" i="2"/>
  <c r="N592" i="2"/>
  <c r="N254" i="2"/>
  <c r="N396" i="2"/>
  <c r="N762" i="2"/>
  <c r="N563" i="2"/>
  <c r="N163" i="2"/>
  <c r="N876" i="2"/>
  <c r="N701" i="2"/>
  <c r="N312" i="2"/>
  <c r="N764" i="2"/>
  <c r="N614" i="2"/>
  <c r="N303" i="2"/>
  <c r="N157" i="2"/>
  <c r="N586" i="2"/>
  <c r="N309" i="2"/>
  <c r="N185" i="2"/>
  <c r="N836" i="2"/>
  <c r="N708" i="2"/>
  <c r="N166" i="2"/>
  <c r="N94" i="2"/>
  <c r="N471" i="2"/>
  <c r="N100" i="2"/>
  <c r="N362" i="2"/>
  <c r="N227" i="2"/>
  <c r="N113" i="2"/>
  <c r="N652" i="2"/>
  <c r="N676" i="2"/>
  <c r="N400" i="2"/>
  <c r="N807" i="2"/>
  <c r="N360" i="2"/>
  <c r="N549" i="2"/>
  <c r="N790" i="2"/>
  <c r="N900" i="2"/>
  <c r="N806" i="2"/>
  <c r="N123" i="2"/>
  <c r="N82" i="2"/>
  <c r="N191" i="2"/>
  <c r="N64" i="2"/>
  <c r="N109" i="2"/>
  <c r="N342" i="2"/>
  <c r="N850" i="2"/>
  <c r="N114" i="2"/>
  <c r="N86" i="2"/>
  <c r="N268" i="2"/>
  <c r="N488" i="2"/>
  <c r="N302" i="2"/>
  <c r="N347" i="2"/>
  <c r="N213" i="2"/>
  <c r="N353" i="2"/>
  <c r="N81" i="2"/>
  <c r="N43" i="2"/>
  <c r="N352" i="2"/>
  <c r="N778" i="2"/>
  <c r="N568" i="2"/>
  <c r="N537" i="2"/>
  <c r="N794" i="2"/>
  <c r="N779" i="2"/>
  <c r="N459" i="2"/>
  <c r="N823" i="2"/>
  <c r="N12" i="2"/>
  <c r="N541" i="2"/>
  <c r="N456" i="2"/>
  <c r="N607" i="2"/>
  <c r="N9" i="2"/>
  <c r="N58" i="2"/>
  <c r="N736" i="2"/>
  <c r="N410" i="2"/>
  <c r="N174" i="2"/>
  <c r="N239" i="2"/>
  <c r="N528" i="2"/>
  <c r="N722" i="2"/>
  <c r="N409" i="2"/>
  <c r="N324" i="2"/>
  <c r="N57" i="2"/>
  <c r="N80" i="2"/>
  <c r="N298" i="2"/>
  <c r="N556" i="2"/>
  <c r="N829" i="2"/>
  <c r="N715" i="2"/>
  <c r="N223" i="2"/>
  <c r="N76" i="2"/>
  <c r="N787" i="2"/>
  <c r="N775" i="2"/>
  <c r="N531" i="2"/>
  <c r="N801" i="2"/>
  <c r="N106" i="2"/>
  <c r="N785" i="2"/>
  <c r="N395" i="2"/>
  <c r="N521" i="2"/>
  <c r="N604" i="2"/>
  <c r="N158" i="2"/>
  <c r="N25" i="2"/>
  <c r="N554" i="2"/>
  <c r="N562" i="2"/>
  <c r="N445" i="2"/>
  <c r="N858" i="2"/>
  <c r="N820" i="2"/>
  <c r="N96" i="2"/>
  <c r="N601" i="2"/>
  <c r="N17" i="2"/>
  <c r="N719" i="2"/>
  <c r="N670" i="2"/>
  <c r="N774" i="2"/>
  <c r="N871" i="2"/>
  <c r="N705" i="2"/>
  <c r="N527" i="2"/>
  <c r="N29" i="2"/>
  <c r="N141" i="2"/>
  <c r="N863" i="2"/>
  <c r="N464" i="2"/>
  <c r="N725" i="2"/>
  <c r="N155" i="2"/>
  <c r="B77" i="2"/>
  <c r="C70" i="2"/>
  <c r="J5" i="5" l="1"/>
  <c r="K6" i="5"/>
  <c r="O56" i="2"/>
  <c r="O21" i="2"/>
  <c r="O42" i="2"/>
  <c r="O70" i="2"/>
  <c r="O49" i="2"/>
  <c r="O63" i="2"/>
  <c r="O28" i="2"/>
  <c r="O35" i="2"/>
  <c r="O14" i="2"/>
  <c r="O7" i="2"/>
  <c r="C77" i="2"/>
  <c r="O77" i="2" s="1"/>
  <c r="B84" i="2"/>
  <c r="I5" i="5" l="1"/>
  <c r="J6" i="5"/>
  <c r="B91" i="2"/>
  <c r="C84" i="2"/>
  <c r="O84" i="2" s="1"/>
  <c r="H5" i="5" l="1"/>
  <c r="I6" i="5"/>
  <c r="B98" i="2"/>
  <c r="C91" i="2"/>
  <c r="O91" i="2" s="1"/>
  <c r="G5" i="5" l="1"/>
  <c r="H6" i="5"/>
  <c r="C98" i="2"/>
  <c r="O98" i="2" s="1"/>
  <c r="B105" i="2"/>
  <c r="G6" i="5" l="1"/>
  <c r="F5" i="5"/>
  <c r="F6" i="5" s="1"/>
  <c r="B112" i="2"/>
  <c r="C105" i="2"/>
  <c r="O105" i="2" s="1"/>
  <c r="V139" i="5" l="1"/>
  <c r="V180" i="5"/>
  <c r="V172" i="5"/>
  <c r="V173" i="5"/>
  <c r="V138" i="5"/>
  <c r="V179" i="5"/>
  <c r="V171" i="5"/>
  <c r="V178" i="5"/>
  <c r="V137" i="5"/>
  <c r="V170" i="5"/>
  <c r="V136" i="5"/>
  <c r="V177" i="5"/>
  <c r="V169" i="5"/>
  <c r="V134" i="5"/>
  <c r="V135" i="5"/>
  <c r="V176" i="5"/>
  <c r="V174" i="5"/>
  <c r="V181" i="5"/>
  <c r="V167" i="5"/>
  <c r="V159" i="5"/>
  <c r="V166" i="5"/>
  <c r="V158" i="5"/>
  <c r="V165" i="5"/>
  <c r="V157" i="5"/>
  <c r="V164" i="5"/>
  <c r="V156" i="5"/>
  <c r="V163" i="5"/>
  <c r="V155" i="5"/>
  <c r="V162" i="5"/>
  <c r="V160" i="5"/>
  <c r="V153" i="5"/>
  <c r="V151" i="5"/>
  <c r="V150" i="5"/>
  <c r="V149" i="5"/>
  <c r="V152" i="5"/>
  <c r="V148" i="5"/>
  <c r="V146" i="5"/>
  <c r="V145" i="5"/>
  <c r="V144" i="5"/>
  <c r="V143" i="5"/>
  <c r="V142" i="5"/>
  <c r="V141" i="5"/>
  <c r="V83" i="5"/>
  <c r="V82" i="5"/>
  <c r="V81" i="5"/>
  <c r="V80" i="5"/>
  <c r="V79" i="5"/>
  <c r="V78" i="5"/>
  <c r="V20" i="5"/>
  <c r="V19" i="5"/>
  <c r="V18" i="5"/>
  <c r="V17" i="5"/>
  <c r="V16" i="5"/>
  <c r="V15" i="5"/>
  <c r="V104" i="5"/>
  <c r="V103" i="5"/>
  <c r="V102" i="5"/>
  <c r="V100" i="5"/>
  <c r="V101" i="5"/>
  <c r="V99" i="5"/>
  <c r="V41" i="5"/>
  <c r="V40" i="5"/>
  <c r="V39" i="5"/>
  <c r="V38" i="5"/>
  <c r="V37" i="5"/>
  <c r="V36" i="5"/>
  <c r="V132" i="5"/>
  <c r="V131" i="5"/>
  <c r="V130" i="5"/>
  <c r="V129" i="5"/>
  <c r="V128" i="5"/>
  <c r="V127" i="5"/>
  <c r="V62" i="5"/>
  <c r="V61" i="5"/>
  <c r="V60" i="5"/>
  <c r="V59" i="5"/>
  <c r="V58" i="5"/>
  <c r="V57" i="5"/>
  <c r="V55" i="5"/>
  <c r="V54" i="5"/>
  <c r="V53" i="5"/>
  <c r="V52" i="5"/>
  <c r="V51" i="5"/>
  <c r="V50" i="5"/>
  <c r="V29" i="5"/>
  <c r="V47" i="5"/>
  <c r="V46" i="5"/>
  <c r="V45" i="5"/>
  <c r="V44" i="5"/>
  <c r="V48" i="5"/>
  <c r="V43" i="5"/>
  <c r="V26" i="5"/>
  <c r="V25" i="5"/>
  <c r="V23" i="5"/>
  <c r="V24" i="5"/>
  <c r="V22" i="5"/>
  <c r="V27" i="5"/>
  <c r="V11" i="5"/>
  <c r="V95" i="5"/>
  <c r="V10" i="5"/>
  <c r="V94" i="5"/>
  <c r="V13" i="5"/>
  <c r="V9" i="5"/>
  <c r="V93" i="5"/>
  <c r="V97" i="5"/>
  <c r="V96" i="5"/>
  <c r="V8" i="5"/>
  <c r="V92" i="5"/>
  <c r="V12" i="5"/>
  <c r="V107" i="5"/>
  <c r="V123" i="5"/>
  <c r="V67" i="5"/>
  <c r="V122" i="5"/>
  <c r="V114" i="5"/>
  <c r="V106" i="5"/>
  <c r="V66" i="5"/>
  <c r="V121" i="5"/>
  <c r="V65" i="5"/>
  <c r="V120" i="5"/>
  <c r="V64" i="5"/>
  <c r="V113" i="5"/>
  <c r="V111" i="5"/>
  <c r="V118" i="5"/>
  <c r="V110" i="5"/>
  <c r="V125" i="5"/>
  <c r="V117" i="5"/>
  <c r="V109" i="5"/>
  <c r="V69" i="5"/>
  <c r="V124" i="5"/>
  <c r="V116" i="5"/>
  <c r="V108" i="5"/>
  <c r="V68" i="5"/>
  <c r="V115" i="5"/>
  <c r="V34" i="5"/>
  <c r="V33" i="5"/>
  <c r="V32" i="5"/>
  <c r="V31" i="5"/>
  <c r="V30" i="5"/>
  <c r="V87" i="5"/>
  <c r="V73" i="5"/>
  <c r="V90" i="5"/>
  <c r="V86" i="5"/>
  <c r="V76" i="5"/>
  <c r="V72" i="5"/>
  <c r="V89" i="5"/>
  <c r="V85" i="5"/>
  <c r="V71" i="5"/>
  <c r="V75" i="5"/>
  <c r="V88" i="5"/>
  <c r="V74" i="5"/>
  <c r="B119" i="2"/>
  <c r="C112" i="2"/>
  <c r="O112" i="2" s="1"/>
  <c r="W133" i="5" l="1"/>
  <c r="W175" i="5"/>
  <c r="W168" i="5"/>
  <c r="W161" i="5"/>
  <c r="W147" i="5"/>
  <c r="W154" i="5"/>
  <c r="W140" i="5"/>
  <c r="W77" i="5"/>
  <c r="W14" i="5"/>
  <c r="W98" i="5"/>
  <c r="W35" i="5"/>
  <c r="W126" i="5"/>
  <c r="W56" i="5"/>
  <c r="W49" i="5"/>
  <c r="W42" i="5"/>
  <c r="W28" i="5"/>
  <c r="W21" i="5"/>
  <c r="W91" i="5"/>
  <c r="W7" i="5"/>
  <c r="W105" i="5"/>
  <c r="W112" i="5"/>
  <c r="W63" i="5"/>
  <c r="W119" i="5"/>
  <c r="W84" i="5"/>
  <c r="W70" i="5"/>
  <c r="B126" i="2"/>
  <c r="C119" i="2"/>
  <c r="O119" i="2" s="1"/>
  <c r="B133" i="2" l="1"/>
  <c r="C126" i="2"/>
  <c r="O126" i="2" s="1"/>
  <c r="B140" i="2" l="1"/>
  <c r="C133" i="2"/>
  <c r="O133" i="2" s="1"/>
  <c r="B147" i="2" l="1"/>
  <c r="C140" i="2"/>
  <c r="O140" i="2" s="1"/>
  <c r="B154" i="2" l="1"/>
  <c r="C147" i="2"/>
  <c r="O147" i="2" s="1"/>
  <c r="B161" i="2" l="1"/>
  <c r="C154" i="2"/>
  <c r="O154" i="2" s="1"/>
  <c r="B168" i="2" l="1"/>
  <c r="C161" i="2"/>
  <c r="O161" i="2" s="1"/>
  <c r="B175" i="2" l="1"/>
  <c r="C168" i="2"/>
  <c r="O168" i="2" s="1"/>
  <c r="B182" i="2" l="1"/>
  <c r="C175" i="2"/>
  <c r="O175" i="2" s="1"/>
  <c r="C182" i="2" l="1"/>
  <c r="O182" i="2" s="1"/>
  <c r="B189" i="2"/>
  <c r="C189" i="2" l="1"/>
  <c r="O189" i="2" s="1"/>
  <c r="B196" i="2"/>
  <c r="B203" i="2" l="1"/>
  <c r="C196" i="2"/>
  <c r="O196" i="2" s="1"/>
  <c r="B210" i="2" l="1"/>
  <c r="C203" i="2"/>
  <c r="O203" i="2" s="1"/>
  <c r="B217" i="2" l="1"/>
  <c r="C210" i="2"/>
  <c r="O210" i="2" s="1"/>
  <c r="B224" i="2" l="1"/>
  <c r="C217" i="2"/>
  <c r="O217" i="2" s="1"/>
  <c r="B231" i="2" l="1"/>
  <c r="C224" i="2"/>
  <c r="O224" i="2" s="1"/>
  <c r="B238" i="2" l="1"/>
  <c r="C231" i="2"/>
  <c r="O231" i="2" s="1"/>
  <c r="B245" i="2" l="1"/>
  <c r="C238" i="2"/>
  <c r="D238" i="2"/>
  <c r="O238" i="2" l="1"/>
  <c r="B252" i="2"/>
  <c r="C245" i="2"/>
  <c r="D245" i="2"/>
  <c r="O245" i="2" l="1"/>
  <c r="B259" i="2"/>
  <c r="C252" i="2"/>
  <c r="D252" i="2"/>
  <c r="O252" i="2" l="1"/>
  <c r="B266" i="2"/>
  <c r="C259" i="2"/>
  <c r="D259" i="2"/>
  <c r="O259" i="2" l="1"/>
  <c r="B273" i="2"/>
  <c r="C266" i="2"/>
  <c r="D266" i="2"/>
  <c r="O266" i="2" l="1"/>
  <c r="B280" i="2"/>
  <c r="C273" i="2"/>
  <c r="D273" i="2"/>
  <c r="O273" i="2" l="1"/>
  <c r="B287" i="2"/>
  <c r="C280" i="2"/>
  <c r="D280" i="2"/>
  <c r="O280" i="2" l="1"/>
  <c r="B294" i="2"/>
  <c r="C287" i="2"/>
  <c r="D287" i="2"/>
  <c r="O287" i="2" l="1"/>
  <c r="C294" i="2"/>
  <c r="B301" i="2"/>
  <c r="D294" i="2"/>
  <c r="O294" i="2" l="1"/>
  <c r="C301" i="2"/>
  <c r="B308" i="2"/>
  <c r="D301" i="2"/>
  <c r="O301" i="2" l="1"/>
  <c r="B315" i="2"/>
  <c r="C308" i="2"/>
  <c r="D308" i="2"/>
  <c r="O308" i="2" l="1"/>
  <c r="B322" i="2"/>
  <c r="C315" i="2"/>
  <c r="D315" i="2"/>
  <c r="O315" i="2" l="1"/>
  <c r="C322" i="2"/>
  <c r="O322" i="2" s="1"/>
  <c r="B329" i="2"/>
  <c r="D322" i="2"/>
  <c r="B336" i="2" l="1"/>
  <c r="C329" i="2"/>
  <c r="D329" i="2"/>
  <c r="O329" i="2" l="1"/>
  <c r="B343" i="2"/>
  <c r="C336" i="2"/>
  <c r="D336" i="2"/>
  <c r="O336" i="2" l="1"/>
  <c r="B350" i="2"/>
  <c r="C343" i="2"/>
  <c r="D343" i="2"/>
  <c r="O343" i="2" l="1"/>
  <c r="B357" i="2"/>
  <c r="C350" i="2"/>
  <c r="D350" i="2"/>
  <c r="O350" i="2" l="1"/>
  <c r="C357" i="2"/>
  <c r="B364" i="2"/>
  <c r="D357" i="2"/>
  <c r="O357" i="2" l="1"/>
  <c r="B371" i="2"/>
  <c r="C364" i="2"/>
  <c r="D364" i="2"/>
  <c r="O364" i="2" l="1"/>
  <c r="B378" i="2"/>
  <c r="C371" i="2"/>
  <c r="D371" i="2"/>
  <c r="O371" i="2" l="1"/>
  <c r="B385" i="2"/>
  <c r="C378" i="2"/>
  <c r="O378" i="2" s="1"/>
  <c r="D378" i="2"/>
  <c r="B392" i="2" l="1"/>
  <c r="C385" i="2"/>
  <c r="D385" i="2"/>
  <c r="O385" i="2" l="1"/>
  <c r="B399" i="2"/>
  <c r="C392" i="2"/>
  <c r="D392" i="2"/>
  <c r="O392" i="2" l="1"/>
  <c r="B406" i="2"/>
  <c r="C399" i="2"/>
  <c r="D399" i="2"/>
  <c r="O399" i="2" l="1"/>
  <c r="C406" i="2"/>
  <c r="B413" i="2"/>
  <c r="D406" i="2"/>
  <c r="O406" i="2" l="1"/>
  <c r="B420" i="2"/>
  <c r="C413" i="2"/>
  <c r="O413" i="2" s="1"/>
  <c r="D413" i="2"/>
  <c r="B427" i="2" l="1"/>
  <c r="C420" i="2"/>
  <c r="D420" i="2"/>
  <c r="O420" i="2" l="1"/>
  <c r="B434" i="2"/>
  <c r="C427" i="2"/>
  <c r="D427" i="2"/>
  <c r="O427" i="2" l="1"/>
  <c r="B441" i="2"/>
  <c r="C434" i="2"/>
  <c r="O434" i="2" s="1"/>
  <c r="D434" i="2"/>
  <c r="C441" i="2" l="1"/>
  <c r="O441" i="2" s="1"/>
  <c r="B448" i="2"/>
  <c r="D441" i="2"/>
  <c r="B455" i="2" l="1"/>
  <c r="C448" i="2"/>
  <c r="D448" i="2"/>
  <c r="O448" i="2" l="1"/>
  <c r="B462" i="2"/>
  <c r="C455" i="2"/>
  <c r="D455" i="2"/>
  <c r="O455" i="2" l="1"/>
  <c r="B469" i="2"/>
  <c r="C462" i="2"/>
  <c r="D462" i="2"/>
  <c r="O462" i="2" l="1"/>
  <c r="B476" i="2"/>
  <c r="D469" i="2"/>
  <c r="C469" i="2"/>
  <c r="O469" i="2" l="1"/>
  <c r="B483" i="2"/>
  <c r="D476" i="2"/>
  <c r="C476" i="2"/>
  <c r="O476" i="2" l="1"/>
  <c r="B490" i="2"/>
  <c r="C483" i="2"/>
  <c r="O483" i="2" s="1"/>
  <c r="D483" i="2"/>
  <c r="B497" i="2" l="1"/>
  <c r="C490" i="2"/>
  <c r="D490" i="2"/>
  <c r="O490" i="2" l="1"/>
  <c r="B504" i="2"/>
  <c r="D497" i="2"/>
  <c r="C497" i="2"/>
  <c r="O497" i="2" s="1"/>
  <c r="B511" i="2" l="1"/>
  <c r="C504" i="2"/>
  <c r="O504" i="2" s="1"/>
  <c r="D504" i="2"/>
  <c r="B518" i="2" l="1"/>
  <c r="C511" i="2"/>
  <c r="D511" i="2"/>
  <c r="O511" i="2" l="1"/>
  <c r="B525" i="2"/>
  <c r="C518" i="2"/>
  <c r="D518" i="2"/>
  <c r="O518" i="2" l="1"/>
  <c r="B532" i="2"/>
  <c r="D525" i="2"/>
  <c r="C525" i="2"/>
  <c r="O525" i="2" s="1"/>
  <c r="B539" i="2" l="1"/>
  <c r="C532" i="2"/>
  <c r="D532" i="2"/>
  <c r="O532" i="2" l="1"/>
  <c r="B546" i="2"/>
  <c r="C539" i="2"/>
  <c r="D539" i="2"/>
  <c r="O539" i="2" l="1"/>
  <c r="B553" i="2"/>
  <c r="C546" i="2"/>
  <c r="D546" i="2"/>
  <c r="O546" i="2" l="1"/>
  <c r="B560" i="2"/>
  <c r="C553" i="2"/>
  <c r="D553" i="2"/>
  <c r="O553" i="2" l="1"/>
  <c r="B567" i="2"/>
  <c r="C560" i="2"/>
  <c r="D560" i="2"/>
  <c r="O560" i="2" l="1"/>
  <c r="B574" i="2"/>
  <c r="C567" i="2"/>
  <c r="D567" i="2"/>
  <c r="O567" i="2" l="1"/>
  <c r="B581" i="2"/>
  <c r="C574" i="2"/>
  <c r="D574" i="2"/>
  <c r="O574" i="2" l="1"/>
  <c r="B588" i="2"/>
  <c r="C581" i="2"/>
  <c r="D581" i="2"/>
  <c r="O581" i="2" l="1"/>
  <c r="B595" i="2"/>
  <c r="C588" i="2"/>
  <c r="D588" i="2"/>
  <c r="O588" i="2" l="1"/>
  <c r="B602" i="2"/>
  <c r="C595" i="2"/>
  <c r="D595" i="2"/>
  <c r="O595" i="2" l="1"/>
  <c r="B609" i="2"/>
  <c r="C602" i="2"/>
  <c r="D602" i="2"/>
  <c r="O602" i="2" l="1"/>
  <c r="B616" i="2"/>
  <c r="D609" i="2"/>
  <c r="C609" i="2"/>
  <c r="O609" i="2" s="1"/>
  <c r="B623" i="2" l="1"/>
  <c r="C616" i="2"/>
  <c r="D616" i="2"/>
  <c r="O616" i="2" l="1"/>
  <c r="B630" i="2"/>
  <c r="C623" i="2"/>
  <c r="D623" i="2"/>
  <c r="O623" i="2" l="1"/>
  <c r="B637" i="2"/>
  <c r="C630" i="2"/>
  <c r="D630" i="2"/>
  <c r="O630" i="2" l="1"/>
  <c r="B644" i="2"/>
  <c r="C637" i="2"/>
  <c r="D637" i="2"/>
  <c r="O637" i="2" l="1"/>
  <c r="B651" i="2"/>
  <c r="C644" i="2"/>
  <c r="D644" i="2"/>
  <c r="O644" i="2" l="1"/>
  <c r="B658" i="2"/>
  <c r="C651" i="2"/>
  <c r="O651" i="2" s="1"/>
  <c r="B665" i="2" l="1"/>
  <c r="C658" i="2"/>
  <c r="D658" i="2"/>
  <c r="O658" i="2" l="1"/>
  <c r="B672" i="2"/>
  <c r="C665" i="2"/>
  <c r="D665" i="2"/>
  <c r="O665" i="2" l="1"/>
  <c r="B679" i="2"/>
  <c r="C672" i="2"/>
  <c r="D672" i="2"/>
  <c r="O672" i="2" l="1"/>
  <c r="B686" i="2"/>
  <c r="C679" i="2"/>
  <c r="D679" i="2"/>
  <c r="O679" i="2" l="1"/>
  <c r="B693" i="2"/>
  <c r="D686" i="2"/>
  <c r="C686" i="2"/>
  <c r="O686" i="2" s="1"/>
  <c r="B700" i="2" l="1"/>
  <c r="C693" i="2"/>
  <c r="D693" i="2"/>
  <c r="O693" i="2" l="1"/>
  <c r="B707" i="2"/>
  <c r="D700" i="2"/>
  <c r="C700" i="2"/>
  <c r="O700" i="2" s="1"/>
  <c r="B714" i="2" l="1"/>
  <c r="D707" i="2"/>
  <c r="C707" i="2"/>
  <c r="O707" i="2" s="1"/>
  <c r="B721" i="2" l="1"/>
  <c r="C714" i="2"/>
  <c r="D714" i="2"/>
  <c r="O714" i="2" l="1"/>
  <c r="B728" i="2"/>
  <c r="C721" i="2"/>
  <c r="D721" i="2"/>
  <c r="O721" i="2" l="1"/>
  <c r="B735" i="2"/>
  <c r="D728" i="2"/>
  <c r="C728" i="2"/>
  <c r="O728" i="2" s="1"/>
  <c r="B742" i="2" l="1"/>
  <c r="C735" i="2"/>
  <c r="O735" i="2" s="1"/>
  <c r="D735" i="2"/>
  <c r="B749" i="2" l="1"/>
  <c r="D742" i="2"/>
  <c r="C742" i="2"/>
  <c r="O742" i="2" s="1"/>
  <c r="B756" i="2" l="1"/>
  <c r="C749" i="2"/>
  <c r="D749" i="2"/>
  <c r="O749" i="2" l="1"/>
  <c r="B763" i="2"/>
  <c r="D756" i="2"/>
  <c r="C756" i="2"/>
  <c r="O756" i="2" s="1"/>
  <c r="B770" i="2" l="1"/>
  <c r="D763" i="2"/>
  <c r="C763" i="2"/>
  <c r="O763" i="2" s="1"/>
  <c r="B777" i="2" l="1"/>
  <c r="D770" i="2"/>
  <c r="C770" i="2"/>
  <c r="O770" i="2" s="1"/>
  <c r="B784" i="2" l="1"/>
  <c r="D777" i="2"/>
  <c r="C777" i="2"/>
  <c r="O777" i="2" s="1"/>
  <c r="B791" i="2" l="1"/>
  <c r="C784" i="2"/>
  <c r="D784" i="2"/>
  <c r="O784" i="2" l="1"/>
  <c r="B798" i="2"/>
  <c r="D791" i="2"/>
  <c r="C791" i="2"/>
  <c r="O791" i="2" s="1"/>
  <c r="B805" i="2" l="1"/>
  <c r="C798" i="2"/>
  <c r="D798" i="2"/>
  <c r="O798" i="2" l="1"/>
  <c r="B812" i="2"/>
  <c r="C805" i="2"/>
  <c r="D805" i="2"/>
  <c r="O805" i="2" l="1"/>
  <c r="B819" i="2"/>
  <c r="D812" i="2"/>
  <c r="C812" i="2"/>
  <c r="O812" i="2" s="1"/>
  <c r="B826" i="2" l="1"/>
  <c r="D819" i="2"/>
  <c r="C819" i="2"/>
  <c r="O819" i="2" s="1"/>
  <c r="B833" i="2" l="1"/>
  <c r="D826" i="2"/>
  <c r="C826" i="2"/>
  <c r="O826" i="2" s="1"/>
  <c r="B840" i="2" l="1"/>
  <c r="C833" i="2"/>
  <c r="D833" i="2"/>
  <c r="O833" i="2" l="1"/>
  <c r="B847" i="2"/>
  <c r="D840" i="2"/>
  <c r="C840" i="2"/>
  <c r="O840" i="2" s="1"/>
  <c r="B854" i="2" l="1"/>
  <c r="C847" i="2"/>
  <c r="D847" i="2"/>
  <c r="O847" i="2" l="1"/>
  <c r="B861" i="2"/>
  <c r="D854" i="2"/>
  <c r="C854" i="2"/>
  <c r="O854" i="2" s="1"/>
  <c r="B868" i="2" l="1"/>
  <c r="D861" i="2"/>
  <c r="C861" i="2"/>
  <c r="O861" i="2" s="1"/>
  <c r="B875" i="2" l="1"/>
  <c r="C868" i="2"/>
  <c r="D868" i="2"/>
  <c r="O868" i="2" l="1"/>
  <c r="B882" i="2"/>
  <c r="C875" i="2"/>
  <c r="D875" i="2"/>
  <c r="O875" i="2" l="1"/>
  <c r="B889" i="2"/>
  <c r="D882" i="2"/>
  <c r="C882" i="2"/>
  <c r="O882" i="2" s="1"/>
  <c r="B896" i="2" l="1"/>
  <c r="C889" i="2"/>
  <c r="D889" i="2"/>
  <c r="O889" i="2" l="1"/>
  <c r="C896" i="2"/>
  <c r="O896" i="2" s="1"/>
</calcChain>
</file>

<file path=xl/sharedStrings.xml><?xml version="1.0" encoding="utf-8"?>
<sst xmlns="http://schemas.openxmlformats.org/spreadsheetml/2006/main" count="396" uniqueCount="376">
  <si>
    <t>0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</si>
  <si>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</si>
  <si>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</si>
  <si>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</si>
  <si>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</si>
  <si>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</si>
  <si>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</si>
  <si>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</si>
  <si>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</si>
  <si>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</si>
  <si>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Editing area</t>
    <phoneticPr fontId="1"/>
  </si>
  <si>
    <t>space</t>
    <phoneticPr fontId="1"/>
  </si>
  <si>
    <t>code</t>
    <phoneticPr fontId="1"/>
  </si>
  <si>
    <t>character</t>
    <phoneticPr fontId="1"/>
  </si>
  <si>
    <t>hex</t>
    <phoneticPr fontId="1"/>
  </si>
  <si>
    <t>yen</t>
    <phoneticPr fontId="1"/>
  </si>
  <si>
    <t>x*y = 6*6 fonts data</t>
    <phoneticPr fontId="1"/>
  </si>
  <si>
    <t xml:space="preserve"> 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</si>
  <si>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</si>
  <si>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</si>
  <si>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</si>
  <si>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</si>
  <si>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</si>
  <si>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</si>
  <si>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DEL</t>
    <phoneticPr fontId="1"/>
  </si>
  <si>
    <t>Crab1L</t>
    <phoneticPr fontId="1"/>
  </si>
  <si>
    <t>Crab1R</t>
    <phoneticPr fontId="1"/>
  </si>
  <si>
    <t>Crab2L</t>
    <phoneticPr fontId="1"/>
  </si>
  <si>
    <t>Crab2R</t>
    <phoneticPr fontId="1"/>
  </si>
  <si>
    <t>Octopus1L</t>
    <phoneticPr fontId="1"/>
  </si>
  <si>
    <t>Octopus1R</t>
    <phoneticPr fontId="1"/>
  </si>
  <si>
    <t>Octopus2L</t>
    <phoneticPr fontId="1"/>
  </si>
  <si>
    <t>Octopus2R</t>
    <phoneticPr fontId="1"/>
  </si>
  <si>
    <t>Squid1L</t>
    <phoneticPr fontId="1"/>
  </si>
  <si>
    <t>Squid1R</t>
    <phoneticPr fontId="1"/>
  </si>
  <si>
    <t>Squid2L</t>
    <phoneticPr fontId="1"/>
  </si>
  <si>
    <t>Squid2R</t>
    <phoneticPr fontId="1"/>
  </si>
  <si>
    <t>UFO1L</t>
    <phoneticPr fontId="1"/>
  </si>
  <si>
    <t>UFO1R</t>
    <phoneticPr fontId="1"/>
  </si>
  <si>
    <t>UFO2L</t>
    <phoneticPr fontId="1"/>
  </si>
  <si>
    <t>UFO2R</t>
    <phoneticPr fontId="1"/>
  </si>
  <si>
    <t xml:space="preserve"> </t>
    <phoneticPr fontId="1"/>
  </si>
  <si>
    <t>↓フォントを編集します</t>
    <rPh sb="6" eb="8">
      <t>ヘンシュウ</t>
    </rPh>
    <phoneticPr fontId="1"/>
  </si>
  <si>
    <t xml:space="preserve">フィルターで空白行を非表示にし、コピーしてください↓  </t>
    <phoneticPr fontId="1"/>
  </si>
  <si>
    <t>Font Editor 6*6</t>
    <phoneticPr fontId="1"/>
  </si>
  <si>
    <t>No.</t>
    <phoneticPr fontId="1"/>
  </si>
  <si>
    <t>NAME</t>
    <phoneticPr fontId="1"/>
  </si>
  <si>
    <t>CRGB</t>
    <phoneticPr fontId="1"/>
  </si>
  <si>
    <t>R</t>
    <phoneticPr fontId="1"/>
  </si>
  <si>
    <t>G</t>
    <phoneticPr fontId="1"/>
  </si>
  <si>
    <t>SUM</t>
    <phoneticPr fontId="1"/>
  </si>
  <si>
    <t>Black</t>
  </si>
  <si>
    <t>0x000000</t>
  </si>
  <si>
    <t>DarkGreen</t>
    <phoneticPr fontId="1"/>
  </si>
  <si>
    <t>0x006400</t>
  </si>
  <si>
    <t>Navy</t>
  </si>
  <si>
    <t>0x000080</t>
  </si>
  <si>
    <t>Green</t>
    <phoneticPr fontId="1"/>
  </si>
  <si>
    <t>0x008000</t>
  </si>
  <si>
    <t>Maroon</t>
    <phoneticPr fontId="1"/>
  </si>
  <si>
    <t>0x800000</t>
  </si>
  <si>
    <t>DarkBlue</t>
  </si>
  <si>
    <t>0x00008B</t>
  </si>
  <si>
    <t>DarkRed</t>
  </si>
  <si>
    <t>0x8B0000</t>
  </si>
  <si>
    <t>MidnightBlue</t>
  </si>
  <si>
    <t>0x191970</t>
  </si>
  <si>
    <t>MediumBlue</t>
    <phoneticPr fontId="1"/>
  </si>
  <si>
    <t>0x0000CD</t>
  </si>
  <si>
    <t>DarkSlateGray</t>
  </si>
  <si>
    <t>0x2F4F4F</t>
  </si>
  <si>
    <t>DarkSlateGrey</t>
  </si>
  <si>
    <t>Indigo</t>
    <phoneticPr fontId="1"/>
  </si>
  <si>
    <t>0x4B0082</t>
  </si>
  <si>
    <t>ForestGreen</t>
  </si>
  <si>
    <t>0x228B22</t>
  </si>
  <si>
    <t>SaddleBrown</t>
  </si>
  <si>
    <t>0x8B4513</t>
  </si>
  <si>
    <t>DarkOliveGreen</t>
    <phoneticPr fontId="1"/>
  </si>
  <si>
    <t>0x556B2F</t>
  </si>
  <si>
    <t>FireBrick</t>
    <phoneticPr fontId="1"/>
  </si>
  <si>
    <t>0xB22222</t>
  </si>
  <si>
    <t>Brown</t>
    <phoneticPr fontId="1"/>
  </si>
  <si>
    <t>0xA52A2A</t>
  </si>
  <si>
    <t>Blue</t>
  </si>
  <si>
    <t>0x0000FF</t>
  </si>
  <si>
    <t>Lime</t>
  </si>
  <si>
    <t>0x00FF00</t>
  </si>
  <si>
    <t>Red</t>
  </si>
  <si>
    <t>0xFF0000</t>
  </si>
  <si>
    <t>Teal</t>
    <phoneticPr fontId="1"/>
  </si>
  <si>
    <t>0x008080</t>
  </si>
  <si>
    <t>Purple</t>
    <phoneticPr fontId="1"/>
  </si>
  <si>
    <t>0x800080</t>
  </si>
  <si>
    <t>Olive</t>
    <phoneticPr fontId="1"/>
  </si>
  <si>
    <t>0x808000</t>
  </si>
  <si>
    <t>SeaGreen</t>
    <phoneticPr fontId="1"/>
  </si>
  <si>
    <t>0x2E8B57</t>
  </si>
  <si>
    <t>DarkSlateBlue</t>
  </si>
  <si>
    <t>0x483D8B</t>
  </si>
  <si>
    <t>DarkCyan</t>
  </si>
  <si>
    <t>0x008B8B</t>
  </si>
  <si>
    <t>DarkMagenta</t>
    <phoneticPr fontId="1"/>
  </si>
  <si>
    <t>0x8B008B</t>
  </si>
  <si>
    <t>OliveDrab</t>
  </si>
  <si>
    <t>0x6B8E23</t>
  </si>
  <si>
    <t>Sienna</t>
  </si>
  <si>
    <t>0xA0522D</t>
  </si>
  <si>
    <t>Crimson</t>
  </si>
  <si>
    <t>0xDC143C</t>
  </si>
  <si>
    <t>LimeGreen</t>
  </si>
  <si>
    <t>0x32CD32</t>
  </si>
  <si>
    <t>DimGray</t>
  </si>
  <si>
    <t>0x696969</t>
  </si>
  <si>
    <t>DimGrey</t>
  </si>
  <si>
    <t>OrangeRed</t>
  </si>
  <si>
    <t>0xFF4500</t>
  </si>
  <si>
    <t>DarkGoldenrod</t>
    <phoneticPr fontId="1"/>
  </si>
  <si>
    <t>0xB8860B</t>
  </si>
  <si>
    <t>Plaid</t>
  </si>
  <si>
    <t>0xCC5533</t>
  </si>
  <si>
    <t>Chocolate</t>
  </si>
  <si>
    <t>0xD2691E</t>
  </si>
  <si>
    <t>MediumSeaGreen</t>
  </si>
  <si>
    <t>0x3CB371</t>
  </si>
  <si>
    <t>MediumVioletRed</t>
  </si>
  <si>
    <t>0xC71585</t>
  </si>
  <si>
    <t>DarkViolet</t>
  </si>
  <si>
    <t>0x9400D3</t>
  </si>
  <si>
    <t>LawnGreen</t>
    <phoneticPr fontId="1"/>
  </si>
  <si>
    <t>0x7CFC00</t>
  </si>
  <si>
    <t>LightSeaGreen</t>
    <phoneticPr fontId="1"/>
  </si>
  <si>
    <t>0x20B2AA</t>
  </si>
  <si>
    <t>SteelBlue</t>
    <phoneticPr fontId="1"/>
  </si>
  <si>
    <t>0x4682B4</t>
  </si>
  <si>
    <t>SpringGreen</t>
    <phoneticPr fontId="1"/>
  </si>
  <si>
    <t>0x00FF7F</t>
  </si>
  <si>
    <t>Chartreuse</t>
  </si>
  <si>
    <t>0x7FFF00</t>
  </si>
  <si>
    <t>SlateGray</t>
  </si>
  <si>
    <t>0x708090</t>
  </si>
  <si>
    <t>SlateGrey</t>
  </si>
  <si>
    <t>Gray</t>
  </si>
  <si>
    <t>0x808080</t>
  </si>
  <si>
    <t>Grey</t>
  </si>
  <si>
    <t>IndianRed</t>
    <phoneticPr fontId="1"/>
  </si>
  <si>
    <t>0xCD5C5C</t>
  </si>
  <si>
    <t>RoyalBlue</t>
    <phoneticPr fontId="1"/>
  </si>
  <si>
    <t>0x4169E1</t>
  </si>
  <si>
    <t>DarkOrange</t>
  </si>
  <si>
    <t>0xFF8C00</t>
  </si>
  <si>
    <t>SlateBlue</t>
  </si>
  <si>
    <t>0x6A5ACD</t>
  </si>
  <si>
    <t>Peru</t>
  </si>
  <si>
    <t>0xCD853F</t>
  </si>
  <si>
    <t>MediumSpringGreen</t>
  </si>
  <si>
    <t>0x00FA9A</t>
  </si>
  <si>
    <t>BlueViolet</t>
  </si>
  <si>
    <t>0x8A2BE2</t>
  </si>
  <si>
    <t>DarkOrchid</t>
  </si>
  <si>
    <t>0x9932CC</t>
  </si>
  <si>
    <t>LightSlateGray</t>
  </si>
  <si>
    <t>0x778899</t>
  </si>
  <si>
    <t>LightSlateGrey</t>
  </si>
  <si>
    <t>YellowGreen</t>
  </si>
  <si>
    <t>0x9ACD32</t>
  </si>
  <si>
    <t>CadetBlue</t>
  </si>
  <si>
    <t>0x5F9EA0</t>
  </si>
  <si>
    <t>DarkTurquoise</t>
  </si>
  <si>
    <t>0x00CED1</t>
  </si>
  <si>
    <t>Goldenrod</t>
  </si>
  <si>
    <t>0xDAA520</t>
  </si>
  <si>
    <t>Orange</t>
  </si>
  <si>
    <t>0xFFA500</t>
  </si>
  <si>
    <t>DeepPink</t>
  </si>
  <si>
    <t>0xFF1493</t>
  </si>
  <si>
    <t>Tomato</t>
  </si>
  <si>
    <t>0xFF6347</t>
  </si>
  <si>
    <t>DodgerBlue</t>
  </si>
  <si>
    <t>0x1E90FF</t>
  </si>
  <si>
    <t>DeepSkyBlue</t>
  </si>
  <si>
    <t>0x00BFFF</t>
  </si>
  <si>
    <t>FairyLightNCC</t>
  </si>
  <si>
    <t>0xFF9D2A</t>
  </si>
  <si>
    <t>Amethyst</t>
  </si>
  <si>
    <t>0x9966CC</t>
  </si>
  <si>
    <t>Coral</t>
  </si>
  <si>
    <t>0xFF7F50</t>
  </si>
  <si>
    <t>MediumSlateBlue</t>
  </si>
  <si>
    <t>0x7B68EE</t>
  </si>
  <si>
    <t>Gold</t>
  </si>
  <si>
    <t>0xFFD700</t>
  </si>
  <si>
    <t>DarkSeaGreen</t>
  </si>
  <si>
    <t>0x8FBC8F</t>
  </si>
  <si>
    <t>RosyBrown</t>
  </si>
  <si>
    <t>0xBC8F8F</t>
  </si>
  <si>
    <t>GreenYellow</t>
  </si>
  <si>
    <t>0xADFF2F</t>
  </si>
  <si>
    <t>MediumAquamarine</t>
  </si>
  <si>
    <t>0x66CDAA</t>
  </si>
  <si>
    <t>MediumPurple</t>
  </si>
  <si>
    <t>0x9370DB</t>
  </si>
  <si>
    <t>PaleVioletRed</t>
  </si>
  <si>
    <t>0xDB7093</t>
  </si>
  <si>
    <t>DarkKhaki</t>
  </si>
  <si>
    <t>0xBDB76B</t>
  </si>
  <si>
    <t>MediumOrchid</t>
  </si>
  <si>
    <t>0xBA55D3</t>
  </si>
  <si>
    <t>MediumTurquoise</t>
  </si>
  <si>
    <t>0x48D1CC</t>
  </si>
  <si>
    <t>CornflowerBlue</t>
  </si>
  <si>
    <t>0x6495ED</t>
  </si>
  <si>
    <t>Salmon</t>
  </si>
  <si>
    <t>0xFA8072</t>
  </si>
  <si>
    <t>Turquoise</t>
  </si>
  <si>
    <t>0x40E0D0</t>
  </si>
  <si>
    <t>LightCoral</t>
  </si>
  <si>
    <t>0xF08080</t>
  </si>
  <si>
    <t>SandyBrown</t>
  </si>
  <si>
    <t>0xF4A460</t>
  </si>
  <si>
    <t>DarkSalmon</t>
  </si>
  <si>
    <t>0xE9967A</t>
  </si>
  <si>
    <t>DarkGray</t>
  </si>
  <si>
    <t>0xA9A9A9</t>
  </si>
  <si>
    <t>DarkGrey</t>
  </si>
  <si>
    <t>Aqua</t>
  </si>
  <si>
    <t>0x00FFFF</t>
  </si>
  <si>
    <t>Cyan</t>
  </si>
  <si>
    <t>Fuchsia</t>
  </si>
  <si>
    <t>0xFF00FF</t>
  </si>
  <si>
    <t>Magenta</t>
  </si>
  <si>
    <t>Yellow</t>
  </si>
  <si>
    <t>0xFFFF00</t>
  </si>
  <si>
    <t>LightGreen</t>
  </si>
  <si>
    <t>0x90EE90</t>
  </si>
  <si>
    <t>FairyLight</t>
  </si>
  <si>
    <t>0xFFE42D</t>
  </si>
  <si>
    <t>Tan</t>
  </si>
  <si>
    <t>0xD2B48C</t>
  </si>
  <si>
    <t>LightSalmon</t>
  </si>
  <si>
    <t>0xFFA07A</t>
  </si>
  <si>
    <t>HotPink</t>
  </si>
  <si>
    <t>0xFF69B4</t>
  </si>
  <si>
    <t>BurlyWood</t>
  </si>
  <si>
    <t>0xDEB887</t>
  </si>
  <si>
    <t>Orchid</t>
  </si>
  <si>
    <t>0xDA70D6</t>
  </si>
  <si>
    <t>PaleGreen</t>
  </si>
  <si>
    <t>0x98FB98</t>
  </si>
  <si>
    <t>SkyBlue</t>
  </si>
  <si>
    <t>0x87CEEB</t>
  </si>
  <si>
    <t>Silver</t>
  </si>
  <si>
    <t>0xC0C0C0</t>
  </si>
  <si>
    <t>LightSkyBlue</t>
  </si>
  <si>
    <t>0x87CEFA</t>
  </si>
  <si>
    <t>Aquamarine</t>
  </si>
  <si>
    <t>0x7FFFD4</t>
  </si>
  <si>
    <t>LightSteelBlue</t>
  </si>
  <si>
    <t>0xB0C4DE</t>
  </si>
  <si>
    <t>Plum</t>
  </si>
  <si>
    <t>0xDDA0DD</t>
  </si>
  <si>
    <t>Violet</t>
  </si>
  <si>
    <t>0xEE82EE</t>
  </si>
  <si>
    <t>Khaki</t>
  </si>
  <si>
    <t>0xF0E68C</t>
  </si>
  <si>
    <t>LightBlue</t>
  </si>
  <si>
    <t>0xADD8E6</t>
  </si>
  <si>
    <t>Thistle</t>
  </si>
  <si>
    <t>0xD8BFD8</t>
  </si>
  <si>
    <t>PowderBlue</t>
  </si>
  <si>
    <t>0xB0E0E6</t>
  </si>
  <si>
    <t>LightPink</t>
  </si>
  <si>
    <t>0xFFB6C1</t>
  </si>
  <si>
    <t>LightGrey</t>
  </si>
  <si>
    <t>0xD3D3D3</t>
  </si>
  <si>
    <t>PaleGoldenrod</t>
  </si>
  <si>
    <t>0xEEE8AA</t>
  </si>
  <si>
    <t>Wheat</t>
  </si>
  <si>
    <t>0xF5DEB3</t>
  </si>
  <si>
    <t>Pink</t>
  </si>
  <si>
    <t>0xFFC0CB</t>
  </si>
  <si>
    <t>NavajoWhite</t>
  </si>
  <si>
    <t>0xFFDEAD</t>
  </si>
  <si>
    <t>PaleTurquoise</t>
  </si>
  <si>
    <t>0xAFEEEE</t>
  </si>
  <si>
    <t>PeachPuff</t>
  </si>
  <si>
    <t>0xFFDAB9</t>
  </si>
  <si>
    <t>Gainsboro</t>
  </si>
  <si>
    <t>0xDCDCDC</t>
  </si>
  <si>
    <t>Moccasin</t>
  </si>
  <si>
    <t>0xFFE4B5</t>
  </si>
  <si>
    <t>Bisque</t>
  </si>
  <si>
    <t>0xFFE4C4</t>
  </si>
  <si>
    <t>BlanchedAlmond</t>
  </si>
  <si>
    <t>0xFFEBCD</t>
  </si>
  <si>
    <t>AntiqueWhite</t>
  </si>
  <si>
    <t>0xFAEBD7</t>
  </si>
  <si>
    <t>PapayaWhip</t>
  </si>
  <si>
    <t>0xFFEFD5</t>
  </si>
  <si>
    <t>MistyRose</t>
  </si>
  <si>
    <t>0xFFE4E1</t>
  </si>
  <si>
    <t>Lavender</t>
  </si>
  <si>
    <t>0xE6E6FA</t>
  </si>
  <si>
    <t>Beige</t>
  </si>
  <si>
    <t>0xF5F5DC</t>
  </si>
  <si>
    <t>LightGoldenrodYellow</t>
  </si>
  <si>
    <t>0xFAFAD2</t>
  </si>
  <si>
    <t>LemonChiffon</t>
  </si>
  <si>
    <t>0xFFFACD</t>
  </si>
  <si>
    <t>Linen</t>
  </si>
  <si>
    <t>0xFAF0E6</t>
  </si>
  <si>
    <t>Cornsilk</t>
  </si>
  <si>
    <t>0xFFF8DC</t>
  </si>
  <si>
    <t>OldLace</t>
  </si>
  <si>
    <t>0xFDF5E6</t>
  </si>
  <si>
    <t>LightCyan</t>
  </si>
  <si>
    <t>0xE0FFFF</t>
  </si>
  <si>
    <t>LightYellow</t>
  </si>
  <si>
    <t>0xFFFFE0</t>
  </si>
  <si>
    <t>Honeydew</t>
  </si>
  <si>
    <t>0xF0FFF0</t>
  </si>
  <si>
    <t>WhiteSmoke</t>
  </si>
  <si>
    <t>0xF5F5F5</t>
  </si>
  <si>
    <t>Seashell</t>
  </si>
  <si>
    <t>0xFFF5EE</t>
  </si>
  <si>
    <t>LavenderBlush</t>
  </si>
  <si>
    <t>0xFFF0F5</t>
  </si>
  <si>
    <t>AliceBlue</t>
  </si>
  <si>
    <t>0xF0F8FF</t>
  </si>
  <si>
    <t>FloralWhite</t>
  </si>
  <si>
    <t>0xFFFAF0</t>
  </si>
  <si>
    <t>Azure</t>
  </si>
  <si>
    <t>0xF0FFFF</t>
  </si>
  <si>
    <t>MintCream</t>
  </si>
  <si>
    <t>0xF5FFFA</t>
  </si>
  <si>
    <t>Ivory</t>
  </si>
  <si>
    <t>0xFFFFF0</t>
  </si>
  <si>
    <t>GhostWhite</t>
  </si>
  <si>
    <t>0xF8F8FF</t>
  </si>
  <si>
    <t>Snow</t>
  </si>
  <si>
    <t>0xFFFAFA</t>
  </si>
  <si>
    <t>White</t>
  </si>
  <si>
    <t>0xFFFFFF</t>
  </si>
  <si>
    <t>HTML color code predefined by FastLED</t>
    <phoneticPr fontId="1"/>
  </si>
  <si>
    <t>denominator</t>
    <phoneticPr fontId="1"/>
  </si>
  <si>
    <t>numerator</t>
    <phoneticPr fontId="1"/>
  </si>
  <si>
    <t>second</t>
    <phoneticPr fontId="1"/>
  </si>
  <si>
    <t>hour</t>
    <phoneticPr fontId="1"/>
  </si>
  <si>
    <t>minute</t>
    <phoneticPr fontId="1"/>
  </si>
  <si>
    <t>Parameter for tails of comets in the dial</t>
    <phoneticPr fontId="1"/>
  </si>
  <si>
    <t>Pattern Editor 16*6</t>
    <phoneticPr fontId="1"/>
  </si>
  <si>
    <t>x*y = 16*6 fonts data</t>
    <phoneticPr fontId="1"/>
  </si>
  <si>
    <t>Null</t>
    <phoneticPr fontId="1"/>
  </si>
  <si>
    <t>Next</t>
    <phoneticPr fontId="1"/>
  </si>
  <si>
    <t>Corr</t>
    <phoneticPr fontId="1"/>
  </si>
  <si>
    <t>Pale</t>
    <phoneticPr fontId="1"/>
  </si>
  <si>
    <t>Scal</t>
    <phoneticPr fontId="1"/>
  </si>
  <si>
    <t>Peri</t>
    <phoneticPr fontId="1"/>
  </si>
  <si>
    <t>Btn</t>
    <phoneticPr fontId="1"/>
  </si>
  <si>
    <t>NULL</t>
    <phoneticPr fontId="1"/>
  </si>
  <si>
    <t>NEXT</t>
    <phoneticPr fontId="1"/>
  </si>
  <si>
    <t>CORR</t>
    <phoneticPr fontId="1"/>
  </si>
  <si>
    <t>PALE</t>
    <phoneticPr fontId="1"/>
  </si>
  <si>
    <t>SCAL</t>
    <phoneticPr fontId="1"/>
  </si>
  <si>
    <t>PERI</t>
    <phoneticPr fontId="1"/>
  </si>
  <si>
    <t>BTN</t>
    <phoneticPr fontId="1"/>
  </si>
  <si>
    <t>Temp</t>
    <phoneticPr fontId="1"/>
  </si>
  <si>
    <t>TEMP</t>
    <phoneticPr fontId="1"/>
  </si>
  <si>
    <t>Exit</t>
    <phoneticPr fontId="1"/>
  </si>
  <si>
    <t>Mon.</t>
    <phoneticPr fontId="1"/>
  </si>
  <si>
    <t>Tue.</t>
    <phoneticPr fontId="1"/>
  </si>
  <si>
    <t>Wed.</t>
    <phoneticPr fontId="1"/>
  </si>
  <si>
    <t>Thu.</t>
    <phoneticPr fontId="1"/>
  </si>
  <si>
    <t>Fri.</t>
    <phoneticPr fontId="1"/>
  </si>
  <si>
    <t>Sat.</t>
    <phoneticPr fontId="1"/>
  </si>
  <si>
    <t>Sun.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</si>
</sst>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標準" xfId="0" builtinId="0"/>
  </cellStyles>
  <dxfs count="4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64E-A484-40F3-9CE7-4B401BBC00E9}">
  <dimension ref="A1:O902"/>
  <sheetViews>
    <sheetView tabSelected="1" zoomScaleNormal="100" workbookViewId="0">
      <selection activeCell="P10" sqref="P10"/>
    </sheetView>
  </sheetViews>
  <sheetFormatPr defaultRowHeight="18.75" x14ac:dyDescent="0.4"/>
  <cols>
    <col min="1" max="1" width="4.75" customWidth="1"/>
    <col min="4" max="4" width="9.375" bestFit="1" customWidth="1"/>
    <col min="6" max="13" width="2.625" customWidth="1"/>
    <col min="15" max="15" width="49.125" customWidth="1"/>
  </cols>
  <sheetData>
    <row r="1" spans="1:15" x14ac:dyDescent="0.4">
      <c r="B1" t="s">
        <v>44</v>
      </c>
    </row>
    <row r="3" spans="1:15" x14ac:dyDescent="0.4">
      <c r="F3" t="s">
        <v>42</v>
      </c>
      <c r="O3" t="s">
        <v>43</v>
      </c>
    </row>
    <row r="4" spans="1:15" x14ac:dyDescent="0.4">
      <c r="B4" t="s">
        <v>12</v>
      </c>
      <c r="C4" t="s">
        <v>14</v>
      </c>
      <c r="D4" t="s">
        <v>13</v>
      </c>
      <c r="F4" t="s">
        <v>10</v>
      </c>
      <c r="O4" t="s">
        <v>16</v>
      </c>
    </row>
    <row r="5" spans="1:15" x14ac:dyDescent="0.4">
      <c r="A5">
        <v>1</v>
      </c>
      <c r="F5">
        <v>0</v>
      </c>
      <c r="G5">
        <f>F5+1</f>
        <v>1</v>
      </c>
      <c r="H5">
        <f t="shared" ref="H5:M5" si="0">G5+1</f>
        <v>2</v>
      </c>
      <c r="I5">
        <f t="shared" si="0"/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</row>
    <row r="6" spans="1:15" x14ac:dyDescent="0.4">
      <c r="A6">
        <v>2</v>
      </c>
      <c r="F6">
        <f t="shared" ref="F6:M6" si="1">2^(7-F5)</f>
        <v>128</v>
      </c>
      <c r="G6">
        <f t="shared" si="1"/>
        <v>64</v>
      </c>
      <c r="H6">
        <f t="shared" si="1"/>
        <v>32</v>
      </c>
      <c r="I6">
        <f t="shared" si="1"/>
        <v>16</v>
      </c>
      <c r="J6">
        <f t="shared" si="1"/>
        <v>8</v>
      </c>
      <c r="K6">
        <f t="shared" si="1"/>
        <v>4</v>
      </c>
      <c r="L6">
        <f t="shared" si="1"/>
        <v>2</v>
      </c>
      <c r="M6">
        <f t="shared" si="1"/>
        <v>1</v>
      </c>
    </row>
    <row r="7" spans="1:15" x14ac:dyDescent="0.4">
      <c r="A7">
        <v>3</v>
      </c>
      <c r="B7">
        <v>0</v>
      </c>
      <c r="C7" t="str">
        <f>_xlfn.CONCAT("0x", DEC2HEX(B7,2))</f>
        <v>0x00</v>
      </c>
      <c r="D7" s="1" t="s">
        <v>0</v>
      </c>
      <c r="O7" t="str">
        <f>_xlfn.CONCAT("  { ",N8:N13, "},  // ",C7, " ",D7)</f>
        <v xml:space="preserve">  { 0x60, 0xA0, 0xA0, 0xA0, 0xA0, 0xC0, },  // 0x00 0</v>
      </c>
    </row>
    <row r="8" spans="1:15" x14ac:dyDescent="0.4">
      <c r="A8">
        <v>4</v>
      </c>
      <c r="E8">
        <v>1</v>
      </c>
      <c r="G8">
        <v>1</v>
      </c>
      <c r="H8">
        <v>1</v>
      </c>
      <c r="N8" t="str">
        <f>_xlfn.CONCAT("0x",DEC2HEX(SUMPRODUCT(F$6:M$6, F8:M8),2), ", ")</f>
        <v xml:space="preserve">0x60, </v>
      </c>
    </row>
    <row r="9" spans="1:15" x14ac:dyDescent="0.4">
      <c r="A9">
        <v>5</v>
      </c>
      <c r="E9">
        <v>2</v>
      </c>
      <c r="F9">
        <v>1</v>
      </c>
      <c r="H9">
        <v>1</v>
      </c>
      <c r="N9" t="str">
        <f t="shared" ref="N9:N13" si="2">_xlfn.CONCAT("0x",DEC2HEX(SUMPRODUCT(F$6:M$6, F9:M9),2), ", ")</f>
        <v xml:space="preserve">0xA0, </v>
      </c>
    </row>
    <row r="10" spans="1:15" x14ac:dyDescent="0.4">
      <c r="A10">
        <v>6</v>
      </c>
      <c r="E10">
        <v>3</v>
      </c>
      <c r="F10">
        <v>1</v>
      </c>
      <c r="H10">
        <v>1</v>
      </c>
      <c r="N10" t="str">
        <f t="shared" si="2"/>
        <v xml:space="preserve">0xA0, </v>
      </c>
    </row>
    <row r="11" spans="1:15" x14ac:dyDescent="0.4">
      <c r="A11">
        <v>7</v>
      </c>
      <c r="E11">
        <v>4</v>
      </c>
      <c r="F11">
        <v>1</v>
      </c>
      <c r="H11">
        <v>1</v>
      </c>
      <c r="N11" t="str">
        <f t="shared" si="2"/>
        <v xml:space="preserve">0xA0, </v>
      </c>
    </row>
    <row r="12" spans="1:15" x14ac:dyDescent="0.4">
      <c r="A12">
        <v>8</v>
      </c>
      <c r="E12">
        <v>5</v>
      </c>
      <c r="F12">
        <v>1</v>
      </c>
      <c r="H12">
        <v>1</v>
      </c>
      <c r="N12" t="str">
        <f t="shared" si="2"/>
        <v xml:space="preserve">0xA0, </v>
      </c>
    </row>
    <row r="13" spans="1:15" x14ac:dyDescent="0.4">
      <c r="A13">
        <v>9</v>
      </c>
      <c r="E13">
        <v>6</v>
      </c>
      <c r="F13">
        <v>1</v>
      </c>
      <c r="G13">
        <v>1</v>
      </c>
      <c r="N13" t="str">
        <f t="shared" si="2"/>
        <v xml:space="preserve">0xC0, </v>
      </c>
    </row>
    <row r="14" spans="1:15" x14ac:dyDescent="0.4">
      <c r="A14">
        <v>10</v>
      </c>
      <c r="B14">
        <f>B7+1</f>
        <v>1</v>
      </c>
      <c r="C14" t="str">
        <f>_xlfn.CONCAT("0x", DEC2HEX(B14,2))</f>
        <v>0x01</v>
      </c>
      <c r="D14" s="1" t="s">
        <v>1</v>
      </c>
      <c r="O14" t="str">
        <f>_xlfn.CONCAT("  { ",N15:N20, "},  // ",C14, " ",D14)</f>
        <v xml:space="preserve">  { 0x40, 0xC0, 0x40, 0x40, 0x40, 0x40, },  // 0x01 1</v>
      </c>
    </row>
    <row r="15" spans="1:15" x14ac:dyDescent="0.4">
      <c r="A15">
        <v>11</v>
      </c>
      <c r="E15">
        <v>1</v>
      </c>
      <c r="G15">
        <v>1</v>
      </c>
      <c r="N15" t="str">
        <f t="shared" ref="N15:N76" si="3">_xlfn.CONCAT("0x",DEC2HEX(SUMPRODUCT(F$6:M$6, F15:M15),2), ", ")</f>
        <v xml:space="preserve">0x40, </v>
      </c>
    </row>
    <row r="16" spans="1:15" x14ac:dyDescent="0.4">
      <c r="A16">
        <v>12</v>
      </c>
      <c r="E16">
        <v>2</v>
      </c>
      <c r="F16">
        <v>1</v>
      </c>
      <c r="G16">
        <v>1</v>
      </c>
      <c r="N16" t="str">
        <f t="shared" si="3"/>
        <v xml:space="preserve">0xC0, </v>
      </c>
    </row>
    <row r="17" spans="1:15" x14ac:dyDescent="0.4">
      <c r="A17">
        <v>13</v>
      </c>
      <c r="E17">
        <v>3</v>
      </c>
      <c r="G17">
        <v>1</v>
      </c>
      <c r="N17" t="str">
        <f t="shared" si="3"/>
        <v xml:space="preserve">0x40, </v>
      </c>
    </row>
    <row r="18" spans="1:15" x14ac:dyDescent="0.4">
      <c r="A18">
        <v>14</v>
      </c>
      <c r="E18">
        <v>4</v>
      </c>
      <c r="G18">
        <v>1</v>
      </c>
      <c r="N18" t="str">
        <f t="shared" si="3"/>
        <v xml:space="preserve">0x40, </v>
      </c>
    </row>
    <row r="19" spans="1:15" x14ac:dyDescent="0.4">
      <c r="A19">
        <v>15</v>
      </c>
      <c r="E19">
        <v>5</v>
      </c>
      <c r="G19">
        <v>1</v>
      </c>
      <c r="N19" t="str">
        <f t="shared" si="3"/>
        <v xml:space="preserve">0x40, </v>
      </c>
    </row>
    <row r="20" spans="1:15" x14ac:dyDescent="0.4">
      <c r="A20">
        <v>16</v>
      </c>
      <c r="E20">
        <v>6</v>
      </c>
      <c r="G20">
        <v>1</v>
      </c>
      <c r="N20" t="str">
        <f t="shared" si="3"/>
        <v xml:space="preserve">0x40, </v>
      </c>
    </row>
    <row r="21" spans="1:15" x14ac:dyDescent="0.4">
      <c r="A21">
        <v>17</v>
      </c>
      <c r="B21">
        <f>B14+1</f>
        <v>2</v>
      </c>
      <c r="C21" t="str">
        <f>_xlfn.CONCAT("0x", DEC2HEX(B21,2))</f>
        <v>0x02</v>
      </c>
      <c r="D21" s="1" t="s">
        <v>2</v>
      </c>
      <c r="O21" t="str">
        <f>_xlfn.CONCAT("  { ",N22:N27, "},  // ",C21, " ",D21)</f>
        <v xml:space="preserve">  { 0xC0, 0x20, 0x20, 0x40, 0x80, 0xE0, },  // 0x02 2</v>
      </c>
    </row>
    <row r="22" spans="1:15" x14ac:dyDescent="0.4">
      <c r="A22">
        <v>18</v>
      </c>
      <c r="E22">
        <v>1</v>
      </c>
      <c r="F22">
        <v>1</v>
      </c>
      <c r="G22">
        <v>1</v>
      </c>
      <c r="N22" t="str">
        <f t="shared" ref="N22" si="4">_xlfn.CONCAT("0x",DEC2HEX(SUMPRODUCT(F$6:M$6, F22:M22),2), ", ")</f>
        <v xml:space="preserve">0xC0, </v>
      </c>
    </row>
    <row r="23" spans="1:15" x14ac:dyDescent="0.4">
      <c r="A23">
        <v>19</v>
      </c>
      <c r="E23">
        <v>2</v>
      </c>
      <c r="H23">
        <v>1</v>
      </c>
      <c r="N23" t="str">
        <f t="shared" si="3"/>
        <v xml:space="preserve">0x20, </v>
      </c>
    </row>
    <row r="24" spans="1:15" x14ac:dyDescent="0.4">
      <c r="A24">
        <v>20</v>
      </c>
      <c r="E24">
        <v>3</v>
      </c>
      <c r="H24">
        <v>1</v>
      </c>
      <c r="N24" t="str">
        <f t="shared" si="3"/>
        <v xml:space="preserve">0x20, </v>
      </c>
    </row>
    <row r="25" spans="1:15" x14ac:dyDescent="0.4">
      <c r="A25">
        <v>21</v>
      </c>
      <c r="E25">
        <v>4</v>
      </c>
      <c r="G25">
        <v>1</v>
      </c>
      <c r="N25" t="str">
        <f t="shared" si="3"/>
        <v xml:space="preserve">0x40, </v>
      </c>
    </row>
    <row r="26" spans="1:15" x14ac:dyDescent="0.4">
      <c r="A26">
        <v>22</v>
      </c>
      <c r="E26">
        <v>5</v>
      </c>
      <c r="F26">
        <v>1</v>
      </c>
      <c r="N26" t="str">
        <f t="shared" si="3"/>
        <v xml:space="preserve">0x80, </v>
      </c>
    </row>
    <row r="27" spans="1:15" x14ac:dyDescent="0.4">
      <c r="A27">
        <v>23</v>
      </c>
      <c r="E27">
        <v>6</v>
      </c>
      <c r="F27">
        <v>1</v>
      </c>
      <c r="G27">
        <v>1</v>
      </c>
      <c r="H27">
        <v>1</v>
      </c>
      <c r="N27" t="str">
        <f t="shared" si="3"/>
        <v xml:space="preserve">0xE0, </v>
      </c>
    </row>
    <row r="28" spans="1:15" x14ac:dyDescent="0.4">
      <c r="A28">
        <v>24</v>
      </c>
      <c r="B28">
        <f>B21+1</f>
        <v>3</v>
      </c>
      <c r="C28" t="str">
        <f>_xlfn.CONCAT("0x", DEC2HEX(B28,2))</f>
        <v>0x03</v>
      </c>
      <c r="D28" s="1" t="s">
        <v>3</v>
      </c>
      <c r="O28" t="str">
        <f>_xlfn.CONCAT("  { ",N29:N34, "},  // ",C28, " ",D28)</f>
        <v xml:space="preserve">  { 0xC0, 0x20, 0x40, 0x20, 0x20, 0xC0, },  // 0x03 3</v>
      </c>
    </row>
    <row r="29" spans="1:15" x14ac:dyDescent="0.4">
      <c r="A29">
        <v>25</v>
      </c>
      <c r="E29">
        <v>1</v>
      </c>
      <c r="F29">
        <v>1</v>
      </c>
      <c r="G29">
        <v>1</v>
      </c>
      <c r="N29" t="str">
        <f t="shared" ref="N29" si="5">_xlfn.CONCAT("0x",DEC2HEX(SUMPRODUCT(F$6:M$6, F29:M29),2), ", ")</f>
        <v xml:space="preserve">0xC0, </v>
      </c>
    </row>
    <row r="30" spans="1:15" x14ac:dyDescent="0.4">
      <c r="A30">
        <v>26</v>
      </c>
      <c r="E30">
        <v>2</v>
      </c>
      <c r="H30">
        <v>1</v>
      </c>
      <c r="N30" t="str">
        <f t="shared" si="3"/>
        <v xml:space="preserve">0x20, </v>
      </c>
    </row>
    <row r="31" spans="1:15" x14ac:dyDescent="0.4">
      <c r="A31">
        <v>27</v>
      </c>
      <c r="E31">
        <v>3</v>
      </c>
      <c r="G31">
        <v>1</v>
      </c>
      <c r="N31" t="str">
        <f t="shared" si="3"/>
        <v xml:space="preserve">0x40, </v>
      </c>
    </row>
    <row r="32" spans="1:15" x14ac:dyDescent="0.4">
      <c r="A32">
        <v>28</v>
      </c>
      <c r="E32">
        <v>4</v>
      </c>
      <c r="H32">
        <v>1</v>
      </c>
      <c r="N32" t="str">
        <f t="shared" si="3"/>
        <v xml:space="preserve">0x20, </v>
      </c>
    </row>
    <row r="33" spans="1:15" x14ac:dyDescent="0.4">
      <c r="A33">
        <v>29</v>
      </c>
      <c r="E33">
        <v>5</v>
      </c>
      <c r="H33">
        <v>1</v>
      </c>
      <c r="N33" t="str">
        <f t="shared" si="3"/>
        <v xml:space="preserve">0x20, </v>
      </c>
    </row>
    <row r="34" spans="1:15" x14ac:dyDescent="0.4">
      <c r="A34">
        <v>30</v>
      </c>
      <c r="E34">
        <v>6</v>
      </c>
      <c r="F34">
        <v>1</v>
      </c>
      <c r="G34">
        <v>1</v>
      </c>
      <c r="N34" t="str">
        <f t="shared" si="3"/>
        <v xml:space="preserve">0xC0, </v>
      </c>
    </row>
    <row r="35" spans="1:15" x14ac:dyDescent="0.4">
      <c r="A35">
        <v>31</v>
      </c>
      <c r="B35">
        <f>B28+1</f>
        <v>4</v>
      </c>
      <c r="C35" t="str">
        <f>_xlfn.CONCAT("0x", DEC2HEX(B35,2))</f>
        <v>0x04</v>
      </c>
      <c r="D35" s="1" t="s">
        <v>4</v>
      </c>
      <c r="O35" t="str">
        <f>_xlfn.CONCAT("  { ",N36:N41, "},  // ",C35, " ",D35)</f>
        <v xml:space="preserve">  { 0x20, 0xA0, 0xA0, 0xE0, 0x20, 0x20, },  // 0x04 4</v>
      </c>
    </row>
    <row r="36" spans="1:15" x14ac:dyDescent="0.4">
      <c r="A36">
        <v>32</v>
      </c>
      <c r="E36">
        <v>1</v>
      </c>
      <c r="H36">
        <v>1</v>
      </c>
      <c r="N36" t="str">
        <f t="shared" ref="N36" si="6">_xlfn.CONCAT("0x",DEC2HEX(SUMPRODUCT(F$6:M$6, F36:M36),2), ", ")</f>
        <v xml:space="preserve">0x20, </v>
      </c>
    </row>
    <row r="37" spans="1:15" x14ac:dyDescent="0.4">
      <c r="A37">
        <v>33</v>
      </c>
      <c r="E37">
        <v>2</v>
      </c>
      <c r="F37">
        <v>1</v>
      </c>
      <c r="H37">
        <v>1</v>
      </c>
      <c r="N37" t="str">
        <f t="shared" si="3"/>
        <v xml:space="preserve">0xA0, </v>
      </c>
    </row>
    <row r="38" spans="1:15" x14ac:dyDescent="0.4">
      <c r="A38">
        <v>34</v>
      </c>
      <c r="E38">
        <v>3</v>
      </c>
      <c r="F38">
        <v>1</v>
      </c>
      <c r="H38">
        <v>1</v>
      </c>
      <c r="N38" t="str">
        <f t="shared" si="3"/>
        <v xml:space="preserve">0xA0, </v>
      </c>
    </row>
    <row r="39" spans="1:15" x14ac:dyDescent="0.4">
      <c r="A39">
        <v>35</v>
      </c>
      <c r="E39">
        <v>4</v>
      </c>
      <c r="F39">
        <v>1</v>
      </c>
      <c r="G39">
        <v>1</v>
      </c>
      <c r="H39">
        <v>1</v>
      </c>
      <c r="N39" t="str">
        <f t="shared" si="3"/>
        <v xml:space="preserve">0xE0, </v>
      </c>
    </row>
    <row r="40" spans="1:15" x14ac:dyDescent="0.4">
      <c r="A40">
        <v>36</v>
      </c>
      <c r="E40">
        <v>5</v>
      </c>
      <c r="H40">
        <v>1</v>
      </c>
      <c r="N40" t="str">
        <f t="shared" si="3"/>
        <v xml:space="preserve">0x20, </v>
      </c>
    </row>
    <row r="41" spans="1:15" x14ac:dyDescent="0.4">
      <c r="A41">
        <v>37</v>
      </c>
      <c r="E41">
        <v>6</v>
      </c>
      <c r="H41">
        <v>1</v>
      </c>
      <c r="N41" t="str">
        <f t="shared" si="3"/>
        <v xml:space="preserve">0x20, </v>
      </c>
    </row>
    <row r="42" spans="1:15" x14ac:dyDescent="0.4">
      <c r="A42">
        <v>38</v>
      </c>
      <c r="B42">
        <f>B35+1</f>
        <v>5</v>
      </c>
      <c r="C42" t="str">
        <f>_xlfn.CONCAT("0x", DEC2HEX(B42,2))</f>
        <v>0x05</v>
      </c>
      <c r="D42" s="1" t="s">
        <v>5</v>
      </c>
      <c r="O42" t="str">
        <f>_xlfn.CONCAT("  { ",N43:N48, "},  // ",C42, " ",D42)</f>
        <v xml:space="preserve">  { 0xE0, 0x80, 0xC0, 0x20, 0x20, 0xC0, },  // 0x05 5</v>
      </c>
    </row>
    <row r="43" spans="1:15" x14ac:dyDescent="0.4">
      <c r="A43">
        <v>39</v>
      </c>
      <c r="E43">
        <v>1</v>
      </c>
      <c r="F43">
        <v>1</v>
      </c>
      <c r="G43">
        <v>1</v>
      </c>
      <c r="H43">
        <v>1</v>
      </c>
      <c r="N43" t="str">
        <f t="shared" ref="N43" si="7">_xlfn.CONCAT("0x",DEC2HEX(SUMPRODUCT(F$6:M$6, F43:M43),2), ", ")</f>
        <v xml:space="preserve">0xE0, </v>
      </c>
    </row>
    <row r="44" spans="1:15" x14ac:dyDescent="0.4">
      <c r="A44">
        <v>40</v>
      </c>
      <c r="E44">
        <v>2</v>
      </c>
      <c r="F44">
        <v>1</v>
      </c>
      <c r="N44" t="str">
        <f t="shared" si="3"/>
        <v xml:space="preserve">0x80, </v>
      </c>
    </row>
    <row r="45" spans="1:15" x14ac:dyDescent="0.4">
      <c r="A45">
        <v>41</v>
      </c>
      <c r="E45">
        <v>3</v>
      </c>
      <c r="F45">
        <v>1</v>
      </c>
      <c r="G45">
        <v>1</v>
      </c>
      <c r="N45" t="str">
        <f t="shared" si="3"/>
        <v xml:space="preserve">0xC0, </v>
      </c>
    </row>
    <row r="46" spans="1:15" x14ac:dyDescent="0.4">
      <c r="A46">
        <v>42</v>
      </c>
      <c r="E46">
        <v>4</v>
      </c>
      <c r="H46">
        <v>1</v>
      </c>
      <c r="N46" t="str">
        <f t="shared" si="3"/>
        <v xml:space="preserve">0x20, </v>
      </c>
    </row>
    <row r="47" spans="1:15" x14ac:dyDescent="0.4">
      <c r="A47">
        <v>43</v>
      </c>
      <c r="E47">
        <v>5</v>
      </c>
      <c r="H47">
        <v>1</v>
      </c>
      <c r="N47" t="str">
        <f t="shared" si="3"/>
        <v xml:space="preserve">0x20, </v>
      </c>
    </row>
    <row r="48" spans="1:15" x14ac:dyDescent="0.4">
      <c r="A48">
        <v>44</v>
      </c>
      <c r="E48">
        <v>6</v>
      </c>
      <c r="F48">
        <v>1</v>
      </c>
      <c r="G48">
        <v>1</v>
      </c>
      <c r="N48" t="str">
        <f t="shared" si="3"/>
        <v xml:space="preserve">0xC0, </v>
      </c>
    </row>
    <row r="49" spans="1:15" x14ac:dyDescent="0.4">
      <c r="A49">
        <v>45</v>
      </c>
      <c r="B49">
        <f>B42+1</f>
        <v>6</v>
      </c>
      <c r="C49" t="str">
        <f>_xlfn.CONCAT("0x", DEC2HEX(B49,2))</f>
        <v>0x06</v>
      </c>
      <c r="D49" s="1" t="s">
        <v>6</v>
      </c>
      <c r="O49" t="str">
        <f>_xlfn.CONCAT("  { ",N50:N55, "},  // ",C49, " ",D49)</f>
        <v xml:space="preserve">  { 0x60, 0x80, 0xC0, 0xA0, 0xA0, 0x40, },  // 0x06 6</v>
      </c>
    </row>
    <row r="50" spans="1:15" x14ac:dyDescent="0.4">
      <c r="A50">
        <v>46</v>
      </c>
      <c r="E50">
        <v>1</v>
      </c>
      <c r="G50">
        <v>1</v>
      </c>
      <c r="H50">
        <v>1</v>
      </c>
      <c r="N50" t="str">
        <f t="shared" ref="N50" si="8">_xlfn.CONCAT("0x",DEC2HEX(SUMPRODUCT(F$6:M$6, F50:M50),2), ", ")</f>
        <v xml:space="preserve">0x60, </v>
      </c>
    </row>
    <row r="51" spans="1:15" x14ac:dyDescent="0.4">
      <c r="A51">
        <v>47</v>
      </c>
      <c r="E51">
        <v>2</v>
      </c>
      <c r="F51">
        <v>1</v>
      </c>
      <c r="N51" t="str">
        <f t="shared" si="3"/>
        <v xml:space="preserve">0x80, </v>
      </c>
    </row>
    <row r="52" spans="1:15" x14ac:dyDescent="0.4">
      <c r="A52">
        <v>48</v>
      </c>
      <c r="E52">
        <v>3</v>
      </c>
      <c r="F52">
        <v>1</v>
      </c>
      <c r="G52">
        <v>1</v>
      </c>
      <c r="N52" t="str">
        <f t="shared" si="3"/>
        <v xml:space="preserve">0xC0, </v>
      </c>
    </row>
    <row r="53" spans="1:15" x14ac:dyDescent="0.4">
      <c r="A53">
        <v>49</v>
      </c>
      <c r="E53">
        <v>4</v>
      </c>
      <c r="F53">
        <v>1</v>
      </c>
      <c r="H53">
        <v>1</v>
      </c>
      <c r="N53" t="str">
        <f t="shared" si="3"/>
        <v xml:space="preserve">0xA0, </v>
      </c>
    </row>
    <row r="54" spans="1:15" x14ac:dyDescent="0.4">
      <c r="A54">
        <v>50</v>
      </c>
      <c r="E54">
        <v>5</v>
      </c>
      <c r="F54">
        <v>1</v>
      </c>
      <c r="H54">
        <v>1</v>
      </c>
      <c r="N54" t="str">
        <f t="shared" si="3"/>
        <v xml:space="preserve">0xA0, </v>
      </c>
    </row>
    <row r="55" spans="1:15" x14ac:dyDescent="0.4">
      <c r="A55">
        <v>51</v>
      </c>
      <c r="E55">
        <v>6</v>
      </c>
      <c r="G55">
        <v>1</v>
      </c>
      <c r="N55" t="str">
        <f t="shared" si="3"/>
        <v xml:space="preserve">0x40, </v>
      </c>
    </row>
    <row r="56" spans="1:15" x14ac:dyDescent="0.4">
      <c r="A56">
        <v>52</v>
      </c>
      <c r="B56">
        <f>B49+1</f>
        <v>7</v>
      </c>
      <c r="C56" t="str">
        <f>_xlfn.CONCAT("0x", DEC2HEX(B56,2))</f>
        <v>0x07</v>
      </c>
      <c r="D56" s="1" t="s">
        <v>7</v>
      </c>
      <c r="O56" t="str">
        <f>_xlfn.CONCAT("  { ",N57:N62, "},  // ",C56, " ",D56)</f>
        <v xml:space="preserve">  { 0xE0, 0x20, 0x20, 0x40, 0x80, 0x80, },  // 0x07 7</v>
      </c>
    </row>
    <row r="57" spans="1:15" x14ac:dyDescent="0.4">
      <c r="A57">
        <v>53</v>
      </c>
      <c r="E57">
        <v>1</v>
      </c>
      <c r="F57">
        <v>1</v>
      </c>
      <c r="G57">
        <v>1</v>
      </c>
      <c r="H57">
        <v>1</v>
      </c>
      <c r="N57" t="str">
        <f t="shared" ref="N57" si="9">_xlfn.CONCAT("0x",DEC2HEX(SUMPRODUCT(F$6:M$6, F57:M57),2), ", ")</f>
        <v xml:space="preserve">0xE0, </v>
      </c>
    </row>
    <row r="58" spans="1:15" x14ac:dyDescent="0.4">
      <c r="A58">
        <v>54</v>
      </c>
      <c r="E58">
        <v>2</v>
      </c>
      <c r="H58">
        <v>1</v>
      </c>
      <c r="N58" t="str">
        <f t="shared" si="3"/>
        <v xml:space="preserve">0x20, </v>
      </c>
    </row>
    <row r="59" spans="1:15" x14ac:dyDescent="0.4">
      <c r="A59">
        <v>55</v>
      </c>
      <c r="E59">
        <v>3</v>
      </c>
      <c r="H59">
        <v>1</v>
      </c>
      <c r="N59" t="str">
        <f t="shared" si="3"/>
        <v xml:space="preserve">0x20, </v>
      </c>
    </row>
    <row r="60" spans="1:15" x14ac:dyDescent="0.4">
      <c r="A60">
        <v>56</v>
      </c>
      <c r="E60">
        <v>4</v>
      </c>
      <c r="G60">
        <v>1</v>
      </c>
      <c r="N60" t="str">
        <f t="shared" si="3"/>
        <v xml:space="preserve">0x40, </v>
      </c>
    </row>
    <row r="61" spans="1:15" x14ac:dyDescent="0.4">
      <c r="A61">
        <v>57</v>
      </c>
      <c r="E61">
        <v>5</v>
      </c>
      <c r="F61">
        <v>1</v>
      </c>
      <c r="N61" t="str">
        <f t="shared" si="3"/>
        <v xml:space="preserve">0x80, </v>
      </c>
    </row>
    <row r="62" spans="1:15" x14ac:dyDescent="0.4">
      <c r="A62">
        <v>58</v>
      </c>
      <c r="E62">
        <v>6</v>
      </c>
      <c r="F62">
        <v>1</v>
      </c>
      <c r="N62" t="str">
        <f t="shared" si="3"/>
        <v xml:space="preserve">0x80, </v>
      </c>
    </row>
    <row r="63" spans="1:15" x14ac:dyDescent="0.4">
      <c r="A63">
        <v>59</v>
      </c>
      <c r="B63">
        <f>B56+1</f>
        <v>8</v>
      </c>
      <c r="C63" t="str">
        <f>_xlfn.CONCAT("0x", DEC2HEX(B63,2))</f>
        <v>0x08</v>
      </c>
      <c r="D63" s="1" t="s">
        <v>8</v>
      </c>
      <c r="O63" t="str">
        <f>_xlfn.CONCAT("  { ",N64:N69, "},  // ",C63, " ",D63)</f>
        <v xml:space="preserve">  { 0x60, 0xA0, 0x40, 0xA0, 0xA0, 0xC0, },  // 0x08 8</v>
      </c>
    </row>
    <row r="64" spans="1:15" x14ac:dyDescent="0.4">
      <c r="A64">
        <v>60</v>
      </c>
      <c r="E64">
        <v>1</v>
      </c>
      <c r="G64">
        <v>1</v>
      </c>
      <c r="H64">
        <v>1</v>
      </c>
      <c r="N64" t="str">
        <f t="shared" ref="N64" si="10">_xlfn.CONCAT("0x",DEC2HEX(SUMPRODUCT(F$6:M$6, F64:M64),2), ", ")</f>
        <v xml:space="preserve">0x60, </v>
      </c>
    </row>
    <row r="65" spans="1:15" x14ac:dyDescent="0.4">
      <c r="A65">
        <v>61</v>
      </c>
      <c r="E65">
        <v>2</v>
      </c>
      <c r="F65">
        <v>1</v>
      </c>
      <c r="H65">
        <v>1</v>
      </c>
      <c r="N65" t="str">
        <f t="shared" si="3"/>
        <v xml:space="preserve">0xA0, </v>
      </c>
    </row>
    <row r="66" spans="1:15" x14ac:dyDescent="0.4">
      <c r="A66">
        <v>62</v>
      </c>
      <c r="E66">
        <v>3</v>
      </c>
      <c r="G66">
        <v>1</v>
      </c>
      <c r="N66" t="str">
        <f t="shared" si="3"/>
        <v xml:space="preserve">0x40, </v>
      </c>
    </row>
    <row r="67" spans="1:15" x14ac:dyDescent="0.4">
      <c r="A67">
        <v>63</v>
      </c>
      <c r="E67">
        <v>4</v>
      </c>
      <c r="F67">
        <v>1</v>
      </c>
      <c r="H67">
        <v>1</v>
      </c>
      <c r="N67" t="str">
        <f t="shared" si="3"/>
        <v xml:space="preserve">0xA0, </v>
      </c>
    </row>
    <row r="68" spans="1:15" x14ac:dyDescent="0.4">
      <c r="A68">
        <v>64</v>
      </c>
      <c r="E68">
        <v>5</v>
      </c>
      <c r="F68">
        <v>1</v>
      </c>
      <c r="H68">
        <v>1</v>
      </c>
      <c r="N68" t="str">
        <f t="shared" si="3"/>
        <v xml:space="preserve">0xA0, </v>
      </c>
    </row>
    <row r="69" spans="1:15" x14ac:dyDescent="0.4">
      <c r="A69">
        <v>65</v>
      </c>
      <c r="E69">
        <v>6</v>
      </c>
      <c r="F69">
        <v>1</v>
      </c>
      <c r="G69">
        <v>1</v>
      </c>
      <c r="N69" t="str">
        <f t="shared" si="3"/>
        <v xml:space="preserve">0xC0, </v>
      </c>
    </row>
    <row r="70" spans="1:15" x14ac:dyDescent="0.4">
      <c r="A70">
        <v>66</v>
      </c>
      <c r="B70">
        <f>B63+1</f>
        <v>9</v>
      </c>
      <c r="C70" t="str">
        <f>_xlfn.CONCAT("0x", DEC2HEX(B70,2))</f>
        <v>0x09</v>
      </c>
      <c r="D70" s="1" t="s">
        <v>9</v>
      </c>
      <c r="O70" t="str">
        <f>_xlfn.CONCAT("  { ",N71:N76, "},  // ",C70, " ",D70)</f>
        <v xml:space="preserve">  { 0x40, 0xA0, 0xA0, 0x60, 0x20, 0xC0, },  // 0x09 9</v>
      </c>
    </row>
    <row r="71" spans="1:15" x14ac:dyDescent="0.4">
      <c r="A71">
        <v>67</v>
      </c>
      <c r="E71">
        <v>1</v>
      </c>
      <c r="G71">
        <v>1</v>
      </c>
      <c r="N71" t="str">
        <f t="shared" ref="N71" si="11">_xlfn.CONCAT("0x",DEC2HEX(SUMPRODUCT(F$6:M$6, F71:M71),2), ", ")</f>
        <v xml:space="preserve">0x40, </v>
      </c>
    </row>
    <row r="72" spans="1:15" x14ac:dyDescent="0.4">
      <c r="A72">
        <v>68</v>
      </c>
      <c r="E72">
        <v>2</v>
      </c>
      <c r="F72">
        <v>1</v>
      </c>
      <c r="H72">
        <v>1</v>
      </c>
      <c r="N72" t="str">
        <f t="shared" si="3"/>
        <v xml:space="preserve">0xA0, </v>
      </c>
    </row>
    <row r="73" spans="1:15" x14ac:dyDescent="0.4">
      <c r="A73">
        <v>69</v>
      </c>
      <c r="E73">
        <v>3</v>
      </c>
      <c r="F73">
        <v>1</v>
      </c>
      <c r="H73">
        <v>1</v>
      </c>
      <c r="N73" t="str">
        <f t="shared" si="3"/>
        <v xml:space="preserve">0xA0, </v>
      </c>
    </row>
    <row r="74" spans="1:15" x14ac:dyDescent="0.4">
      <c r="A74">
        <v>70</v>
      </c>
      <c r="E74">
        <v>4</v>
      </c>
      <c r="G74">
        <v>1</v>
      </c>
      <c r="H74">
        <v>1</v>
      </c>
      <c r="N74" t="str">
        <f t="shared" si="3"/>
        <v xml:space="preserve">0x60, </v>
      </c>
    </row>
    <row r="75" spans="1:15" x14ac:dyDescent="0.4">
      <c r="A75">
        <v>71</v>
      </c>
      <c r="E75">
        <v>5</v>
      </c>
      <c r="H75">
        <v>1</v>
      </c>
      <c r="N75" t="str">
        <f t="shared" si="3"/>
        <v xml:space="preserve">0x20, </v>
      </c>
    </row>
    <row r="76" spans="1:15" x14ac:dyDescent="0.4">
      <c r="A76">
        <v>72</v>
      </c>
      <c r="E76">
        <v>6</v>
      </c>
      <c r="F76">
        <v>1</v>
      </c>
      <c r="G76">
        <v>1</v>
      </c>
      <c r="N76" t="str">
        <f t="shared" si="3"/>
        <v xml:space="preserve">0xC0, </v>
      </c>
    </row>
    <row r="77" spans="1:15" x14ac:dyDescent="0.4">
      <c r="A77">
        <v>73</v>
      </c>
      <c r="B77">
        <f>B70+1</f>
        <v>10</v>
      </c>
      <c r="C77" t="str">
        <f>_xlfn.CONCAT("0x", DEC2HEX(B77,2))</f>
        <v>0x0A</v>
      </c>
      <c r="D77" t="s">
        <v>18</v>
      </c>
      <c r="O77" t="str">
        <f>_xlfn.CONCAT("  { ",N78:N83, "},  // ",C77, " ",D77)</f>
        <v xml:space="preserve">  { 0x40, 0xA0, 0xA0, 0xE0, 0xA0, 0xA0, },  // 0x0A A</v>
      </c>
    </row>
    <row r="78" spans="1:15" x14ac:dyDescent="0.4">
      <c r="A78">
        <v>74</v>
      </c>
      <c r="E78">
        <v>1</v>
      </c>
      <c r="G78">
        <v>1</v>
      </c>
      <c r="N78" t="str">
        <f t="shared" ref="N78:N139" si="12">_xlfn.CONCAT("0x",DEC2HEX(SUMPRODUCT(F$6:M$6, F78:M78),2), ", ")</f>
        <v xml:space="preserve">0x40, </v>
      </c>
    </row>
    <row r="79" spans="1:15" x14ac:dyDescent="0.4">
      <c r="A79">
        <v>75</v>
      </c>
      <c r="E79">
        <v>2</v>
      </c>
      <c r="F79">
        <v>1</v>
      </c>
      <c r="H79">
        <v>1</v>
      </c>
      <c r="N79" t="str">
        <f t="shared" si="12"/>
        <v xml:space="preserve">0xA0, </v>
      </c>
    </row>
    <row r="80" spans="1:15" x14ac:dyDescent="0.4">
      <c r="A80">
        <v>76</v>
      </c>
      <c r="E80">
        <v>3</v>
      </c>
      <c r="F80">
        <v>1</v>
      </c>
      <c r="H80">
        <v>1</v>
      </c>
      <c r="N80" t="str">
        <f t="shared" si="12"/>
        <v xml:space="preserve">0xA0, </v>
      </c>
    </row>
    <row r="81" spans="1:15" x14ac:dyDescent="0.4">
      <c r="A81">
        <v>77</v>
      </c>
      <c r="E81">
        <v>4</v>
      </c>
      <c r="F81">
        <v>1</v>
      </c>
      <c r="G81">
        <v>1</v>
      </c>
      <c r="H81">
        <v>1</v>
      </c>
      <c r="N81" t="str">
        <f t="shared" si="12"/>
        <v xml:space="preserve">0xE0, </v>
      </c>
    </row>
    <row r="82" spans="1:15" x14ac:dyDescent="0.4">
      <c r="A82">
        <v>78</v>
      </c>
      <c r="E82">
        <v>5</v>
      </c>
      <c r="F82">
        <v>1</v>
      </c>
      <c r="H82">
        <v>1</v>
      </c>
      <c r="N82" t="str">
        <f t="shared" si="12"/>
        <v xml:space="preserve">0xA0, </v>
      </c>
    </row>
    <row r="83" spans="1:15" x14ac:dyDescent="0.4">
      <c r="A83">
        <v>79</v>
      </c>
      <c r="E83">
        <v>6</v>
      </c>
      <c r="F83">
        <v>1</v>
      </c>
      <c r="H83">
        <v>1</v>
      </c>
      <c r="N83" t="str">
        <f t="shared" si="12"/>
        <v xml:space="preserve">0xA0, </v>
      </c>
    </row>
    <row r="84" spans="1:15" x14ac:dyDescent="0.4">
      <c r="A84">
        <v>80</v>
      </c>
      <c r="B84">
        <f>B77+1</f>
        <v>11</v>
      </c>
      <c r="C84" t="str">
        <f>_xlfn.CONCAT("0x", DEC2HEX(B84,2))</f>
        <v>0x0B</v>
      </c>
      <c r="D84" t="s">
        <v>19</v>
      </c>
      <c r="O84" t="str">
        <f>_xlfn.CONCAT("  { ",N85:N90, "},  // ",C84, " ",D84)</f>
        <v xml:space="preserve">  { 0xC0, 0xA0, 0xC0, 0xA0, 0xA0, 0xC0, },  // 0x0B B</v>
      </c>
    </row>
    <row r="85" spans="1:15" x14ac:dyDescent="0.4">
      <c r="A85">
        <v>81</v>
      </c>
      <c r="E85">
        <v>1</v>
      </c>
      <c r="F85">
        <v>1</v>
      </c>
      <c r="G85">
        <v>1</v>
      </c>
      <c r="N85" t="str">
        <f t="shared" ref="N85" si="13">_xlfn.CONCAT("0x",DEC2HEX(SUMPRODUCT(F$6:M$6, F85:M85),2), ", ")</f>
        <v xml:space="preserve">0xC0, </v>
      </c>
    </row>
    <row r="86" spans="1:15" x14ac:dyDescent="0.4">
      <c r="A86">
        <v>82</v>
      </c>
      <c r="E86">
        <v>2</v>
      </c>
      <c r="F86">
        <v>1</v>
      </c>
      <c r="H86">
        <v>1</v>
      </c>
      <c r="N86" t="str">
        <f t="shared" si="12"/>
        <v xml:space="preserve">0xA0, </v>
      </c>
    </row>
    <row r="87" spans="1:15" x14ac:dyDescent="0.4">
      <c r="A87">
        <v>83</v>
      </c>
      <c r="E87">
        <v>3</v>
      </c>
      <c r="F87">
        <v>1</v>
      </c>
      <c r="G87">
        <v>1</v>
      </c>
      <c r="N87" t="str">
        <f t="shared" si="12"/>
        <v xml:space="preserve">0xC0, </v>
      </c>
    </row>
    <row r="88" spans="1:15" x14ac:dyDescent="0.4">
      <c r="A88">
        <v>84</v>
      </c>
      <c r="E88">
        <v>4</v>
      </c>
      <c r="F88">
        <v>1</v>
      </c>
      <c r="H88">
        <v>1</v>
      </c>
      <c r="N88" t="str">
        <f t="shared" si="12"/>
        <v xml:space="preserve">0xA0, </v>
      </c>
    </row>
    <row r="89" spans="1:15" x14ac:dyDescent="0.4">
      <c r="A89">
        <v>85</v>
      </c>
      <c r="E89">
        <v>5</v>
      </c>
      <c r="F89">
        <v>1</v>
      </c>
      <c r="H89">
        <v>1</v>
      </c>
      <c r="N89" t="str">
        <f t="shared" si="12"/>
        <v xml:space="preserve">0xA0, </v>
      </c>
    </row>
    <row r="90" spans="1:15" x14ac:dyDescent="0.4">
      <c r="A90">
        <v>86</v>
      </c>
      <c r="E90">
        <v>6</v>
      </c>
      <c r="F90">
        <v>1</v>
      </c>
      <c r="G90">
        <v>1</v>
      </c>
      <c r="N90" t="str">
        <f t="shared" si="12"/>
        <v xml:space="preserve">0xC0, </v>
      </c>
    </row>
    <row r="91" spans="1:15" x14ac:dyDescent="0.4">
      <c r="A91">
        <v>87</v>
      </c>
      <c r="B91">
        <f>B84+1</f>
        <v>12</v>
      </c>
      <c r="C91" t="str">
        <f>_xlfn.CONCAT("0x", DEC2HEX(B91,2))</f>
        <v>0x0C</v>
      </c>
      <c r="D91" t="s">
        <v>20</v>
      </c>
      <c r="O91" t="str">
        <f>_xlfn.CONCAT("  { ",N92:N97, "},  // ",C91, " ",D91)</f>
        <v xml:space="preserve">  { 0x60, 0x80, 0x80, 0x80, 0x80, 0x60, },  // 0x0C C</v>
      </c>
    </row>
    <row r="92" spans="1:15" x14ac:dyDescent="0.4">
      <c r="A92">
        <v>88</v>
      </c>
      <c r="E92">
        <v>1</v>
      </c>
      <c r="G92">
        <v>1</v>
      </c>
      <c r="H92">
        <v>1</v>
      </c>
      <c r="N92" t="str">
        <f t="shared" ref="N92" si="14">_xlfn.CONCAT("0x",DEC2HEX(SUMPRODUCT(F$6:M$6, F92:M92),2), ", ")</f>
        <v xml:space="preserve">0x60, </v>
      </c>
    </row>
    <row r="93" spans="1:15" x14ac:dyDescent="0.4">
      <c r="A93">
        <v>89</v>
      </c>
      <c r="E93">
        <v>2</v>
      </c>
      <c r="F93">
        <v>1</v>
      </c>
      <c r="N93" t="str">
        <f t="shared" si="12"/>
        <v xml:space="preserve">0x80, </v>
      </c>
    </row>
    <row r="94" spans="1:15" x14ac:dyDescent="0.4">
      <c r="A94">
        <v>90</v>
      </c>
      <c r="E94">
        <v>3</v>
      </c>
      <c r="F94">
        <v>1</v>
      </c>
      <c r="N94" t="str">
        <f t="shared" si="12"/>
        <v xml:space="preserve">0x80, </v>
      </c>
    </row>
    <row r="95" spans="1:15" x14ac:dyDescent="0.4">
      <c r="A95">
        <v>91</v>
      </c>
      <c r="E95">
        <v>4</v>
      </c>
      <c r="F95">
        <v>1</v>
      </c>
      <c r="N95" t="str">
        <f t="shared" si="12"/>
        <v xml:space="preserve">0x80, </v>
      </c>
    </row>
    <row r="96" spans="1:15" x14ac:dyDescent="0.4">
      <c r="A96">
        <v>92</v>
      </c>
      <c r="E96">
        <v>5</v>
      </c>
      <c r="F96">
        <v>1</v>
      </c>
      <c r="N96" t="str">
        <f t="shared" si="12"/>
        <v xml:space="preserve">0x80, </v>
      </c>
    </row>
    <row r="97" spans="1:15" x14ac:dyDescent="0.4">
      <c r="A97">
        <v>93</v>
      </c>
      <c r="E97">
        <v>6</v>
      </c>
      <c r="G97">
        <v>1</v>
      </c>
      <c r="H97">
        <v>1</v>
      </c>
      <c r="N97" t="str">
        <f t="shared" si="12"/>
        <v xml:space="preserve">0x60, </v>
      </c>
    </row>
    <row r="98" spans="1:15" x14ac:dyDescent="0.4">
      <c r="A98">
        <v>94</v>
      </c>
      <c r="B98">
        <f>B91+1</f>
        <v>13</v>
      </c>
      <c r="C98" t="str">
        <f>_xlfn.CONCAT("0x", DEC2HEX(B98,2))</f>
        <v>0x0D</v>
      </c>
      <c r="D98" t="s">
        <v>21</v>
      </c>
      <c r="O98" t="str">
        <f>_xlfn.CONCAT("  { ",N99:N104, "},  // ",C98, " ",D98)</f>
        <v xml:space="preserve">  { 0xC0, 0xA0, 0xA0, 0xA0, 0xA0, 0xC0, },  // 0x0D D</v>
      </c>
    </row>
    <row r="99" spans="1:15" x14ac:dyDescent="0.4">
      <c r="A99">
        <v>95</v>
      </c>
      <c r="E99">
        <v>1</v>
      </c>
      <c r="F99">
        <v>1</v>
      </c>
      <c r="G99">
        <v>1</v>
      </c>
      <c r="N99" t="str">
        <f t="shared" ref="N99" si="15">_xlfn.CONCAT("0x",DEC2HEX(SUMPRODUCT(F$6:M$6, F99:M99),2), ", ")</f>
        <v xml:space="preserve">0xC0, </v>
      </c>
    </row>
    <row r="100" spans="1:15" x14ac:dyDescent="0.4">
      <c r="A100">
        <v>96</v>
      </c>
      <c r="E100">
        <v>2</v>
      </c>
      <c r="F100">
        <v>1</v>
      </c>
      <c r="H100">
        <v>1</v>
      </c>
      <c r="N100" t="str">
        <f t="shared" si="12"/>
        <v xml:space="preserve">0xA0, </v>
      </c>
    </row>
    <row r="101" spans="1:15" x14ac:dyDescent="0.4">
      <c r="A101">
        <v>97</v>
      </c>
      <c r="E101">
        <v>3</v>
      </c>
      <c r="F101">
        <v>1</v>
      </c>
      <c r="H101">
        <v>1</v>
      </c>
      <c r="N101" t="str">
        <f t="shared" si="12"/>
        <v xml:space="preserve">0xA0, </v>
      </c>
    </row>
    <row r="102" spans="1:15" x14ac:dyDescent="0.4">
      <c r="A102">
        <v>98</v>
      </c>
      <c r="E102">
        <v>4</v>
      </c>
      <c r="F102">
        <v>1</v>
      </c>
      <c r="H102">
        <v>1</v>
      </c>
      <c r="N102" t="str">
        <f t="shared" si="12"/>
        <v xml:space="preserve">0xA0, </v>
      </c>
    </row>
    <row r="103" spans="1:15" x14ac:dyDescent="0.4">
      <c r="A103">
        <v>99</v>
      </c>
      <c r="E103">
        <v>5</v>
      </c>
      <c r="F103">
        <v>1</v>
      </c>
      <c r="H103">
        <v>1</v>
      </c>
      <c r="N103" t="str">
        <f t="shared" si="12"/>
        <v xml:space="preserve">0xA0, </v>
      </c>
    </row>
    <row r="104" spans="1:15" x14ac:dyDescent="0.4">
      <c r="A104">
        <v>100</v>
      </c>
      <c r="E104">
        <v>6</v>
      </c>
      <c r="F104">
        <v>1</v>
      </c>
      <c r="G104">
        <v>1</v>
      </c>
      <c r="N104" t="str">
        <f t="shared" si="12"/>
        <v xml:space="preserve">0xC0, </v>
      </c>
    </row>
    <row r="105" spans="1:15" x14ac:dyDescent="0.4">
      <c r="A105">
        <v>101</v>
      </c>
      <c r="B105">
        <f>B98+1</f>
        <v>14</v>
      </c>
      <c r="C105" t="str">
        <f>_xlfn.CONCAT("0x", DEC2HEX(B105,2))</f>
        <v>0x0E</v>
      </c>
      <c r="D105" t="s">
        <v>22</v>
      </c>
      <c r="O105" t="str">
        <f>_xlfn.CONCAT("  { ",N106:N111, "},  // ",C105, " ",D105)</f>
        <v xml:space="preserve">  { 0xE0, 0x80, 0xE0, 0x80, 0x80, 0xE0, },  // 0x0E E</v>
      </c>
    </row>
    <row r="106" spans="1:15" x14ac:dyDescent="0.4">
      <c r="A106">
        <v>102</v>
      </c>
      <c r="E106">
        <v>1</v>
      </c>
      <c r="F106">
        <v>1</v>
      </c>
      <c r="G106">
        <v>1</v>
      </c>
      <c r="H106">
        <v>1</v>
      </c>
      <c r="N106" t="str">
        <f t="shared" ref="N106" si="16">_xlfn.CONCAT("0x",DEC2HEX(SUMPRODUCT(F$6:M$6, F106:M106),2), ", ")</f>
        <v xml:space="preserve">0xE0, </v>
      </c>
    </row>
    <row r="107" spans="1:15" x14ac:dyDescent="0.4">
      <c r="A107">
        <v>103</v>
      </c>
      <c r="E107">
        <v>2</v>
      </c>
      <c r="F107">
        <v>1</v>
      </c>
      <c r="N107" t="str">
        <f t="shared" si="12"/>
        <v xml:space="preserve">0x80, </v>
      </c>
    </row>
    <row r="108" spans="1:15" x14ac:dyDescent="0.4">
      <c r="A108">
        <v>104</v>
      </c>
      <c r="E108">
        <v>3</v>
      </c>
      <c r="F108">
        <v>1</v>
      </c>
      <c r="G108">
        <v>1</v>
      </c>
      <c r="H108">
        <v>1</v>
      </c>
      <c r="N108" t="str">
        <f t="shared" si="12"/>
        <v xml:space="preserve">0xE0, </v>
      </c>
    </row>
    <row r="109" spans="1:15" x14ac:dyDescent="0.4">
      <c r="A109">
        <v>105</v>
      </c>
      <c r="E109">
        <v>4</v>
      </c>
      <c r="F109">
        <v>1</v>
      </c>
      <c r="N109" t="str">
        <f t="shared" si="12"/>
        <v xml:space="preserve">0x80, </v>
      </c>
    </row>
    <row r="110" spans="1:15" x14ac:dyDescent="0.4">
      <c r="A110">
        <v>106</v>
      </c>
      <c r="E110">
        <v>5</v>
      </c>
      <c r="F110">
        <v>1</v>
      </c>
      <c r="N110" t="str">
        <f t="shared" si="12"/>
        <v xml:space="preserve">0x80, </v>
      </c>
    </row>
    <row r="111" spans="1:15" x14ac:dyDescent="0.4">
      <c r="A111">
        <v>107</v>
      </c>
      <c r="E111">
        <v>6</v>
      </c>
      <c r="F111">
        <v>1</v>
      </c>
      <c r="G111">
        <v>1</v>
      </c>
      <c r="H111">
        <v>1</v>
      </c>
      <c r="N111" t="str">
        <f t="shared" si="12"/>
        <v xml:space="preserve">0xE0, </v>
      </c>
    </row>
    <row r="112" spans="1:15" x14ac:dyDescent="0.4">
      <c r="A112">
        <v>108</v>
      </c>
      <c r="B112">
        <f>B105+1</f>
        <v>15</v>
      </c>
      <c r="C112" t="str">
        <f>_xlfn.CONCAT("0x", DEC2HEX(B112,2))</f>
        <v>0x0F</v>
      </c>
      <c r="D112" t="s">
        <v>23</v>
      </c>
      <c r="O112" t="str">
        <f>_xlfn.CONCAT("  { ",N113:N118, "},  // ",C112, " ",D112)</f>
        <v xml:space="preserve">  { 0xE0, 0x80, 0xE0, 0x80, 0x80, 0x80, },  // 0x0F F</v>
      </c>
    </row>
    <row r="113" spans="1:15" x14ac:dyDescent="0.4">
      <c r="A113">
        <v>109</v>
      </c>
      <c r="E113">
        <v>1</v>
      </c>
      <c r="F113">
        <v>1</v>
      </c>
      <c r="G113">
        <v>1</v>
      </c>
      <c r="H113">
        <v>1</v>
      </c>
      <c r="N113" t="str">
        <f t="shared" ref="N113" si="17">_xlfn.CONCAT("0x",DEC2HEX(SUMPRODUCT(F$6:M$6, F113:M113),2), ", ")</f>
        <v xml:space="preserve">0xE0, </v>
      </c>
    </row>
    <row r="114" spans="1:15" x14ac:dyDescent="0.4">
      <c r="A114">
        <v>110</v>
      </c>
      <c r="E114">
        <v>2</v>
      </c>
      <c r="F114">
        <v>1</v>
      </c>
      <c r="N114" t="str">
        <f t="shared" si="12"/>
        <v xml:space="preserve">0x80, </v>
      </c>
    </row>
    <row r="115" spans="1:15" x14ac:dyDescent="0.4">
      <c r="A115">
        <v>111</v>
      </c>
      <c r="E115">
        <v>3</v>
      </c>
      <c r="F115">
        <v>1</v>
      </c>
      <c r="G115">
        <v>1</v>
      </c>
      <c r="H115">
        <v>1</v>
      </c>
      <c r="N115" t="str">
        <f t="shared" si="12"/>
        <v xml:space="preserve">0xE0, </v>
      </c>
    </row>
    <row r="116" spans="1:15" x14ac:dyDescent="0.4">
      <c r="A116">
        <v>112</v>
      </c>
      <c r="E116">
        <v>4</v>
      </c>
      <c r="F116">
        <v>1</v>
      </c>
      <c r="N116" t="str">
        <f t="shared" si="12"/>
        <v xml:space="preserve">0x80, </v>
      </c>
    </row>
    <row r="117" spans="1:15" x14ac:dyDescent="0.4">
      <c r="A117">
        <v>113</v>
      </c>
      <c r="E117">
        <v>5</v>
      </c>
      <c r="F117">
        <v>1</v>
      </c>
      <c r="N117" t="str">
        <f t="shared" si="12"/>
        <v xml:space="preserve">0x80, </v>
      </c>
    </row>
    <row r="118" spans="1:15" x14ac:dyDescent="0.4">
      <c r="A118">
        <v>114</v>
      </c>
      <c r="E118">
        <v>6</v>
      </c>
      <c r="F118">
        <v>1</v>
      </c>
      <c r="N118" t="str">
        <f t="shared" si="12"/>
        <v xml:space="preserve">0x80, </v>
      </c>
    </row>
    <row r="119" spans="1:15" x14ac:dyDescent="0.4">
      <c r="A119">
        <v>115</v>
      </c>
      <c r="B119">
        <f>B112+1</f>
        <v>16</v>
      </c>
      <c r="C119" t="str">
        <f>_xlfn.CONCAT("0x", DEC2HEX(B119,2))</f>
        <v>0x10</v>
      </c>
      <c r="D119" t="s">
        <v>25</v>
      </c>
      <c r="O119" t="str">
        <f>_xlfn.CONCAT("  { ",N120:N125, "},  // ",C119, " ",D119)</f>
        <v xml:space="preserve">  { 0x60, 0x3C, 0x6C, 0xFC, 0x90, 0x18, },  // 0x10 Crab1L</v>
      </c>
    </row>
    <row r="120" spans="1:15" x14ac:dyDescent="0.4">
      <c r="A120">
        <v>116</v>
      </c>
      <c r="E120">
        <v>1</v>
      </c>
      <c r="G120">
        <v>1</v>
      </c>
      <c r="H120">
        <v>1</v>
      </c>
      <c r="N120" t="str">
        <f t="shared" ref="N120" si="18">_xlfn.CONCAT("0x",DEC2HEX(SUMPRODUCT(F$6:M$6, F120:M120),2), ", ")</f>
        <v xml:space="preserve">0x60, </v>
      </c>
    </row>
    <row r="121" spans="1:15" x14ac:dyDescent="0.4">
      <c r="A121">
        <v>117</v>
      </c>
      <c r="E121">
        <v>2</v>
      </c>
      <c r="H121">
        <v>1</v>
      </c>
      <c r="I121">
        <v>1</v>
      </c>
      <c r="J121">
        <v>1</v>
      </c>
      <c r="K121">
        <v>1</v>
      </c>
      <c r="N121" t="str">
        <f t="shared" si="12"/>
        <v xml:space="preserve">0x3C, </v>
      </c>
    </row>
    <row r="122" spans="1:15" x14ac:dyDescent="0.4">
      <c r="A122">
        <v>118</v>
      </c>
      <c r="E122">
        <v>3</v>
      </c>
      <c r="G122">
        <v>1</v>
      </c>
      <c r="H122">
        <v>1</v>
      </c>
      <c r="J122">
        <v>1</v>
      </c>
      <c r="K122">
        <v>1</v>
      </c>
      <c r="N122" t="str">
        <f t="shared" si="12"/>
        <v xml:space="preserve">0x6C, </v>
      </c>
    </row>
    <row r="123" spans="1:15" x14ac:dyDescent="0.4">
      <c r="A123">
        <v>119</v>
      </c>
      <c r="E123">
        <v>4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N123" t="str">
        <f t="shared" si="12"/>
        <v xml:space="preserve">0xFC, </v>
      </c>
    </row>
    <row r="124" spans="1:15" x14ac:dyDescent="0.4">
      <c r="A124">
        <v>120</v>
      </c>
      <c r="E124">
        <v>5</v>
      </c>
      <c r="F124">
        <v>1</v>
      </c>
      <c r="I124">
        <v>1</v>
      </c>
      <c r="N124" t="str">
        <f t="shared" si="12"/>
        <v xml:space="preserve">0x90, </v>
      </c>
    </row>
    <row r="125" spans="1:15" x14ac:dyDescent="0.4">
      <c r="A125">
        <v>121</v>
      </c>
      <c r="E125">
        <v>6</v>
      </c>
      <c r="I125">
        <v>1</v>
      </c>
      <c r="J125">
        <v>1</v>
      </c>
      <c r="N125" t="str">
        <f t="shared" si="12"/>
        <v xml:space="preserve">0x18, </v>
      </c>
    </row>
    <row r="126" spans="1:15" x14ac:dyDescent="0.4">
      <c r="A126">
        <v>122</v>
      </c>
      <c r="B126">
        <f>B119+1</f>
        <v>17</v>
      </c>
      <c r="C126" t="str">
        <f>_xlfn.CONCAT("0x", DEC2HEX(B126,2))</f>
        <v>0x11</v>
      </c>
      <c r="D126" t="s">
        <v>26</v>
      </c>
      <c r="O126" t="str">
        <f>_xlfn.CONCAT("  { ",N127:N132, "},  // ",C126, " ",D126)</f>
        <v xml:space="preserve">  { 0x30, 0xE0, 0xB0, 0xF8, 0x48, 0xC0, },  // 0x11 Crab1R</v>
      </c>
    </row>
    <row r="127" spans="1:15" x14ac:dyDescent="0.4">
      <c r="A127">
        <v>123</v>
      </c>
      <c r="E127">
        <v>1</v>
      </c>
      <c r="H127">
        <v>1</v>
      </c>
      <c r="I127">
        <v>1</v>
      </c>
      <c r="N127" t="str">
        <f t="shared" ref="N127" si="19">_xlfn.CONCAT("0x",DEC2HEX(SUMPRODUCT(F$6:M$6, F127:M127),2), ", ")</f>
        <v xml:space="preserve">0x30, </v>
      </c>
    </row>
    <row r="128" spans="1:15" x14ac:dyDescent="0.4">
      <c r="A128">
        <v>124</v>
      </c>
      <c r="E128">
        <v>2</v>
      </c>
      <c r="F128">
        <v>1</v>
      </c>
      <c r="G128">
        <v>1</v>
      </c>
      <c r="H128">
        <v>1</v>
      </c>
      <c r="N128" t="str">
        <f t="shared" si="12"/>
        <v xml:space="preserve">0xE0, </v>
      </c>
    </row>
    <row r="129" spans="1:15" x14ac:dyDescent="0.4">
      <c r="A129">
        <v>125</v>
      </c>
      <c r="E129">
        <v>3</v>
      </c>
      <c r="F129">
        <v>1</v>
      </c>
      <c r="H129">
        <v>1</v>
      </c>
      <c r="I129">
        <v>1</v>
      </c>
      <c r="N129" t="str">
        <f t="shared" si="12"/>
        <v xml:space="preserve">0xB0, </v>
      </c>
    </row>
    <row r="130" spans="1:15" x14ac:dyDescent="0.4">
      <c r="A130">
        <v>126</v>
      </c>
      <c r="E130">
        <v>4</v>
      </c>
      <c r="F130">
        <v>1</v>
      </c>
      <c r="G130">
        <v>1</v>
      </c>
      <c r="H130">
        <v>1</v>
      </c>
      <c r="I130">
        <v>1</v>
      </c>
      <c r="J130">
        <v>1</v>
      </c>
      <c r="N130" t="str">
        <f t="shared" si="12"/>
        <v xml:space="preserve">0xF8, </v>
      </c>
    </row>
    <row r="131" spans="1:15" x14ac:dyDescent="0.4">
      <c r="A131">
        <v>127</v>
      </c>
      <c r="E131">
        <v>5</v>
      </c>
      <c r="G131">
        <v>1</v>
      </c>
      <c r="J131">
        <v>1</v>
      </c>
      <c r="N131" t="str">
        <f t="shared" si="12"/>
        <v xml:space="preserve">0x48, </v>
      </c>
    </row>
    <row r="132" spans="1:15" x14ac:dyDescent="0.4">
      <c r="A132">
        <v>128</v>
      </c>
      <c r="E132">
        <v>6</v>
      </c>
      <c r="F132">
        <v>1</v>
      </c>
      <c r="G132">
        <v>1</v>
      </c>
      <c r="I132" t="s">
        <v>17</v>
      </c>
      <c r="N132" t="str">
        <f t="shared" si="12"/>
        <v xml:space="preserve">0xC0, </v>
      </c>
    </row>
    <row r="133" spans="1:15" x14ac:dyDescent="0.4">
      <c r="A133">
        <v>129</v>
      </c>
      <c r="B133">
        <f>B126+1</f>
        <v>18</v>
      </c>
      <c r="C133" t="str">
        <f>_xlfn.CONCAT("0x", DEC2HEX(B133,2))</f>
        <v>0x12</v>
      </c>
      <c r="D133" t="s">
        <v>27</v>
      </c>
      <c r="O133" t="str">
        <f>_xlfn.CONCAT("  { ",N134:N139, "},  // ",C133, " ",D133)</f>
        <v xml:space="preserve">  { 0x20, 0xBC, 0xEC, 0x7C, 0x10, 0x30, },  // 0x12 Crab2L</v>
      </c>
    </row>
    <row r="134" spans="1:15" x14ac:dyDescent="0.4">
      <c r="A134">
        <v>130</v>
      </c>
      <c r="E134">
        <v>1</v>
      </c>
      <c r="H134">
        <v>1</v>
      </c>
      <c r="N134" t="str">
        <f t="shared" ref="N134" si="20">_xlfn.CONCAT("0x",DEC2HEX(SUMPRODUCT(F$6:M$6, F134:M134),2), ", ")</f>
        <v xml:space="preserve">0x20, </v>
      </c>
    </row>
    <row r="135" spans="1:15" x14ac:dyDescent="0.4">
      <c r="A135">
        <v>131</v>
      </c>
      <c r="E135">
        <v>2</v>
      </c>
      <c r="F135">
        <v>1</v>
      </c>
      <c r="H135">
        <v>1</v>
      </c>
      <c r="I135">
        <v>1</v>
      </c>
      <c r="J135">
        <v>1</v>
      </c>
      <c r="K135">
        <v>1</v>
      </c>
      <c r="N135" t="str">
        <f t="shared" si="12"/>
        <v xml:space="preserve">0xBC, </v>
      </c>
    </row>
    <row r="136" spans="1:15" x14ac:dyDescent="0.4">
      <c r="A136">
        <v>132</v>
      </c>
      <c r="E136">
        <v>3</v>
      </c>
      <c r="F136">
        <v>1</v>
      </c>
      <c r="G136">
        <v>1</v>
      </c>
      <c r="H136">
        <v>1</v>
      </c>
      <c r="J136">
        <v>1</v>
      </c>
      <c r="K136">
        <v>1</v>
      </c>
      <c r="N136" t="str">
        <f t="shared" si="12"/>
        <v xml:space="preserve">0xEC, </v>
      </c>
    </row>
    <row r="137" spans="1:15" x14ac:dyDescent="0.4">
      <c r="A137">
        <v>133</v>
      </c>
      <c r="E137">
        <v>4</v>
      </c>
      <c r="G137">
        <v>1</v>
      </c>
      <c r="H137">
        <v>1</v>
      </c>
      <c r="I137">
        <v>1</v>
      </c>
      <c r="J137">
        <v>1</v>
      </c>
      <c r="K137">
        <v>1</v>
      </c>
      <c r="N137" t="str">
        <f t="shared" si="12"/>
        <v xml:space="preserve">0x7C, </v>
      </c>
    </row>
    <row r="138" spans="1:15" x14ac:dyDescent="0.4">
      <c r="A138">
        <v>134</v>
      </c>
      <c r="E138">
        <v>5</v>
      </c>
      <c r="I138">
        <v>1</v>
      </c>
      <c r="N138" t="str">
        <f t="shared" si="12"/>
        <v xml:space="preserve">0x10, </v>
      </c>
    </row>
    <row r="139" spans="1:15" x14ac:dyDescent="0.4">
      <c r="A139">
        <v>135</v>
      </c>
      <c r="E139">
        <v>6</v>
      </c>
      <c r="H139">
        <v>1</v>
      </c>
      <c r="I139">
        <v>1</v>
      </c>
      <c r="N139" t="str">
        <f t="shared" si="12"/>
        <v xml:space="preserve">0x30, </v>
      </c>
    </row>
    <row r="140" spans="1:15" x14ac:dyDescent="0.4">
      <c r="A140">
        <v>136</v>
      </c>
      <c r="B140">
        <f>B133+1</f>
        <v>19</v>
      </c>
      <c r="C140" t="str">
        <f>_xlfn.CONCAT("0x", DEC2HEX(B140,2))</f>
        <v>0x13</v>
      </c>
      <c r="D140" t="s">
        <v>28</v>
      </c>
      <c r="O140" t="str">
        <f>_xlfn.CONCAT("  { ",N141:N146, "},  // ",C140, " ",D140)</f>
        <v xml:space="preserve">  { 0x20, 0xE8, 0xB8, 0xF0, 0x40, 0x60, },  // 0x13 Crab2R</v>
      </c>
    </row>
    <row r="141" spans="1:15" x14ac:dyDescent="0.4">
      <c r="A141">
        <v>137</v>
      </c>
      <c r="E141">
        <v>1</v>
      </c>
      <c r="H141">
        <v>1</v>
      </c>
      <c r="N141" t="str">
        <f t="shared" ref="N141:N202" si="21">_xlfn.CONCAT("0x",DEC2HEX(SUMPRODUCT(F$6:M$6, F141:M141),2), ", ")</f>
        <v xml:space="preserve">0x20, </v>
      </c>
    </row>
    <row r="142" spans="1:15" x14ac:dyDescent="0.4">
      <c r="A142">
        <v>138</v>
      </c>
      <c r="E142">
        <v>2</v>
      </c>
      <c r="F142">
        <v>1</v>
      </c>
      <c r="G142">
        <v>1</v>
      </c>
      <c r="H142">
        <v>1</v>
      </c>
      <c r="J142">
        <v>1</v>
      </c>
      <c r="N142" t="str">
        <f t="shared" si="21"/>
        <v xml:space="preserve">0xE8, </v>
      </c>
    </row>
    <row r="143" spans="1:15" x14ac:dyDescent="0.4">
      <c r="A143">
        <v>139</v>
      </c>
      <c r="E143">
        <v>3</v>
      </c>
      <c r="F143">
        <v>1</v>
      </c>
      <c r="H143">
        <v>1</v>
      </c>
      <c r="I143">
        <v>1</v>
      </c>
      <c r="J143">
        <v>1</v>
      </c>
      <c r="N143" t="str">
        <f t="shared" si="21"/>
        <v xml:space="preserve">0xB8, </v>
      </c>
    </row>
    <row r="144" spans="1:15" x14ac:dyDescent="0.4">
      <c r="A144">
        <v>140</v>
      </c>
      <c r="E144">
        <v>4</v>
      </c>
      <c r="F144">
        <v>1</v>
      </c>
      <c r="G144">
        <v>1</v>
      </c>
      <c r="H144">
        <v>1</v>
      </c>
      <c r="I144">
        <v>1</v>
      </c>
      <c r="N144" t="str">
        <f t="shared" si="21"/>
        <v xml:space="preserve">0xF0, </v>
      </c>
    </row>
    <row r="145" spans="1:15" x14ac:dyDescent="0.4">
      <c r="A145">
        <v>141</v>
      </c>
      <c r="E145">
        <v>5</v>
      </c>
      <c r="G145">
        <v>1</v>
      </c>
      <c r="N145" t="str">
        <f t="shared" si="21"/>
        <v xml:space="preserve">0x40, </v>
      </c>
    </row>
    <row r="146" spans="1:15" x14ac:dyDescent="0.4">
      <c r="A146">
        <v>142</v>
      </c>
      <c r="E146">
        <v>6</v>
      </c>
      <c r="G146">
        <v>1</v>
      </c>
      <c r="H146">
        <v>1</v>
      </c>
      <c r="I146" t="s">
        <v>17</v>
      </c>
      <c r="N146" t="str">
        <f t="shared" si="21"/>
        <v xml:space="preserve">0x60, </v>
      </c>
    </row>
    <row r="147" spans="1:15" x14ac:dyDescent="0.4">
      <c r="A147">
        <v>143</v>
      </c>
      <c r="B147">
        <f>B140+1</f>
        <v>20</v>
      </c>
      <c r="C147" t="str">
        <f>_xlfn.CONCAT("0x", DEC2HEX(B147,2))</f>
        <v>0x14</v>
      </c>
      <c r="D147" t="s">
        <v>29</v>
      </c>
      <c r="O147" t="str">
        <f>_xlfn.CONCAT("  { ",N148:N153, "},  // ",C147, " ",D147)</f>
        <v xml:space="preserve">  { 0x3C, 0x7C, 0x6C, 0x7C, 0x24, 0xC8, },  // 0x14 Octopus1L</v>
      </c>
    </row>
    <row r="148" spans="1:15" x14ac:dyDescent="0.4">
      <c r="A148">
        <v>144</v>
      </c>
      <c r="E148">
        <v>1</v>
      </c>
      <c r="H148">
        <v>1</v>
      </c>
      <c r="I148">
        <v>1</v>
      </c>
      <c r="J148">
        <v>1</v>
      </c>
      <c r="K148">
        <v>1</v>
      </c>
      <c r="N148" t="str">
        <f t="shared" ref="N148" si="22">_xlfn.CONCAT("0x",DEC2HEX(SUMPRODUCT(F$6:M$6, F148:M148),2), ", ")</f>
        <v xml:space="preserve">0x3C, </v>
      </c>
    </row>
    <row r="149" spans="1:15" x14ac:dyDescent="0.4">
      <c r="A149">
        <v>145</v>
      </c>
      <c r="E149">
        <v>2</v>
      </c>
      <c r="G149">
        <v>1</v>
      </c>
      <c r="H149">
        <v>1</v>
      </c>
      <c r="I149">
        <v>1</v>
      </c>
      <c r="J149">
        <v>1</v>
      </c>
      <c r="K149">
        <v>1</v>
      </c>
      <c r="N149" t="str">
        <f t="shared" si="21"/>
        <v xml:space="preserve">0x7C, </v>
      </c>
    </row>
    <row r="150" spans="1:15" x14ac:dyDescent="0.4">
      <c r="A150">
        <v>146</v>
      </c>
      <c r="E150">
        <v>3</v>
      </c>
      <c r="G150">
        <v>1</v>
      </c>
      <c r="H150">
        <v>1</v>
      </c>
      <c r="J150">
        <v>1</v>
      </c>
      <c r="K150">
        <v>1</v>
      </c>
      <c r="N150" t="str">
        <f t="shared" si="21"/>
        <v xml:space="preserve">0x6C, </v>
      </c>
    </row>
    <row r="151" spans="1:15" x14ac:dyDescent="0.4">
      <c r="A151">
        <v>147</v>
      </c>
      <c r="E151">
        <v>4</v>
      </c>
      <c r="G151">
        <v>1</v>
      </c>
      <c r="H151">
        <v>1</v>
      </c>
      <c r="I151">
        <v>1</v>
      </c>
      <c r="J151">
        <v>1</v>
      </c>
      <c r="K151">
        <v>1</v>
      </c>
      <c r="N151" t="str">
        <f t="shared" si="21"/>
        <v xml:space="preserve">0x7C, </v>
      </c>
    </row>
    <row r="152" spans="1:15" x14ac:dyDescent="0.4">
      <c r="A152">
        <v>148</v>
      </c>
      <c r="E152">
        <v>5</v>
      </c>
      <c r="H152">
        <v>1</v>
      </c>
      <c r="K152">
        <v>1</v>
      </c>
      <c r="N152" t="str">
        <f t="shared" si="21"/>
        <v xml:space="preserve">0x24, </v>
      </c>
    </row>
    <row r="153" spans="1:15" x14ac:dyDescent="0.4">
      <c r="A153">
        <v>149</v>
      </c>
      <c r="E153">
        <v>6</v>
      </c>
      <c r="F153">
        <v>1</v>
      </c>
      <c r="G153">
        <v>1</v>
      </c>
      <c r="J153">
        <v>1</v>
      </c>
      <c r="N153" t="str">
        <f t="shared" si="21"/>
        <v xml:space="preserve">0xC8, </v>
      </c>
    </row>
    <row r="154" spans="1:15" x14ac:dyDescent="0.4">
      <c r="A154">
        <v>150</v>
      </c>
      <c r="B154">
        <f>B147+1</f>
        <v>21</v>
      </c>
      <c r="C154" t="str">
        <f>_xlfn.CONCAT("0x", DEC2HEX(B154,2))</f>
        <v>0x15</v>
      </c>
      <c r="D154" t="s">
        <v>30</v>
      </c>
      <c r="O154" t="str">
        <f>_xlfn.CONCAT("  { ",N155:N160, "},  // ",C154, " ",D154)</f>
        <v xml:space="preserve">  { 0xE0, 0xF0, 0xB0, 0xF0, 0x20, 0x98, },  // 0x15 Octopus1R</v>
      </c>
    </row>
    <row r="155" spans="1:15" x14ac:dyDescent="0.4">
      <c r="A155">
        <v>151</v>
      </c>
      <c r="E155">
        <v>1</v>
      </c>
      <c r="F155">
        <v>1</v>
      </c>
      <c r="G155">
        <v>1</v>
      </c>
      <c r="H155">
        <v>1</v>
      </c>
      <c r="N155" t="str">
        <f t="shared" ref="N155" si="23">_xlfn.CONCAT("0x",DEC2HEX(SUMPRODUCT(F$6:M$6, F155:M155),2), ", ")</f>
        <v xml:space="preserve">0xE0, </v>
      </c>
    </row>
    <row r="156" spans="1:15" x14ac:dyDescent="0.4">
      <c r="A156">
        <v>152</v>
      </c>
      <c r="E156">
        <v>2</v>
      </c>
      <c r="F156">
        <v>1</v>
      </c>
      <c r="G156">
        <v>1</v>
      </c>
      <c r="H156">
        <v>1</v>
      </c>
      <c r="I156">
        <v>1</v>
      </c>
      <c r="N156" t="str">
        <f t="shared" si="21"/>
        <v xml:space="preserve">0xF0, </v>
      </c>
    </row>
    <row r="157" spans="1:15" x14ac:dyDescent="0.4">
      <c r="A157">
        <v>153</v>
      </c>
      <c r="E157">
        <v>3</v>
      </c>
      <c r="F157">
        <v>1</v>
      </c>
      <c r="H157">
        <v>1</v>
      </c>
      <c r="I157">
        <v>1</v>
      </c>
      <c r="N157" t="str">
        <f t="shared" si="21"/>
        <v xml:space="preserve">0xB0, </v>
      </c>
    </row>
    <row r="158" spans="1:15" x14ac:dyDescent="0.4">
      <c r="A158">
        <v>154</v>
      </c>
      <c r="E158">
        <v>4</v>
      </c>
      <c r="F158">
        <v>1</v>
      </c>
      <c r="G158">
        <v>1</v>
      </c>
      <c r="H158">
        <v>1</v>
      </c>
      <c r="I158">
        <v>1</v>
      </c>
      <c r="N158" t="str">
        <f t="shared" si="21"/>
        <v xml:space="preserve">0xF0, </v>
      </c>
    </row>
    <row r="159" spans="1:15" x14ac:dyDescent="0.4">
      <c r="A159">
        <v>155</v>
      </c>
      <c r="E159">
        <v>5</v>
      </c>
      <c r="H159">
        <v>1</v>
      </c>
      <c r="N159" t="str">
        <f t="shared" si="21"/>
        <v xml:space="preserve">0x20, </v>
      </c>
    </row>
    <row r="160" spans="1:15" x14ac:dyDescent="0.4">
      <c r="A160">
        <v>156</v>
      </c>
      <c r="E160">
        <v>6</v>
      </c>
      <c r="F160">
        <v>1</v>
      </c>
      <c r="I160">
        <v>1</v>
      </c>
      <c r="J160">
        <v>1</v>
      </c>
      <c r="N160" t="str">
        <f t="shared" si="21"/>
        <v xml:space="preserve">0x98, </v>
      </c>
    </row>
    <row r="161" spans="1:15" x14ac:dyDescent="0.4">
      <c r="A161">
        <v>157</v>
      </c>
      <c r="B161">
        <f>B154+1</f>
        <v>22</v>
      </c>
      <c r="C161" t="str">
        <f>_xlfn.CONCAT("0x", DEC2HEX(B161,2))</f>
        <v>0x16</v>
      </c>
      <c r="D161" t="s">
        <v>31</v>
      </c>
      <c r="O161" t="str">
        <f>_xlfn.CONCAT("  { ",N162:N167, "},  // ",C161, " ",D161)</f>
        <v xml:space="preserve">  { 0x3C, 0x7C, 0x6C, 0x7C, 0x24, 0x14, },  // 0x16 Octopus2L</v>
      </c>
    </row>
    <row r="162" spans="1:15" x14ac:dyDescent="0.4">
      <c r="A162">
        <v>158</v>
      </c>
      <c r="E162">
        <v>1</v>
      </c>
      <c r="H162">
        <v>1</v>
      </c>
      <c r="I162">
        <v>1</v>
      </c>
      <c r="J162">
        <v>1</v>
      </c>
      <c r="K162">
        <v>1</v>
      </c>
      <c r="N162" t="str">
        <f t="shared" ref="N162" si="24">_xlfn.CONCAT("0x",DEC2HEX(SUMPRODUCT(F$6:M$6, F162:M162),2), ", ")</f>
        <v xml:space="preserve">0x3C, </v>
      </c>
    </row>
    <row r="163" spans="1:15" x14ac:dyDescent="0.4">
      <c r="A163">
        <v>159</v>
      </c>
      <c r="E163">
        <v>2</v>
      </c>
      <c r="G163">
        <v>1</v>
      </c>
      <c r="H163">
        <v>1</v>
      </c>
      <c r="I163">
        <v>1</v>
      </c>
      <c r="J163">
        <v>1</v>
      </c>
      <c r="K163">
        <v>1</v>
      </c>
      <c r="N163" t="str">
        <f t="shared" si="21"/>
        <v xml:space="preserve">0x7C, </v>
      </c>
    </row>
    <row r="164" spans="1:15" x14ac:dyDescent="0.4">
      <c r="A164">
        <v>160</v>
      </c>
      <c r="E164">
        <v>3</v>
      </c>
      <c r="G164">
        <v>1</v>
      </c>
      <c r="H164">
        <v>1</v>
      </c>
      <c r="J164">
        <v>1</v>
      </c>
      <c r="K164">
        <v>1</v>
      </c>
      <c r="N164" t="str">
        <f t="shared" si="21"/>
        <v xml:space="preserve">0x6C, </v>
      </c>
    </row>
    <row r="165" spans="1:15" x14ac:dyDescent="0.4">
      <c r="A165">
        <v>161</v>
      </c>
      <c r="E165">
        <v>4</v>
      </c>
      <c r="G165">
        <v>1</v>
      </c>
      <c r="H165">
        <v>1</v>
      </c>
      <c r="I165">
        <v>1</v>
      </c>
      <c r="J165">
        <v>1</v>
      </c>
      <c r="K165">
        <v>1</v>
      </c>
      <c r="N165" t="str">
        <f t="shared" si="21"/>
        <v xml:space="preserve">0x7C, </v>
      </c>
    </row>
    <row r="166" spans="1:15" x14ac:dyDescent="0.4">
      <c r="A166">
        <v>162</v>
      </c>
      <c r="E166">
        <v>5</v>
      </c>
      <c r="H166">
        <v>1</v>
      </c>
      <c r="K166">
        <v>1</v>
      </c>
      <c r="N166" t="str">
        <f t="shared" si="21"/>
        <v xml:space="preserve">0x24, </v>
      </c>
    </row>
    <row r="167" spans="1:15" x14ac:dyDescent="0.4">
      <c r="A167">
        <v>163</v>
      </c>
      <c r="E167">
        <v>6</v>
      </c>
      <c r="I167">
        <v>1</v>
      </c>
      <c r="K167">
        <v>1</v>
      </c>
      <c r="N167" t="str">
        <f t="shared" si="21"/>
        <v xml:space="preserve">0x14, </v>
      </c>
    </row>
    <row r="168" spans="1:15" x14ac:dyDescent="0.4">
      <c r="A168">
        <v>164</v>
      </c>
      <c r="B168">
        <f>B161+1</f>
        <v>23</v>
      </c>
      <c r="C168" t="str">
        <f>_xlfn.CONCAT("0x", DEC2HEX(B168,2))</f>
        <v>0x17</v>
      </c>
      <c r="D168" t="s">
        <v>32</v>
      </c>
      <c r="O168" t="str">
        <f>_xlfn.CONCAT("  { ",N169:N174, "},  // ",C168, " ",D168)</f>
        <v xml:space="preserve">  { 0xE0, 0xF0, 0xB0, 0xF0, 0x20, 0x40, },  // 0x17 Octopus2R</v>
      </c>
    </row>
    <row r="169" spans="1:15" x14ac:dyDescent="0.4">
      <c r="A169">
        <v>165</v>
      </c>
      <c r="E169">
        <v>1</v>
      </c>
      <c r="F169">
        <v>1</v>
      </c>
      <c r="G169">
        <v>1</v>
      </c>
      <c r="H169">
        <v>1</v>
      </c>
      <c r="N169" t="str">
        <f t="shared" ref="N169" si="25">_xlfn.CONCAT("0x",DEC2HEX(SUMPRODUCT(F$6:M$6, F169:M169),2), ", ")</f>
        <v xml:space="preserve">0xE0, </v>
      </c>
    </row>
    <row r="170" spans="1:15" x14ac:dyDescent="0.4">
      <c r="A170">
        <v>166</v>
      </c>
      <c r="E170">
        <v>2</v>
      </c>
      <c r="F170">
        <v>1</v>
      </c>
      <c r="G170">
        <v>1</v>
      </c>
      <c r="H170">
        <v>1</v>
      </c>
      <c r="I170">
        <v>1</v>
      </c>
      <c r="N170" t="str">
        <f t="shared" si="21"/>
        <v xml:space="preserve">0xF0, </v>
      </c>
    </row>
    <row r="171" spans="1:15" x14ac:dyDescent="0.4">
      <c r="A171">
        <v>167</v>
      </c>
      <c r="E171">
        <v>3</v>
      </c>
      <c r="F171">
        <v>1</v>
      </c>
      <c r="H171">
        <v>1</v>
      </c>
      <c r="I171">
        <v>1</v>
      </c>
      <c r="N171" t="str">
        <f t="shared" si="21"/>
        <v xml:space="preserve">0xB0, </v>
      </c>
    </row>
    <row r="172" spans="1:15" x14ac:dyDescent="0.4">
      <c r="A172">
        <v>168</v>
      </c>
      <c r="E172">
        <v>4</v>
      </c>
      <c r="F172">
        <v>1</v>
      </c>
      <c r="G172">
        <v>1</v>
      </c>
      <c r="H172">
        <v>1</v>
      </c>
      <c r="I172">
        <v>1</v>
      </c>
      <c r="N172" t="str">
        <f t="shared" si="21"/>
        <v xml:space="preserve">0xF0, </v>
      </c>
    </row>
    <row r="173" spans="1:15" x14ac:dyDescent="0.4">
      <c r="A173">
        <v>169</v>
      </c>
      <c r="E173">
        <v>5</v>
      </c>
      <c r="H173">
        <v>1</v>
      </c>
      <c r="N173" t="str">
        <f t="shared" si="21"/>
        <v xml:space="preserve">0x20, </v>
      </c>
    </row>
    <row r="174" spans="1:15" x14ac:dyDescent="0.4">
      <c r="A174">
        <v>170</v>
      </c>
      <c r="E174">
        <v>6</v>
      </c>
      <c r="G174">
        <v>1</v>
      </c>
      <c r="N174" t="str">
        <f t="shared" si="21"/>
        <v xml:space="preserve">0x40, </v>
      </c>
    </row>
    <row r="175" spans="1:15" x14ac:dyDescent="0.4">
      <c r="A175">
        <v>171</v>
      </c>
      <c r="B175">
        <f>B168+1</f>
        <v>24</v>
      </c>
      <c r="C175" t="str">
        <f>_xlfn.CONCAT("0x", DEC2HEX(B175,2))</f>
        <v>0x18</v>
      </c>
      <c r="D175" t="s">
        <v>33</v>
      </c>
      <c r="O175" t="str">
        <f>_xlfn.CONCAT("  { ",N176:N181, "},  // ",C175, " ",D175)</f>
        <v xml:space="preserve">  { 0x04, 0x1C, 0x74, 0xFC, 0x24, 0x10, },  // 0x18 Squid1L</v>
      </c>
    </row>
    <row r="176" spans="1:15" x14ac:dyDescent="0.4">
      <c r="A176">
        <v>172</v>
      </c>
      <c r="E176">
        <v>1</v>
      </c>
      <c r="K176">
        <v>1</v>
      </c>
      <c r="N176" t="str">
        <f t="shared" ref="N176" si="26">_xlfn.CONCAT("0x",DEC2HEX(SUMPRODUCT(F$6:M$6, F176:M176),2), ", ")</f>
        <v xml:space="preserve">0x04, </v>
      </c>
    </row>
    <row r="177" spans="1:15" x14ac:dyDescent="0.4">
      <c r="A177">
        <v>173</v>
      </c>
      <c r="E177">
        <v>2</v>
      </c>
      <c r="I177">
        <v>1</v>
      </c>
      <c r="J177">
        <v>1</v>
      </c>
      <c r="K177">
        <v>1</v>
      </c>
      <c r="N177" t="str">
        <f t="shared" si="21"/>
        <v xml:space="preserve">0x1C, </v>
      </c>
    </row>
    <row r="178" spans="1:15" x14ac:dyDescent="0.4">
      <c r="A178">
        <v>174</v>
      </c>
      <c r="E178">
        <v>3</v>
      </c>
      <c r="G178">
        <v>1</v>
      </c>
      <c r="H178">
        <v>1</v>
      </c>
      <c r="I178">
        <v>1</v>
      </c>
      <c r="K178">
        <v>1</v>
      </c>
      <c r="N178" t="str">
        <f t="shared" si="21"/>
        <v xml:space="preserve">0x74, </v>
      </c>
    </row>
    <row r="179" spans="1:15" x14ac:dyDescent="0.4">
      <c r="A179">
        <v>175</v>
      </c>
      <c r="E179">
        <v>4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N179" t="str">
        <f t="shared" si="21"/>
        <v xml:space="preserve">0xFC, </v>
      </c>
    </row>
    <row r="180" spans="1:15" x14ac:dyDescent="0.4">
      <c r="A180">
        <v>176</v>
      </c>
      <c r="E180">
        <v>5</v>
      </c>
      <c r="H180">
        <v>1</v>
      </c>
      <c r="K180">
        <v>1</v>
      </c>
      <c r="N180" t="str">
        <f t="shared" si="21"/>
        <v xml:space="preserve">0x24, </v>
      </c>
    </row>
    <row r="181" spans="1:15" x14ac:dyDescent="0.4">
      <c r="A181">
        <v>177</v>
      </c>
      <c r="E181">
        <v>6</v>
      </c>
      <c r="I181">
        <v>1</v>
      </c>
      <c r="N181" t="str">
        <f t="shared" si="21"/>
        <v xml:space="preserve">0x10, </v>
      </c>
    </row>
    <row r="182" spans="1:15" x14ac:dyDescent="0.4">
      <c r="A182">
        <v>178</v>
      </c>
      <c r="B182">
        <f>B175+1</f>
        <v>25</v>
      </c>
      <c r="C182" t="str">
        <f>_xlfn.CONCAT("0x", DEC2HEX(B182,2))</f>
        <v>0x19</v>
      </c>
      <c r="D182" t="s">
        <v>34</v>
      </c>
      <c r="O182" t="str">
        <f>_xlfn.CONCAT("  { ",N183:N188, "},  // ",C182, " ",D182)</f>
        <v xml:space="preserve">  { 0x00, 0xC0, 0x70, 0xF8, 0x20, 0x40, },  // 0x19 Squid1R</v>
      </c>
    </row>
    <row r="183" spans="1:15" x14ac:dyDescent="0.4">
      <c r="A183">
        <v>179</v>
      </c>
      <c r="E183">
        <v>1</v>
      </c>
      <c r="N183" t="str">
        <f t="shared" ref="N183" si="27">_xlfn.CONCAT("0x",DEC2HEX(SUMPRODUCT(F$6:M$6, F183:M183),2), ", ")</f>
        <v xml:space="preserve">0x00, </v>
      </c>
    </row>
    <row r="184" spans="1:15" x14ac:dyDescent="0.4">
      <c r="A184">
        <v>180</v>
      </c>
      <c r="E184">
        <v>2</v>
      </c>
      <c r="F184">
        <v>1</v>
      </c>
      <c r="G184">
        <v>1</v>
      </c>
      <c r="N184" t="str">
        <f t="shared" si="21"/>
        <v xml:space="preserve">0xC0, </v>
      </c>
    </row>
    <row r="185" spans="1:15" x14ac:dyDescent="0.4">
      <c r="A185">
        <v>181</v>
      </c>
      <c r="E185">
        <v>3</v>
      </c>
      <c r="G185">
        <v>1</v>
      </c>
      <c r="H185">
        <v>1</v>
      </c>
      <c r="I185">
        <v>1</v>
      </c>
      <c r="N185" t="str">
        <f t="shared" si="21"/>
        <v xml:space="preserve">0x70, </v>
      </c>
    </row>
    <row r="186" spans="1:15" x14ac:dyDescent="0.4">
      <c r="A186">
        <v>182</v>
      </c>
      <c r="E186">
        <v>4</v>
      </c>
      <c r="F186">
        <v>1</v>
      </c>
      <c r="G186">
        <v>1</v>
      </c>
      <c r="H186">
        <v>1</v>
      </c>
      <c r="I186">
        <v>1</v>
      </c>
      <c r="J186">
        <v>1</v>
      </c>
      <c r="N186" t="str">
        <f t="shared" si="21"/>
        <v xml:space="preserve">0xF8, </v>
      </c>
    </row>
    <row r="187" spans="1:15" x14ac:dyDescent="0.4">
      <c r="A187">
        <v>183</v>
      </c>
      <c r="E187">
        <v>5</v>
      </c>
      <c r="H187">
        <v>1</v>
      </c>
      <c r="N187" t="str">
        <f t="shared" si="21"/>
        <v xml:space="preserve">0x20, </v>
      </c>
    </row>
    <row r="188" spans="1:15" x14ac:dyDescent="0.4">
      <c r="A188">
        <v>184</v>
      </c>
      <c r="E188">
        <v>6</v>
      </c>
      <c r="G188">
        <v>1</v>
      </c>
      <c r="N188" t="str">
        <f t="shared" si="21"/>
        <v xml:space="preserve">0x40, </v>
      </c>
    </row>
    <row r="189" spans="1:15" x14ac:dyDescent="0.4">
      <c r="A189">
        <v>185</v>
      </c>
      <c r="B189">
        <f>B182+1</f>
        <v>26</v>
      </c>
      <c r="C189" t="str">
        <f>_xlfn.CONCAT("0x", DEC2HEX(B189,2))</f>
        <v>0x1A</v>
      </c>
      <c r="D189" t="s">
        <v>35</v>
      </c>
      <c r="O189" t="str">
        <f>_xlfn.CONCAT("  { ",N190:N195, "},  // ",C189, " ",D189)</f>
        <v xml:space="preserve">  { 0x04, 0x1C, 0x74, 0xFC, 0x24, 0xC0, },  // 0x1A Squid2L</v>
      </c>
    </row>
    <row r="190" spans="1:15" x14ac:dyDescent="0.4">
      <c r="A190">
        <v>186</v>
      </c>
      <c r="E190">
        <v>1</v>
      </c>
      <c r="K190">
        <v>1</v>
      </c>
      <c r="N190" t="str">
        <f t="shared" ref="N190" si="28">_xlfn.CONCAT("0x",DEC2HEX(SUMPRODUCT(F$6:M$6, F190:M190),2), ", ")</f>
        <v xml:space="preserve">0x04, </v>
      </c>
    </row>
    <row r="191" spans="1:15" x14ac:dyDescent="0.4">
      <c r="A191">
        <v>187</v>
      </c>
      <c r="E191">
        <v>2</v>
      </c>
      <c r="I191">
        <v>1</v>
      </c>
      <c r="J191">
        <v>1</v>
      </c>
      <c r="K191">
        <v>1</v>
      </c>
      <c r="N191" t="str">
        <f t="shared" si="21"/>
        <v xml:space="preserve">0x1C, </v>
      </c>
    </row>
    <row r="192" spans="1:15" x14ac:dyDescent="0.4">
      <c r="A192">
        <v>188</v>
      </c>
      <c r="E192">
        <v>3</v>
      </c>
      <c r="G192">
        <v>1</v>
      </c>
      <c r="H192">
        <v>1</v>
      </c>
      <c r="I192">
        <v>1</v>
      </c>
      <c r="K192">
        <v>1</v>
      </c>
      <c r="N192" t="str">
        <f t="shared" si="21"/>
        <v xml:space="preserve">0x74, </v>
      </c>
    </row>
    <row r="193" spans="1:15" x14ac:dyDescent="0.4">
      <c r="A193">
        <v>189</v>
      </c>
      <c r="E193">
        <v>4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N193" t="str">
        <f t="shared" si="21"/>
        <v xml:space="preserve">0xFC, </v>
      </c>
    </row>
    <row r="194" spans="1:15" x14ac:dyDescent="0.4">
      <c r="A194">
        <v>190</v>
      </c>
      <c r="E194">
        <v>5</v>
      </c>
      <c r="H194">
        <v>1</v>
      </c>
      <c r="K194">
        <v>1</v>
      </c>
      <c r="N194" t="str">
        <f t="shared" si="21"/>
        <v xml:space="preserve">0x24, </v>
      </c>
    </row>
    <row r="195" spans="1:15" x14ac:dyDescent="0.4">
      <c r="A195">
        <v>191</v>
      </c>
      <c r="E195">
        <v>6</v>
      </c>
      <c r="F195">
        <v>1</v>
      </c>
      <c r="G195">
        <v>1</v>
      </c>
      <c r="N195" t="str">
        <f t="shared" si="21"/>
        <v xml:space="preserve">0xC0, </v>
      </c>
    </row>
    <row r="196" spans="1:15" x14ac:dyDescent="0.4">
      <c r="A196">
        <v>192</v>
      </c>
      <c r="B196">
        <f>B189+1</f>
        <v>27</v>
      </c>
      <c r="C196" t="str">
        <f>_xlfn.CONCAT("0x", DEC2HEX(B196,2))</f>
        <v>0x1B</v>
      </c>
      <c r="D196" t="s">
        <v>36</v>
      </c>
      <c r="O196" t="str">
        <f>_xlfn.CONCAT("  { ",N197:N202, "},  // ",C196, " ",D196)</f>
        <v xml:space="preserve">  { 0x00, 0xC0, 0x70, 0xF8, 0x20, 0x18, },  // 0x1B Squid2R</v>
      </c>
    </row>
    <row r="197" spans="1:15" x14ac:dyDescent="0.4">
      <c r="A197">
        <v>193</v>
      </c>
      <c r="E197">
        <v>1</v>
      </c>
      <c r="N197" t="str">
        <f t="shared" ref="N197" si="29">_xlfn.CONCAT("0x",DEC2HEX(SUMPRODUCT(F$6:M$6, F197:M197),2), ", ")</f>
        <v xml:space="preserve">0x00, </v>
      </c>
    </row>
    <row r="198" spans="1:15" x14ac:dyDescent="0.4">
      <c r="A198">
        <v>194</v>
      </c>
      <c r="E198">
        <v>2</v>
      </c>
      <c r="F198">
        <v>1</v>
      </c>
      <c r="G198">
        <v>1</v>
      </c>
      <c r="N198" t="str">
        <f t="shared" si="21"/>
        <v xml:space="preserve">0xC0, </v>
      </c>
    </row>
    <row r="199" spans="1:15" x14ac:dyDescent="0.4">
      <c r="A199">
        <v>195</v>
      </c>
      <c r="E199">
        <v>3</v>
      </c>
      <c r="G199">
        <v>1</v>
      </c>
      <c r="H199">
        <v>1</v>
      </c>
      <c r="I199">
        <v>1</v>
      </c>
      <c r="N199" t="str">
        <f t="shared" si="21"/>
        <v xml:space="preserve">0x70, </v>
      </c>
    </row>
    <row r="200" spans="1:15" x14ac:dyDescent="0.4">
      <c r="A200">
        <v>196</v>
      </c>
      <c r="E200">
        <v>4</v>
      </c>
      <c r="F200">
        <v>1</v>
      </c>
      <c r="G200">
        <v>1</v>
      </c>
      <c r="H200">
        <v>1</v>
      </c>
      <c r="I200">
        <v>1</v>
      </c>
      <c r="J200">
        <v>1</v>
      </c>
      <c r="N200" t="str">
        <f t="shared" si="21"/>
        <v xml:space="preserve">0xF8, </v>
      </c>
    </row>
    <row r="201" spans="1:15" x14ac:dyDescent="0.4">
      <c r="A201">
        <v>197</v>
      </c>
      <c r="E201">
        <v>5</v>
      </c>
      <c r="H201">
        <v>1</v>
      </c>
      <c r="N201" t="str">
        <f t="shared" si="21"/>
        <v xml:space="preserve">0x20, </v>
      </c>
    </row>
    <row r="202" spans="1:15" x14ac:dyDescent="0.4">
      <c r="A202">
        <v>198</v>
      </c>
      <c r="E202">
        <v>6</v>
      </c>
      <c r="I202">
        <v>1</v>
      </c>
      <c r="J202">
        <v>1</v>
      </c>
      <c r="N202" t="str">
        <f t="shared" si="21"/>
        <v xml:space="preserve">0x18, </v>
      </c>
    </row>
    <row r="203" spans="1:15" x14ac:dyDescent="0.4">
      <c r="A203">
        <v>199</v>
      </c>
      <c r="B203">
        <f>B196+1</f>
        <v>28</v>
      </c>
      <c r="C203" t="str">
        <f>_xlfn.CONCAT("0x", DEC2HEX(B203,2))</f>
        <v>0x1C</v>
      </c>
      <c r="D203" t="s">
        <v>37</v>
      </c>
      <c r="O203" t="str">
        <f>_xlfn.CONCAT("  { ",N204:N209, "},  // ",C203, " ",D203)</f>
        <v xml:space="preserve">  { 0x1C, 0x7C, 0xCC, 0xFC, 0x38, 0x00, },  // 0x1C UFO1L</v>
      </c>
    </row>
    <row r="204" spans="1:15" x14ac:dyDescent="0.4">
      <c r="A204">
        <v>200</v>
      </c>
      <c r="E204">
        <v>1</v>
      </c>
      <c r="I204">
        <v>1</v>
      </c>
      <c r="J204">
        <v>1</v>
      </c>
      <c r="K204">
        <v>1</v>
      </c>
      <c r="N204" t="str">
        <f t="shared" ref="N204:N265" si="30">_xlfn.CONCAT("0x",DEC2HEX(SUMPRODUCT(F$6:M$6, F204:M204),2), ", ")</f>
        <v xml:space="preserve">0x1C, </v>
      </c>
    </row>
    <row r="205" spans="1:15" x14ac:dyDescent="0.4">
      <c r="A205">
        <v>201</v>
      </c>
      <c r="E205">
        <v>2</v>
      </c>
      <c r="G205">
        <v>1</v>
      </c>
      <c r="H205">
        <v>1</v>
      </c>
      <c r="I205">
        <v>1</v>
      </c>
      <c r="J205">
        <v>1</v>
      </c>
      <c r="K205">
        <v>1</v>
      </c>
      <c r="N205" t="str">
        <f t="shared" si="30"/>
        <v xml:space="preserve">0x7C, </v>
      </c>
    </row>
    <row r="206" spans="1:15" x14ac:dyDescent="0.4">
      <c r="A206">
        <v>202</v>
      </c>
      <c r="E206">
        <v>3</v>
      </c>
      <c r="F206">
        <v>1</v>
      </c>
      <c r="G206">
        <v>1</v>
      </c>
      <c r="J206">
        <v>1</v>
      </c>
      <c r="K206">
        <v>1</v>
      </c>
      <c r="N206" t="str">
        <f t="shared" si="30"/>
        <v xml:space="preserve">0xCC, </v>
      </c>
    </row>
    <row r="207" spans="1:15" x14ac:dyDescent="0.4">
      <c r="A207">
        <v>203</v>
      </c>
      <c r="E207">
        <v>4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N207" t="str">
        <f t="shared" si="30"/>
        <v xml:space="preserve">0xFC, </v>
      </c>
    </row>
    <row r="208" spans="1:15" x14ac:dyDescent="0.4">
      <c r="A208">
        <v>204</v>
      </c>
      <c r="E208">
        <v>5</v>
      </c>
      <c r="H208">
        <v>1</v>
      </c>
      <c r="I208">
        <v>1</v>
      </c>
      <c r="J208">
        <v>1</v>
      </c>
      <c r="N208" t="str">
        <f t="shared" si="30"/>
        <v xml:space="preserve">0x38, </v>
      </c>
    </row>
    <row r="209" spans="1:15" x14ac:dyDescent="0.4">
      <c r="A209">
        <v>205</v>
      </c>
      <c r="E209">
        <v>6</v>
      </c>
      <c r="N209" t="str">
        <f t="shared" si="30"/>
        <v xml:space="preserve">0x00, </v>
      </c>
    </row>
    <row r="210" spans="1:15" x14ac:dyDescent="0.4">
      <c r="A210">
        <v>206</v>
      </c>
      <c r="B210">
        <f>B203+1</f>
        <v>29</v>
      </c>
      <c r="C210" t="str">
        <f>_xlfn.CONCAT("0x", DEC2HEX(B210,2))</f>
        <v>0x1D</v>
      </c>
      <c r="D210" t="s">
        <v>38</v>
      </c>
      <c r="O210" t="str">
        <f>_xlfn.CONCAT("  { ",N211:N216, "},  // ",C210, " ",D210)</f>
        <v xml:space="preserve">  { 0xE0, 0xF8, 0x3C, 0xFC, 0x70, 0x00, },  // 0x1D UFO1R</v>
      </c>
    </row>
    <row r="211" spans="1:15" x14ac:dyDescent="0.4">
      <c r="A211">
        <v>207</v>
      </c>
      <c r="E211">
        <v>1</v>
      </c>
      <c r="F211">
        <v>1</v>
      </c>
      <c r="G211">
        <v>1</v>
      </c>
      <c r="H211">
        <v>1</v>
      </c>
      <c r="N211" t="str">
        <f t="shared" ref="N211" si="31">_xlfn.CONCAT("0x",DEC2HEX(SUMPRODUCT(F$6:M$6, F211:M211),2), ", ")</f>
        <v xml:space="preserve">0xE0, </v>
      </c>
    </row>
    <row r="212" spans="1:15" x14ac:dyDescent="0.4">
      <c r="A212">
        <v>208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N212" t="str">
        <f t="shared" si="30"/>
        <v xml:space="preserve">0xF8, </v>
      </c>
    </row>
    <row r="213" spans="1:15" x14ac:dyDescent="0.4">
      <c r="A213">
        <v>209</v>
      </c>
      <c r="E213">
        <v>3</v>
      </c>
      <c r="H213">
        <v>1</v>
      </c>
      <c r="I213">
        <v>1</v>
      </c>
      <c r="J213">
        <v>1</v>
      </c>
      <c r="K213">
        <v>1</v>
      </c>
      <c r="N213" t="str">
        <f t="shared" si="30"/>
        <v xml:space="preserve">0x3C, </v>
      </c>
    </row>
    <row r="214" spans="1:15" x14ac:dyDescent="0.4">
      <c r="A214">
        <v>210</v>
      </c>
      <c r="E214">
        <v>4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N214" t="str">
        <f t="shared" si="30"/>
        <v xml:space="preserve">0xFC, </v>
      </c>
    </row>
    <row r="215" spans="1:15" x14ac:dyDescent="0.4">
      <c r="A215">
        <v>211</v>
      </c>
      <c r="E215">
        <v>5</v>
      </c>
      <c r="G215">
        <v>1</v>
      </c>
      <c r="H215">
        <v>1</v>
      </c>
      <c r="I215">
        <v>1</v>
      </c>
      <c r="N215" t="str">
        <f t="shared" si="30"/>
        <v xml:space="preserve">0x70, </v>
      </c>
    </row>
    <row r="216" spans="1:15" x14ac:dyDescent="0.4">
      <c r="A216">
        <v>212</v>
      </c>
      <c r="E216">
        <v>6</v>
      </c>
      <c r="N216" t="str">
        <f t="shared" si="30"/>
        <v xml:space="preserve">0x00, </v>
      </c>
    </row>
    <row r="217" spans="1:15" x14ac:dyDescent="0.4">
      <c r="A217">
        <v>213</v>
      </c>
      <c r="B217">
        <f>B210+1</f>
        <v>30</v>
      </c>
      <c r="C217" t="str">
        <f>_xlfn.CONCAT("0x", DEC2HEX(B217,2))</f>
        <v>0x1E</v>
      </c>
      <c r="D217" t="s">
        <v>39</v>
      </c>
      <c r="O217" t="str">
        <f>_xlfn.CONCAT("  { ",N218:N223, "},  // ",C217, " ",D217)</f>
        <v xml:space="preserve">  { 0x1C, 0x7C, 0xF0, 0xFC, 0x38, 0x00, },  // 0x1E UFO2L</v>
      </c>
    </row>
    <row r="218" spans="1:15" x14ac:dyDescent="0.4">
      <c r="A218">
        <v>214</v>
      </c>
      <c r="E218">
        <v>1</v>
      </c>
      <c r="I218">
        <v>1</v>
      </c>
      <c r="J218">
        <v>1</v>
      </c>
      <c r="K218">
        <v>1</v>
      </c>
      <c r="N218" t="str">
        <f t="shared" ref="N218" si="32">_xlfn.CONCAT("0x",DEC2HEX(SUMPRODUCT(F$6:M$6, F218:M218),2), ", ")</f>
        <v xml:space="preserve">0x1C, </v>
      </c>
    </row>
    <row r="219" spans="1:15" x14ac:dyDescent="0.4">
      <c r="A219">
        <v>215</v>
      </c>
      <c r="E219">
        <v>2</v>
      </c>
      <c r="G219">
        <v>1</v>
      </c>
      <c r="H219">
        <v>1</v>
      </c>
      <c r="I219">
        <v>1</v>
      </c>
      <c r="J219">
        <v>1</v>
      </c>
      <c r="K219">
        <v>1</v>
      </c>
      <c r="N219" t="str">
        <f t="shared" si="30"/>
        <v xml:space="preserve">0x7C, </v>
      </c>
    </row>
    <row r="220" spans="1:15" x14ac:dyDescent="0.4">
      <c r="A220">
        <v>216</v>
      </c>
      <c r="E220">
        <v>3</v>
      </c>
      <c r="F220">
        <v>1</v>
      </c>
      <c r="G220">
        <v>1</v>
      </c>
      <c r="H220">
        <v>1</v>
      </c>
      <c r="I220">
        <v>1</v>
      </c>
      <c r="N220" t="str">
        <f t="shared" si="30"/>
        <v xml:space="preserve">0xF0, </v>
      </c>
    </row>
    <row r="221" spans="1:15" x14ac:dyDescent="0.4">
      <c r="A221">
        <v>217</v>
      </c>
      <c r="E221">
        <v>4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N221" t="str">
        <f t="shared" si="30"/>
        <v xml:space="preserve">0xFC, </v>
      </c>
    </row>
    <row r="222" spans="1:15" x14ac:dyDescent="0.4">
      <c r="A222">
        <v>218</v>
      </c>
      <c r="E222">
        <v>5</v>
      </c>
      <c r="H222">
        <v>1</v>
      </c>
      <c r="I222">
        <v>1</v>
      </c>
      <c r="J222">
        <v>1</v>
      </c>
      <c r="N222" t="str">
        <f t="shared" si="30"/>
        <v xml:space="preserve">0x38, </v>
      </c>
    </row>
    <row r="223" spans="1:15" x14ac:dyDescent="0.4">
      <c r="A223">
        <v>219</v>
      </c>
      <c r="E223">
        <v>6</v>
      </c>
      <c r="N223" t="str">
        <f t="shared" si="30"/>
        <v xml:space="preserve">0x00, </v>
      </c>
    </row>
    <row r="224" spans="1:15" x14ac:dyDescent="0.4">
      <c r="A224">
        <v>220</v>
      </c>
      <c r="B224">
        <f>B217+1</f>
        <v>31</v>
      </c>
      <c r="C224" t="str">
        <f>_xlfn.CONCAT("0x", DEC2HEX(B224,2))</f>
        <v>0x1F</v>
      </c>
      <c r="D224" t="s">
        <v>40</v>
      </c>
      <c r="O224" t="str">
        <f>_xlfn.CONCAT("  { ",N225:N230, "},  // ",C224, " ",D224)</f>
        <v xml:space="preserve">  { 0xE0, 0xF8, 0xCC, 0xFC, 0x70, 0x00, },  // 0x1F UFO2R</v>
      </c>
    </row>
    <row r="225" spans="1:15" x14ac:dyDescent="0.4">
      <c r="A225">
        <v>221</v>
      </c>
      <c r="E225">
        <v>1</v>
      </c>
      <c r="F225">
        <v>1</v>
      </c>
      <c r="G225">
        <v>1</v>
      </c>
      <c r="H225">
        <v>1</v>
      </c>
      <c r="N225" t="str">
        <f t="shared" ref="N225" si="33">_xlfn.CONCAT("0x",DEC2HEX(SUMPRODUCT(F$6:M$6, F225:M225),2), ", ")</f>
        <v xml:space="preserve">0xE0, </v>
      </c>
    </row>
    <row r="226" spans="1:15" x14ac:dyDescent="0.4">
      <c r="A226">
        <v>222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1</v>
      </c>
      <c r="N226" t="str">
        <f t="shared" si="30"/>
        <v xml:space="preserve">0xF8, </v>
      </c>
    </row>
    <row r="227" spans="1:15" x14ac:dyDescent="0.4">
      <c r="A227">
        <v>223</v>
      </c>
      <c r="F227">
        <v>1</v>
      </c>
      <c r="G227">
        <v>1</v>
      </c>
      <c r="J227">
        <v>1</v>
      </c>
      <c r="K227">
        <v>1</v>
      </c>
      <c r="N227" t="str">
        <f t="shared" si="30"/>
        <v xml:space="preserve">0xCC, </v>
      </c>
    </row>
    <row r="228" spans="1:15" x14ac:dyDescent="0.4">
      <c r="A228">
        <v>224</v>
      </c>
      <c r="E228">
        <v>4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N228" t="str">
        <f t="shared" si="30"/>
        <v xml:space="preserve">0xFC, </v>
      </c>
    </row>
    <row r="229" spans="1:15" x14ac:dyDescent="0.4">
      <c r="A229">
        <v>225</v>
      </c>
      <c r="E229">
        <v>5</v>
      </c>
      <c r="G229">
        <v>1</v>
      </c>
      <c r="H229">
        <v>1</v>
      </c>
      <c r="I229">
        <v>1</v>
      </c>
      <c r="N229" t="str">
        <f t="shared" si="30"/>
        <v xml:space="preserve">0x70, </v>
      </c>
    </row>
    <row r="230" spans="1:15" x14ac:dyDescent="0.4">
      <c r="A230">
        <v>226</v>
      </c>
      <c r="E230">
        <v>6</v>
      </c>
      <c r="N230" t="str">
        <f t="shared" si="30"/>
        <v xml:space="preserve">0x00, </v>
      </c>
    </row>
    <row r="231" spans="1:15" x14ac:dyDescent="0.4">
      <c r="A231">
        <v>227</v>
      </c>
      <c r="B231">
        <f>B224+1</f>
        <v>32</v>
      </c>
      <c r="C231" t="str">
        <f>_xlfn.CONCAT("0x", DEC2HEX(B231,2))</f>
        <v>0x20</v>
      </c>
      <c r="D231" t="s">
        <v>11</v>
      </c>
      <c r="O231" t="str">
        <f>_xlfn.CONCAT("  { ",N232:N237, "},  // ",C231, " ",D231)</f>
        <v xml:space="preserve">  { 0x00, 0x00, 0x00, 0x00, 0x00, 0x00, },  // 0x20 space</v>
      </c>
    </row>
    <row r="232" spans="1:15" x14ac:dyDescent="0.4">
      <c r="A232">
        <v>228</v>
      </c>
      <c r="E232">
        <v>1</v>
      </c>
      <c r="N232" t="str">
        <f t="shared" ref="N232" si="34">_xlfn.CONCAT("0x",DEC2HEX(SUMPRODUCT(F$6:M$6, F232:M232),2), ", ")</f>
        <v xml:space="preserve">0x00, </v>
      </c>
    </row>
    <row r="233" spans="1:15" x14ac:dyDescent="0.4">
      <c r="A233">
        <v>229</v>
      </c>
      <c r="E233">
        <v>2</v>
      </c>
      <c r="N233" t="str">
        <f t="shared" si="30"/>
        <v xml:space="preserve">0x00, </v>
      </c>
    </row>
    <row r="234" spans="1:15" x14ac:dyDescent="0.4">
      <c r="A234">
        <v>230</v>
      </c>
      <c r="E234">
        <v>3</v>
      </c>
      <c r="N234" t="str">
        <f t="shared" si="30"/>
        <v xml:space="preserve">0x00, </v>
      </c>
    </row>
    <row r="235" spans="1:15" x14ac:dyDescent="0.4">
      <c r="A235">
        <v>231</v>
      </c>
      <c r="E235">
        <v>4</v>
      </c>
      <c r="N235" t="str">
        <f t="shared" si="30"/>
        <v xml:space="preserve">0x00, </v>
      </c>
    </row>
    <row r="236" spans="1:15" x14ac:dyDescent="0.4">
      <c r="A236">
        <v>232</v>
      </c>
      <c r="E236">
        <v>5</v>
      </c>
      <c r="N236" t="str">
        <f t="shared" si="30"/>
        <v xml:space="preserve">0x00, </v>
      </c>
    </row>
    <row r="237" spans="1:15" x14ac:dyDescent="0.4">
      <c r="A237">
        <v>233</v>
      </c>
      <c r="E237">
        <v>6</v>
      </c>
      <c r="N237" t="str">
        <f t="shared" si="30"/>
        <v xml:space="preserve">0x00, </v>
      </c>
    </row>
    <row r="238" spans="1:15" x14ac:dyDescent="0.4">
      <c r="A238">
        <v>234</v>
      </c>
      <c r="B238">
        <f>B231+1</f>
        <v>33</v>
      </c>
      <c r="C238" t="str">
        <f>_xlfn.CONCAT("0x", DEC2HEX(B238,2))</f>
        <v>0x21</v>
      </c>
      <c r="D238" t="str">
        <f>CHAR(B238)</f>
        <v>!</v>
      </c>
      <c r="O238" t="str">
        <f>_xlfn.CONCAT("  { ",N239:N244, "},  // ",C238, " ",D238)</f>
        <v xml:space="preserve">  { 0x20, 0x20, 0x20, 0x00, 0x20, 0x00, },  // 0x21 !</v>
      </c>
    </row>
    <row r="239" spans="1:15" x14ac:dyDescent="0.4">
      <c r="A239">
        <v>235</v>
      </c>
      <c r="E239">
        <v>1</v>
      </c>
      <c r="H239">
        <v>1</v>
      </c>
      <c r="N239" t="str">
        <f t="shared" ref="N239" si="35">_xlfn.CONCAT("0x",DEC2HEX(SUMPRODUCT(F$6:M$6, F239:M239),2), ", ")</f>
        <v xml:space="preserve">0x20, </v>
      </c>
    </row>
    <row r="240" spans="1:15" x14ac:dyDescent="0.4">
      <c r="A240">
        <v>236</v>
      </c>
      <c r="E240">
        <v>2</v>
      </c>
      <c r="H240">
        <v>1</v>
      </c>
      <c r="N240" t="str">
        <f t="shared" si="30"/>
        <v xml:space="preserve">0x20, </v>
      </c>
    </row>
    <row r="241" spans="1:15" x14ac:dyDescent="0.4">
      <c r="A241">
        <v>237</v>
      </c>
      <c r="E241">
        <v>3</v>
      </c>
      <c r="H241">
        <v>1</v>
      </c>
      <c r="N241" t="str">
        <f t="shared" si="30"/>
        <v xml:space="preserve">0x20, </v>
      </c>
    </row>
    <row r="242" spans="1:15" x14ac:dyDescent="0.4">
      <c r="A242">
        <v>238</v>
      </c>
      <c r="E242">
        <v>4</v>
      </c>
      <c r="N242" t="str">
        <f t="shared" si="30"/>
        <v xml:space="preserve">0x00, </v>
      </c>
    </row>
    <row r="243" spans="1:15" x14ac:dyDescent="0.4">
      <c r="A243">
        <v>239</v>
      </c>
      <c r="E243">
        <v>5</v>
      </c>
      <c r="H243">
        <v>1</v>
      </c>
      <c r="N243" t="str">
        <f t="shared" si="30"/>
        <v xml:space="preserve">0x20, </v>
      </c>
    </row>
    <row r="244" spans="1:15" x14ac:dyDescent="0.4">
      <c r="A244">
        <v>240</v>
      </c>
      <c r="E244">
        <v>6</v>
      </c>
      <c r="N244" t="str">
        <f t="shared" si="30"/>
        <v xml:space="preserve">0x00, </v>
      </c>
    </row>
    <row r="245" spans="1:15" x14ac:dyDescent="0.4">
      <c r="A245">
        <v>241</v>
      </c>
      <c r="B245">
        <f>B238+1</f>
        <v>34</v>
      </c>
      <c r="C245" t="str">
        <f>_xlfn.CONCAT("0x", DEC2HEX(B245,2))</f>
        <v>0x22</v>
      </c>
      <c r="D245" t="str">
        <f>CHAR(B245)</f>
        <v>"</v>
      </c>
      <c r="O245" t="str">
        <f>_xlfn.CONCAT("  { ",N246:N251, "},  // ",C245, " ",D245)</f>
        <v xml:space="preserve">  { 0x50, 0x50, 0x00, 0x00, 0x00, 0x00, },  // 0x22 "</v>
      </c>
    </row>
    <row r="246" spans="1:15" x14ac:dyDescent="0.4">
      <c r="A246">
        <v>242</v>
      </c>
      <c r="E246">
        <v>1</v>
      </c>
      <c r="G246">
        <v>1</v>
      </c>
      <c r="I246">
        <v>1</v>
      </c>
      <c r="N246" t="str">
        <f t="shared" ref="N246" si="36">_xlfn.CONCAT("0x",DEC2HEX(SUMPRODUCT(F$6:M$6, F246:M246),2), ", ")</f>
        <v xml:space="preserve">0x50, </v>
      </c>
    </row>
    <row r="247" spans="1:15" x14ac:dyDescent="0.4">
      <c r="A247">
        <v>243</v>
      </c>
      <c r="E247">
        <v>2</v>
      </c>
      <c r="G247">
        <v>1</v>
      </c>
      <c r="I247">
        <v>1</v>
      </c>
      <c r="N247" t="str">
        <f t="shared" si="30"/>
        <v xml:space="preserve">0x50, </v>
      </c>
    </row>
    <row r="248" spans="1:15" x14ac:dyDescent="0.4">
      <c r="A248">
        <v>244</v>
      </c>
      <c r="E248">
        <v>3</v>
      </c>
      <c r="N248" t="str">
        <f t="shared" si="30"/>
        <v xml:space="preserve">0x00, </v>
      </c>
    </row>
    <row r="249" spans="1:15" x14ac:dyDescent="0.4">
      <c r="A249">
        <v>245</v>
      </c>
      <c r="E249">
        <v>4</v>
      </c>
      <c r="N249" t="str">
        <f t="shared" si="30"/>
        <v xml:space="preserve">0x00, </v>
      </c>
    </row>
    <row r="250" spans="1:15" x14ac:dyDescent="0.4">
      <c r="A250">
        <v>246</v>
      </c>
      <c r="E250">
        <v>5</v>
      </c>
      <c r="N250" t="str">
        <f t="shared" si="30"/>
        <v xml:space="preserve">0x00, </v>
      </c>
    </row>
    <row r="251" spans="1:15" x14ac:dyDescent="0.4">
      <c r="A251">
        <v>247</v>
      </c>
      <c r="E251">
        <v>6</v>
      </c>
      <c r="N251" t="str">
        <f t="shared" si="30"/>
        <v xml:space="preserve">0x00, </v>
      </c>
    </row>
    <row r="252" spans="1:15" x14ac:dyDescent="0.4">
      <c r="A252">
        <v>248</v>
      </c>
      <c r="B252">
        <f>B245+1</f>
        <v>35</v>
      </c>
      <c r="C252" t="str">
        <f>_xlfn.CONCAT("0x", DEC2HEX(B252,2))</f>
        <v>0x23</v>
      </c>
      <c r="D252" t="str">
        <f>CHAR(B252)</f>
        <v>#</v>
      </c>
      <c r="O252" t="str">
        <f>_xlfn.CONCAT("  { ",N253:N258, "},  // ",C252, " ",D252)</f>
        <v xml:space="preserve">  { 0x50, 0xF8, 0x50, 0xF8, 0x50, 0x00, },  // 0x23 #</v>
      </c>
    </row>
    <row r="253" spans="1:15" x14ac:dyDescent="0.4">
      <c r="A253">
        <v>249</v>
      </c>
      <c r="E253">
        <v>1</v>
      </c>
      <c r="G253">
        <v>1</v>
      </c>
      <c r="I253">
        <v>1</v>
      </c>
      <c r="N253" t="str">
        <f t="shared" ref="N253" si="37">_xlfn.CONCAT("0x",DEC2HEX(SUMPRODUCT(F$6:M$6, F253:M253),2), ", ")</f>
        <v xml:space="preserve">0x50, </v>
      </c>
    </row>
    <row r="254" spans="1:15" x14ac:dyDescent="0.4">
      <c r="A254">
        <v>250</v>
      </c>
      <c r="E254">
        <v>2</v>
      </c>
      <c r="F254">
        <v>1</v>
      </c>
      <c r="G254">
        <v>1</v>
      </c>
      <c r="H254">
        <v>1</v>
      </c>
      <c r="I254">
        <v>1</v>
      </c>
      <c r="J254">
        <v>1</v>
      </c>
      <c r="N254" t="str">
        <f t="shared" si="30"/>
        <v xml:space="preserve">0xF8, </v>
      </c>
    </row>
    <row r="255" spans="1:15" x14ac:dyDescent="0.4">
      <c r="A255">
        <v>251</v>
      </c>
      <c r="E255">
        <v>3</v>
      </c>
      <c r="G255">
        <v>1</v>
      </c>
      <c r="I255">
        <v>1</v>
      </c>
      <c r="N255" t="str">
        <f t="shared" si="30"/>
        <v xml:space="preserve">0x50, </v>
      </c>
    </row>
    <row r="256" spans="1:15" x14ac:dyDescent="0.4">
      <c r="A256">
        <v>252</v>
      </c>
      <c r="E256">
        <v>4</v>
      </c>
      <c r="F256">
        <v>1</v>
      </c>
      <c r="G256">
        <v>1</v>
      </c>
      <c r="H256">
        <v>1</v>
      </c>
      <c r="I256">
        <v>1</v>
      </c>
      <c r="J256">
        <v>1</v>
      </c>
      <c r="N256" t="str">
        <f t="shared" si="30"/>
        <v xml:space="preserve">0xF8, </v>
      </c>
    </row>
    <row r="257" spans="1:15" x14ac:dyDescent="0.4">
      <c r="A257">
        <v>253</v>
      </c>
      <c r="E257">
        <v>5</v>
      </c>
      <c r="G257">
        <v>1</v>
      </c>
      <c r="I257">
        <v>1</v>
      </c>
      <c r="N257" t="str">
        <f t="shared" si="30"/>
        <v xml:space="preserve">0x50, </v>
      </c>
    </row>
    <row r="258" spans="1:15" x14ac:dyDescent="0.4">
      <c r="A258">
        <v>254</v>
      </c>
      <c r="E258">
        <v>6</v>
      </c>
      <c r="N258" t="str">
        <f t="shared" si="30"/>
        <v xml:space="preserve">0x00, </v>
      </c>
    </row>
    <row r="259" spans="1:15" x14ac:dyDescent="0.4">
      <c r="A259">
        <v>255</v>
      </c>
      <c r="B259">
        <f>B252+1</f>
        <v>36</v>
      </c>
      <c r="C259" t="str">
        <f>_xlfn.CONCAT("0x", DEC2HEX(B259,2))</f>
        <v>0x24</v>
      </c>
      <c r="D259" t="str">
        <f>CHAR(B259)</f>
        <v>$</v>
      </c>
      <c r="O259" t="str">
        <f>_xlfn.CONCAT("  { ",N260:N265, "},  // ",C259, " ",D259)</f>
        <v xml:space="preserve">  { 0x78, 0xA0, 0x70, 0x28, 0xF0, 0x00, },  // 0x24 $</v>
      </c>
    </row>
    <row r="260" spans="1:15" x14ac:dyDescent="0.4">
      <c r="A260">
        <v>256</v>
      </c>
      <c r="E260">
        <v>1</v>
      </c>
      <c r="G260">
        <v>1</v>
      </c>
      <c r="H260">
        <v>1</v>
      </c>
      <c r="I260">
        <v>1</v>
      </c>
      <c r="J260">
        <v>1</v>
      </c>
      <c r="N260" t="str">
        <f t="shared" ref="N260" si="38">_xlfn.CONCAT("0x",DEC2HEX(SUMPRODUCT(F$6:M$6, F260:M260),2), ", ")</f>
        <v xml:space="preserve">0x78, </v>
      </c>
    </row>
    <row r="261" spans="1:15" x14ac:dyDescent="0.4">
      <c r="A261">
        <v>257</v>
      </c>
      <c r="E261">
        <v>2</v>
      </c>
      <c r="F261">
        <v>1</v>
      </c>
      <c r="H261">
        <v>1</v>
      </c>
      <c r="N261" t="str">
        <f t="shared" si="30"/>
        <v xml:space="preserve">0xA0, </v>
      </c>
    </row>
    <row r="262" spans="1:15" x14ac:dyDescent="0.4">
      <c r="A262">
        <v>258</v>
      </c>
      <c r="E262">
        <v>3</v>
      </c>
      <c r="G262">
        <v>1</v>
      </c>
      <c r="H262">
        <v>1</v>
      </c>
      <c r="I262">
        <v>1</v>
      </c>
      <c r="N262" t="str">
        <f t="shared" si="30"/>
        <v xml:space="preserve">0x70, </v>
      </c>
    </row>
    <row r="263" spans="1:15" x14ac:dyDescent="0.4">
      <c r="A263">
        <v>259</v>
      </c>
      <c r="E263">
        <v>4</v>
      </c>
      <c r="H263">
        <v>1</v>
      </c>
      <c r="J263">
        <v>1</v>
      </c>
      <c r="N263" t="str">
        <f t="shared" si="30"/>
        <v xml:space="preserve">0x28, </v>
      </c>
    </row>
    <row r="264" spans="1:15" x14ac:dyDescent="0.4">
      <c r="A264">
        <v>260</v>
      </c>
      <c r="E264">
        <v>5</v>
      </c>
      <c r="F264">
        <v>1</v>
      </c>
      <c r="G264">
        <v>1</v>
      </c>
      <c r="H264">
        <v>1</v>
      </c>
      <c r="I264">
        <v>1</v>
      </c>
      <c r="N264" t="str">
        <f t="shared" si="30"/>
        <v xml:space="preserve">0xF0, </v>
      </c>
    </row>
    <row r="265" spans="1:15" x14ac:dyDescent="0.4">
      <c r="A265">
        <v>261</v>
      </c>
      <c r="E265">
        <v>6</v>
      </c>
      <c r="N265" t="str">
        <f t="shared" si="30"/>
        <v xml:space="preserve">0x00, </v>
      </c>
    </row>
    <row r="266" spans="1:15" x14ac:dyDescent="0.4">
      <c r="A266">
        <v>262</v>
      </c>
      <c r="B266">
        <f>B259+1</f>
        <v>37</v>
      </c>
      <c r="C266" t="str">
        <f>_xlfn.CONCAT("0x", DEC2HEX(B266,2))</f>
        <v>0x25</v>
      </c>
      <c r="D266" t="str">
        <f>CHAR(B266)</f>
        <v>%</v>
      </c>
      <c r="O266" t="str">
        <f>_xlfn.CONCAT("  { ",N267:N272, "},  // ",C266, " ",D266)</f>
        <v xml:space="preserve">  { 0xC8, 0xD0, 0x20, 0x58, 0x98, 0x00, },  // 0x25 %</v>
      </c>
    </row>
    <row r="267" spans="1:15" x14ac:dyDescent="0.4">
      <c r="A267">
        <v>263</v>
      </c>
      <c r="E267">
        <v>1</v>
      </c>
      <c r="F267">
        <v>1</v>
      </c>
      <c r="G267">
        <v>1</v>
      </c>
      <c r="J267">
        <v>1</v>
      </c>
      <c r="N267" t="str">
        <f t="shared" ref="N267:N328" si="39">_xlfn.CONCAT("0x",DEC2HEX(SUMPRODUCT(F$6:M$6, F267:M267),2), ", ")</f>
        <v xml:space="preserve">0xC8, </v>
      </c>
    </row>
    <row r="268" spans="1:15" x14ac:dyDescent="0.4">
      <c r="A268">
        <v>264</v>
      </c>
      <c r="E268">
        <v>2</v>
      </c>
      <c r="F268">
        <v>1</v>
      </c>
      <c r="G268">
        <v>1</v>
      </c>
      <c r="I268">
        <v>1</v>
      </c>
      <c r="N268" t="str">
        <f t="shared" si="39"/>
        <v xml:space="preserve">0xD0, </v>
      </c>
    </row>
    <row r="269" spans="1:15" x14ac:dyDescent="0.4">
      <c r="A269">
        <v>265</v>
      </c>
      <c r="E269">
        <v>3</v>
      </c>
      <c r="H269">
        <v>1</v>
      </c>
      <c r="N269" t="str">
        <f t="shared" si="39"/>
        <v xml:space="preserve">0x20, </v>
      </c>
    </row>
    <row r="270" spans="1:15" x14ac:dyDescent="0.4">
      <c r="A270">
        <v>266</v>
      </c>
      <c r="E270">
        <v>4</v>
      </c>
      <c r="G270">
        <v>1</v>
      </c>
      <c r="I270">
        <v>1</v>
      </c>
      <c r="J270">
        <v>1</v>
      </c>
      <c r="N270" t="str">
        <f t="shared" si="39"/>
        <v xml:space="preserve">0x58, </v>
      </c>
    </row>
    <row r="271" spans="1:15" x14ac:dyDescent="0.4">
      <c r="A271">
        <v>267</v>
      </c>
      <c r="E271">
        <v>5</v>
      </c>
      <c r="F271">
        <v>1</v>
      </c>
      <c r="I271">
        <v>1</v>
      </c>
      <c r="J271">
        <v>1</v>
      </c>
      <c r="N271" t="str">
        <f t="shared" si="39"/>
        <v xml:space="preserve">0x98, </v>
      </c>
    </row>
    <row r="272" spans="1:15" x14ac:dyDescent="0.4">
      <c r="A272">
        <v>268</v>
      </c>
      <c r="E272">
        <v>6</v>
      </c>
      <c r="N272" t="str">
        <f t="shared" si="39"/>
        <v xml:space="preserve">0x00, </v>
      </c>
    </row>
    <row r="273" spans="1:15" x14ac:dyDescent="0.4">
      <c r="A273">
        <v>269</v>
      </c>
      <c r="B273">
        <f>B266+1</f>
        <v>38</v>
      </c>
      <c r="C273" t="str">
        <f>_xlfn.CONCAT("0x", DEC2HEX(B273,2))</f>
        <v>0x26</v>
      </c>
      <c r="D273" t="str">
        <f>CHAR(B273)</f>
        <v>&amp;</v>
      </c>
      <c r="O273" t="str">
        <f>_xlfn.CONCAT("  { ",N274:N279, "},  // ",C273, " ",D273)</f>
        <v xml:space="preserve">  { 0x40, 0xA0, 0x48, 0x90, 0x68, 0x00, },  // 0x26 &amp;</v>
      </c>
    </row>
    <row r="274" spans="1:15" x14ac:dyDescent="0.4">
      <c r="A274">
        <v>270</v>
      </c>
      <c r="E274">
        <v>1</v>
      </c>
      <c r="G274">
        <v>1</v>
      </c>
      <c r="N274" t="str">
        <f t="shared" ref="N274" si="40">_xlfn.CONCAT("0x",DEC2HEX(SUMPRODUCT(F$6:M$6, F274:M274),2), ", ")</f>
        <v xml:space="preserve">0x40, </v>
      </c>
    </row>
    <row r="275" spans="1:15" x14ac:dyDescent="0.4">
      <c r="A275">
        <v>271</v>
      </c>
      <c r="E275">
        <v>2</v>
      </c>
      <c r="F275">
        <v>1</v>
      </c>
      <c r="H275">
        <v>1</v>
      </c>
      <c r="N275" t="str">
        <f t="shared" si="39"/>
        <v xml:space="preserve">0xA0, </v>
      </c>
    </row>
    <row r="276" spans="1:15" x14ac:dyDescent="0.4">
      <c r="A276">
        <v>272</v>
      </c>
      <c r="E276">
        <v>3</v>
      </c>
      <c r="G276">
        <v>1</v>
      </c>
      <c r="J276">
        <v>1</v>
      </c>
      <c r="N276" t="str">
        <f t="shared" si="39"/>
        <v xml:space="preserve">0x48, </v>
      </c>
    </row>
    <row r="277" spans="1:15" x14ac:dyDescent="0.4">
      <c r="A277">
        <v>273</v>
      </c>
      <c r="E277">
        <v>4</v>
      </c>
      <c r="F277">
        <v>1</v>
      </c>
      <c r="I277">
        <v>1</v>
      </c>
      <c r="N277" t="str">
        <f t="shared" si="39"/>
        <v xml:space="preserve">0x90, </v>
      </c>
    </row>
    <row r="278" spans="1:15" x14ac:dyDescent="0.4">
      <c r="A278">
        <v>274</v>
      </c>
      <c r="E278">
        <v>5</v>
      </c>
      <c r="G278">
        <v>1</v>
      </c>
      <c r="H278">
        <v>1</v>
      </c>
      <c r="J278">
        <v>1</v>
      </c>
      <c r="N278" t="str">
        <f t="shared" si="39"/>
        <v xml:space="preserve">0x68, </v>
      </c>
    </row>
    <row r="279" spans="1:15" x14ac:dyDescent="0.4">
      <c r="A279">
        <v>275</v>
      </c>
      <c r="E279">
        <v>6</v>
      </c>
      <c r="N279" t="str">
        <f t="shared" si="39"/>
        <v xml:space="preserve">0x00, </v>
      </c>
    </row>
    <row r="280" spans="1:15" x14ac:dyDescent="0.4">
      <c r="A280">
        <v>276</v>
      </c>
      <c r="B280">
        <f>B273+1</f>
        <v>39</v>
      </c>
      <c r="C280" t="str">
        <f>_xlfn.CONCAT("0x", DEC2HEX(B280,2))</f>
        <v>0x27</v>
      </c>
      <c r="D280" t="str">
        <f>CHAR(B280)</f>
        <v>'</v>
      </c>
      <c r="O280" t="str">
        <f>_xlfn.CONCAT("  { ",N281:N286, "},  // ",C280, " ",D280)</f>
        <v xml:space="preserve">  { 0x20, 0x20, 0x00, 0x00, 0x00, 0x00, },  // 0x27 '</v>
      </c>
    </row>
    <row r="281" spans="1:15" x14ac:dyDescent="0.4">
      <c r="A281">
        <v>277</v>
      </c>
      <c r="E281">
        <v>1</v>
      </c>
      <c r="H281">
        <v>1</v>
      </c>
      <c r="N281" t="str">
        <f t="shared" ref="N281" si="41">_xlfn.CONCAT("0x",DEC2HEX(SUMPRODUCT(F$6:M$6, F281:M281),2), ", ")</f>
        <v xml:space="preserve">0x20, </v>
      </c>
    </row>
    <row r="282" spans="1:15" x14ac:dyDescent="0.4">
      <c r="A282">
        <v>278</v>
      </c>
      <c r="E282">
        <v>2</v>
      </c>
      <c r="H282">
        <v>1</v>
      </c>
      <c r="N282" t="str">
        <f t="shared" si="39"/>
        <v xml:space="preserve">0x20, </v>
      </c>
    </row>
    <row r="283" spans="1:15" x14ac:dyDescent="0.4">
      <c r="A283">
        <v>279</v>
      </c>
      <c r="E283">
        <v>3</v>
      </c>
      <c r="N283" t="str">
        <f t="shared" si="39"/>
        <v xml:space="preserve">0x00, </v>
      </c>
    </row>
    <row r="284" spans="1:15" x14ac:dyDescent="0.4">
      <c r="A284">
        <v>280</v>
      </c>
      <c r="E284">
        <v>4</v>
      </c>
      <c r="N284" t="str">
        <f t="shared" si="39"/>
        <v xml:space="preserve">0x00, </v>
      </c>
    </row>
    <row r="285" spans="1:15" x14ac:dyDescent="0.4">
      <c r="A285">
        <v>281</v>
      </c>
      <c r="E285">
        <v>5</v>
      </c>
      <c r="N285" t="str">
        <f t="shared" si="39"/>
        <v xml:space="preserve">0x00, </v>
      </c>
    </row>
    <row r="286" spans="1:15" x14ac:dyDescent="0.4">
      <c r="A286">
        <v>282</v>
      </c>
      <c r="E286">
        <v>6</v>
      </c>
      <c r="N286" t="str">
        <f t="shared" si="39"/>
        <v xml:space="preserve">0x00, </v>
      </c>
    </row>
    <row r="287" spans="1:15" x14ac:dyDescent="0.4">
      <c r="A287">
        <v>283</v>
      </c>
      <c r="B287">
        <f>B280+1</f>
        <v>40</v>
      </c>
      <c r="C287" t="str">
        <f>_xlfn.CONCAT("0x", DEC2HEX(B287,2))</f>
        <v>0x28</v>
      </c>
      <c r="D287" t="str">
        <f>CHAR(B287)</f>
        <v>(</v>
      </c>
      <c r="O287" t="str">
        <f>_xlfn.CONCAT("  { ",N288:N293, "},  // ",C287, " ",D287)</f>
        <v xml:space="preserve">  { 0x10, 0x20, 0x20, 0x20, 0x10, 0x00, },  // 0x28 (</v>
      </c>
    </row>
    <row r="288" spans="1:15" x14ac:dyDescent="0.4">
      <c r="A288">
        <v>284</v>
      </c>
      <c r="E288">
        <v>1</v>
      </c>
      <c r="I288">
        <v>1</v>
      </c>
      <c r="N288" t="str">
        <f t="shared" ref="N288" si="42">_xlfn.CONCAT("0x",DEC2HEX(SUMPRODUCT(F$6:M$6, F288:M288),2), ", ")</f>
        <v xml:space="preserve">0x10, </v>
      </c>
    </row>
    <row r="289" spans="1:15" x14ac:dyDescent="0.4">
      <c r="A289">
        <v>285</v>
      </c>
      <c r="E289">
        <v>2</v>
      </c>
      <c r="H289">
        <v>1</v>
      </c>
      <c r="N289" t="str">
        <f t="shared" si="39"/>
        <v xml:space="preserve">0x20, </v>
      </c>
    </row>
    <row r="290" spans="1:15" x14ac:dyDescent="0.4">
      <c r="A290">
        <v>286</v>
      </c>
      <c r="E290">
        <v>3</v>
      </c>
      <c r="H290">
        <v>1</v>
      </c>
      <c r="N290" t="str">
        <f t="shared" si="39"/>
        <v xml:space="preserve">0x20, </v>
      </c>
    </row>
    <row r="291" spans="1:15" x14ac:dyDescent="0.4">
      <c r="A291">
        <v>287</v>
      </c>
      <c r="E291">
        <v>4</v>
      </c>
      <c r="H291">
        <v>1</v>
      </c>
      <c r="N291" t="str">
        <f t="shared" si="39"/>
        <v xml:space="preserve">0x20, </v>
      </c>
    </row>
    <row r="292" spans="1:15" x14ac:dyDescent="0.4">
      <c r="A292">
        <v>288</v>
      </c>
      <c r="E292">
        <v>5</v>
      </c>
      <c r="I292">
        <v>1</v>
      </c>
      <c r="N292" t="str">
        <f t="shared" si="39"/>
        <v xml:space="preserve">0x10, </v>
      </c>
    </row>
    <row r="293" spans="1:15" x14ac:dyDescent="0.4">
      <c r="A293">
        <v>289</v>
      </c>
      <c r="E293">
        <v>6</v>
      </c>
      <c r="N293" t="str">
        <f t="shared" si="39"/>
        <v xml:space="preserve">0x00, </v>
      </c>
    </row>
    <row r="294" spans="1:15" x14ac:dyDescent="0.4">
      <c r="A294">
        <v>290</v>
      </c>
      <c r="B294">
        <f>B287+1</f>
        <v>41</v>
      </c>
      <c r="C294" t="str">
        <f>_xlfn.CONCAT("0x", DEC2HEX(B294,2))</f>
        <v>0x29</v>
      </c>
      <c r="D294" t="str">
        <f>CHAR(B294)</f>
        <v>)</v>
      </c>
      <c r="O294" t="str">
        <f>_xlfn.CONCAT("  { ",N295:N300, "},  // ",C294, " ",D294)</f>
        <v xml:space="preserve">  { 0x40, 0x20, 0x20, 0x20, 0x40, 0x00, },  // 0x29 )</v>
      </c>
    </row>
    <row r="295" spans="1:15" x14ac:dyDescent="0.4">
      <c r="A295">
        <v>291</v>
      </c>
      <c r="E295">
        <v>1</v>
      </c>
      <c r="G295">
        <v>1</v>
      </c>
      <c r="N295" t="str">
        <f t="shared" ref="N295" si="43">_xlfn.CONCAT("0x",DEC2HEX(SUMPRODUCT(F$6:M$6, F295:M295),2), ", ")</f>
        <v xml:space="preserve">0x40, </v>
      </c>
    </row>
    <row r="296" spans="1:15" x14ac:dyDescent="0.4">
      <c r="A296">
        <v>292</v>
      </c>
      <c r="E296">
        <v>2</v>
      </c>
      <c r="H296">
        <v>1</v>
      </c>
      <c r="N296" t="str">
        <f t="shared" si="39"/>
        <v xml:space="preserve">0x20, </v>
      </c>
    </row>
    <row r="297" spans="1:15" x14ac:dyDescent="0.4">
      <c r="A297">
        <v>293</v>
      </c>
      <c r="E297">
        <v>3</v>
      </c>
      <c r="H297">
        <v>1</v>
      </c>
      <c r="N297" t="str">
        <f t="shared" si="39"/>
        <v xml:space="preserve">0x20, </v>
      </c>
    </row>
    <row r="298" spans="1:15" x14ac:dyDescent="0.4">
      <c r="A298">
        <v>294</v>
      </c>
      <c r="E298">
        <v>4</v>
      </c>
      <c r="H298">
        <v>1</v>
      </c>
      <c r="N298" t="str">
        <f t="shared" si="39"/>
        <v xml:space="preserve">0x20, </v>
      </c>
    </row>
    <row r="299" spans="1:15" x14ac:dyDescent="0.4">
      <c r="A299">
        <v>295</v>
      </c>
      <c r="E299">
        <v>5</v>
      </c>
      <c r="G299">
        <v>1</v>
      </c>
      <c r="N299" t="str">
        <f t="shared" si="39"/>
        <v xml:space="preserve">0x40, </v>
      </c>
    </row>
    <row r="300" spans="1:15" x14ac:dyDescent="0.4">
      <c r="A300">
        <v>296</v>
      </c>
      <c r="E300">
        <v>6</v>
      </c>
      <c r="N300" t="str">
        <f t="shared" si="39"/>
        <v xml:space="preserve">0x00, </v>
      </c>
    </row>
    <row r="301" spans="1:15" x14ac:dyDescent="0.4">
      <c r="A301">
        <v>297</v>
      </c>
      <c r="B301">
        <f>B294+1</f>
        <v>42</v>
      </c>
      <c r="C301" t="str">
        <f>_xlfn.CONCAT("0x", DEC2HEX(B301,2))</f>
        <v>0x2A</v>
      </c>
      <c r="D301" t="str">
        <f>CHAR(B301)</f>
        <v>*</v>
      </c>
      <c r="O301" t="str">
        <f>_xlfn.CONCAT("  { ",N302:N307, "},  // ",C301, " ",D301)</f>
        <v xml:space="preserve">  { 0xA8, 0x70, 0x20, 0x70, 0xA8, 0x00, },  // 0x2A *</v>
      </c>
    </row>
    <row r="302" spans="1:15" x14ac:dyDescent="0.4">
      <c r="A302">
        <v>298</v>
      </c>
      <c r="E302">
        <v>1</v>
      </c>
      <c r="F302">
        <v>1</v>
      </c>
      <c r="H302">
        <v>1</v>
      </c>
      <c r="J302">
        <v>1</v>
      </c>
      <c r="N302" t="str">
        <f t="shared" ref="N302" si="44">_xlfn.CONCAT("0x",DEC2HEX(SUMPRODUCT(F$6:M$6, F302:M302),2), ", ")</f>
        <v xml:space="preserve">0xA8, </v>
      </c>
    </row>
    <row r="303" spans="1:15" x14ac:dyDescent="0.4">
      <c r="A303">
        <v>299</v>
      </c>
      <c r="E303">
        <v>2</v>
      </c>
      <c r="G303">
        <v>1</v>
      </c>
      <c r="H303">
        <v>1</v>
      </c>
      <c r="I303">
        <v>1</v>
      </c>
      <c r="N303" t="str">
        <f t="shared" si="39"/>
        <v xml:space="preserve">0x70, </v>
      </c>
    </row>
    <row r="304" spans="1:15" x14ac:dyDescent="0.4">
      <c r="A304">
        <v>300</v>
      </c>
      <c r="E304">
        <v>3</v>
      </c>
      <c r="H304">
        <v>1</v>
      </c>
      <c r="N304" t="str">
        <f t="shared" si="39"/>
        <v xml:space="preserve">0x20, </v>
      </c>
    </row>
    <row r="305" spans="1:15" x14ac:dyDescent="0.4">
      <c r="A305">
        <v>301</v>
      </c>
      <c r="E305">
        <v>4</v>
      </c>
      <c r="G305">
        <v>1</v>
      </c>
      <c r="H305">
        <v>1</v>
      </c>
      <c r="I305">
        <v>1</v>
      </c>
      <c r="N305" t="str">
        <f t="shared" si="39"/>
        <v xml:space="preserve">0x70, </v>
      </c>
    </row>
    <row r="306" spans="1:15" x14ac:dyDescent="0.4">
      <c r="A306">
        <v>302</v>
      </c>
      <c r="E306">
        <v>5</v>
      </c>
      <c r="F306">
        <v>1</v>
      </c>
      <c r="H306">
        <v>1</v>
      </c>
      <c r="J306">
        <v>1</v>
      </c>
      <c r="N306" t="str">
        <f t="shared" si="39"/>
        <v xml:space="preserve">0xA8, </v>
      </c>
    </row>
    <row r="307" spans="1:15" x14ac:dyDescent="0.4">
      <c r="A307">
        <v>303</v>
      </c>
      <c r="E307">
        <v>6</v>
      </c>
      <c r="N307" t="str">
        <f t="shared" si="39"/>
        <v xml:space="preserve">0x00, </v>
      </c>
    </row>
    <row r="308" spans="1:15" x14ac:dyDescent="0.4">
      <c r="A308">
        <v>304</v>
      </c>
      <c r="B308">
        <f>B301+1</f>
        <v>43</v>
      </c>
      <c r="C308" t="str">
        <f>_xlfn.CONCAT("0x", DEC2HEX(B308,2))</f>
        <v>0x2B</v>
      </c>
      <c r="D308" t="str">
        <f>CHAR(B308)</f>
        <v>+</v>
      </c>
      <c r="O308" t="str">
        <f>_xlfn.CONCAT("  { ",N309:N314, "},  // ",C308, " ",D308)</f>
        <v xml:space="preserve">  { 0x20, 0x20, 0xF8, 0x20, 0x20, 0x00, },  // 0x2B +</v>
      </c>
    </row>
    <row r="309" spans="1:15" x14ac:dyDescent="0.4">
      <c r="A309">
        <v>305</v>
      </c>
      <c r="E309">
        <v>1</v>
      </c>
      <c r="H309">
        <v>1</v>
      </c>
      <c r="N309" t="str">
        <f t="shared" ref="N309" si="45">_xlfn.CONCAT("0x",DEC2HEX(SUMPRODUCT(F$6:M$6, F309:M309),2), ", ")</f>
        <v xml:space="preserve">0x20, </v>
      </c>
    </row>
    <row r="310" spans="1:15" x14ac:dyDescent="0.4">
      <c r="A310">
        <v>306</v>
      </c>
      <c r="E310">
        <v>2</v>
      </c>
      <c r="H310">
        <v>1</v>
      </c>
      <c r="N310" t="str">
        <f t="shared" si="39"/>
        <v xml:space="preserve">0x20, </v>
      </c>
    </row>
    <row r="311" spans="1:15" x14ac:dyDescent="0.4">
      <c r="A311">
        <v>307</v>
      </c>
      <c r="E311">
        <v>3</v>
      </c>
      <c r="F311">
        <v>1</v>
      </c>
      <c r="G311">
        <v>1</v>
      </c>
      <c r="H311">
        <v>1</v>
      </c>
      <c r="I311">
        <v>1</v>
      </c>
      <c r="J311">
        <v>1</v>
      </c>
      <c r="N311" t="str">
        <f t="shared" si="39"/>
        <v xml:space="preserve">0xF8, </v>
      </c>
    </row>
    <row r="312" spans="1:15" x14ac:dyDescent="0.4">
      <c r="A312">
        <v>308</v>
      </c>
      <c r="E312">
        <v>4</v>
      </c>
      <c r="H312">
        <v>1</v>
      </c>
      <c r="N312" t="str">
        <f t="shared" si="39"/>
        <v xml:space="preserve">0x20, </v>
      </c>
    </row>
    <row r="313" spans="1:15" x14ac:dyDescent="0.4">
      <c r="A313">
        <v>309</v>
      </c>
      <c r="E313">
        <v>5</v>
      </c>
      <c r="H313">
        <v>1</v>
      </c>
      <c r="N313" t="str">
        <f t="shared" si="39"/>
        <v xml:space="preserve">0x20, </v>
      </c>
    </row>
    <row r="314" spans="1:15" x14ac:dyDescent="0.4">
      <c r="A314">
        <v>310</v>
      </c>
      <c r="E314">
        <v>6</v>
      </c>
      <c r="N314" t="str">
        <f t="shared" si="39"/>
        <v xml:space="preserve">0x00, </v>
      </c>
    </row>
    <row r="315" spans="1:15" x14ac:dyDescent="0.4">
      <c r="A315">
        <v>311</v>
      </c>
      <c r="B315">
        <f>B308+1</f>
        <v>44</v>
      </c>
      <c r="C315" t="str">
        <f>_xlfn.CONCAT("0x", DEC2HEX(B315,2))</f>
        <v>0x2C</v>
      </c>
      <c r="D315" t="str">
        <f>CHAR(B315)</f>
        <v>,</v>
      </c>
      <c r="O315" t="str">
        <f>_xlfn.CONCAT("  { ",N316:N321, "},  // ",C315, " ",D315)</f>
        <v xml:space="preserve">  { 0x00, 0x00, 0x00, 0x00, 0x40, 0x80, },  // 0x2C ,</v>
      </c>
    </row>
    <row r="316" spans="1:15" x14ac:dyDescent="0.4">
      <c r="A316">
        <v>312</v>
      </c>
      <c r="E316">
        <v>1</v>
      </c>
      <c r="N316" t="str">
        <f t="shared" ref="N316" si="46">_xlfn.CONCAT("0x",DEC2HEX(SUMPRODUCT(F$6:M$6, F316:M316),2), ", ")</f>
        <v xml:space="preserve">0x00, </v>
      </c>
    </row>
    <row r="317" spans="1:15" x14ac:dyDescent="0.4">
      <c r="A317">
        <v>313</v>
      </c>
      <c r="E317">
        <v>2</v>
      </c>
      <c r="N317" t="str">
        <f t="shared" si="39"/>
        <v xml:space="preserve">0x00, </v>
      </c>
    </row>
    <row r="318" spans="1:15" x14ac:dyDescent="0.4">
      <c r="A318">
        <v>314</v>
      </c>
      <c r="E318">
        <v>3</v>
      </c>
      <c r="N318" t="str">
        <f t="shared" si="39"/>
        <v xml:space="preserve">0x00, </v>
      </c>
    </row>
    <row r="319" spans="1:15" x14ac:dyDescent="0.4">
      <c r="A319">
        <v>315</v>
      </c>
      <c r="E319">
        <v>4</v>
      </c>
      <c r="N319" t="str">
        <f t="shared" si="39"/>
        <v xml:space="preserve">0x00, </v>
      </c>
    </row>
    <row r="320" spans="1:15" x14ac:dyDescent="0.4">
      <c r="A320">
        <v>316</v>
      </c>
      <c r="E320">
        <v>5</v>
      </c>
      <c r="G320">
        <v>1</v>
      </c>
      <c r="N320" t="str">
        <f t="shared" si="39"/>
        <v xml:space="preserve">0x40, </v>
      </c>
    </row>
    <row r="321" spans="1:15" x14ac:dyDescent="0.4">
      <c r="A321">
        <v>317</v>
      </c>
      <c r="E321">
        <v>6</v>
      </c>
      <c r="F321">
        <v>1</v>
      </c>
      <c r="N321" t="str">
        <f t="shared" si="39"/>
        <v xml:space="preserve">0x80, </v>
      </c>
    </row>
    <row r="322" spans="1:15" x14ac:dyDescent="0.4">
      <c r="A322">
        <v>318</v>
      </c>
      <c r="B322">
        <f>B315+1</f>
        <v>45</v>
      </c>
      <c r="C322" t="str">
        <f>_xlfn.CONCAT("0x", DEC2HEX(B322,2))</f>
        <v>0x2D</v>
      </c>
      <c r="D322" t="str">
        <f>CHAR(B322)</f>
        <v>-</v>
      </c>
      <c r="O322" t="str">
        <f>_xlfn.CONCAT("  { ",N323:N328, "},  // ",C322, " ",D322)</f>
        <v xml:space="preserve">  { 0x00, 0x00, 0xF8, 0x00, 0x00, 0x00, },  // 0x2D -</v>
      </c>
    </row>
    <row r="323" spans="1:15" x14ac:dyDescent="0.4">
      <c r="A323">
        <v>319</v>
      </c>
      <c r="E323">
        <v>1</v>
      </c>
      <c r="N323" t="str">
        <f t="shared" ref="N323" si="47">_xlfn.CONCAT("0x",DEC2HEX(SUMPRODUCT(F$6:M$6, F323:M323),2), ", ")</f>
        <v xml:space="preserve">0x00, </v>
      </c>
    </row>
    <row r="324" spans="1:15" x14ac:dyDescent="0.4">
      <c r="A324">
        <v>320</v>
      </c>
      <c r="E324">
        <v>2</v>
      </c>
      <c r="N324" t="str">
        <f t="shared" si="39"/>
        <v xml:space="preserve">0x00, </v>
      </c>
    </row>
    <row r="325" spans="1:15" x14ac:dyDescent="0.4">
      <c r="A325">
        <v>321</v>
      </c>
      <c r="E325">
        <v>3</v>
      </c>
      <c r="F325">
        <v>1</v>
      </c>
      <c r="G325">
        <v>1</v>
      </c>
      <c r="H325">
        <v>1</v>
      </c>
      <c r="I325">
        <v>1</v>
      </c>
      <c r="J325">
        <v>1</v>
      </c>
      <c r="N325" t="str">
        <f t="shared" si="39"/>
        <v xml:space="preserve">0xF8, </v>
      </c>
    </row>
    <row r="326" spans="1:15" x14ac:dyDescent="0.4">
      <c r="A326">
        <v>322</v>
      </c>
      <c r="E326">
        <v>4</v>
      </c>
      <c r="N326" t="str">
        <f t="shared" si="39"/>
        <v xml:space="preserve">0x00, </v>
      </c>
    </row>
    <row r="327" spans="1:15" x14ac:dyDescent="0.4">
      <c r="A327">
        <v>323</v>
      </c>
      <c r="E327">
        <v>5</v>
      </c>
      <c r="N327" t="str">
        <f t="shared" si="39"/>
        <v xml:space="preserve">0x00, </v>
      </c>
    </row>
    <row r="328" spans="1:15" x14ac:dyDescent="0.4">
      <c r="A328">
        <v>324</v>
      </c>
      <c r="E328">
        <v>6</v>
      </c>
      <c r="N328" t="str">
        <f t="shared" si="39"/>
        <v xml:space="preserve">0x00, </v>
      </c>
    </row>
    <row r="329" spans="1:15" x14ac:dyDescent="0.4">
      <c r="A329">
        <v>325</v>
      </c>
      <c r="B329">
        <f>B322+1</f>
        <v>46</v>
      </c>
      <c r="C329" t="str">
        <f>_xlfn.CONCAT("0x", DEC2HEX(B329,2))</f>
        <v>0x2E</v>
      </c>
      <c r="D329" t="str">
        <f>CHAR(B329)</f>
        <v>.</v>
      </c>
      <c r="O329" t="str">
        <f>_xlfn.CONCAT("  { ",N330:N335, "},  // ",C329, " ",D329)</f>
        <v xml:space="preserve">  { 0x00, 0x00, 0x00, 0x00, 0x40, 0x00, },  // 0x2E .</v>
      </c>
    </row>
    <row r="330" spans="1:15" x14ac:dyDescent="0.4">
      <c r="A330">
        <v>326</v>
      </c>
      <c r="E330">
        <v>1</v>
      </c>
      <c r="N330" t="str">
        <f t="shared" ref="N330:N391" si="48">_xlfn.CONCAT("0x",DEC2HEX(SUMPRODUCT(F$6:M$6, F330:M330),2), ", ")</f>
        <v xml:space="preserve">0x00, </v>
      </c>
    </row>
    <row r="331" spans="1:15" x14ac:dyDescent="0.4">
      <c r="A331">
        <v>327</v>
      </c>
      <c r="E331">
        <v>2</v>
      </c>
      <c r="N331" t="str">
        <f t="shared" si="48"/>
        <v xml:space="preserve">0x00, </v>
      </c>
    </row>
    <row r="332" spans="1:15" x14ac:dyDescent="0.4">
      <c r="A332">
        <v>328</v>
      </c>
      <c r="E332">
        <v>3</v>
      </c>
      <c r="N332" t="str">
        <f t="shared" si="48"/>
        <v xml:space="preserve">0x00, </v>
      </c>
    </row>
    <row r="333" spans="1:15" x14ac:dyDescent="0.4">
      <c r="A333">
        <v>329</v>
      </c>
      <c r="E333">
        <v>4</v>
      </c>
      <c r="N333" t="str">
        <f t="shared" si="48"/>
        <v xml:space="preserve">0x00, </v>
      </c>
    </row>
    <row r="334" spans="1:15" x14ac:dyDescent="0.4">
      <c r="A334">
        <v>330</v>
      </c>
      <c r="E334">
        <v>5</v>
      </c>
      <c r="G334">
        <v>1</v>
      </c>
      <c r="N334" t="str">
        <f t="shared" si="48"/>
        <v xml:space="preserve">0x40, </v>
      </c>
    </row>
    <row r="335" spans="1:15" x14ac:dyDescent="0.4">
      <c r="A335">
        <v>331</v>
      </c>
      <c r="E335">
        <v>6</v>
      </c>
      <c r="N335" t="str">
        <f t="shared" si="48"/>
        <v xml:space="preserve">0x00, </v>
      </c>
    </row>
    <row r="336" spans="1:15" x14ac:dyDescent="0.4">
      <c r="A336">
        <v>332</v>
      </c>
      <c r="B336">
        <f>B329+1</f>
        <v>47</v>
      </c>
      <c r="C336" t="str">
        <f>_xlfn.CONCAT("0x", DEC2HEX(B336,2))</f>
        <v>0x2F</v>
      </c>
      <c r="D336" t="str">
        <f>CHAR(B336)</f>
        <v>/</v>
      </c>
      <c r="O336" t="str">
        <f>_xlfn.CONCAT("  { ",N337:N342, "},  // ",C336, " ",D336)</f>
        <v xml:space="preserve">  { 0x08, 0x10, 0x20, 0x40, 0x80, 0x00, },  // 0x2F /</v>
      </c>
    </row>
    <row r="337" spans="1:15" x14ac:dyDescent="0.4">
      <c r="A337">
        <v>333</v>
      </c>
      <c r="E337">
        <v>1</v>
      </c>
      <c r="J337">
        <v>1</v>
      </c>
      <c r="N337" t="str">
        <f t="shared" ref="N337" si="49">_xlfn.CONCAT("0x",DEC2HEX(SUMPRODUCT(F$6:M$6, F337:M337),2), ", ")</f>
        <v xml:space="preserve">0x08, </v>
      </c>
    </row>
    <row r="338" spans="1:15" x14ac:dyDescent="0.4">
      <c r="A338">
        <v>334</v>
      </c>
      <c r="E338">
        <v>2</v>
      </c>
      <c r="I338">
        <v>1</v>
      </c>
      <c r="N338" t="str">
        <f t="shared" si="48"/>
        <v xml:space="preserve">0x10, </v>
      </c>
    </row>
    <row r="339" spans="1:15" x14ac:dyDescent="0.4">
      <c r="A339">
        <v>335</v>
      </c>
      <c r="E339">
        <v>3</v>
      </c>
      <c r="H339">
        <v>1</v>
      </c>
      <c r="N339" t="str">
        <f t="shared" si="48"/>
        <v xml:space="preserve">0x20, </v>
      </c>
    </row>
    <row r="340" spans="1:15" x14ac:dyDescent="0.4">
      <c r="A340">
        <v>336</v>
      </c>
      <c r="E340">
        <v>4</v>
      </c>
      <c r="G340">
        <v>1</v>
      </c>
      <c r="N340" t="str">
        <f t="shared" si="48"/>
        <v xml:space="preserve">0x40, </v>
      </c>
    </row>
    <row r="341" spans="1:15" x14ac:dyDescent="0.4">
      <c r="A341">
        <v>337</v>
      </c>
      <c r="E341">
        <v>5</v>
      </c>
      <c r="F341">
        <v>1</v>
      </c>
      <c r="N341" t="str">
        <f t="shared" si="48"/>
        <v xml:space="preserve">0x80, </v>
      </c>
    </row>
    <row r="342" spans="1:15" x14ac:dyDescent="0.4">
      <c r="A342">
        <v>338</v>
      </c>
      <c r="E342">
        <v>6</v>
      </c>
      <c r="N342" t="str">
        <f t="shared" si="48"/>
        <v xml:space="preserve">0x00, </v>
      </c>
    </row>
    <row r="343" spans="1:15" x14ac:dyDescent="0.4">
      <c r="A343">
        <v>339</v>
      </c>
      <c r="B343">
        <f>B336+1</f>
        <v>48</v>
      </c>
      <c r="C343" t="str">
        <f>_xlfn.CONCAT("0x", DEC2HEX(B343,2))</f>
        <v>0x30</v>
      </c>
      <c r="D343" t="str">
        <f>CHAR(B343)</f>
        <v>0</v>
      </c>
      <c r="O343" t="str">
        <f>_xlfn.CONCAT("  { ",N344:N349, "},  // ",C343, " ",D343)</f>
        <v xml:space="preserve">  { 0x70, 0x98, 0xA8, 0xC8, 0x70, 0x00, },  // 0x30 0</v>
      </c>
    </row>
    <row r="344" spans="1:15" x14ac:dyDescent="0.4">
      <c r="A344">
        <v>340</v>
      </c>
      <c r="E344">
        <v>1</v>
      </c>
      <c r="G344">
        <v>1</v>
      </c>
      <c r="H344">
        <v>1</v>
      </c>
      <c r="I344">
        <v>1</v>
      </c>
      <c r="N344" t="str">
        <f t="shared" ref="N344" si="50">_xlfn.CONCAT("0x",DEC2HEX(SUMPRODUCT(F$6:M$6, F344:M344),2), ", ")</f>
        <v xml:space="preserve">0x70, </v>
      </c>
    </row>
    <row r="345" spans="1:15" x14ac:dyDescent="0.4">
      <c r="A345">
        <v>341</v>
      </c>
      <c r="E345">
        <v>2</v>
      </c>
      <c r="F345">
        <v>1</v>
      </c>
      <c r="I345">
        <v>1</v>
      </c>
      <c r="J345">
        <v>1</v>
      </c>
      <c r="N345" t="str">
        <f t="shared" si="48"/>
        <v xml:space="preserve">0x98, </v>
      </c>
    </row>
    <row r="346" spans="1:15" x14ac:dyDescent="0.4">
      <c r="A346">
        <v>342</v>
      </c>
      <c r="E346">
        <v>3</v>
      </c>
      <c r="F346">
        <v>1</v>
      </c>
      <c r="H346">
        <v>1</v>
      </c>
      <c r="J346">
        <v>1</v>
      </c>
      <c r="N346" t="str">
        <f t="shared" si="48"/>
        <v xml:space="preserve">0xA8, </v>
      </c>
    </row>
    <row r="347" spans="1:15" x14ac:dyDescent="0.4">
      <c r="A347">
        <v>343</v>
      </c>
      <c r="E347">
        <v>4</v>
      </c>
      <c r="F347">
        <v>1</v>
      </c>
      <c r="G347">
        <v>1</v>
      </c>
      <c r="J347">
        <v>1</v>
      </c>
      <c r="N347" t="str">
        <f t="shared" si="48"/>
        <v xml:space="preserve">0xC8, </v>
      </c>
    </row>
    <row r="348" spans="1:15" x14ac:dyDescent="0.4">
      <c r="A348">
        <v>344</v>
      </c>
      <c r="E348">
        <v>5</v>
      </c>
      <c r="G348">
        <v>1</v>
      </c>
      <c r="H348">
        <v>1</v>
      </c>
      <c r="I348">
        <v>1</v>
      </c>
      <c r="N348" t="str">
        <f t="shared" si="48"/>
        <v xml:space="preserve">0x70, </v>
      </c>
    </row>
    <row r="349" spans="1:15" x14ac:dyDescent="0.4">
      <c r="A349">
        <v>345</v>
      </c>
      <c r="E349">
        <v>6</v>
      </c>
      <c r="N349" t="str">
        <f t="shared" si="48"/>
        <v xml:space="preserve">0x00, </v>
      </c>
    </row>
    <row r="350" spans="1:15" x14ac:dyDescent="0.4">
      <c r="A350">
        <v>346</v>
      </c>
      <c r="B350">
        <f>B343+1</f>
        <v>49</v>
      </c>
      <c r="C350" t="str">
        <f>_xlfn.CONCAT("0x", DEC2HEX(B350,2))</f>
        <v>0x31</v>
      </c>
      <c r="D350" t="str">
        <f>CHAR(B350)</f>
        <v>1</v>
      </c>
      <c r="O350" t="str">
        <f>_xlfn.CONCAT("  { ",N351:N356, "},  // ",C350, " ",D350)</f>
        <v xml:space="preserve">  { 0x20, 0x60, 0x20, 0x20, 0x70, 0x00, },  // 0x31 1</v>
      </c>
    </row>
    <row r="351" spans="1:15" x14ac:dyDescent="0.4">
      <c r="A351">
        <v>347</v>
      </c>
      <c r="E351">
        <v>1</v>
      </c>
      <c r="H351">
        <v>1</v>
      </c>
      <c r="N351" t="str">
        <f t="shared" ref="N351" si="51">_xlfn.CONCAT("0x",DEC2HEX(SUMPRODUCT(F$6:M$6, F351:M351),2), ", ")</f>
        <v xml:space="preserve">0x20, </v>
      </c>
    </row>
    <row r="352" spans="1:15" x14ac:dyDescent="0.4">
      <c r="A352">
        <v>348</v>
      </c>
      <c r="E352">
        <v>2</v>
      </c>
      <c r="G352">
        <v>1</v>
      </c>
      <c r="H352">
        <v>1</v>
      </c>
      <c r="N352" t="str">
        <f t="shared" si="48"/>
        <v xml:space="preserve">0x60, </v>
      </c>
    </row>
    <row r="353" spans="1:15" x14ac:dyDescent="0.4">
      <c r="A353">
        <v>349</v>
      </c>
      <c r="E353">
        <v>3</v>
      </c>
      <c r="H353">
        <v>1</v>
      </c>
      <c r="N353" t="str">
        <f t="shared" si="48"/>
        <v xml:space="preserve">0x20, </v>
      </c>
    </row>
    <row r="354" spans="1:15" x14ac:dyDescent="0.4">
      <c r="A354">
        <v>350</v>
      </c>
      <c r="E354">
        <v>4</v>
      </c>
      <c r="H354">
        <v>1</v>
      </c>
      <c r="N354" t="str">
        <f t="shared" si="48"/>
        <v xml:space="preserve">0x20, </v>
      </c>
    </row>
    <row r="355" spans="1:15" x14ac:dyDescent="0.4">
      <c r="A355">
        <v>351</v>
      </c>
      <c r="E355">
        <v>5</v>
      </c>
      <c r="G355">
        <v>1</v>
      </c>
      <c r="H355">
        <v>1</v>
      </c>
      <c r="I355">
        <v>1</v>
      </c>
      <c r="N355" t="str">
        <f t="shared" si="48"/>
        <v xml:space="preserve">0x70, </v>
      </c>
    </row>
    <row r="356" spans="1:15" x14ac:dyDescent="0.4">
      <c r="A356">
        <v>352</v>
      </c>
      <c r="E356">
        <v>6</v>
      </c>
      <c r="N356" t="str">
        <f t="shared" si="48"/>
        <v xml:space="preserve">0x00, </v>
      </c>
    </row>
    <row r="357" spans="1:15" x14ac:dyDescent="0.4">
      <c r="A357">
        <v>353</v>
      </c>
      <c r="B357">
        <f>B350+1</f>
        <v>50</v>
      </c>
      <c r="C357" t="str">
        <f>_xlfn.CONCAT("0x", DEC2HEX(B357,2))</f>
        <v>0x32</v>
      </c>
      <c r="D357" t="str">
        <f>CHAR(B357)</f>
        <v>2</v>
      </c>
      <c r="O357" t="str">
        <f>_xlfn.CONCAT("  { ",N358:N363, "},  // ",C357, " ",D357)</f>
        <v xml:space="preserve">  { 0xF0, 0x08, 0x70, 0x80, 0xF8, 0x00, },  // 0x32 2</v>
      </c>
    </row>
    <row r="358" spans="1:15" x14ac:dyDescent="0.4">
      <c r="A358">
        <v>354</v>
      </c>
      <c r="E358">
        <v>1</v>
      </c>
      <c r="F358">
        <v>1</v>
      </c>
      <c r="G358">
        <v>1</v>
      </c>
      <c r="H358">
        <v>1</v>
      </c>
      <c r="I358">
        <v>1</v>
      </c>
      <c r="N358" t="str">
        <f t="shared" ref="N358" si="52">_xlfn.CONCAT("0x",DEC2HEX(SUMPRODUCT(F$6:M$6, F358:M358),2), ", ")</f>
        <v xml:space="preserve">0xF0, </v>
      </c>
    </row>
    <row r="359" spans="1:15" x14ac:dyDescent="0.4">
      <c r="A359">
        <v>355</v>
      </c>
      <c r="E359">
        <v>2</v>
      </c>
      <c r="J359">
        <v>1</v>
      </c>
      <c r="N359" t="str">
        <f t="shared" si="48"/>
        <v xml:space="preserve">0x08, </v>
      </c>
    </row>
    <row r="360" spans="1:15" x14ac:dyDescent="0.4">
      <c r="A360">
        <v>356</v>
      </c>
      <c r="E360">
        <v>3</v>
      </c>
      <c r="G360">
        <v>1</v>
      </c>
      <c r="H360">
        <v>1</v>
      </c>
      <c r="I360">
        <v>1</v>
      </c>
      <c r="N360" t="str">
        <f t="shared" si="48"/>
        <v xml:space="preserve">0x70, </v>
      </c>
    </row>
    <row r="361" spans="1:15" x14ac:dyDescent="0.4">
      <c r="A361">
        <v>357</v>
      </c>
      <c r="E361">
        <v>4</v>
      </c>
      <c r="F361">
        <v>1</v>
      </c>
      <c r="N361" t="str">
        <f t="shared" si="48"/>
        <v xml:space="preserve">0x80, </v>
      </c>
    </row>
    <row r="362" spans="1:15" x14ac:dyDescent="0.4">
      <c r="A362">
        <v>358</v>
      </c>
      <c r="E362">
        <v>5</v>
      </c>
      <c r="F362">
        <v>1</v>
      </c>
      <c r="G362">
        <v>1</v>
      </c>
      <c r="H362">
        <v>1</v>
      </c>
      <c r="I362">
        <v>1</v>
      </c>
      <c r="J362">
        <v>1</v>
      </c>
      <c r="N362" t="str">
        <f t="shared" si="48"/>
        <v xml:space="preserve">0xF8, </v>
      </c>
    </row>
    <row r="363" spans="1:15" x14ac:dyDescent="0.4">
      <c r="A363">
        <v>359</v>
      </c>
      <c r="E363">
        <v>6</v>
      </c>
      <c r="N363" t="str">
        <f t="shared" si="48"/>
        <v xml:space="preserve">0x00, </v>
      </c>
    </row>
    <row r="364" spans="1:15" x14ac:dyDescent="0.4">
      <c r="A364">
        <v>360</v>
      </c>
      <c r="B364">
        <f>B357+1</f>
        <v>51</v>
      </c>
      <c r="C364" t="str">
        <f>_xlfn.CONCAT("0x", DEC2HEX(B364,2))</f>
        <v>0x33</v>
      </c>
      <c r="D364" t="str">
        <f>CHAR(B364)</f>
        <v>3</v>
      </c>
      <c r="O364" t="str">
        <f>_xlfn.CONCAT("  { ",N365:N370, "},  // ",C364, " ",D364)</f>
        <v xml:space="preserve">  { 0xF0, 0x08, 0x70, 0x08, 0xF0, 0x00, },  // 0x33 3</v>
      </c>
    </row>
    <row r="365" spans="1:15" x14ac:dyDescent="0.4">
      <c r="A365">
        <v>361</v>
      </c>
      <c r="E365">
        <v>1</v>
      </c>
      <c r="F365">
        <v>1</v>
      </c>
      <c r="G365">
        <v>1</v>
      </c>
      <c r="H365">
        <v>1</v>
      </c>
      <c r="I365">
        <v>1</v>
      </c>
      <c r="N365" t="str">
        <f t="shared" ref="N365" si="53">_xlfn.CONCAT("0x",DEC2HEX(SUMPRODUCT(F$6:M$6, F365:M365),2), ", ")</f>
        <v xml:space="preserve">0xF0, </v>
      </c>
    </row>
    <row r="366" spans="1:15" x14ac:dyDescent="0.4">
      <c r="A366">
        <v>362</v>
      </c>
      <c r="E366">
        <v>2</v>
      </c>
      <c r="J366">
        <v>1</v>
      </c>
      <c r="N366" t="str">
        <f t="shared" si="48"/>
        <v xml:space="preserve">0x08, </v>
      </c>
    </row>
    <row r="367" spans="1:15" x14ac:dyDescent="0.4">
      <c r="A367">
        <v>363</v>
      </c>
      <c r="E367">
        <v>3</v>
      </c>
      <c r="G367">
        <v>1</v>
      </c>
      <c r="H367">
        <v>1</v>
      </c>
      <c r="I367">
        <v>1</v>
      </c>
      <c r="N367" t="str">
        <f t="shared" si="48"/>
        <v xml:space="preserve">0x70, </v>
      </c>
    </row>
    <row r="368" spans="1:15" x14ac:dyDescent="0.4">
      <c r="A368">
        <v>364</v>
      </c>
      <c r="E368">
        <v>4</v>
      </c>
      <c r="J368">
        <v>1</v>
      </c>
      <c r="N368" t="str">
        <f t="shared" si="48"/>
        <v xml:space="preserve">0x08, </v>
      </c>
    </row>
    <row r="369" spans="1:15" x14ac:dyDescent="0.4">
      <c r="A369">
        <v>365</v>
      </c>
      <c r="E369">
        <v>5</v>
      </c>
      <c r="F369">
        <v>1</v>
      </c>
      <c r="G369">
        <v>1</v>
      </c>
      <c r="H369">
        <v>1</v>
      </c>
      <c r="I369">
        <v>1</v>
      </c>
      <c r="N369" t="str">
        <f t="shared" si="48"/>
        <v xml:space="preserve">0xF0, </v>
      </c>
    </row>
    <row r="370" spans="1:15" x14ac:dyDescent="0.4">
      <c r="A370">
        <v>366</v>
      </c>
      <c r="E370">
        <v>6</v>
      </c>
      <c r="N370" t="str">
        <f t="shared" si="48"/>
        <v xml:space="preserve">0x00, </v>
      </c>
    </row>
    <row r="371" spans="1:15" x14ac:dyDescent="0.4">
      <c r="A371">
        <v>367</v>
      </c>
      <c r="B371">
        <f>B364+1</f>
        <v>52</v>
      </c>
      <c r="C371" t="str">
        <f>_xlfn.CONCAT("0x", DEC2HEX(B371,2))</f>
        <v>0x34</v>
      </c>
      <c r="D371" t="str">
        <f>CHAR(B371)</f>
        <v>4</v>
      </c>
      <c r="O371" t="str">
        <f>_xlfn.CONCAT("  { ",N372:N377, "},  // ",C371, " ",D371)</f>
        <v xml:space="preserve">  { 0x30, 0x50, 0x90, 0xF8, 0x10, 0x00, },  // 0x34 4</v>
      </c>
    </row>
    <row r="372" spans="1:15" x14ac:dyDescent="0.4">
      <c r="A372">
        <v>368</v>
      </c>
      <c r="E372">
        <v>1</v>
      </c>
      <c r="H372">
        <v>1</v>
      </c>
      <c r="I372">
        <v>1</v>
      </c>
      <c r="N372" t="str">
        <f t="shared" ref="N372" si="54">_xlfn.CONCAT("0x",DEC2HEX(SUMPRODUCT(F$6:M$6, F372:M372),2), ", ")</f>
        <v xml:space="preserve">0x30, </v>
      </c>
    </row>
    <row r="373" spans="1:15" x14ac:dyDescent="0.4">
      <c r="A373">
        <v>369</v>
      </c>
      <c r="E373">
        <v>2</v>
      </c>
      <c r="G373">
        <v>1</v>
      </c>
      <c r="I373">
        <v>1</v>
      </c>
      <c r="N373" t="str">
        <f t="shared" si="48"/>
        <v xml:space="preserve">0x50, </v>
      </c>
    </row>
    <row r="374" spans="1:15" x14ac:dyDescent="0.4">
      <c r="A374">
        <v>370</v>
      </c>
      <c r="E374">
        <v>3</v>
      </c>
      <c r="F374">
        <v>1</v>
      </c>
      <c r="I374">
        <v>1</v>
      </c>
      <c r="N374" t="str">
        <f t="shared" si="48"/>
        <v xml:space="preserve">0x90, </v>
      </c>
    </row>
    <row r="375" spans="1:15" x14ac:dyDescent="0.4">
      <c r="A375">
        <v>371</v>
      </c>
      <c r="E375">
        <v>4</v>
      </c>
      <c r="F375">
        <v>1</v>
      </c>
      <c r="G375">
        <v>1</v>
      </c>
      <c r="H375">
        <v>1</v>
      </c>
      <c r="I375">
        <v>1</v>
      </c>
      <c r="J375">
        <v>1</v>
      </c>
      <c r="N375" t="str">
        <f t="shared" si="48"/>
        <v xml:space="preserve">0xF8, </v>
      </c>
    </row>
    <row r="376" spans="1:15" x14ac:dyDescent="0.4">
      <c r="A376">
        <v>372</v>
      </c>
      <c r="E376">
        <v>5</v>
      </c>
      <c r="I376">
        <v>1</v>
      </c>
      <c r="N376" t="str">
        <f t="shared" si="48"/>
        <v xml:space="preserve">0x10, </v>
      </c>
    </row>
    <row r="377" spans="1:15" x14ac:dyDescent="0.4">
      <c r="A377">
        <v>373</v>
      </c>
      <c r="E377">
        <v>6</v>
      </c>
      <c r="N377" t="str">
        <f t="shared" si="48"/>
        <v xml:space="preserve">0x00, </v>
      </c>
    </row>
    <row r="378" spans="1:15" x14ac:dyDescent="0.4">
      <c r="A378">
        <v>374</v>
      </c>
      <c r="B378">
        <f>B371+1</f>
        <v>53</v>
      </c>
      <c r="C378" t="str">
        <f>_xlfn.CONCAT("0x", DEC2HEX(B378,2))</f>
        <v>0x35</v>
      </c>
      <c r="D378" t="str">
        <f>CHAR(B378)</f>
        <v>5</v>
      </c>
      <c r="O378" t="str">
        <f>_xlfn.CONCAT("  { ",N379:N384, "},  // ",C378, " ",D378)</f>
        <v xml:space="preserve">  { 0xF8, 0x80, 0xF0, 0x08, 0xF0, 0x00, },  // 0x35 5</v>
      </c>
    </row>
    <row r="379" spans="1:15" x14ac:dyDescent="0.4">
      <c r="A379">
        <v>375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N379" t="str">
        <f t="shared" ref="N379" si="55">_xlfn.CONCAT("0x",DEC2HEX(SUMPRODUCT(F$6:M$6, F379:M379),2), ", ")</f>
        <v xml:space="preserve">0xF8, </v>
      </c>
    </row>
    <row r="380" spans="1:15" x14ac:dyDescent="0.4">
      <c r="A380">
        <v>376</v>
      </c>
      <c r="E380">
        <v>2</v>
      </c>
      <c r="F380">
        <v>1</v>
      </c>
      <c r="N380" t="str">
        <f t="shared" si="48"/>
        <v xml:space="preserve">0x80, </v>
      </c>
    </row>
    <row r="381" spans="1:15" x14ac:dyDescent="0.4">
      <c r="A381">
        <v>377</v>
      </c>
      <c r="E381">
        <v>3</v>
      </c>
      <c r="F381">
        <v>1</v>
      </c>
      <c r="G381">
        <v>1</v>
      </c>
      <c r="H381">
        <v>1</v>
      </c>
      <c r="I381">
        <v>1</v>
      </c>
      <c r="N381" t="str">
        <f t="shared" si="48"/>
        <v xml:space="preserve">0xF0, </v>
      </c>
    </row>
    <row r="382" spans="1:15" x14ac:dyDescent="0.4">
      <c r="A382">
        <v>378</v>
      </c>
      <c r="E382">
        <v>4</v>
      </c>
      <c r="J382">
        <v>1</v>
      </c>
      <c r="N382" t="str">
        <f t="shared" si="48"/>
        <v xml:space="preserve">0x08, </v>
      </c>
    </row>
    <row r="383" spans="1:15" x14ac:dyDescent="0.4">
      <c r="A383">
        <v>379</v>
      </c>
      <c r="E383">
        <v>5</v>
      </c>
      <c r="F383">
        <v>1</v>
      </c>
      <c r="G383">
        <v>1</v>
      </c>
      <c r="H383">
        <v>1</v>
      </c>
      <c r="I383">
        <v>1</v>
      </c>
      <c r="N383" t="str">
        <f t="shared" si="48"/>
        <v xml:space="preserve">0xF0, </v>
      </c>
    </row>
    <row r="384" spans="1:15" x14ac:dyDescent="0.4">
      <c r="A384">
        <v>380</v>
      </c>
      <c r="E384">
        <v>6</v>
      </c>
      <c r="N384" t="str">
        <f t="shared" si="48"/>
        <v xml:space="preserve">0x00, </v>
      </c>
    </row>
    <row r="385" spans="1:15" x14ac:dyDescent="0.4">
      <c r="A385">
        <v>381</v>
      </c>
      <c r="B385">
        <f>B378+1</f>
        <v>54</v>
      </c>
      <c r="C385" t="str">
        <f>_xlfn.CONCAT("0x", DEC2HEX(B385,2))</f>
        <v>0x36</v>
      </c>
      <c r="D385" t="str">
        <f>CHAR(B385)</f>
        <v>6</v>
      </c>
      <c r="O385" t="str">
        <f>_xlfn.CONCAT("  { ",N386:N391, "},  // ",C385, " ",D385)</f>
        <v xml:space="preserve">  { 0x70, 0x80, 0xF0, 0x88, 0x70, 0x00, },  // 0x36 6</v>
      </c>
    </row>
    <row r="386" spans="1:15" x14ac:dyDescent="0.4">
      <c r="A386">
        <v>382</v>
      </c>
      <c r="E386">
        <v>1</v>
      </c>
      <c r="G386">
        <v>1</v>
      </c>
      <c r="H386">
        <v>1</v>
      </c>
      <c r="I386">
        <v>1</v>
      </c>
      <c r="N386" t="str">
        <f t="shared" ref="N386" si="56">_xlfn.CONCAT("0x",DEC2HEX(SUMPRODUCT(F$6:M$6, F386:M386),2), ", ")</f>
        <v xml:space="preserve">0x70, </v>
      </c>
    </row>
    <row r="387" spans="1:15" x14ac:dyDescent="0.4">
      <c r="A387">
        <v>383</v>
      </c>
      <c r="E387">
        <v>2</v>
      </c>
      <c r="F387">
        <v>1</v>
      </c>
      <c r="N387" t="str">
        <f t="shared" si="48"/>
        <v xml:space="preserve">0x80, </v>
      </c>
    </row>
    <row r="388" spans="1:15" x14ac:dyDescent="0.4">
      <c r="A388">
        <v>384</v>
      </c>
      <c r="E388">
        <v>3</v>
      </c>
      <c r="F388">
        <v>1</v>
      </c>
      <c r="G388">
        <v>1</v>
      </c>
      <c r="H388">
        <v>1</v>
      </c>
      <c r="I388">
        <v>1</v>
      </c>
      <c r="N388" t="str">
        <f t="shared" si="48"/>
        <v xml:space="preserve">0xF0, </v>
      </c>
    </row>
    <row r="389" spans="1:15" x14ac:dyDescent="0.4">
      <c r="A389">
        <v>385</v>
      </c>
      <c r="E389">
        <v>4</v>
      </c>
      <c r="F389">
        <v>1</v>
      </c>
      <c r="J389">
        <v>1</v>
      </c>
      <c r="N389" t="str">
        <f t="shared" si="48"/>
        <v xml:space="preserve">0x88, </v>
      </c>
    </row>
    <row r="390" spans="1:15" x14ac:dyDescent="0.4">
      <c r="A390">
        <v>386</v>
      </c>
      <c r="E390">
        <v>5</v>
      </c>
      <c r="G390">
        <v>1</v>
      </c>
      <c r="H390">
        <v>1</v>
      </c>
      <c r="I390">
        <v>1</v>
      </c>
      <c r="N390" t="str">
        <f t="shared" si="48"/>
        <v xml:space="preserve">0x70, </v>
      </c>
    </row>
    <row r="391" spans="1:15" x14ac:dyDescent="0.4">
      <c r="A391">
        <v>387</v>
      </c>
      <c r="E391">
        <v>6</v>
      </c>
      <c r="N391" t="str">
        <f t="shared" si="48"/>
        <v xml:space="preserve">0x00, </v>
      </c>
    </row>
    <row r="392" spans="1:15" x14ac:dyDescent="0.4">
      <c r="A392">
        <v>388</v>
      </c>
      <c r="B392">
        <f>B385+1</f>
        <v>55</v>
      </c>
      <c r="C392" t="str">
        <f>_xlfn.CONCAT("0x", DEC2HEX(B392,2))</f>
        <v>0x37</v>
      </c>
      <c r="D392" t="str">
        <f>CHAR(B392)</f>
        <v>7</v>
      </c>
      <c r="O392" t="str">
        <f>_xlfn.CONCAT("  { ",N393:N398, "},  // ",C392, " ",D392)</f>
        <v xml:space="preserve">  { 0xF8, 0x08, 0x10, 0x20, 0x20, 0x00, },  // 0x37 7</v>
      </c>
    </row>
    <row r="393" spans="1:15" x14ac:dyDescent="0.4">
      <c r="A393">
        <v>389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N393" t="str">
        <f t="shared" ref="N393:N454" si="57">_xlfn.CONCAT("0x",DEC2HEX(SUMPRODUCT(F$6:M$6, F393:M393),2), ", ")</f>
        <v xml:space="preserve">0xF8, </v>
      </c>
    </row>
    <row r="394" spans="1:15" x14ac:dyDescent="0.4">
      <c r="A394">
        <v>390</v>
      </c>
      <c r="E394">
        <v>2</v>
      </c>
      <c r="J394">
        <v>1</v>
      </c>
      <c r="N394" t="str">
        <f t="shared" si="57"/>
        <v xml:space="preserve">0x08, </v>
      </c>
    </row>
    <row r="395" spans="1:15" x14ac:dyDescent="0.4">
      <c r="A395">
        <v>391</v>
      </c>
      <c r="E395">
        <v>3</v>
      </c>
      <c r="I395">
        <v>1</v>
      </c>
      <c r="N395" t="str">
        <f t="shared" si="57"/>
        <v xml:space="preserve">0x10, </v>
      </c>
    </row>
    <row r="396" spans="1:15" x14ac:dyDescent="0.4">
      <c r="A396">
        <v>392</v>
      </c>
      <c r="E396">
        <v>4</v>
      </c>
      <c r="H396">
        <v>1</v>
      </c>
      <c r="N396" t="str">
        <f t="shared" si="57"/>
        <v xml:space="preserve">0x20, </v>
      </c>
    </row>
    <row r="397" spans="1:15" x14ac:dyDescent="0.4">
      <c r="A397">
        <v>393</v>
      </c>
      <c r="E397">
        <v>5</v>
      </c>
      <c r="H397">
        <v>1</v>
      </c>
      <c r="N397" t="str">
        <f t="shared" si="57"/>
        <v xml:space="preserve">0x20, </v>
      </c>
    </row>
    <row r="398" spans="1:15" x14ac:dyDescent="0.4">
      <c r="A398">
        <v>394</v>
      </c>
      <c r="E398">
        <v>6</v>
      </c>
      <c r="N398" t="str">
        <f t="shared" si="57"/>
        <v xml:space="preserve">0x00, </v>
      </c>
    </row>
    <row r="399" spans="1:15" x14ac:dyDescent="0.4">
      <c r="A399">
        <v>395</v>
      </c>
      <c r="B399">
        <f>B392+1</f>
        <v>56</v>
      </c>
      <c r="C399" t="str">
        <f>_xlfn.CONCAT("0x", DEC2HEX(B399,2))</f>
        <v>0x38</v>
      </c>
      <c r="D399" t="str">
        <f>CHAR(B399)</f>
        <v>8</v>
      </c>
      <c r="O399" t="str">
        <f>_xlfn.CONCAT("  { ",N400:N405, "},  // ",C399, " ",D399)</f>
        <v xml:space="preserve">  { 0x70, 0x88, 0x70, 0x88, 0x70, 0x00, },  // 0x38 8</v>
      </c>
    </row>
    <row r="400" spans="1:15" x14ac:dyDescent="0.4">
      <c r="A400">
        <v>396</v>
      </c>
      <c r="E400">
        <v>1</v>
      </c>
      <c r="G400">
        <v>1</v>
      </c>
      <c r="H400">
        <v>1</v>
      </c>
      <c r="I400">
        <v>1</v>
      </c>
      <c r="N400" t="str">
        <f t="shared" ref="N400" si="58">_xlfn.CONCAT("0x",DEC2HEX(SUMPRODUCT(F$6:M$6, F400:M400),2), ", ")</f>
        <v xml:space="preserve">0x70, </v>
      </c>
    </row>
    <row r="401" spans="1:15" x14ac:dyDescent="0.4">
      <c r="A401">
        <v>397</v>
      </c>
      <c r="E401">
        <v>2</v>
      </c>
      <c r="F401">
        <v>1</v>
      </c>
      <c r="J401">
        <v>1</v>
      </c>
      <c r="N401" t="str">
        <f t="shared" si="57"/>
        <v xml:space="preserve">0x88, </v>
      </c>
    </row>
    <row r="402" spans="1:15" x14ac:dyDescent="0.4">
      <c r="A402">
        <v>398</v>
      </c>
      <c r="E402">
        <v>3</v>
      </c>
      <c r="G402">
        <v>1</v>
      </c>
      <c r="H402">
        <v>1</v>
      </c>
      <c r="I402">
        <v>1</v>
      </c>
      <c r="N402" t="str">
        <f t="shared" si="57"/>
        <v xml:space="preserve">0x70, </v>
      </c>
    </row>
    <row r="403" spans="1:15" x14ac:dyDescent="0.4">
      <c r="A403">
        <v>399</v>
      </c>
      <c r="E403">
        <v>4</v>
      </c>
      <c r="F403">
        <v>1</v>
      </c>
      <c r="J403">
        <v>1</v>
      </c>
      <c r="N403" t="str">
        <f t="shared" si="57"/>
        <v xml:space="preserve">0x88, </v>
      </c>
    </row>
    <row r="404" spans="1:15" x14ac:dyDescent="0.4">
      <c r="A404">
        <v>400</v>
      </c>
      <c r="E404">
        <v>5</v>
      </c>
      <c r="G404">
        <v>1</v>
      </c>
      <c r="H404">
        <v>1</v>
      </c>
      <c r="I404">
        <v>1</v>
      </c>
      <c r="N404" t="str">
        <f t="shared" si="57"/>
        <v xml:space="preserve">0x70, </v>
      </c>
    </row>
    <row r="405" spans="1:15" x14ac:dyDescent="0.4">
      <c r="A405">
        <v>401</v>
      </c>
      <c r="E405">
        <v>6</v>
      </c>
      <c r="N405" t="str">
        <f t="shared" si="57"/>
        <v xml:space="preserve">0x00, </v>
      </c>
    </row>
    <row r="406" spans="1:15" x14ac:dyDescent="0.4">
      <c r="A406">
        <v>402</v>
      </c>
      <c r="B406">
        <f>B399+1</f>
        <v>57</v>
      </c>
      <c r="C406" t="str">
        <f>_xlfn.CONCAT("0x", DEC2HEX(B406,2))</f>
        <v>0x39</v>
      </c>
      <c r="D406" t="str">
        <f>CHAR(B406)</f>
        <v>9</v>
      </c>
      <c r="O406" t="str">
        <f>_xlfn.CONCAT("  { ",N407:N412, "},  // ",C406, " ",D406)</f>
        <v xml:space="preserve">  { 0x70, 0x88, 0x78, 0x08, 0x70, 0x00, },  // 0x39 9</v>
      </c>
    </row>
    <row r="407" spans="1:15" x14ac:dyDescent="0.4">
      <c r="A407">
        <v>403</v>
      </c>
      <c r="E407">
        <v>1</v>
      </c>
      <c r="G407">
        <v>1</v>
      </c>
      <c r="H407">
        <v>1</v>
      </c>
      <c r="I407">
        <v>1</v>
      </c>
      <c r="N407" t="str">
        <f t="shared" ref="N407" si="59">_xlfn.CONCAT("0x",DEC2HEX(SUMPRODUCT(F$6:M$6, F407:M407),2), ", ")</f>
        <v xml:space="preserve">0x70, </v>
      </c>
    </row>
    <row r="408" spans="1:15" x14ac:dyDescent="0.4">
      <c r="A408">
        <v>404</v>
      </c>
      <c r="E408">
        <v>2</v>
      </c>
      <c r="F408">
        <v>1</v>
      </c>
      <c r="J408">
        <v>1</v>
      </c>
      <c r="N408" t="str">
        <f t="shared" si="57"/>
        <v xml:space="preserve">0x88, </v>
      </c>
    </row>
    <row r="409" spans="1:15" x14ac:dyDescent="0.4">
      <c r="A409">
        <v>405</v>
      </c>
      <c r="E409">
        <v>3</v>
      </c>
      <c r="G409">
        <v>1</v>
      </c>
      <c r="H409">
        <v>1</v>
      </c>
      <c r="I409">
        <v>1</v>
      </c>
      <c r="J409">
        <v>1</v>
      </c>
      <c r="N409" t="str">
        <f t="shared" si="57"/>
        <v xml:space="preserve">0x78, </v>
      </c>
    </row>
    <row r="410" spans="1:15" x14ac:dyDescent="0.4">
      <c r="A410">
        <v>406</v>
      </c>
      <c r="E410">
        <v>4</v>
      </c>
      <c r="J410">
        <v>1</v>
      </c>
      <c r="N410" t="str">
        <f t="shared" si="57"/>
        <v xml:space="preserve">0x08, </v>
      </c>
    </row>
    <row r="411" spans="1:15" x14ac:dyDescent="0.4">
      <c r="A411">
        <v>407</v>
      </c>
      <c r="E411">
        <v>5</v>
      </c>
      <c r="G411">
        <v>1</v>
      </c>
      <c r="H411">
        <v>1</v>
      </c>
      <c r="I411">
        <v>1</v>
      </c>
      <c r="N411" t="str">
        <f t="shared" si="57"/>
        <v xml:space="preserve">0x70, </v>
      </c>
    </row>
    <row r="412" spans="1:15" x14ac:dyDescent="0.4">
      <c r="A412">
        <v>408</v>
      </c>
      <c r="E412">
        <v>6</v>
      </c>
      <c r="N412" t="str">
        <f t="shared" si="57"/>
        <v xml:space="preserve">0x00, </v>
      </c>
    </row>
    <row r="413" spans="1:15" x14ac:dyDescent="0.4">
      <c r="A413">
        <v>409</v>
      </c>
      <c r="B413">
        <f>B406+1</f>
        <v>58</v>
      </c>
      <c r="C413" t="str">
        <f>_xlfn.CONCAT("0x", DEC2HEX(B413,2))</f>
        <v>0x3A</v>
      </c>
      <c r="D413" t="str">
        <f>CHAR(B413)</f>
        <v>:</v>
      </c>
      <c r="O413" t="str">
        <f>_xlfn.CONCAT("  { ",N414:N419, "},  // ",C413, " ",D413)</f>
        <v xml:space="preserve">  { 0x00, 0x20, 0x00, 0x20, 0x00, 0x00, },  // 0x3A :</v>
      </c>
    </row>
    <row r="414" spans="1:15" x14ac:dyDescent="0.4">
      <c r="A414">
        <v>410</v>
      </c>
      <c r="E414">
        <v>1</v>
      </c>
      <c r="N414" t="str">
        <f t="shared" ref="N414" si="60">_xlfn.CONCAT("0x",DEC2HEX(SUMPRODUCT(F$6:M$6, F414:M414),2), ", ")</f>
        <v xml:space="preserve">0x00, </v>
      </c>
    </row>
    <row r="415" spans="1:15" x14ac:dyDescent="0.4">
      <c r="A415">
        <v>411</v>
      </c>
      <c r="E415">
        <v>2</v>
      </c>
      <c r="H415">
        <v>1</v>
      </c>
      <c r="N415" t="str">
        <f t="shared" si="57"/>
        <v xml:space="preserve">0x20, </v>
      </c>
    </row>
    <row r="416" spans="1:15" x14ac:dyDescent="0.4">
      <c r="A416">
        <v>412</v>
      </c>
      <c r="E416">
        <v>3</v>
      </c>
      <c r="N416" t="str">
        <f t="shared" si="57"/>
        <v xml:space="preserve">0x00, </v>
      </c>
    </row>
    <row r="417" spans="1:15" x14ac:dyDescent="0.4">
      <c r="A417">
        <v>413</v>
      </c>
      <c r="E417">
        <v>4</v>
      </c>
      <c r="H417">
        <v>1</v>
      </c>
      <c r="N417" t="str">
        <f t="shared" si="57"/>
        <v xml:space="preserve">0x20, </v>
      </c>
    </row>
    <row r="418" spans="1:15" x14ac:dyDescent="0.4">
      <c r="A418">
        <v>414</v>
      </c>
      <c r="E418">
        <v>5</v>
      </c>
      <c r="N418" t="str">
        <f t="shared" si="57"/>
        <v xml:space="preserve">0x00, </v>
      </c>
    </row>
    <row r="419" spans="1:15" x14ac:dyDescent="0.4">
      <c r="A419">
        <v>415</v>
      </c>
      <c r="E419">
        <v>6</v>
      </c>
      <c r="N419" t="str">
        <f t="shared" si="57"/>
        <v xml:space="preserve">0x00, </v>
      </c>
    </row>
    <row r="420" spans="1:15" x14ac:dyDescent="0.4">
      <c r="A420">
        <v>416</v>
      </c>
      <c r="B420">
        <f>B413+1</f>
        <v>59</v>
      </c>
      <c r="C420" t="str">
        <f>_xlfn.CONCAT("0x", DEC2HEX(B420,2))</f>
        <v>0x3B</v>
      </c>
      <c r="D420" t="str">
        <f>CHAR(B420)</f>
        <v>;</v>
      </c>
      <c r="O420" t="str">
        <f>_xlfn.CONCAT("  { ",N421:N426, "},  // ",C420, " ",D420)</f>
        <v xml:space="preserve">  { 0x00, 0x20, 0x00, 0x20, 0x40, 0x00, },  // 0x3B ;</v>
      </c>
    </row>
    <row r="421" spans="1:15" x14ac:dyDescent="0.4">
      <c r="A421">
        <v>417</v>
      </c>
      <c r="E421">
        <v>1</v>
      </c>
      <c r="N421" t="str">
        <f t="shared" ref="N421" si="61">_xlfn.CONCAT("0x",DEC2HEX(SUMPRODUCT(F$6:M$6, F421:M421),2), ", ")</f>
        <v xml:space="preserve">0x00, </v>
      </c>
    </row>
    <row r="422" spans="1:15" x14ac:dyDescent="0.4">
      <c r="A422">
        <v>418</v>
      </c>
      <c r="E422">
        <v>2</v>
      </c>
      <c r="H422">
        <v>1</v>
      </c>
      <c r="N422" t="str">
        <f t="shared" si="57"/>
        <v xml:space="preserve">0x20, </v>
      </c>
    </row>
    <row r="423" spans="1:15" x14ac:dyDescent="0.4">
      <c r="A423">
        <v>419</v>
      </c>
      <c r="E423">
        <v>3</v>
      </c>
      <c r="N423" t="str">
        <f t="shared" si="57"/>
        <v xml:space="preserve">0x00, </v>
      </c>
    </row>
    <row r="424" spans="1:15" x14ac:dyDescent="0.4">
      <c r="A424">
        <v>420</v>
      </c>
      <c r="E424">
        <v>4</v>
      </c>
      <c r="H424">
        <v>1</v>
      </c>
      <c r="N424" t="str">
        <f t="shared" si="57"/>
        <v xml:space="preserve">0x20, </v>
      </c>
    </row>
    <row r="425" spans="1:15" x14ac:dyDescent="0.4">
      <c r="A425">
        <v>421</v>
      </c>
      <c r="E425">
        <v>5</v>
      </c>
      <c r="G425">
        <v>1</v>
      </c>
      <c r="N425" t="str">
        <f t="shared" si="57"/>
        <v xml:space="preserve">0x40, </v>
      </c>
    </row>
    <row r="426" spans="1:15" x14ac:dyDescent="0.4">
      <c r="A426">
        <v>422</v>
      </c>
      <c r="E426">
        <v>6</v>
      </c>
      <c r="N426" t="str">
        <f t="shared" si="57"/>
        <v xml:space="preserve">0x00, </v>
      </c>
    </row>
    <row r="427" spans="1:15" x14ac:dyDescent="0.4">
      <c r="A427">
        <v>423</v>
      </c>
      <c r="B427">
        <f>B420+1</f>
        <v>60</v>
      </c>
      <c r="C427" t="str">
        <f>_xlfn.CONCAT("0x", DEC2HEX(B427,2))</f>
        <v>0x3C</v>
      </c>
      <c r="D427" t="str">
        <f>CHAR(B427)</f>
        <v>&lt;</v>
      </c>
      <c r="O427" t="str">
        <f>_xlfn.CONCAT("  { ",N428:N433, "},  // ",C427, " ",D427)</f>
        <v xml:space="preserve">  { 0x10, 0x20, 0x40, 0x20, 0x10, 0x00, },  // 0x3C &lt;</v>
      </c>
    </row>
    <row r="428" spans="1:15" x14ac:dyDescent="0.4">
      <c r="A428">
        <v>424</v>
      </c>
      <c r="E428">
        <v>1</v>
      </c>
      <c r="I428">
        <v>1</v>
      </c>
      <c r="N428" t="str">
        <f t="shared" ref="N428" si="62">_xlfn.CONCAT("0x",DEC2HEX(SUMPRODUCT(F$6:M$6, F428:M428),2), ", ")</f>
        <v xml:space="preserve">0x10, </v>
      </c>
    </row>
    <row r="429" spans="1:15" x14ac:dyDescent="0.4">
      <c r="A429">
        <v>425</v>
      </c>
      <c r="E429">
        <v>2</v>
      </c>
      <c r="H429">
        <v>1</v>
      </c>
      <c r="N429" t="str">
        <f t="shared" si="57"/>
        <v xml:space="preserve">0x20, </v>
      </c>
    </row>
    <row r="430" spans="1:15" x14ac:dyDescent="0.4">
      <c r="A430">
        <v>426</v>
      </c>
      <c r="E430">
        <v>3</v>
      </c>
      <c r="G430">
        <v>1</v>
      </c>
      <c r="N430" t="str">
        <f t="shared" si="57"/>
        <v xml:space="preserve">0x40, </v>
      </c>
    </row>
    <row r="431" spans="1:15" x14ac:dyDescent="0.4">
      <c r="A431">
        <v>427</v>
      </c>
      <c r="E431">
        <v>4</v>
      </c>
      <c r="H431">
        <v>1</v>
      </c>
      <c r="N431" t="str">
        <f t="shared" si="57"/>
        <v xml:space="preserve">0x20, </v>
      </c>
    </row>
    <row r="432" spans="1:15" x14ac:dyDescent="0.4">
      <c r="A432">
        <v>428</v>
      </c>
      <c r="E432">
        <v>5</v>
      </c>
      <c r="I432">
        <v>1</v>
      </c>
      <c r="N432" t="str">
        <f t="shared" si="57"/>
        <v xml:space="preserve">0x10, </v>
      </c>
    </row>
    <row r="433" spans="1:15" x14ac:dyDescent="0.4">
      <c r="A433">
        <v>429</v>
      </c>
      <c r="E433">
        <v>6</v>
      </c>
      <c r="N433" t="str">
        <f t="shared" si="57"/>
        <v xml:space="preserve">0x00, </v>
      </c>
    </row>
    <row r="434" spans="1:15" x14ac:dyDescent="0.4">
      <c r="A434">
        <v>430</v>
      </c>
      <c r="B434">
        <f>B427+1</f>
        <v>61</v>
      </c>
      <c r="C434" t="str">
        <f>_xlfn.CONCAT("0x", DEC2HEX(B434,2))</f>
        <v>0x3D</v>
      </c>
      <c r="D434" t="str">
        <f>CHAR(B434)</f>
        <v>=</v>
      </c>
      <c r="O434" t="str">
        <f>_xlfn.CONCAT("  { ",N435:N440, "},  // ",C434, " ",D434)</f>
        <v xml:space="preserve">  { 0x00, 0xF8, 0x00, 0xF8, 0x00, 0x00, },  // 0x3D =</v>
      </c>
    </row>
    <row r="435" spans="1:15" x14ac:dyDescent="0.4">
      <c r="A435">
        <v>431</v>
      </c>
      <c r="E435">
        <v>1</v>
      </c>
      <c r="N435" t="str">
        <f t="shared" ref="N435" si="63">_xlfn.CONCAT("0x",DEC2HEX(SUMPRODUCT(F$6:M$6, F435:M435),2), ", ")</f>
        <v xml:space="preserve">0x00, </v>
      </c>
    </row>
    <row r="436" spans="1:15" x14ac:dyDescent="0.4">
      <c r="A436">
        <v>432</v>
      </c>
      <c r="E436">
        <v>2</v>
      </c>
      <c r="F436">
        <v>1</v>
      </c>
      <c r="G436">
        <v>1</v>
      </c>
      <c r="H436">
        <v>1</v>
      </c>
      <c r="I436">
        <v>1</v>
      </c>
      <c r="J436">
        <v>1</v>
      </c>
      <c r="N436" t="str">
        <f t="shared" si="57"/>
        <v xml:space="preserve">0xF8, </v>
      </c>
    </row>
    <row r="437" spans="1:15" x14ac:dyDescent="0.4">
      <c r="A437">
        <v>433</v>
      </c>
      <c r="E437">
        <v>3</v>
      </c>
      <c r="N437" t="str">
        <f t="shared" si="57"/>
        <v xml:space="preserve">0x00, </v>
      </c>
    </row>
    <row r="438" spans="1:15" x14ac:dyDescent="0.4">
      <c r="A438">
        <v>434</v>
      </c>
      <c r="E438">
        <v>4</v>
      </c>
      <c r="F438">
        <v>1</v>
      </c>
      <c r="G438">
        <v>1</v>
      </c>
      <c r="H438">
        <v>1</v>
      </c>
      <c r="I438">
        <v>1</v>
      </c>
      <c r="J438">
        <v>1</v>
      </c>
      <c r="N438" t="str">
        <f t="shared" si="57"/>
        <v xml:space="preserve">0xF8, </v>
      </c>
    </row>
    <row r="439" spans="1:15" x14ac:dyDescent="0.4">
      <c r="A439">
        <v>435</v>
      </c>
      <c r="E439">
        <v>5</v>
      </c>
      <c r="N439" t="str">
        <f t="shared" si="57"/>
        <v xml:space="preserve">0x00, </v>
      </c>
    </row>
    <row r="440" spans="1:15" x14ac:dyDescent="0.4">
      <c r="A440">
        <v>436</v>
      </c>
      <c r="E440">
        <v>6</v>
      </c>
      <c r="N440" t="str">
        <f t="shared" si="57"/>
        <v xml:space="preserve">0x00, </v>
      </c>
    </row>
    <row r="441" spans="1:15" x14ac:dyDescent="0.4">
      <c r="A441">
        <v>437</v>
      </c>
      <c r="B441">
        <f>B434+1</f>
        <v>62</v>
      </c>
      <c r="C441" t="str">
        <f>_xlfn.CONCAT("0x", DEC2HEX(B441,2))</f>
        <v>0x3E</v>
      </c>
      <c r="D441" t="str">
        <f>CHAR(B441)</f>
        <v>&gt;</v>
      </c>
      <c r="O441" t="str">
        <f>_xlfn.CONCAT("  { ",N442:N447, "},  // ",C441, " ",D441)</f>
        <v xml:space="preserve">  { 0x40, 0x20, 0x10, 0x20, 0x40, 0x00, },  // 0x3E &gt;</v>
      </c>
    </row>
    <row r="442" spans="1:15" x14ac:dyDescent="0.4">
      <c r="A442">
        <v>438</v>
      </c>
      <c r="E442">
        <v>1</v>
      </c>
      <c r="G442">
        <v>1</v>
      </c>
      <c r="N442" t="str">
        <f t="shared" ref="N442" si="64">_xlfn.CONCAT("0x",DEC2HEX(SUMPRODUCT(F$6:M$6, F442:M442),2), ", ")</f>
        <v xml:space="preserve">0x40, </v>
      </c>
    </row>
    <row r="443" spans="1:15" x14ac:dyDescent="0.4">
      <c r="A443">
        <v>439</v>
      </c>
      <c r="E443">
        <v>2</v>
      </c>
      <c r="H443">
        <v>1</v>
      </c>
      <c r="N443" t="str">
        <f t="shared" si="57"/>
        <v xml:space="preserve">0x20, </v>
      </c>
    </row>
    <row r="444" spans="1:15" x14ac:dyDescent="0.4">
      <c r="A444">
        <v>440</v>
      </c>
      <c r="E444">
        <v>3</v>
      </c>
      <c r="I444">
        <v>1</v>
      </c>
      <c r="N444" t="str">
        <f t="shared" si="57"/>
        <v xml:space="preserve">0x10, </v>
      </c>
    </row>
    <row r="445" spans="1:15" x14ac:dyDescent="0.4">
      <c r="A445">
        <v>441</v>
      </c>
      <c r="E445">
        <v>4</v>
      </c>
      <c r="H445">
        <v>1</v>
      </c>
      <c r="N445" t="str">
        <f t="shared" si="57"/>
        <v xml:space="preserve">0x20, </v>
      </c>
    </row>
    <row r="446" spans="1:15" x14ac:dyDescent="0.4">
      <c r="A446">
        <v>442</v>
      </c>
      <c r="E446">
        <v>5</v>
      </c>
      <c r="G446">
        <v>1</v>
      </c>
      <c r="N446" t="str">
        <f t="shared" si="57"/>
        <v xml:space="preserve">0x40, </v>
      </c>
    </row>
    <row r="447" spans="1:15" x14ac:dyDescent="0.4">
      <c r="A447">
        <v>443</v>
      </c>
      <c r="E447">
        <v>6</v>
      </c>
      <c r="N447" t="str">
        <f t="shared" si="57"/>
        <v xml:space="preserve">0x00, </v>
      </c>
    </row>
    <row r="448" spans="1:15" x14ac:dyDescent="0.4">
      <c r="A448">
        <v>444</v>
      </c>
      <c r="B448">
        <f>B441+1</f>
        <v>63</v>
      </c>
      <c r="C448" t="str">
        <f>_xlfn.CONCAT("0x", DEC2HEX(B448,2))</f>
        <v>0x3F</v>
      </c>
      <c r="D448" t="str">
        <f>CHAR(B448)</f>
        <v>?</v>
      </c>
      <c r="O448" t="str">
        <f>_xlfn.CONCAT("  { ",N449:N454, "},  // ",C448, " ",D448)</f>
        <v xml:space="preserve">  { 0x70, 0x88, 0x30, 0x00, 0x20, 0x00, },  // 0x3F ?</v>
      </c>
    </row>
    <row r="449" spans="1:15" x14ac:dyDescent="0.4">
      <c r="A449">
        <v>445</v>
      </c>
      <c r="E449">
        <v>1</v>
      </c>
      <c r="G449">
        <v>1</v>
      </c>
      <c r="H449">
        <v>1</v>
      </c>
      <c r="I449">
        <v>1</v>
      </c>
      <c r="N449" t="str">
        <f t="shared" ref="N449" si="65">_xlfn.CONCAT("0x",DEC2HEX(SUMPRODUCT(F$6:M$6, F449:M449),2), ", ")</f>
        <v xml:space="preserve">0x70, </v>
      </c>
    </row>
    <row r="450" spans="1:15" x14ac:dyDescent="0.4">
      <c r="A450">
        <v>446</v>
      </c>
      <c r="E450">
        <v>2</v>
      </c>
      <c r="F450">
        <v>1</v>
      </c>
      <c r="J450">
        <v>1</v>
      </c>
      <c r="N450" t="str">
        <f t="shared" si="57"/>
        <v xml:space="preserve">0x88, </v>
      </c>
    </row>
    <row r="451" spans="1:15" x14ac:dyDescent="0.4">
      <c r="A451">
        <v>447</v>
      </c>
      <c r="E451">
        <v>3</v>
      </c>
      <c r="H451">
        <v>1</v>
      </c>
      <c r="I451">
        <v>1</v>
      </c>
      <c r="N451" t="str">
        <f t="shared" si="57"/>
        <v xml:space="preserve">0x30, </v>
      </c>
    </row>
    <row r="452" spans="1:15" x14ac:dyDescent="0.4">
      <c r="A452">
        <v>448</v>
      </c>
      <c r="E452">
        <v>4</v>
      </c>
      <c r="N452" t="str">
        <f t="shared" si="57"/>
        <v xml:space="preserve">0x00, </v>
      </c>
    </row>
    <row r="453" spans="1:15" x14ac:dyDescent="0.4">
      <c r="A453">
        <v>449</v>
      </c>
      <c r="E453">
        <v>5</v>
      </c>
      <c r="H453">
        <v>1</v>
      </c>
      <c r="N453" t="str">
        <f t="shared" si="57"/>
        <v xml:space="preserve">0x20, </v>
      </c>
    </row>
    <row r="454" spans="1:15" x14ac:dyDescent="0.4">
      <c r="A454">
        <v>450</v>
      </c>
      <c r="E454">
        <v>6</v>
      </c>
      <c r="N454" t="str">
        <f t="shared" si="57"/>
        <v xml:space="preserve">0x00, </v>
      </c>
    </row>
    <row r="455" spans="1:15" x14ac:dyDescent="0.4">
      <c r="A455">
        <v>451</v>
      </c>
      <c r="B455">
        <f>B448+1</f>
        <v>64</v>
      </c>
      <c r="C455" t="str">
        <f>_xlfn.CONCAT("0x", DEC2HEX(B455,2))</f>
        <v>0x40</v>
      </c>
      <c r="D455" t="str">
        <f>CHAR(B455)</f>
        <v>@</v>
      </c>
      <c r="O455" t="str">
        <f>_xlfn.CONCAT("  { ",N456:N461, "},  // ",C455, " ",D455)</f>
        <v xml:space="preserve">  { 0x70, 0x88, 0xB8, 0xA8, 0xB8, 0x00, },  // 0x40 @</v>
      </c>
    </row>
    <row r="456" spans="1:15" x14ac:dyDescent="0.4">
      <c r="A456">
        <v>452</v>
      </c>
      <c r="E456">
        <v>1</v>
      </c>
      <c r="G456">
        <v>1</v>
      </c>
      <c r="H456">
        <v>1</v>
      </c>
      <c r="I456">
        <v>1</v>
      </c>
      <c r="N456" t="str">
        <f t="shared" ref="N456:N517" si="66">_xlfn.CONCAT("0x",DEC2HEX(SUMPRODUCT(F$6:M$6, F456:M456),2), ", ")</f>
        <v xml:space="preserve">0x70, </v>
      </c>
    </row>
    <row r="457" spans="1:15" x14ac:dyDescent="0.4">
      <c r="A457">
        <v>453</v>
      </c>
      <c r="E457">
        <v>2</v>
      </c>
      <c r="F457">
        <v>1</v>
      </c>
      <c r="J457">
        <v>1</v>
      </c>
      <c r="N457" t="str">
        <f t="shared" si="66"/>
        <v xml:space="preserve">0x88, </v>
      </c>
    </row>
    <row r="458" spans="1:15" x14ac:dyDescent="0.4">
      <c r="A458">
        <v>454</v>
      </c>
      <c r="E458">
        <v>3</v>
      </c>
      <c r="F458">
        <v>1</v>
      </c>
      <c r="H458">
        <v>1</v>
      </c>
      <c r="I458">
        <v>1</v>
      </c>
      <c r="J458">
        <v>1</v>
      </c>
      <c r="N458" t="str">
        <f t="shared" si="66"/>
        <v xml:space="preserve">0xB8, </v>
      </c>
    </row>
    <row r="459" spans="1:15" x14ac:dyDescent="0.4">
      <c r="A459">
        <v>455</v>
      </c>
      <c r="E459">
        <v>4</v>
      </c>
      <c r="F459">
        <v>1</v>
      </c>
      <c r="H459">
        <v>1</v>
      </c>
      <c r="J459">
        <v>1</v>
      </c>
      <c r="N459" t="str">
        <f t="shared" si="66"/>
        <v xml:space="preserve">0xA8, </v>
      </c>
    </row>
    <row r="460" spans="1:15" x14ac:dyDescent="0.4">
      <c r="A460">
        <v>456</v>
      </c>
      <c r="E460">
        <v>5</v>
      </c>
      <c r="F460">
        <v>1</v>
      </c>
      <c r="H460">
        <v>1</v>
      </c>
      <c r="I460">
        <v>1</v>
      </c>
      <c r="J460">
        <v>1</v>
      </c>
      <c r="N460" t="str">
        <f t="shared" si="66"/>
        <v xml:space="preserve">0xB8, </v>
      </c>
    </row>
    <row r="461" spans="1:15" x14ac:dyDescent="0.4">
      <c r="A461">
        <v>457</v>
      </c>
      <c r="E461">
        <v>6</v>
      </c>
      <c r="N461" t="str">
        <f t="shared" si="66"/>
        <v xml:space="preserve">0x00, </v>
      </c>
    </row>
    <row r="462" spans="1:15" x14ac:dyDescent="0.4">
      <c r="A462">
        <v>458</v>
      </c>
      <c r="B462">
        <f>B455+1</f>
        <v>65</v>
      </c>
      <c r="C462" t="str">
        <f>_xlfn.CONCAT("0x", DEC2HEX(B462,2))</f>
        <v>0x41</v>
      </c>
      <c r="D462" t="str">
        <f>CHAR(B462)</f>
        <v>A</v>
      </c>
      <c r="O462" t="str">
        <f>_xlfn.CONCAT("  { ",N463:N468, "},  // ",C462, " ",D462)</f>
        <v xml:space="preserve">  { 0x20, 0x50, 0x88, 0xF8, 0x88, 0x00, },  // 0x41 A</v>
      </c>
    </row>
    <row r="463" spans="1:15" x14ac:dyDescent="0.4">
      <c r="A463">
        <v>459</v>
      </c>
      <c r="E463">
        <v>1</v>
      </c>
      <c r="H463">
        <v>1</v>
      </c>
      <c r="N463" t="str">
        <f t="shared" ref="N463" si="67">_xlfn.CONCAT("0x",DEC2HEX(SUMPRODUCT(F$6:M$6, F463:M463),2), ", ")</f>
        <v xml:space="preserve">0x20, </v>
      </c>
    </row>
    <row r="464" spans="1:15" x14ac:dyDescent="0.4">
      <c r="A464">
        <v>460</v>
      </c>
      <c r="E464">
        <v>2</v>
      </c>
      <c r="G464">
        <v>1</v>
      </c>
      <c r="I464">
        <v>1</v>
      </c>
      <c r="N464" t="str">
        <f t="shared" si="66"/>
        <v xml:space="preserve">0x50, </v>
      </c>
    </row>
    <row r="465" spans="1:15" x14ac:dyDescent="0.4">
      <c r="A465">
        <v>461</v>
      </c>
      <c r="E465">
        <v>3</v>
      </c>
      <c r="F465">
        <v>1</v>
      </c>
      <c r="J465">
        <v>1</v>
      </c>
      <c r="N465" t="str">
        <f t="shared" si="66"/>
        <v xml:space="preserve">0x88, </v>
      </c>
    </row>
    <row r="466" spans="1:15" x14ac:dyDescent="0.4">
      <c r="A466">
        <v>462</v>
      </c>
      <c r="E466">
        <v>4</v>
      </c>
      <c r="F466">
        <v>1</v>
      </c>
      <c r="G466">
        <v>1</v>
      </c>
      <c r="H466">
        <v>1</v>
      </c>
      <c r="I466">
        <v>1</v>
      </c>
      <c r="J466">
        <v>1</v>
      </c>
      <c r="N466" t="str">
        <f t="shared" si="66"/>
        <v xml:space="preserve">0xF8, </v>
      </c>
    </row>
    <row r="467" spans="1:15" x14ac:dyDescent="0.4">
      <c r="A467">
        <v>463</v>
      </c>
      <c r="E467">
        <v>5</v>
      </c>
      <c r="F467">
        <v>1</v>
      </c>
      <c r="J467">
        <v>1</v>
      </c>
      <c r="N467" t="str">
        <f t="shared" si="66"/>
        <v xml:space="preserve">0x88, </v>
      </c>
    </row>
    <row r="468" spans="1:15" x14ac:dyDescent="0.4">
      <c r="A468">
        <v>464</v>
      </c>
      <c r="E468">
        <v>6</v>
      </c>
      <c r="N468" t="str">
        <f t="shared" si="66"/>
        <v xml:space="preserve">0x00, </v>
      </c>
    </row>
    <row r="469" spans="1:15" x14ac:dyDescent="0.4">
      <c r="A469">
        <v>465</v>
      </c>
      <c r="B469">
        <f>B462+1</f>
        <v>66</v>
      </c>
      <c r="C469" t="str">
        <f>_xlfn.CONCAT("0x", DEC2HEX(B469,2))</f>
        <v>0x42</v>
      </c>
      <c r="D469" t="str">
        <f>CHAR(B469)</f>
        <v>B</v>
      </c>
      <c r="O469" t="str">
        <f>_xlfn.CONCAT("  { ",N470:N475, "},  // ",C469, " ",D469)</f>
        <v xml:space="preserve">  { 0xF0, 0x48, 0x70, 0x48, 0xF0, 0x00, },  // 0x42 B</v>
      </c>
    </row>
    <row r="470" spans="1:15" x14ac:dyDescent="0.4">
      <c r="A470">
        <v>466</v>
      </c>
      <c r="E470">
        <v>1</v>
      </c>
      <c r="F470">
        <v>1</v>
      </c>
      <c r="G470">
        <v>1</v>
      </c>
      <c r="H470">
        <v>1</v>
      </c>
      <c r="I470">
        <v>1</v>
      </c>
      <c r="N470" t="str">
        <f t="shared" ref="N470" si="68">_xlfn.CONCAT("0x",DEC2HEX(SUMPRODUCT(F$6:M$6, F470:M470),2), ", ")</f>
        <v xml:space="preserve">0xF0, </v>
      </c>
    </row>
    <row r="471" spans="1:15" x14ac:dyDescent="0.4">
      <c r="A471">
        <v>467</v>
      </c>
      <c r="E471">
        <v>2</v>
      </c>
      <c r="G471">
        <v>1</v>
      </c>
      <c r="J471">
        <v>1</v>
      </c>
      <c r="N471" t="str">
        <f t="shared" si="66"/>
        <v xml:space="preserve">0x48, </v>
      </c>
    </row>
    <row r="472" spans="1:15" x14ac:dyDescent="0.4">
      <c r="A472">
        <v>468</v>
      </c>
      <c r="E472">
        <v>3</v>
      </c>
      <c r="G472">
        <v>1</v>
      </c>
      <c r="H472">
        <v>1</v>
      </c>
      <c r="I472">
        <v>1</v>
      </c>
      <c r="N472" t="str">
        <f t="shared" si="66"/>
        <v xml:space="preserve">0x70, </v>
      </c>
    </row>
    <row r="473" spans="1:15" x14ac:dyDescent="0.4">
      <c r="A473">
        <v>469</v>
      </c>
      <c r="E473">
        <v>4</v>
      </c>
      <c r="G473">
        <v>1</v>
      </c>
      <c r="J473">
        <v>1</v>
      </c>
      <c r="N473" t="str">
        <f t="shared" si="66"/>
        <v xml:space="preserve">0x48, </v>
      </c>
    </row>
    <row r="474" spans="1:15" x14ac:dyDescent="0.4">
      <c r="A474">
        <v>470</v>
      </c>
      <c r="E474">
        <v>5</v>
      </c>
      <c r="F474">
        <v>1</v>
      </c>
      <c r="G474">
        <v>1</v>
      </c>
      <c r="H474">
        <v>1</v>
      </c>
      <c r="I474">
        <v>1</v>
      </c>
      <c r="N474" t="str">
        <f t="shared" si="66"/>
        <v xml:space="preserve">0xF0, </v>
      </c>
    </row>
    <row r="475" spans="1:15" x14ac:dyDescent="0.4">
      <c r="A475">
        <v>471</v>
      </c>
      <c r="E475">
        <v>6</v>
      </c>
      <c r="N475" t="str">
        <f t="shared" si="66"/>
        <v xml:space="preserve">0x00, </v>
      </c>
    </row>
    <row r="476" spans="1:15" x14ac:dyDescent="0.4">
      <c r="A476">
        <v>472</v>
      </c>
      <c r="B476">
        <f>B469+1</f>
        <v>67</v>
      </c>
      <c r="C476" t="str">
        <f>_xlfn.CONCAT("0x", DEC2HEX(B476,2))</f>
        <v>0x43</v>
      </c>
      <c r="D476" t="str">
        <f>CHAR(B476)</f>
        <v>C</v>
      </c>
      <c r="O476" t="str">
        <f>_xlfn.CONCAT("  { ",N477:N482, "},  // ",C476, " ",D476)</f>
        <v xml:space="preserve">  { 0x78, 0x80, 0x80, 0x80, 0x78, 0x00, },  // 0x43 C</v>
      </c>
    </row>
    <row r="477" spans="1:15" x14ac:dyDescent="0.4">
      <c r="A477">
        <v>473</v>
      </c>
      <c r="E477">
        <v>1</v>
      </c>
      <c r="G477">
        <v>1</v>
      </c>
      <c r="H477">
        <v>1</v>
      </c>
      <c r="I477">
        <v>1</v>
      </c>
      <c r="J477">
        <v>1</v>
      </c>
      <c r="N477" t="str">
        <f t="shared" ref="N477" si="69">_xlfn.CONCAT("0x",DEC2HEX(SUMPRODUCT(F$6:M$6, F477:M477),2), ", ")</f>
        <v xml:space="preserve">0x78, </v>
      </c>
    </row>
    <row r="478" spans="1:15" x14ac:dyDescent="0.4">
      <c r="A478">
        <v>474</v>
      </c>
      <c r="E478">
        <v>2</v>
      </c>
      <c r="F478">
        <v>1</v>
      </c>
      <c r="N478" t="str">
        <f t="shared" si="66"/>
        <v xml:space="preserve">0x80, </v>
      </c>
    </row>
    <row r="479" spans="1:15" x14ac:dyDescent="0.4">
      <c r="A479">
        <v>475</v>
      </c>
      <c r="E479">
        <v>3</v>
      </c>
      <c r="F479">
        <v>1</v>
      </c>
      <c r="N479" t="str">
        <f t="shared" si="66"/>
        <v xml:space="preserve">0x80, </v>
      </c>
    </row>
    <row r="480" spans="1:15" x14ac:dyDescent="0.4">
      <c r="A480">
        <v>476</v>
      </c>
      <c r="E480">
        <v>4</v>
      </c>
      <c r="F480">
        <v>1</v>
      </c>
      <c r="N480" t="str">
        <f t="shared" si="66"/>
        <v xml:space="preserve">0x80, </v>
      </c>
    </row>
    <row r="481" spans="1:15" x14ac:dyDescent="0.4">
      <c r="A481">
        <v>477</v>
      </c>
      <c r="E481">
        <v>5</v>
      </c>
      <c r="G481">
        <v>1</v>
      </c>
      <c r="H481">
        <v>1</v>
      </c>
      <c r="I481">
        <v>1</v>
      </c>
      <c r="J481">
        <v>1</v>
      </c>
      <c r="N481" t="str">
        <f t="shared" si="66"/>
        <v xml:space="preserve">0x78, </v>
      </c>
    </row>
    <row r="482" spans="1:15" x14ac:dyDescent="0.4">
      <c r="A482">
        <v>478</v>
      </c>
      <c r="E482">
        <v>6</v>
      </c>
      <c r="N482" t="str">
        <f t="shared" si="66"/>
        <v xml:space="preserve">0x00, </v>
      </c>
    </row>
    <row r="483" spans="1:15" x14ac:dyDescent="0.4">
      <c r="A483">
        <v>479</v>
      </c>
      <c r="B483">
        <f>B476+1</f>
        <v>68</v>
      </c>
      <c r="C483" t="str">
        <f>_xlfn.CONCAT("0x", DEC2HEX(B483,2))</f>
        <v>0x44</v>
      </c>
      <c r="D483" t="str">
        <f>CHAR(B483)</f>
        <v>D</v>
      </c>
      <c r="O483" t="str">
        <f>_xlfn.CONCAT("  { ",N484:N489, "},  // ",C483, " ",D483)</f>
        <v xml:space="preserve">  { 0xF0, 0x48, 0x48, 0x48, 0xF0, 0x00, },  // 0x44 D</v>
      </c>
    </row>
    <row r="484" spans="1:15" x14ac:dyDescent="0.4">
      <c r="A484">
        <v>480</v>
      </c>
      <c r="E484">
        <v>1</v>
      </c>
      <c r="F484">
        <v>1</v>
      </c>
      <c r="G484">
        <v>1</v>
      </c>
      <c r="H484">
        <v>1</v>
      </c>
      <c r="I484">
        <v>1</v>
      </c>
      <c r="N484" t="str">
        <f t="shared" ref="N484" si="70">_xlfn.CONCAT("0x",DEC2HEX(SUMPRODUCT(F$6:M$6, F484:M484),2), ", ")</f>
        <v xml:space="preserve">0xF0, </v>
      </c>
    </row>
    <row r="485" spans="1:15" x14ac:dyDescent="0.4">
      <c r="A485">
        <v>481</v>
      </c>
      <c r="E485">
        <v>2</v>
      </c>
      <c r="G485">
        <v>1</v>
      </c>
      <c r="J485">
        <v>1</v>
      </c>
      <c r="N485" t="str">
        <f t="shared" si="66"/>
        <v xml:space="preserve">0x48, </v>
      </c>
    </row>
    <row r="486" spans="1:15" x14ac:dyDescent="0.4">
      <c r="A486">
        <v>482</v>
      </c>
      <c r="E486">
        <v>3</v>
      </c>
      <c r="G486">
        <v>1</v>
      </c>
      <c r="J486">
        <v>1</v>
      </c>
      <c r="N486" t="str">
        <f t="shared" si="66"/>
        <v xml:space="preserve">0x48, </v>
      </c>
    </row>
    <row r="487" spans="1:15" x14ac:dyDescent="0.4">
      <c r="A487">
        <v>483</v>
      </c>
      <c r="E487">
        <v>4</v>
      </c>
      <c r="G487">
        <v>1</v>
      </c>
      <c r="J487">
        <v>1</v>
      </c>
      <c r="N487" t="str">
        <f t="shared" si="66"/>
        <v xml:space="preserve">0x48, </v>
      </c>
    </row>
    <row r="488" spans="1:15" x14ac:dyDescent="0.4">
      <c r="A488">
        <v>484</v>
      </c>
      <c r="E488">
        <v>5</v>
      </c>
      <c r="F488">
        <v>1</v>
      </c>
      <c r="G488">
        <v>1</v>
      </c>
      <c r="H488">
        <v>1</v>
      </c>
      <c r="I488">
        <v>1</v>
      </c>
      <c r="N488" t="str">
        <f t="shared" si="66"/>
        <v xml:space="preserve">0xF0, </v>
      </c>
    </row>
    <row r="489" spans="1:15" x14ac:dyDescent="0.4">
      <c r="A489">
        <v>485</v>
      </c>
      <c r="E489">
        <v>6</v>
      </c>
      <c r="N489" t="str">
        <f t="shared" si="66"/>
        <v xml:space="preserve">0x00, </v>
      </c>
    </row>
    <row r="490" spans="1:15" x14ac:dyDescent="0.4">
      <c r="A490">
        <v>486</v>
      </c>
      <c r="B490">
        <f>B483+1</f>
        <v>69</v>
      </c>
      <c r="C490" t="str">
        <f>_xlfn.CONCAT("0x", DEC2HEX(B490,2))</f>
        <v>0x45</v>
      </c>
      <c r="D490" t="str">
        <f>CHAR(B490)</f>
        <v>E</v>
      </c>
      <c r="O490" t="str">
        <f>_xlfn.CONCAT("  { ",N491:N496, "},  // ",C490, " ",D490)</f>
        <v xml:space="preserve">  { 0xF8, 0x80, 0xF0, 0x80, 0xF8, 0x00, },  // 0x45 E</v>
      </c>
    </row>
    <row r="491" spans="1:15" x14ac:dyDescent="0.4">
      <c r="A491">
        <v>487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N491" t="str">
        <f t="shared" ref="N491" si="71">_xlfn.CONCAT("0x",DEC2HEX(SUMPRODUCT(F$6:M$6, F491:M491),2), ", ")</f>
        <v xml:space="preserve">0xF8, </v>
      </c>
    </row>
    <row r="492" spans="1:15" x14ac:dyDescent="0.4">
      <c r="A492">
        <v>488</v>
      </c>
      <c r="E492">
        <v>2</v>
      </c>
      <c r="F492">
        <v>1</v>
      </c>
      <c r="N492" t="str">
        <f t="shared" si="66"/>
        <v xml:space="preserve">0x80, </v>
      </c>
    </row>
    <row r="493" spans="1:15" x14ac:dyDescent="0.4">
      <c r="A493">
        <v>489</v>
      </c>
      <c r="E493">
        <v>3</v>
      </c>
      <c r="F493">
        <v>1</v>
      </c>
      <c r="G493">
        <v>1</v>
      </c>
      <c r="H493">
        <v>1</v>
      </c>
      <c r="I493">
        <v>1</v>
      </c>
      <c r="N493" t="str">
        <f t="shared" si="66"/>
        <v xml:space="preserve">0xF0, </v>
      </c>
    </row>
    <row r="494" spans="1:15" x14ac:dyDescent="0.4">
      <c r="A494">
        <v>490</v>
      </c>
      <c r="E494">
        <v>4</v>
      </c>
      <c r="F494">
        <v>1</v>
      </c>
      <c r="N494" t="str">
        <f t="shared" si="66"/>
        <v xml:space="preserve">0x80, </v>
      </c>
    </row>
    <row r="495" spans="1:15" x14ac:dyDescent="0.4">
      <c r="A495">
        <v>491</v>
      </c>
      <c r="E495">
        <v>5</v>
      </c>
      <c r="F495">
        <v>1</v>
      </c>
      <c r="G495">
        <v>1</v>
      </c>
      <c r="H495">
        <v>1</v>
      </c>
      <c r="I495">
        <v>1</v>
      </c>
      <c r="J495">
        <v>1</v>
      </c>
      <c r="N495" t="str">
        <f t="shared" si="66"/>
        <v xml:space="preserve">0xF8, </v>
      </c>
    </row>
    <row r="496" spans="1:15" x14ac:dyDescent="0.4">
      <c r="A496">
        <v>492</v>
      </c>
      <c r="E496">
        <v>6</v>
      </c>
      <c r="N496" t="str">
        <f t="shared" si="66"/>
        <v xml:space="preserve">0x00, </v>
      </c>
    </row>
    <row r="497" spans="1:15" x14ac:dyDescent="0.4">
      <c r="A497">
        <v>493</v>
      </c>
      <c r="B497">
        <f>B490+1</f>
        <v>70</v>
      </c>
      <c r="C497" t="str">
        <f>_xlfn.CONCAT("0x", DEC2HEX(B497,2))</f>
        <v>0x46</v>
      </c>
      <c r="D497" t="str">
        <f>CHAR(B497)</f>
        <v>F</v>
      </c>
      <c r="O497" t="str">
        <f>_xlfn.CONCAT("  { ",N498:N503, "},  // ",C497, " ",D497)</f>
        <v xml:space="preserve">  { 0xF8, 0x80, 0xF0, 0x80, 0x80, 0x00, },  // 0x46 F</v>
      </c>
    </row>
    <row r="498" spans="1:15" x14ac:dyDescent="0.4">
      <c r="A498">
        <v>494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N498" t="str">
        <f t="shared" ref="N498" si="72">_xlfn.CONCAT("0x",DEC2HEX(SUMPRODUCT(F$6:M$6, F498:M498),2), ", ")</f>
        <v xml:space="preserve">0xF8, </v>
      </c>
    </row>
    <row r="499" spans="1:15" x14ac:dyDescent="0.4">
      <c r="A499">
        <v>495</v>
      </c>
      <c r="E499">
        <v>2</v>
      </c>
      <c r="F499">
        <v>1</v>
      </c>
      <c r="N499" t="str">
        <f t="shared" si="66"/>
        <v xml:space="preserve">0x80, </v>
      </c>
    </row>
    <row r="500" spans="1:15" x14ac:dyDescent="0.4">
      <c r="A500">
        <v>496</v>
      </c>
      <c r="E500">
        <v>3</v>
      </c>
      <c r="F500">
        <v>1</v>
      </c>
      <c r="G500">
        <v>1</v>
      </c>
      <c r="H500">
        <v>1</v>
      </c>
      <c r="I500">
        <v>1</v>
      </c>
      <c r="N500" t="str">
        <f t="shared" si="66"/>
        <v xml:space="preserve">0xF0, </v>
      </c>
    </row>
    <row r="501" spans="1:15" x14ac:dyDescent="0.4">
      <c r="A501">
        <v>497</v>
      </c>
      <c r="E501">
        <v>4</v>
      </c>
      <c r="F501">
        <v>1</v>
      </c>
      <c r="N501" t="str">
        <f t="shared" si="66"/>
        <v xml:space="preserve">0x80, </v>
      </c>
    </row>
    <row r="502" spans="1:15" x14ac:dyDescent="0.4">
      <c r="A502">
        <v>498</v>
      </c>
      <c r="E502">
        <v>5</v>
      </c>
      <c r="F502">
        <v>1</v>
      </c>
      <c r="N502" t="str">
        <f t="shared" si="66"/>
        <v xml:space="preserve">0x80, </v>
      </c>
    </row>
    <row r="503" spans="1:15" x14ac:dyDescent="0.4">
      <c r="A503">
        <v>499</v>
      </c>
      <c r="E503">
        <v>6</v>
      </c>
      <c r="N503" t="str">
        <f t="shared" si="66"/>
        <v xml:space="preserve">0x00, </v>
      </c>
    </row>
    <row r="504" spans="1:15" x14ac:dyDescent="0.4">
      <c r="A504">
        <v>500</v>
      </c>
      <c r="B504">
        <f>B497+1</f>
        <v>71</v>
      </c>
      <c r="C504" t="str">
        <f>_xlfn.CONCAT("0x", DEC2HEX(B504,2))</f>
        <v>0x47</v>
      </c>
      <c r="D504" t="str">
        <f>CHAR(B504)</f>
        <v>G</v>
      </c>
      <c r="O504" t="str">
        <f>_xlfn.CONCAT("  { ",N505:N510, "},  // ",C504, " ",D504)</f>
        <v xml:space="preserve">  { 0x78, 0x80, 0xB8, 0x88, 0x78, 0x00, },  // 0x47 G</v>
      </c>
    </row>
    <row r="505" spans="1:15" x14ac:dyDescent="0.4">
      <c r="A505">
        <v>501</v>
      </c>
      <c r="E505">
        <v>1</v>
      </c>
      <c r="G505">
        <v>1</v>
      </c>
      <c r="H505">
        <v>1</v>
      </c>
      <c r="I505">
        <v>1</v>
      </c>
      <c r="J505">
        <v>1</v>
      </c>
      <c r="N505" t="str">
        <f t="shared" ref="N505" si="73">_xlfn.CONCAT("0x",DEC2HEX(SUMPRODUCT(F$6:M$6, F505:M505),2), ", ")</f>
        <v xml:space="preserve">0x78, </v>
      </c>
    </row>
    <row r="506" spans="1:15" x14ac:dyDescent="0.4">
      <c r="A506">
        <v>502</v>
      </c>
      <c r="E506">
        <v>2</v>
      </c>
      <c r="F506">
        <v>1</v>
      </c>
      <c r="N506" t="str">
        <f t="shared" si="66"/>
        <v xml:space="preserve">0x80, </v>
      </c>
    </row>
    <row r="507" spans="1:15" x14ac:dyDescent="0.4">
      <c r="A507">
        <v>503</v>
      </c>
      <c r="E507">
        <v>3</v>
      </c>
      <c r="F507">
        <v>1</v>
      </c>
      <c r="H507">
        <v>1</v>
      </c>
      <c r="I507">
        <v>1</v>
      </c>
      <c r="J507">
        <v>1</v>
      </c>
      <c r="N507" t="str">
        <f t="shared" si="66"/>
        <v xml:space="preserve">0xB8, </v>
      </c>
    </row>
    <row r="508" spans="1:15" x14ac:dyDescent="0.4">
      <c r="A508">
        <v>504</v>
      </c>
      <c r="E508">
        <v>4</v>
      </c>
      <c r="F508">
        <v>1</v>
      </c>
      <c r="J508">
        <v>1</v>
      </c>
      <c r="N508" t="str">
        <f t="shared" si="66"/>
        <v xml:space="preserve">0x88, </v>
      </c>
    </row>
    <row r="509" spans="1:15" x14ac:dyDescent="0.4">
      <c r="A509">
        <v>505</v>
      </c>
      <c r="E509">
        <v>5</v>
      </c>
      <c r="G509">
        <v>1</v>
      </c>
      <c r="H509">
        <v>1</v>
      </c>
      <c r="I509">
        <v>1</v>
      </c>
      <c r="J509">
        <v>1</v>
      </c>
      <c r="N509" t="str">
        <f t="shared" si="66"/>
        <v xml:space="preserve">0x78, </v>
      </c>
    </row>
    <row r="510" spans="1:15" x14ac:dyDescent="0.4">
      <c r="A510">
        <v>506</v>
      </c>
      <c r="E510">
        <v>6</v>
      </c>
      <c r="N510" t="str">
        <f t="shared" si="66"/>
        <v xml:space="preserve">0x00, </v>
      </c>
    </row>
    <row r="511" spans="1:15" x14ac:dyDescent="0.4">
      <c r="A511">
        <v>507</v>
      </c>
      <c r="B511">
        <f>B504+1</f>
        <v>72</v>
      </c>
      <c r="C511" t="str">
        <f>_xlfn.CONCAT("0x", DEC2HEX(B511,2))</f>
        <v>0x48</v>
      </c>
      <c r="D511" t="str">
        <f>CHAR(B511)</f>
        <v>H</v>
      </c>
      <c r="O511" t="str">
        <f>_xlfn.CONCAT("  { ",N512:N517, "},  // ",C511, " ",D511)</f>
        <v xml:space="preserve">  { 0x88, 0x88, 0xF8, 0x88, 0x88, 0x00, },  // 0x48 H</v>
      </c>
    </row>
    <row r="512" spans="1:15" x14ac:dyDescent="0.4">
      <c r="A512">
        <v>508</v>
      </c>
      <c r="E512">
        <v>1</v>
      </c>
      <c r="F512">
        <v>1</v>
      </c>
      <c r="J512">
        <v>1</v>
      </c>
      <c r="N512" t="str">
        <f t="shared" ref="N512" si="74">_xlfn.CONCAT("0x",DEC2HEX(SUMPRODUCT(F$6:M$6, F512:M512),2), ", ")</f>
        <v xml:space="preserve">0x88, </v>
      </c>
    </row>
    <row r="513" spans="1:15" x14ac:dyDescent="0.4">
      <c r="A513">
        <v>509</v>
      </c>
      <c r="E513">
        <v>2</v>
      </c>
      <c r="F513">
        <v>1</v>
      </c>
      <c r="J513">
        <v>1</v>
      </c>
      <c r="N513" t="str">
        <f t="shared" si="66"/>
        <v xml:space="preserve">0x88, </v>
      </c>
    </row>
    <row r="514" spans="1:15" x14ac:dyDescent="0.4">
      <c r="A514">
        <v>510</v>
      </c>
      <c r="E514">
        <v>3</v>
      </c>
      <c r="F514">
        <v>1</v>
      </c>
      <c r="G514">
        <v>1</v>
      </c>
      <c r="H514">
        <v>1</v>
      </c>
      <c r="I514">
        <v>1</v>
      </c>
      <c r="J514">
        <v>1</v>
      </c>
      <c r="N514" t="str">
        <f t="shared" si="66"/>
        <v xml:space="preserve">0xF8, </v>
      </c>
    </row>
    <row r="515" spans="1:15" x14ac:dyDescent="0.4">
      <c r="A515">
        <v>511</v>
      </c>
      <c r="E515">
        <v>4</v>
      </c>
      <c r="F515">
        <v>1</v>
      </c>
      <c r="J515">
        <v>1</v>
      </c>
      <c r="N515" t="str">
        <f t="shared" si="66"/>
        <v xml:space="preserve">0x88, </v>
      </c>
    </row>
    <row r="516" spans="1:15" x14ac:dyDescent="0.4">
      <c r="A516">
        <v>512</v>
      </c>
      <c r="E516">
        <v>5</v>
      </c>
      <c r="F516">
        <v>1</v>
      </c>
      <c r="J516">
        <v>1</v>
      </c>
      <c r="N516" t="str">
        <f t="shared" si="66"/>
        <v xml:space="preserve">0x88, </v>
      </c>
    </row>
    <row r="517" spans="1:15" x14ac:dyDescent="0.4">
      <c r="A517">
        <v>513</v>
      </c>
      <c r="E517">
        <v>6</v>
      </c>
      <c r="N517" t="str">
        <f t="shared" si="66"/>
        <v xml:space="preserve">0x00, </v>
      </c>
    </row>
    <row r="518" spans="1:15" x14ac:dyDescent="0.4">
      <c r="A518">
        <v>514</v>
      </c>
      <c r="B518">
        <f>B511+1</f>
        <v>73</v>
      </c>
      <c r="C518" t="str">
        <f>_xlfn.CONCAT("0x", DEC2HEX(B518,2))</f>
        <v>0x49</v>
      </c>
      <c r="D518" t="str">
        <f>CHAR(B518)</f>
        <v>I</v>
      </c>
      <c r="O518" t="str">
        <f>_xlfn.CONCAT("  { ",N519:N524, "},  // ",C518, " ",D518)</f>
        <v xml:space="preserve">  { 0x70, 0x20, 0x20, 0x20, 0x70, 0x00, },  // 0x49 I</v>
      </c>
    </row>
    <row r="519" spans="1:15" x14ac:dyDescent="0.4">
      <c r="A519">
        <v>515</v>
      </c>
      <c r="E519">
        <v>1</v>
      </c>
      <c r="G519">
        <v>1</v>
      </c>
      <c r="H519">
        <v>1</v>
      </c>
      <c r="I519">
        <v>1</v>
      </c>
      <c r="N519" t="str">
        <f t="shared" ref="N519:N580" si="75">_xlfn.CONCAT("0x",DEC2HEX(SUMPRODUCT(F$6:M$6, F519:M519),2), ", ")</f>
        <v xml:space="preserve">0x70, </v>
      </c>
    </row>
    <row r="520" spans="1:15" x14ac:dyDescent="0.4">
      <c r="A520">
        <v>516</v>
      </c>
      <c r="E520">
        <v>2</v>
      </c>
      <c r="H520">
        <v>1</v>
      </c>
      <c r="N520" t="str">
        <f t="shared" si="75"/>
        <v xml:space="preserve">0x20, </v>
      </c>
    </row>
    <row r="521" spans="1:15" x14ac:dyDescent="0.4">
      <c r="A521">
        <v>517</v>
      </c>
      <c r="E521">
        <v>3</v>
      </c>
      <c r="H521">
        <v>1</v>
      </c>
      <c r="N521" t="str">
        <f t="shared" si="75"/>
        <v xml:space="preserve">0x20, </v>
      </c>
    </row>
    <row r="522" spans="1:15" x14ac:dyDescent="0.4">
      <c r="A522">
        <v>518</v>
      </c>
      <c r="E522">
        <v>4</v>
      </c>
      <c r="H522">
        <v>1</v>
      </c>
      <c r="N522" t="str">
        <f t="shared" si="75"/>
        <v xml:space="preserve">0x20, </v>
      </c>
    </row>
    <row r="523" spans="1:15" x14ac:dyDescent="0.4">
      <c r="A523">
        <v>519</v>
      </c>
      <c r="E523">
        <v>5</v>
      </c>
      <c r="G523">
        <v>1</v>
      </c>
      <c r="H523">
        <v>1</v>
      </c>
      <c r="I523">
        <v>1</v>
      </c>
      <c r="N523" t="str">
        <f t="shared" si="75"/>
        <v xml:space="preserve">0x70, </v>
      </c>
    </row>
    <row r="524" spans="1:15" x14ac:dyDescent="0.4">
      <c r="A524">
        <v>520</v>
      </c>
      <c r="E524">
        <v>6</v>
      </c>
      <c r="N524" t="str">
        <f t="shared" si="75"/>
        <v xml:space="preserve">0x00, </v>
      </c>
    </row>
    <row r="525" spans="1:15" x14ac:dyDescent="0.4">
      <c r="A525">
        <v>521</v>
      </c>
      <c r="B525">
        <f>B518+1</f>
        <v>74</v>
      </c>
      <c r="C525" t="str">
        <f>_xlfn.CONCAT("0x", DEC2HEX(B525,2))</f>
        <v>0x4A</v>
      </c>
      <c r="D525" t="str">
        <f>CHAR(B525)</f>
        <v>J</v>
      </c>
      <c r="O525" t="str">
        <f>_xlfn.CONCAT("  { ",N526:N531, "},  // ",C525, " ",D525)</f>
        <v xml:space="preserve">  { 0x38, 0x10, 0x10, 0x10, 0xE0, 0x00, },  // 0x4A J</v>
      </c>
    </row>
    <row r="526" spans="1:15" x14ac:dyDescent="0.4">
      <c r="A526">
        <v>522</v>
      </c>
      <c r="E526">
        <v>1</v>
      </c>
      <c r="H526">
        <v>1</v>
      </c>
      <c r="I526">
        <v>1</v>
      </c>
      <c r="J526">
        <v>1</v>
      </c>
      <c r="N526" t="str">
        <f t="shared" ref="N526" si="76">_xlfn.CONCAT("0x",DEC2HEX(SUMPRODUCT(F$6:M$6, F526:M526),2), ", ")</f>
        <v xml:space="preserve">0x38, </v>
      </c>
    </row>
    <row r="527" spans="1:15" x14ac:dyDescent="0.4">
      <c r="A527">
        <v>523</v>
      </c>
      <c r="E527">
        <v>2</v>
      </c>
      <c r="I527">
        <v>1</v>
      </c>
      <c r="N527" t="str">
        <f t="shared" si="75"/>
        <v xml:space="preserve">0x10, </v>
      </c>
    </row>
    <row r="528" spans="1:15" x14ac:dyDescent="0.4">
      <c r="A528">
        <v>524</v>
      </c>
      <c r="E528">
        <v>3</v>
      </c>
      <c r="I528">
        <v>1</v>
      </c>
      <c r="N528" t="str">
        <f t="shared" si="75"/>
        <v xml:space="preserve">0x10, </v>
      </c>
    </row>
    <row r="529" spans="1:15" x14ac:dyDescent="0.4">
      <c r="A529">
        <v>525</v>
      </c>
      <c r="E529">
        <v>4</v>
      </c>
      <c r="I529">
        <v>1</v>
      </c>
      <c r="N529" t="str">
        <f t="shared" si="75"/>
        <v xml:space="preserve">0x10, </v>
      </c>
    </row>
    <row r="530" spans="1:15" x14ac:dyDescent="0.4">
      <c r="A530">
        <v>526</v>
      </c>
      <c r="E530">
        <v>5</v>
      </c>
      <c r="F530">
        <v>1</v>
      </c>
      <c r="G530">
        <v>1</v>
      </c>
      <c r="H530">
        <v>1</v>
      </c>
      <c r="N530" t="str">
        <f t="shared" si="75"/>
        <v xml:space="preserve">0xE0, </v>
      </c>
    </row>
    <row r="531" spans="1:15" x14ac:dyDescent="0.4">
      <c r="A531">
        <v>527</v>
      </c>
      <c r="E531">
        <v>6</v>
      </c>
      <c r="N531" t="str">
        <f t="shared" si="75"/>
        <v xml:space="preserve">0x00, </v>
      </c>
    </row>
    <row r="532" spans="1:15" x14ac:dyDescent="0.4">
      <c r="A532">
        <v>528</v>
      </c>
      <c r="B532">
        <f>B525+1</f>
        <v>75</v>
      </c>
      <c r="C532" t="str">
        <f>_xlfn.CONCAT("0x", DEC2HEX(B532,2))</f>
        <v>0x4B</v>
      </c>
      <c r="D532" t="str">
        <f>CHAR(B532)</f>
        <v>K</v>
      </c>
      <c r="O532" t="str">
        <f>_xlfn.CONCAT("  { ",N533:N538, "},  // ",C532, " ",D532)</f>
        <v xml:space="preserve">  { 0x88, 0x90, 0xE0, 0x90, 0x88, 0x00, },  // 0x4B K</v>
      </c>
    </row>
    <row r="533" spans="1:15" x14ac:dyDescent="0.4">
      <c r="A533">
        <v>529</v>
      </c>
      <c r="E533">
        <v>1</v>
      </c>
      <c r="F533">
        <v>1</v>
      </c>
      <c r="J533">
        <v>1</v>
      </c>
      <c r="N533" t="str">
        <f t="shared" ref="N533" si="77">_xlfn.CONCAT("0x",DEC2HEX(SUMPRODUCT(F$6:M$6, F533:M533),2), ", ")</f>
        <v xml:space="preserve">0x88, </v>
      </c>
    </row>
    <row r="534" spans="1:15" x14ac:dyDescent="0.4">
      <c r="A534">
        <v>530</v>
      </c>
      <c r="E534">
        <v>2</v>
      </c>
      <c r="F534">
        <v>1</v>
      </c>
      <c r="I534">
        <v>1</v>
      </c>
      <c r="N534" t="str">
        <f t="shared" si="75"/>
        <v xml:space="preserve">0x90, </v>
      </c>
    </row>
    <row r="535" spans="1:15" x14ac:dyDescent="0.4">
      <c r="A535">
        <v>531</v>
      </c>
      <c r="E535">
        <v>3</v>
      </c>
      <c r="F535">
        <v>1</v>
      </c>
      <c r="G535">
        <v>1</v>
      </c>
      <c r="H535">
        <v>1</v>
      </c>
      <c r="N535" t="str">
        <f t="shared" si="75"/>
        <v xml:space="preserve">0xE0, </v>
      </c>
    </row>
    <row r="536" spans="1:15" x14ac:dyDescent="0.4">
      <c r="A536">
        <v>532</v>
      </c>
      <c r="E536">
        <v>4</v>
      </c>
      <c r="F536">
        <v>1</v>
      </c>
      <c r="I536">
        <v>1</v>
      </c>
      <c r="N536" t="str">
        <f t="shared" si="75"/>
        <v xml:space="preserve">0x90, </v>
      </c>
    </row>
    <row r="537" spans="1:15" x14ac:dyDescent="0.4">
      <c r="A537">
        <v>533</v>
      </c>
      <c r="E537">
        <v>5</v>
      </c>
      <c r="F537">
        <v>1</v>
      </c>
      <c r="J537">
        <v>1</v>
      </c>
      <c r="N537" t="str">
        <f t="shared" si="75"/>
        <v xml:space="preserve">0x88, </v>
      </c>
    </row>
    <row r="538" spans="1:15" x14ac:dyDescent="0.4">
      <c r="A538">
        <v>534</v>
      </c>
      <c r="E538">
        <v>6</v>
      </c>
      <c r="N538" t="str">
        <f t="shared" si="75"/>
        <v xml:space="preserve">0x00, </v>
      </c>
    </row>
    <row r="539" spans="1:15" x14ac:dyDescent="0.4">
      <c r="A539">
        <v>535</v>
      </c>
      <c r="B539">
        <f>B532+1</f>
        <v>76</v>
      </c>
      <c r="C539" t="str">
        <f>_xlfn.CONCAT("0x", DEC2HEX(B539,2))</f>
        <v>0x4C</v>
      </c>
      <c r="D539" t="str">
        <f>CHAR(B539)</f>
        <v>L</v>
      </c>
      <c r="O539" t="str">
        <f>_xlfn.CONCAT("  { ",N540:N545, "},  // ",C539, " ",D539)</f>
        <v xml:space="preserve">  { 0x80, 0x80, 0x80, 0x80, 0xF8, 0x00, },  // 0x4C L</v>
      </c>
    </row>
    <row r="540" spans="1:15" x14ac:dyDescent="0.4">
      <c r="A540">
        <v>536</v>
      </c>
      <c r="E540">
        <v>1</v>
      </c>
      <c r="F540">
        <v>1</v>
      </c>
      <c r="N540" t="str">
        <f t="shared" ref="N540" si="78">_xlfn.CONCAT("0x",DEC2HEX(SUMPRODUCT(F$6:M$6, F540:M540),2), ", ")</f>
        <v xml:space="preserve">0x80, </v>
      </c>
    </row>
    <row r="541" spans="1:15" x14ac:dyDescent="0.4">
      <c r="A541">
        <v>537</v>
      </c>
      <c r="E541">
        <v>2</v>
      </c>
      <c r="F541">
        <v>1</v>
      </c>
      <c r="N541" t="str">
        <f t="shared" si="75"/>
        <v xml:space="preserve">0x80, </v>
      </c>
    </row>
    <row r="542" spans="1:15" x14ac:dyDescent="0.4">
      <c r="A542">
        <v>538</v>
      </c>
      <c r="E542">
        <v>3</v>
      </c>
      <c r="F542">
        <v>1</v>
      </c>
      <c r="N542" t="str">
        <f t="shared" si="75"/>
        <v xml:space="preserve">0x80, </v>
      </c>
    </row>
    <row r="543" spans="1:15" x14ac:dyDescent="0.4">
      <c r="A543">
        <v>539</v>
      </c>
      <c r="E543">
        <v>4</v>
      </c>
      <c r="F543">
        <v>1</v>
      </c>
      <c r="N543" t="str">
        <f t="shared" si="75"/>
        <v xml:space="preserve">0x80, </v>
      </c>
    </row>
    <row r="544" spans="1:15" x14ac:dyDescent="0.4">
      <c r="A544">
        <v>540</v>
      </c>
      <c r="E544">
        <v>5</v>
      </c>
      <c r="F544">
        <v>1</v>
      </c>
      <c r="G544">
        <v>1</v>
      </c>
      <c r="H544">
        <v>1</v>
      </c>
      <c r="I544">
        <v>1</v>
      </c>
      <c r="J544">
        <v>1</v>
      </c>
      <c r="N544" t="str">
        <f t="shared" si="75"/>
        <v xml:space="preserve">0xF8, </v>
      </c>
    </row>
    <row r="545" spans="1:15" x14ac:dyDescent="0.4">
      <c r="A545">
        <v>541</v>
      </c>
      <c r="E545">
        <v>6</v>
      </c>
      <c r="N545" t="str">
        <f t="shared" si="75"/>
        <v xml:space="preserve">0x00, </v>
      </c>
    </row>
    <row r="546" spans="1:15" x14ac:dyDescent="0.4">
      <c r="A546">
        <v>542</v>
      </c>
      <c r="B546">
        <f>B539+1</f>
        <v>77</v>
      </c>
      <c r="C546" t="str">
        <f>_xlfn.CONCAT("0x", DEC2HEX(B546,2))</f>
        <v>0x4D</v>
      </c>
      <c r="D546" t="str">
        <f>CHAR(B546)</f>
        <v>M</v>
      </c>
      <c r="O546" t="str">
        <f>_xlfn.CONCAT("  { ",N547:N552, "},  // ",C546, " ",D546)</f>
        <v xml:space="preserve">  { 0x88, 0xD8, 0xA8, 0x88, 0x88, 0x00, },  // 0x4D M</v>
      </c>
    </row>
    <row r="547" spans="1:15" x14ac:dyDescent="0.4">
      <c r="A547">
        <v>543</v>
      </c>
      <c r="E547">
        <v>1</v>
      </c>
      <c r="F547">
        <v>1</v>
      </c>
      <c r="J547">
        <v>1</v>
      </c>
      <c r="N547" t="str">
        <f t="shared" ref="N547" si="79">_xlfn.CONCAT("0x",DEC2HEX(SUMPRODUCT(F$6:M$6, F547:M547),2), ", ")</f>
        <v xml:space="preserve">0x88, </v>
      </c>
    </row>
    <row r="548" spans="1:15" x14ac:dyDescent="0.4">
      <c r="A548">
        <v>544</v>
      </c>
      <c r="E548">
        <v>2</v>
      </c>
      <c r="F548">
        <v>1</v>
      </c>
      <c r="G548">
        <v>1</v>
      </c>
      <c r="I548">
        <v>1</v>
      </c>
      <c r="J548">
        <v>1</v>
      </c>
      <c r="N548" t="str">
        <f t="shared" si="75"/>
        <v xml:space="preserve">0xD8, </v>
      </c>
    </row>
    <row r="549" spans="1:15" x14ac:dyDescent="0.4">
      <c r="A549">
        <v>545</v>
      </c>
      <c r="E549">
        <v>3</v>
      </c>
      <c r="F549">
        <v>1</v>
      </c>
      <c r="H549">
        <v>1</v>
      </c>
      <c r="J549">
        <v>1</v>
      </c>
      <c r="N549" t="str">
        <f t="shared" si="75"/>
        <v xml:space="preserve">0xA8, </v>
      </c>
    </row>
    <row r="550" spans="1:15" x14ac:dyDescent="0.4">
      <c r="A550">
        <v>546</v>
      </c>
      <c r="E550">
        <v>4</v>
      </c>
      <c r="F550">
        <v>1</v>
      </c>
      <c r="J550">
        <v>1</v>
      </c>
      <c r="N550" t="str">
        <f t="shared" si="75"/>
        <v xml:space="preserve">0x88, </v>
      </c>
    </row>
    <row r="551" spans="1:15" x14ac:dyDescent="0.4">
      <c r="A551">
        <v>547</v>
      </c>
      <c r="E551">
        <v>5</v>
      </c>
      <c r="F551">
        <v>1</v>
      </c>
      <c r="J551">
        <v>1</v>
      </c>
      <c r="N551" t="str">
        <f t="shared" si="75"/>
        <v xml:space="preserve">0x88, </v>
      </c>
    </row>
    <row r="552" spans="1:15" x14ac:dyDescent="0.4">
      <c r="A552">
        <v>548</v>
      </c>
      <c r="E552">
        <v>6</v>
      </c>
      <c r="N552" t="str">
        <f t="shared" si="75"/>
        <v xml:space="preserve">0x00, </v>
      </c>
    </row>
    <row r="553" spans="1:15" x14ac:dyDescent="0.4">
      <c r="A553">
        <v>549</v>
      </c>
      <c r="B553">
        <f>B546+1</f>
        <v>78</v>
      </c>
      <c r="C553" t="str">
        <f>_xlfn.CONCAT("0x", DEC2HEX(B553,2))</f>
        <v>0x4E</v>
      </c>
      <c r="D553" t="str">
        <f>CHAR(B553)</f>
        <v>N</v>
      </c>
      <c r="O553" t="str">
        <f>_xlfn.CONCAT("  { ",N554:N559, "},  // ",C553, " ",D553)</f>
        <v xml:space="preserve">  { 0x88, 0xC8, 0xA8, 0x98, 0x88, 0x00, },  // 0x4E N</v>
      </c>
    </row>
    <row r="554" spans="1:15" x14ac:dyDescent="0.4">
      <c r="A554">
        <v>550</v>
      </c>
      <c r="E554">
        <v>1</v>
      </c>
      <c r="F554">
        <v>1</v>
      </c>
      <c r="J554">
        <v>1</v>
      </c>
      <c r="N554" t="str">
        <f t="shared" ref="N554" si="80">_xlfn.CONCAT("0x",DEC2HEX(SUMPRODUCT(F$6:M$6, F554:M554),2), ", ")</f>
        <v xml:space="preserve">0x88, </v>
      </c>
    </row>
    <row r="555" spans="1:15" x14ac:dyDescent="0.4">
      <c r="A555">
        <v>551</v>
      </c>
      <c r="E555">
        <v>2</v>
      </c>
      <c r="F555">
        <v>1</v>
      </c>
      <c r="G555">
        <v>1</v>
      </c>
      <c r="J555">
        <v>1</v>
      </c>
      <c r="N555" t="str">
        <f t="shared" si="75"/>
        <v xml:space="preserve">0xC8, </v>
      </c>
    </row>
    <row r="556" spans="1:15" x14ac:dyDescent="0.4">
      <c r="A556">
        <v>552</v>
      </c>
      <c r="E556">
        <v>3</v>
      </c>
      <c r="F556">
        <v>1</v>
      </c>
      <c r="H556">
        <v>1</v>
      </c>
      <c r="J556">
        <v>1</v>
      </c>
      <c r="N556" t="str">
        <f t="shared" si="75"/>
        <v xml:space="preserve">0xA8, </v>
      </c>
    </row>
    <row r="557" spans="1:15" x14ac:dyDescent="0.4">
      <c r="A557">
        <v>553</v>
      </c>
      <c r="E557">
        <v>4</v>
      </c>
      <c r="F557">
        <v>1</v>
      </c>
      <c r="I557">
        <v>1</v>
      </c>
      <c r="J557">
        <v>1</v>
      </c>
      <c r="N557" t="str">
        <f t="shared" si="75"/>
        <v xml:space="preserve">0x98, </v>
      </c>
    </row>
    <row r="558" spans="1:15" x14ac:dyDescent="0.4">
      <c r="A558">
        <v>554</v>
      </c>
      <c r="E558">
        <v>5</v>
      </c>
      <c r="F558">
        <v>1</v>
      </c>
      <c r="J558">
        <v>1</v>
      </c>
      <c r="N558" t="str">
        <f t="shared" si="75"/>
        <v xml:space="preserve">0x88, </v>
      </c>
    </row>
    <row r="559" spans="1:15" x14ac:dyDescent="0.4">
      <c r="A559">
        <v>555</v>
      </c>
      <c r="E559">
        <v>6</v>
      </c>
      <c r="N559" t="str">
        <f t="shared" si="75"/>
        <v xml:space="preserve">0x00, </v>
      </c>
    </row>
    <row r="560" spans="1:15" x14ac:dyDescent="0.4">
      <c r="A560">
        <v>556</v>
      </c>
      <c r="B560">
        <f>B553+1</f>
        <v>79</v>
      </c>
      <c r="C560" t="str">
        <f>_xlfn.CONCAT("0x", DEC2HEX(B560,2))</f>
        <v>0x4F</v>
      </c>
      <c r="D560" t="str">
        <f>CHAR(B560)</f>
        <v>O</v>
      </c>
      <c r="O560" t="str">
        <f>_xlfn.CONCAT("  { ",N561:N566, "},  // ",C560, " ",D560)</f>
        <v xml:space="preserve">  { 0x70, 0x88, 0x88, 0x88, 0x70, 0x00, },  // 0x4F O</v>
      </c>
    </row>
    <row r="561" spans="1:15" x14ac:dyDescent="0.4">
      <c r="A561">
        <v>557</v>
      </c>
      <c r="E561">
        <v>1</v>
      </c>
      <c r="G561">
        <v>1</v>
      </c>
      <c r="H561">
        <v>1</v>
      </c>
      <c r="I561">
        <v>1</v>
      </c>
      <c r="N561" t="str">
        <f t="shared" ref="N561" si="81">_xlfn.CONCAT("0x",DEC2HEX(SUMPRODUCT(F$6:M$6, F561:M561),2), ", ")</f>
        <v xml:space="preserve">0x70, </v>
      </c>
    </row>
    <row r="562" spans="1:15" x14ac:dyDescent="0.4">
      <c r="A562">
        <v>558</v>
      </c>
      <c r="E562">
        <v>2</v>
      </c>
      <c r="F562">
        <v>1</v>
      </c>
      <c r="J562">
        <v>1</v>
      </c>
      <c r="N562" t="str">
        <f t="shared" si="75"/>
        <v xml:space="preserve">0x88, </v>
      </c>
    </row>
    <row r="563" spans="1:15" x14ac:dyDescent="0.4">
      <c r="A563">
        <v>559</v>
      </c>
      <c r="E563">
        <v>3</v>
      </c>
      <c r="F563">
        <v>1</v>
      </c>
      <c r="J563">
        <v>1</v>
      </c>
      <c r="N563" t="str">
        <f t="shared" si="75"/>
        <v xml:space="preserve">0x88, </v>
      </c>
    </row>
    <row r="564" spans="1:15" x14ac:dyDescent="0.4">
      <c r="A564">
        <v>560</v>
      </c>
      <c r="E564">
        <v>4</v>
      </c>
      <c r="F564">
        <v>1</v>
      </c>
      <c r="J564">
        <v>1</v>
      </c>
      <c r="N564" t="str">
        <f t="shared" si="75"/>
        <v xml:space="preserve">0x88, </v>
      </c>
    </row>
    <row r="565" spans="1:15" x14ac:dyDescent="0.4">
      <c r="A565">
        <v>561</v>
      </c>
      <c r="E565">
        <v>5</v>
      </c>
      <c r="G565">
        <v>1</v>
      </c>
      <c r="H565">
        <v>1</v>
      </c>
      <c r="I565">
        <v>1</v>
      </c>
      <c r="N565" t="str">
        <f t="shared" si="75"/>
        <v xml:space="preserve">0x70, </v>
      </c>
    </row>
    <row r="566" spans="1:15" x14ac:dyDescent="0.4">
      <c r="A566">
        <v>562</v>
      </c>
      <c r="E566">
        <v>6</v>
      </c>
      <c r="N566" t="str">
        <f t="shared" si="75"/>
        <v xml:space="preserve">0x00, </v>
      </c>
    </row>
    <row r="567" spans="1:15" x14ac:dyDescent="0.4">
      <c r="A567">
        <v>563</v>
      </c>
      <c r="B567">
        <f>B560+1</f>
        <v>80</v>
      </c>
      <c r="C567" t="str">
        <f>_xlfn.CONCAT("0x", DEC2HEX(B567,2))</f>
        <v>0x50</v>
      </c>
      <c r="D567" t="str">
        <f>CHAR(B567)</f>
        <v>P</v>
      </c>
      <c r="O567" t="str">
        <f>_xlfn.CONCAT("  { ",N568:N573, "},  // ",C567, " ",D567)</f>
        <v xml:space="preserve">  { 0xF0, 0x88, 0xF0, 0x80, 0x80, 0x00, },  // 0x50 P</v>
      </c>
    </row>
    <row r="568" spans="1:15" x14ac:dyDescent="0.4">
      <c r="A568">
        <v>564</v>
      </c>
      <c r="E568">
        <v>1</v>
      </c>
      <c r="F568">
        <v>1</v>
      </c>
      <c r="G568">
        <v>1</v>
      </c>
      <c r="H568">
        <v>1</v>
      </c>
      <c r="I568">
        <v>1</v>
      </c>
      <c r="N568" t="str">
        <f t="shared" ref="N568" si="82">_xlfn.CONCAT("0x",DEC2HEX(SUMPRODUCT(F$6:M$6, F568:M568),2), ", ")</f>
        <v xml:space="preserve">0xF0, </v>
      </c>
    </row>
    <row r="569" spans="1:15" x14ac:dyDescent="0.4">
      <c r="A569">
        <v>565</v>
      </c>
      <c r="E569">
        <v>2</v>
      </c>
      <c r="F569">
        <v>1</v>
      </c>
      <c r="J569">
        <v>1</v>
      </c>
      <c r="N569" t="str">
        <f t="shared" si="75"/>
        <v xml:space="preserve">0x88, </v>
      </c>
    </row>
    <row r="570" spans="1:15" x14ac:dyDescent="0.4">
      <c r="A570">
        <v>566</v>
      </c>
      <c r="E570">
        <v>3</v>
      </c>
      <c r="F570">
        <v>1</v>
      </c>
      <c r="G570">
        <v>1</v>
      </c>
      <c r="H570">
        <v>1</v>
      </c>
      <c r="I570">
        <v>1</v>
      </c>
      <c r="N570" t="str">
        <f t="shared" si="75"/>
        <v xml:space="preserve">0xF0, </v>
      </c>
    </row>
    <row r="571" spans="1:15" x14ac:dyDescent="0.4">
      <c r="A571">
        <v>567</v>
      </c>
      <c r="E571">
        <v>4</v>
      </c>
      <c r="F571">
        <v>1</v>
      </c>
      <c r="N571" t="str">
        <f t="shared" si="75"/>
        <v xml:space="preserve">0x80, </v>
      </c>
    </row>
    <row r="572" spans="1:15" x14ac:dyDescent="0.4">
      <c r="A572">
        <v>568</v>
      </c>
      <c r="E572">
        <v>5</v>
      </c>
      <c r="F572">
        <v>1</v>
      </c>
      <c r="N572" t="str">
        <f t="shared" si="75"/>
        <v xml:space="preserve">0x80, </v>
      </c>
    </row>
    <row r="573" spans="1:15" x14ac:dyDescent="0.4">
      <c r="A573">
        <v>569</v>
      </c>
      <c r="E573">
        <v>6</v>
      </c>
      <c r="N573" t="str">
        <f t="shared" si="75"/>
        <v xml:space="preserve">0x00, </v>
      </c>
    </row>
    <row r="574" spans="1:15" x14ac:dyDescent="0.4">
      <c r="A574">
        <v>570</v>
      </c>
      <c r="B574">
        <f>B567+1</f>
        <v>81</v>
      </c>
      <c r="C574" t="str">
        <f>_xlfn.CONCAT("0x", DEC2HEX(B574,2))</f>
        <v>0x51</v>
      </c>
      <c r="D574" t="str">
        <f>CHAR(B574)</f>
        <v>Q</v>
      </c>
      <c r="O574" t="str">
        <f>_xlfn.CONCAT("  { ",N575:N580, "},  // ",C574, " ",D574)</f>
        <v xml:space="preserve">  { 0x70, 0x88, 0x88, 0xA8, 0x70, 0x08, },  // 0x51 Q</v>
      </c>
    </row>
    <row r="575" spans="1:15" x14ac:dyDescent="0.4">
      <c r="A575">
        <v>571</v>
      </c>
      <c r="E575">
        <v>1</v>
      </c>
      <c r="G575">
        <v>1</v>
      </c>
      <c r="H575">
        <v>1</v>
      </c>
      <c r="I575">
        <v>1</v>
      </c>
      <c r="N575" t="str">
        <f t="shared" ref="N575" si="83">_xlfn.CONCAT("0x",DEC2HEX(SUMPRODUCT(F$6:M$6, F575:M575),2), ", ")</f>
        <v xml:space="preserve">0x70, </v>
      </c>
    </row>
    <row r="576" spans="1:15" x14ac:dyDescent="0.4">
      <c r="A576">
        <v>572</v>
      </c>
      <c r="E576">
        <v>2</v>
      </c>
      <c r="F576">
        <v>1</v>
      </c>
      <c r="J576">
        <v>1</v>
      </c>
      <c r="N576" t="str">
        <f t="shared" si="75"/>
        <v xml:space="preserve">0x88, </v>
      </c>
    </row>
    <row r="577" spans="1:15" x14ac:dyDescent="0.4">
      <c r="A577">
        <v>573</v>
      </c>
      <c r="E577">
        <v>3</v>
      </c>
      <c r="F577">
        <v>1</v>
      </c>
      <c r="J577">
        <v>1</v>
      </c>
      <c r="N577" t="str">
        <f t="shared" si="75"/>
        <v xml:space="preserve">0x88, </v>
      </c>
    </row>
    <row r="578" spans="1:15" x14ac:dyDescent="0.4">
      <c r="A578">
        <v>574</v>
      </c>
      <c r="E578">
        <v>4</v>
      </c>
      <c r="F578">
        <v>1</v>
      </c>
      <c r="H578">
        <v>1</v>
      </c>
      <c r="J578">
        <v>1</v>
      </c>
      <c r="N578" t="str">
        <f t="shared" si="75"/>
        <v xml:space="preserve">0xA8, </v>
      </c>
    </row>
    <row r="579" spans="1:15" x14ac:dyDescent="0.4">
      <c r="A579">
        <v>575</v>
      </c>
      <c r="E579">
        <v>5</v>
      </c>
      <c r="G579">
        <v>1</v>
      </c>
      <c r="H579">
        <v>1</v>
      </c>
      <c r="I579">
        <v>1</v>
      </c>
      <c r="N579" t="str">
        <f t="shared" si="75"/>
        <v xml:space="preserve">0x70, </v>
      </c>
    </row>
    <row r="580" spans="1:15" x14ac:dyDescent="0.4">
      <c r="A580">
        <v>576</v>
      </c>
      <c r="E580">
        <v>6</v>
      </c>
      <c r="J580">
        <v>1</v>
      </c>
      <c r="N580" t="str">
        <f t="shared" si="75"/>
        <v xml:space="preserve">0x08, </v>
      </c>
    </row>
    <row r="581" spans="1:15" x14ac:dyDescent="0.4">
      <c r="A581">
        <v>577</v>
      </c>
      <c r="B581">
        <f>B574+1</f>
        <v>82</v>
      </c>
      <c r="C581" t="str">
        <f>_xlfn.CONCAT("0x", DEC2HEX(B581,2))</f>
        <v>0x52</v>
      </c>
      <c r="D581" t="str">
        <f>CHAR(B581)</f>
        <v>R</v>
      </c>
      <c r="O581" t="str">
        <f>_xlfn.CONCAT("  { ",N582:N587, "},  // ",C581, " ",D581)</f>
        <v xml:space="preserve">  { 0xF0, 0x88, 0xF0, 0xA0, 0x98, 0x00, },  // 0x52 R</v>
      </c>
    </row>
    <row r="582" spans="1:15" x14ac:dyDescent="0.4">
      <c r="A582">
        <v>578</v>
      </c>
      <c r="E582">
        <v>1</v>
      </c>
      <c r="F582">
        <v>1</v>
      </c>
      <c r="G582">
        <v>1</v>
      </c>
      <c r="H582">
        <v>1</v>
      </c>
      <c r="I582">
        <v>1</v>
      </c>
      <c r="N582" t="str">
        <f t="shared" ref="N582:N643" si="84">_xlfn.CONCAT("0x",DEC2HEX(SUMPRODUCT(F$6:M$6, F582:M582),2), ", ")</f>
        <v xml:space="preserve">0xF0, </v>
      </c>
    </row>
    <row r="583" spans="1:15" x14ac:dyDescent="0.4">
      <c r="A583">
        <v>579</v>
      </c>
      <c r="E583">
        <v>2</v>
      </c>
      <c r="F583">
        <v>1</v>
      </c>
      <c r="J583">
        <v>1</v>
      </c>
      <c r="N583" t="str">
        <f t="shared" si="84"/>
        <v xml:space="preserve">0x88, </v>
      </c>
    </row>
    <row r="584" spans="1:15" x14ac:dyDescent="0.4">
      <c r="A584">
        <v>580</v>
      </c>
      <c r="E584">
        <v>3</v>
      </c>
      <c r="F584">
        <v>1</v>
      </c>
      <c r="G584">
        <v>1</v>
      </c>
      <c r="H584">
        <v>1</v>
      </c>
      <c r="I584">
        <v>1</v>
      </c>
      <c r="N584" t="str">
        <f t="shared" si="84"/>
        <v xml:space="preserve">0xF0, </v>
      </c>
    </row>
    <row r="585" spans="1:15" x14ac:dyDescent="0.4">
      <c r="A585">
        <v>581</v>
      </c>
      <c r="E585">
        <v>4</v>
      </c>
      <c r="F585">
        <v>1</v>
      </c>
      <c r="H585">
        <v>1</v>
      </c>
      <c r="N585" t="str">
        <f t="shared" si="84"/>
        <v xml:space="preserve">0xA0, </v>
      </c>
    </row>
    <row r="586" spans="1:15" x14ac:dyDescent="0.4">
      <c r="A586">
        <v>582</v>
      </c>
      <c r="E586">
        <v>5</v>
      </c>
      <c r="F586">
        <v>1</v>
      </c>
      <c r="I586">
        <v>1</v>
      </c>
      <c r="J586">
        <v>1</v>
      </c>
      <c r="N586" t="str">
        <f t="shared" si="84"/>
        <v xml:space="preserve">0x98, </v>
      </c>
    </row>
    <row r="587" spans="1:15" x14ac:dyDescent="0.4">
      <c r="A587">
        <v>583</v>
      </c>
      <c r="E587">
        <v>6</v>
      </c>
      <c r="N587" t="str">
        <f t="shared" si="84"/>
        <v xml:space="preserve">0x00, </v>
      </c>
    </row>
    <row r="588" spans="1:15" x14ac:dyDescent="0.4">
      <c r="A588">
        <v>584</v>
      </c>
      <c r="B588">
        <f>B581+1</f>
        <v>83</v>
      </c>
      <c r="C588" t="str">
        <f>_xlfn.CONCAT("0x", DEC2HEX(B588,2))</f>
        <v>0x53</v>
      </c>
      <c r="D588" t="str">
        <f>CHAR(B588)</f>
        <v>S</v>
      </c>
      <c r="O588" t="str">
        <f>_xlfn.CONCAT("  { ",N589:N594, "},  // ",C588, " ",D588)</f>
        <v xml:space="preserve">  { 0x78, 0x80, 0x70, 0x08, 0xF0, 0x00, },  // 0x53 S</v>
      </c>
    </row>
    <row r="589" spans="1:15" x14ac:dyDescent="0.4">
      <c r="A589">
        <v>585</v>
      </c>
      <c r="E589">
        <v>1</v>
      </c>
      <c r="G589">
        <v>1</v>
      </c>
      <c r="H589">
        <v>1</v>
      </c>
      <c r="I589">
        <v>1</v>
      </c>
      <c r="J589">
        <v>1</v>
      </c>
      <c r="N589" t="str">
        <f t="shared" ref="N589" si="85">_xlfn.CONCAT("0x",DEC2HEX(SUMPRODUCT(F$6:M$6, F589:M589),2), ", ")</f>
        <v xml:space="preserve">0x78, </v>
      </c>
    </row>
    <row r="590" spans="1:15" x14ac:dyDescent="0.4">
      <c r="A590">
        <v>586</v>
      </c>
      <c r="E590">
        <v>2</v>
      </c>
      <c r="F590">
        <v>1</v>
      </c>
      <c r="N590" t="str">
        <f t="shared" si="84"/>
        <v xml:space="preserve">0x80, </v>
      </c>
    </row>
    <row r="591" spans="1:15" x14ac:dyDescent="0.4">
      <c r="A591">
        <v>587</v>
      </c>
      <c r="E591">
        <v>3</v>
      </c>
      <c r="G591">
        <v>1</v>
      </c>
      <c r="H591">
        <v>1</v>
      </c>
      <c r="I591">
        <v>1</v>
      </c>
      <c r="N591" t="str">
        <f t="shared" si="84"/>
        <v xml:space="preserve">0x70, </v>
      </c>
    </row>
    <row r="592" spans="1:15" x14ac:dyDescent="0.4">
      <c r="A592">
        <v>588</v>
      </c>
      <c r="E592">
        <v>4</v>
      </c>
      <c r="J592">
        <v>1</v>
      </c>
      <c r="N592" t="str">
        <f t="shared" si="84"/>
        <v xml:space="preserve">0x08, </v>
      </c>
    </row>
    <row r="593" spans="1:15" x14ac:dyDescent="0.4">
      <c r="A593">
        <v>589</v>
      </c>
      <c r="E593">
        <v>5</v>
      </c>
      <c r="F593">
        <v>1</v>
      </c>
      <c r="G593">
        <v>1</v>
      </c>
      <c r="H593">
        <v>1</v>
      </c>
      <c r="I593">
        <v>1</v>
      </c>
      <c r="N593" t="str">
        <f t="shared" si="84"/>
        <v xml:space="preserve">0xF0, </v>
      </c>
    </row>
    <row r="594" spans="1:15" x14ac:dyDescent="0.4">
      <c r="A594">
        <v>590</v>
      </c>
      <c r="E594">
        <v>6</v>
      </c>
      <c r="N594" t="str">
        <f t="shared" si="84"/>
        <v xml:space="preserve">0x00, </v>
      </c>
    </row>
    <row r="595" spans="1:15" x14ac:dyDescent="0.4">
      <c r="A595">
        <v>591</v>
      </c>
      <c r="B595">
        <f>B588+1</f>
        <v>84</v>
      </c>
      <c r="C595" t="str">
        <f>_xlfn.CONCAT("0x", DEC2HEX(B595,2))</f>
        <v>0x54</v>
      </c>
      <c r="D595" t="str">
        <f>CHAR(B595)</f>
        <v>T</v>
      </c>
      <c r="O595" t="str">
        <f>_xlfn.CONCAT("  { ",N596:N601, "},  // ",C595, " ",D595)</f>
        <v xml:space="preserve">  { 0xF8, 0x20, 0x20, 0x20, 0x20, 0x00, },  // 0x54 T</v>
      </c>
    </row>
    <row r="596" spans="1:15" x14ac:dyDescent="0.4">
      <c r="A596">
        <v>592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N596" t="str">
        <f t="shared" ref="N596" si="86">_xlfn.CONCAT("0x",DEC2HEX(SUMPRODUCT(F$6:M$6, F596:M596),2), ", ")</f>
        <v xml:space="preserve">0xF8, </v>
      </c>
    </row>
    <row r="597" spans="1:15" x14ac:dyDescent="0.4">
      <c r="A597">
        <v>593</v>
      </c>
      <c r="E597">
        <v>2</v>
      </c>
      <c r="H597">
        <v>1</v>
      </c>
      <c r="N597" t="str">
        <f t="shared" si="84"/>
        <v xml:space="preserve">0x20, </v>
      </c>
    </row>
    <row r="598" spans="1:15" x14ac:dyDescent="0.4">
      <c r="A598">
        <v>594</v>
      </c>
      <c r="E598">
        <v>3</v>
      </c>
      <c r="H598">
        <v>1</v>
      </c>
      <c r="N598" t="str">
        <f t="shared" si="84"/>
        <v xml:space="preserve">0x20, </v>
      </c>
    </row>
    <row r="599" spans="1:15" x14ac:dyDescent="0.4">
      <c r="A599">
        <v>595</v>
      </c>
      <c r="E599">
        <v>4</v>
      </c>
      <c r="H599">
        <v>1</v>
      </c>
      <c r="N599" t="str">
        <f t="shared" si="84"/>
        <v xml:space="preserve">0x20, </v>
      </c>
    </row>
    <row r="600" spans="1:15" x14ac:dyDescent="0.4">
      <c r="A600">
        <v>596</v>
      </c>
      <c r="E600">
        <v>5</v>
      </c>
      <c r="H600">
        <v>1</v>
      </c>
      <c r="N600" t="str">
        <f t="shared" si="84"/>
        <v xml:space="preserve">0x20, </v>
      </c>
    </row>
    <row r="601" spans="1:15" x14ac:dyDescent="0.4">
      <c r="A601">
        <v>597</v>
      </c>
      <c r="E601">
        <v>6</v>
      </c>
      <c r="N601" t="str">
        <f t="shared" si="84"/>
        <v xml:space="preserve">0x00, </v>
      </c>
    </row>
    <row r="602" spans="1:15" x14ac:dyDescent="0.4">
      <c r="A602">
        <v>598</v>
      </c>
      <c r="B602">
        <f>B595+1</f>
        <v>85</v>
      </c>
      <c r="C602" t="str">
        <f>_xlfn.CONCAT("0x", DEC2HEX(B602,2))</f>
        <v>0x55</v>
      </c>
      <c r="D602" t="str">
        <f>CHAR(B602)</f>
        <v>U</v>
      </c>
      <c r="O602" t="str">
        <f>_xlfn.CONCAT("  { ",N603:N608, "},  // ",C602, " ",D602)</f>
        <v xml:space="preserve">  { 0x88, 0x88, 0x88, 0x88, 0x70, 0x00, },  // 0x55 U</v>
      </c>
    </row>
    <row r="603" spans="1:15" x14ac:dyDescent="0.4">
      <c r="A603">
        <v>599</v>
      </c>
      <c r="E603">
        <v>1</v>
      </c>
      <c r="F603">
        <v>1</v>
      </c>
      <c r="J603">
        <v>1</v>
      </c>
      <c r="N603" t="str">
        <f t="shared" ref="N603" si="87">_xlfn.CONCAT("0x",DEC2HEX(SUMPRODUCT(F$6:M$6, F603:M603),2), ", ")</f>
        <v xml:space="preserve">0x88, </v>
      </c>
    </row>
    <row r="604" spans="1:15" x14ac:dyDescent="0.4">
      <c r="A604">
        <v>600</v>
      </c>
      <c r="E604">
        <v>2</v>
      </c>
      <c r="F604">
        <v>1</v>
      </c>
      <c r="J604">
        <v>1</v>
      </c>
      <c r="N604" t="str">
        <f t="shared" si="84"/>
        <v xml:space="preserve">0x88, </v>
      </c>
    </row>
    <row r="605" spans="1:15" x14ac:dyDescent="0.4">
      <c r="A605">
        <v>601</v>
      </c>
      <c r="E605">
        <v>3</v>
      </c>
      <c r="F605">
        <v>1</v>
      </c>
      <c r="J605">
        <v>1</v>
      </c>
      <c r="N605" t="str">
        <f t="shared" si="84"/>
        <v xml:space="preserve">0x88, </v>
      </c>
    </row>
    <row r="606" spans="1:15" x14ac:dyDescent="0.4">
      <c r="A606">
        <v>602</v>
      </c>
      <c r="E606">
        <v>4</v>
      </c>
      <c r="F606">
        <v>1</v>
      </c>
      <c r="J606">
        <v>1</v>
      </c>
      <c r="N606" t="str">
        <f t="shared" si="84"/>
        <v xml:space="preserve">0x88, </v>
      </c>
    </row>
    <row r="607" spans="1:15" x14ac:dyDescent="0.4">
      <c r="A607">
        <v>603</v>
      </c>
      <c r="E607">
        <v>5</v>
      </c>
      <c r="G607">
        <v>1</v>
      </c>
      <c r="H607">
        <v>1</v>
      </c>
      <c r="I607">
        <v>1</v>
      </c>
      <c r="N607" t="str">
        <f t="shared" si="84"/>
        <v xml:space="preserve">0x70, </v>
      </c>
    </row>
    <row r="608" spans="1:15" x14ac:dyDescent="0.4">
      <c r="A608">
        <v>604</v>
      </c>
      <c r="E608">
        <v>6</v>
      </c>
      <c r="N608" t="str">
        <f t="shared" si="84"/>
        <v xml:space="preserve">0x00, </v>
      </c>
    </row>
    <row r="609" spans="1:15" x14ac:dyDescent="0.4">
      <c r="A609">
        <v>605</v>
      </c>
      <c r="B609">
        <f>B602+1</f>
        <v>86</v>
      </c>
      <c r="C609" t="str">
        <f>_xlfn.CONCAT("0x", DEC2HEX(B609,2))</f>
        <v>0x56</v>
      </c>
      <c r="D609" t="str">
        <f>CHAR(B609)</f>
        <v>V</v>
      </c>
      <c r="O609" t="str">
        <f>_xlfn.CONCAT("  { ",N610:N615, "},  // ",C609, " ",D609)</f>
        <v xml:space="preserve">  { 0x88, 0x88, 0x88, 0x50, 0x20, 0x00, },  // 0x56 V</v>
      </c>
    </row>
    <row r="610" spans="1:15" x14ac:dyDescent="0.4">
      <c r="A610">
        <v>606</v>
      </c>
      <c r="E610">
        <v>1</v>
      </c>
      <c r="F610">
        <v>1</v>
      </c>
      <c r="J610">
        <v>1</v>
      </c>
      <c r="N610" t="str">
        <f t="shared" ref="N610" si="88">_xlfn.CONCAT("0x",DEC2HEX(SUMPRODUCT(F$6:M$6, F610:M610),2), ", ")</f>
        <v xml:space="preserve">0x88, </v>
      </c>
    </row>
    <row r="611" spans="1:15" x14ac:dyDescent="0.4">
      <c r="A611">
        <v>607</v>
      </c>
      <c r="E611">
        <v>2</v>
      </c>
      <c r="F611">
        <v>1</v>
      </c>
      <c r="J611">
        <v>1</v>
      </c>
      <c r="N611" t="str">
        <f t="shared" si="84"/>
        <v xml:space="preserve">0x88, </v>
      </c>
    </row>
    <row r="612" spans="1:15" x14ac:dyDescent="0.4">
      <c r="A612">
        <v>608</v>
      </c>
      <c r="E612">
        <v>3</v>
      </c>
      <c r="F612">
        <v>1</v>
      </c>
      <c r="J612">
        <v>1</v>
      </c>
      <c r="N612" t="str">
        <f t="shared" si="84"/>
        <v xml:space="preserve">0x88, </v>
      </c>
    </row>
    <row r="613" spans="1:15" x14ac:dyDescent="0.4">
      <c r="A613">
        <v>609</v>
      </c>
      <c r="E613">
        <v>4</v>
      </c>
      <c r="G613">
        <v>1</v>
      </c>
      <c r="I613">
        <v>1</v>
      </c>
      <c r="N613" t="str">
        <f t="shared" si="84"/>
        <v xml:space="preserve">0x50, </v>
      </c>
    </row>
    <row r="614" spans="1:15" x14ac:dyDescent="0.4">
      <c r="A614">
        <v>610</v>
      </c>
      <c r="E614">
        <v>5</v>
      </c>
      <c r="H614">
        <v>1</v>
      </c>
      <c r="N614" t="str">
        <f t="shared" si="84"/>
        <v xml:space="preserve">0x20, </v>
      </c>
    </row>
    <row r="615" spans="1:15" x14ac:dyDescent="0.4">
      <c r="A615">
        <v>611</v>
      </c>
      <c r="E615">
        <v>6</v>
      </c>
      <c r="N615" t="str">
        <f t="shared" si="84"/>
        <v xml:space="preserve">0x00, </v>
      </c>
    </row>
    <row r="616" spans="1:15" x14ac:dyDescent="0.4">
      <c r="A616">
        <v>612</v>
      </c>
      <c r="B616">
        <f>B609+1</f>
        <v>87</v>
      </c>
      <c r="C616" t="str">
        <f>_xlfn.CONCAT("0x", DEC2HEX(B616,2))</f>
        <v>0x57</v>
      </c>
      <c r="D616" t="str">
        <f>CHAR(B616)</f>
        <v>W</v>
      </c>
      <c r="O616" t="str">
        <f>_xlfn.CONCAT("  { ",N617:N622, "},  // ",C616, " ",D616)</f>
        <v xml:space="preserve">  { 0x88, 0xA8, 0xA8, 0xA8, 0x50, 0x00, },  // 0x57 W</v>
      </c>
    </row>
    <row r="617" spans="1:15" x14ac:dyDescent="0.4">
      <c r="A617">
        <v>613</v>
      </c>
      <c r="E617">
        <v>1</v>
      </c>
      <c r="F617">
        <v>1</v>
      </c>
      <c r="J617">
        <v>1</v>
      </c>
      <c r="N617" t="str">
        <f t="shared" ref="N617" si="89">_xlfn.CONCAT("0x",DEC2HEX(SUMPRODUCT(F$6:M$6, F617:M617),2), ", ")</f>
        <v xml:space="preserve">0x88, </v>
      </c>
    </row>
    <row r="618" spans="1:15" x14ac:dyDescent="0.4">
      <c r="A618">
        <v>614</v>
      </c>
      <c r="E618">
        <v>2</v>
      </c>
      <c r="F618">
        <v>1</v>
      </c>
      <c r="H618">
        <v>1</v>
      </c>
      <c r="J618">
        <v>1</v>
      </c>
      <c r="N618" t="str">
        <f t="shared" si="84"/>
        <v xml:space="preserve">0xA8, </v>
      </c>
    </row>
    <row r="619" spans="1:15" x14ac:dyDescent="0.4">
      <c r="A619">
        <v>615</v>
      </c>
      <c r="E619">
        <v>3</v>
      </c>
      <c r="F619">
        <v>1</v>
      </c>
      <c r="H619">
        <v>1</v>
      </c>
      <c r="J619">
        <v>1</v>
      </c>
      <c r="N619" t="str">
        <f t="shared" si="84"/>
        <v xml:space="preserve">0xA8, </v>
      </c>
    </row>
    <row r="620" spans="1:15" x14ac:dyDescent="0.4">
      <c r="A620">
        <v>616</v>
      </c>
      <c r="E620">
        <v>4</v>
      </c>
      <c r="F620">
        <v>1</v>
      </c>
      <c r="H620">
        <v>1</v>
      </c>
      <c r="J620">
        <v>1</v>
      </c>
      <c r="N620" t="str">
        <f t="shared" si="84"/>
        <v xml:space="preserve">0xA8, </v>
      </c>
    </row>
    <row r="621" spans="1:15" x14ac:dyDescent="0.4">
      <c r="A621">
        <v>617</v>
      </c>
      <c r="E621">
        <v>5</v>
      </c>
      <c r="G621">
        <v>1</v>
      </c>
      <c r="I621">
        <v>1</v>
      </c>
      <c r="N621" t="str">
        <f t="shared" si="84"/>
        <v xml:space="preserve">0x50, </v>
      </c>
    </row>
    <row r="622" spans="1:15" x14ac:dyDescent="0.4">
      <c r="A622">
        <v>618</v>
      </c>
      <c r="E622">
        <v>6</v>
      </c>
      <c r="N622" t="str">
        <f t="shared" si="84"/>
        <v xml:space="preserve">0x00, </v>
      </c>
    </row>
    <row r="623" spans="1:15" x14ac:dyDescent="0.4">
      <c r="A623">
        <v>619</v>
      </c>
      <c r="B623">
        <f>B616+1</f>
        <v>88</v>
      </c>
      <c r="C623" t="str">
        <f>_xlfn.CONCAT("0x", DEC2HEX(B623,2))</f>
        <v>0x58</v>
      </c>
      <c r="D623" t="str">
        <f>CHAR(B623)</f>
        <v>X</v>
      </c>
      <c r="O623" t="str">
        <f>_xlfn.CONCAT("  { ",N624:N629, "},  // ",C623, " ",D623)</f>
        <v xml:space="preserve">  { 0x88, 0x50, 0x20, 0x50, 0x88, 0x00, },  // 0x58 X</v>
      </c>
    </row>
    <row r="624" spans="1:15" x14ac:dyDescent="0.4">
      <c r="A624">
        <v>620</v>
      </c>
      <c r="E624">
        <v>1</v>
      </c>
      <c r="F624">
        <v>1</v>
      </c>
      <c r="J624">
        <v>1</v>
      </c>
      <c r="N624" t="str">
        <f t="shared" ref="N624" si="90">_xlfn.CONCAT("0x",DEC2HEX(SUMPRODUCT(F$6:M$6, F624:M624),2), ", ")</f>
        <v xml:space="preserve">0x88, </v>
      </c>
    </row>
    <row r="625" spans="1:15" x14ac:dyDescent="0.4">
      <c r="A625">
        <v>621</v>
      </c>
      <c r="E625">
        <v>2</v>
      </c>
      <c r="G625">
        <v>1</v>
      </c>
      <c r="I625">
        <v>1</v>
      </c>
      <c r="N625" t="str">
        <f t="shared" si="84"/>
        <v xml:space="preserve">0x50, </v>
      </c>
    </row>
    <row r="626" spans="1:15" x14ac:dyDescent="0.4">
      <c r="A626">
        <v>622</v>
      </c>
      <c r="E626">
        <v>3</v>
      </c>
      <c r="H626">
        <v>1</v>
      </c>
      <c r="N626" t="str">
        <f t="shared" si="84"/>
        <v xml:space="preserve">0x20, </v>
      </c>
    </row>
    <row r="627" spans="1:15" x14ac:dyDescent="0.4">
      <c r="A627">
        <v>623</v>
      </c>
      <c r="E627">
        <v>4</v>
      </c>
      <c r="G627">
        <v>1</v>
      </c>
      <c r="I627">
        <v>1</v>
      </c>
      <c r="N627" t="str">
        <f t="shared" si="84"/>
        <v xml:space="preserve">0x50, </v>
      </c>
    </row>
    <row r="628" spans="1:15" x14ac:dyDescent="0.4">
      <c r="A628">
        <v>624</v>
      </c>
      <c r="E628">
        <v>5</v>
      </c>
      <c r="F628">
        <v>1</v>
      </c>
      <c r="J628">
        <v>1</v>
      </c>
      <c r="N628" t="str">
        <f t="shared" si="84"/>
        <v xml:space="preserve">0x88, </v>
      </c>
    </row>
    <row r="629" spans="1:15" x14ac:dyDescent="0.4">
      <c r="A629">
        <v>625</v>
      </c>
      <c r="E629">
        <v>6</v>
      </c>
      <c r="N629" t="str">
        <f t="shared" si="84"/>
        <v xml:space="preserve">0x00, </v>
      </c>
    </row>
    <row r="630" spans="1:15" x14ac:dyDescent="0.4">
      <c r="A630">
        <v>626</v>
      </c>
      <c r="B630">
        <f>B623+1</f>
        <v>89</v>
      </c>
      <c r="C630" t="str">
        <f>_xlfn.CONCAT("0x", DEC2HEX(B630,2))</f>
        <v>0x59</v>
      </c>
      <c r="D630" t="str">
        <f>CHAR(B630)</f>
        <v>Y</v>
      </c>
      <c r="O630" t="str">
        <f>_xlfn.CONCAT("  { ",N631:N636, "},  // ",C630, " ",D630)</f>
        <v xml:space="preserve">  { 0x88, 0x50, 0x20, 0x20, 0x20, 0x00, },  // 0x59 Y</v>
      </c>
    </row>
    <row r="631" spans="1:15" x14ac:dyDescent="0.4">
      <c r="A631">
        <v>627</v>
      </c>
      <c r="E631">
        <v>1</v>
      </c>
      <c r="F631">
        <v>1</v>
      </c>
      <c r="J631">
        <v>1</v>
      </c>
      <c r="N631" t="str">
        <f t="shared" ref="N631" si="91">_xlfn.CONCAT("0x",DEC2HEX(SUMPRODUCT(F$6:M$6, F631:M631),2), ", ")</f>
        <v xml:space="preserve">0x88, </v>
      </c>
    </row>
    <row r="632" spans="1:15" x14ac:dyDescent="0.4">
      <c r="A632">
        <v>628</v>
      </c>
      <c r="E632">
        <v>2</v>
      </c>
      <c r="G632">
        <v>1</v>
      </c>
      <c r="I632">
        <v>1</v>
      </c>
      <c r="N632" t="str">
        <f t="shared" si="84"/>
        <v xml:space="preserve">0x50, </v>
      </c>
    </row>
    <row r="633" spans="1:15" x14ac:dyDescent="0.4">
      <c r="A633">
        <v>629</v>
      </c>
      <c r="E633">
        <v>3</v>
      </c>
      <c r="H633">
        <v>1</v>
      </c>
      <c r="N633" t="str">
        <f t="shared" si="84"/>
        <v xml:space="preserve">0x20, </v>
      </c>
    </row>
    <row r="634" spans="1:15" x14ac:dyDescent="0.4">
      <c r="A634">
        <v>630</v>
      </c>
      <c r="E634">
        <v>4</v>
      </c>
      <c r="H634">
        <v>1</v>
      </c>
      <c r="N634" t="str">
        <f t="shared" si="84"/>
        <v xml:space="preserve">0x20, </v>
      </c>
    </row>
    <row r="635" spans="1:15" x14ac:dyDescent="0.4">
      <c r="A635">
        <v>631</v>
      </c>
      <c r="E635">
        <v>5</v>
      </c>
      <c r="H635">
        <v>1</v>
      </c>
      <c r="N635" t="str">
        <f t="shared" si="84"/>
        <v xml:space="preserve">0x20, </v>
      </c>
    </row>
    <row r="636" spans="1:15" x14ac:dyDescent="0.4">
      <c r="A636">
        <v>632</v>
      </c>
      <c r="E636">
        <v>6</v>
      </c>
      <c r="N636" t="str">
        <f t="shared" si="84"/>
        <v xml:space="preserve">0x00, </v>
      </c>
    </row>
    <row r="637" spans="1:15" x14ac:dyDescent="0.4">
      <c r="A637">
        <v>633</v>
      </c>
      <c r="B637">
        <f>B630+1</f>
        <v>90</v>
      </c>
      <c r="C637" t="str">
        <f>_xlfn.CONCAT("0x", DEC2HEX(B637,2))</f>
        <v>0x5A</v>
      </c>
      <c r="D637" t="str">
        <f>CHAR(B637)</f>
        <v>Z</v>
      </c>
      <c r="O637" t="str">
        <f>_xlfn.CONCAT("  { ",N638:N643, "},  // ",C637, " ",D637)</f>
        <v xml:space="preserve">  { 0xF8, 0x10, 0x20, 0x40, 0xF8, 0x00, },  // 0x5A Z</v>
      </c>
    </row>
    <row r="638" spans="1:15" x14ac:dyDescent="0.4">
      <c r="A638">
        <v>634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N638" t="str">
        <f t="shared" ref="N638" si="92">_xlfn.CONCAT("0x",DEC2HEX(SUMPRODUCT(F$6:M$6, F638:M638),2), ", ")</f>
        <v xml:space="preserve">0xF8, </v>
      </c>
    </row>
    <row r="639" spans="1:15" x14ac:dyDescent="0.4">
      <c r="A639">
        <v>635</v>
      </c>
      <c r="E639">
        <v>2</v>
      </c>
      <c r="I639">
        <v>1</v>
      </c>
      <c r="N639" t="str">
        <f t="shared" si="84"/>
        <v xml:space="preserve">0x10, </v>
      </c>
    </row>
    <row r="640" spans="1:15" x14ac:dyDescent="0.4">
      <c r="A640">
        <v>636</v>
      </c>
      <c r="E640">
        <v>3</v>
      </c>
      <c r="H640">
        <v>1</v>
      </c>
      <c r="N640" t="str">
        <f t="shared" si="84"/>
        <v xml:space="preserve">0x20, </v>
      </c>
    </row>
    <row r="641" spans="1:15" x14ac:dyDescent="0.4">
      <c r="A641">
        <v>637</v>
      </c>
      <c r="E641">
        <v>4</v>
      </c>
      <c r="G641">
        <v>1</v>
      </c>
      <c r="N641" t="str">
        <f t="shared" si="84"/>
        <v xml:space="preserve">0x40, </v>
      </c>
    </row>
    <row r="642" spans="1:15" x14ac:dyDescent="0.4">
      <c r="A642">
        <v>638</v>
      </c>
      <c r="E642">
        <v>5</v>
      </c>
      <c r="F642">
        <v>1</v>
      </c>
      <c r="G642">
        <v>1</v>
      </c>
      <c r="H642">
        <v>1</v>
      </c>
      <c r="I642">
        <v>1</v>
      </c>
      <c r="J642">
        <v>1</v>
      </c>
      <c r="N642" t="str">
        <f t="shared" si="84"/>
        <v xml:space="preserve">0xF8, </v>
      </c>
    </row>
    <row r="643" spans="1:15" x14ac:dyDescent="0.4">
      <c r="A643">
        <v>639</v>
      </c>
      <c r="E643">
        <v>6</v>
      </c>
      <c r="N643" t="str">
        <f t="shared" si="84"/>
        <v xml:space="preserve">0x00, </v>
      </c>
    </row>
    <row r="644" spans="1:15" x14ac:dyDescent="0.4">
      <c r="A644">
        <v>640</v>
      </c>
      <c r="B644">
        <f>B637+1</f>
        <v>91</v>
      </c>
      <c r="C644" t="str">
        <f>_xlfn.CONCAT("0x", DEC2HEX(B644,2))</f>
        <v>0x5B</v>
      </c>
      <c r="D644" t="str">
        <f>CHAR(B644)</f>
        <v>[</v>
      </c>
      <c r="O644" t="str">
        <f>_xlfn.CONCAT("  { ",N645:N650, "},  // ",C644, " ",D644)</f>
        <v xml:space="preserve">  { 0x30, 0x20, 0x20, 0x20, 0x30, 0x00, },  // 0x5B [</v>
      </c>
    </row>
    <row r="645" spans="1:15" x14ac:dyDescent="0.4">
      <c r="A645">
        <v>641</v>
      </c>
      <c r="E645">
        <v>1</v>
      </c>
      <c r="H645">
        <v>1</v>
      </c>
      <c r="I645">
        <v>1</v>
      </c>
      <c r="N645" t="str">
        <f t="shared" ref="N645:N706" si="93">_xlfn.CONCAT("0x",DEC2HEX(SUMPRODUCT(F$6:M$6, F645:M645),2), ", ")</f>
        <v xml:space="preserve">0x30, </v>
      </c>
    </row>
    <row r="646" spans="1:15" x14ac:dyDescent="0.4">
      <c r="A646">
        <v>642</v>
      </c>
      <c r="E646">
        <v>2</v>
      </c>
      <c r="H646">
        <v>1</v>
      </c>
      <c r="N646" t="str">
        <f t="shared" si="93"/>
        <v xml:space="preserve">0x20, </v>
      </c>
    </row>
    <row r="647" spans="1:15" x14ac:dyDescent="0.4">
      <c r="A647">
        <v>643</v>
      </c>
      <c r="E647">
        <v>3</v>
      </c>
      <c r="H647">
        <v>1</v>
      </c>
      <c r="N647" t="str">
        <f t="shared" si="93"/>
        <v xml:space="preserve">0x20, </v>
      </c>
    </row>
    <row r="648" spans="1:15" x14ac:dyDescent="0.4">
      <c r="A648">
        <v>644</v>
      </c>
      <c r="E648">
        <v>4</v>
      </c>
      <c r="H648">
        <v>1</v>
      </c>
      <c r="N648" t="str">
        <f t="shared" si="93"/>
        <v xml:space="preserve">0x20, </v>
      </c>
    </row>
    <row r="649" spans="1:15" x14ac:dyDescent="0.4">
      <c r="A649">
        <v>645</v>
      </c>
      <c r="E649">
        <v>5</v>
      </c>
      <c r="H649">
        <v>1</v>
      </c>
      <c r="I649">
        <v>1</v>
      </c>
      <c r="N649" t="str">
        <f t="shared" si="93"/>
        <v xml:space="preserve">0x30, </v>
      </c>
    </row>
    <row r="650" spans="1:15" x14ac:dyDescent="0.4">
      <c r="A650">
        <v>646</v>
      </c>
      <c r="E650">
        <v>6</v>
      </c>
      <c r="N650" t="str">
        <f t="shared" si="93"/>
        <v xml:space="preserve">0x00, </v>
      </c>
    </row>
    <row r="651" spans="1:15" x14ac:dyDescent="0.4">
      <c r="A651">
        <v>647</v>
      </c>
      <c r="B651">
        <f>B644+1</f>
        <v>92</v>
      </c>
      <c r="C651" t="str">
        <f>_xlfn.CONCAT("0x", DEC2HEX(B651,2))</f>
        <v>0x5C</v>
      </c>
      <c r="D651" t="s">
        <v>15</v>
      </c>
      <c r="O651" t="str">
        <f>_xlfn.CONCAT("  { ",N652:N657, "},  // ",C651, " ",D651)</f>
        <v xml:space="preserve">  { 0x88, 0x50, 0x20, 0xF8, 0x20, 0x00, },  // 0x5C yen</v>
      </c>
    </row>
    <row r="652" spans="1:15" x14ac:dyDescent="0.4">
      <c r="A652">
        <v>648</v>
      </c>
      <c r="E652">
        <v>1</v>
      </c>
      <c r="F652">
        <v>1</v>
      </c>
      <c r="J652">
        <v>1</v>
      </c>
      <c r="N652" t="str">
        <f t="shared" ref="N652" si="94">_xlfn.CONCAT("0x",DEC2HEX(SUMPRODUCT(F$6:M$6, F652:M652),2), ", ")</f>
        <v xml:space="preserve">0x88, </v>
      </c>
    </row>
    <row r="653" spans="1:15" x14ac:dyDescent="0.4">
      <c r="A653">
        <v>649</v>
      </c>
      <c r="E653">
        <v>2</v>
      </c>
      <c r="G653">
        <v>1</v>
      </c>
      <c r="I653">
        <v>1</v>
      </c>
      <c r="N653" t="str">
        <f t="shared" si="93"/>
        <v xml:space="preserve">0x50, </v>
      </c>
    </row>
    <row r="654" spans="1:15" x14ac:dyDescent="0.4">
      <c r="A654">
        <v>650</v>
      </c>
      <c r="E654">
        <v>3</v>
      </c>
      <c r="H654">
        <v>1</v>
      </c>
      <c r="N654" t="str">
        <f t="shared" si="93"/>
        <v xml:space="preserve">0x20, </v>
      </c>
    </row>
    <row r="655" spans="1:15" x14ac:dyDescent="0.4">
      <c r="A655">
        <v>651</v>
      </c>
      <c r="E655">
        <v>4</v>
      </c>
      <c r="F655">
        <v>1</v>
      </c>
      <c r="G655">
        <v>1</v>
      </c>
      <c r="H655">
        <v>1</v>
      </c>
      <c r="I655">
        <v>1</v>
      </c>
      <c r="J655">
        <v>1</v>
      </c>
      <c r="N655" t="str">
        <f t="shared" si="93"/>
        <v xml:space="preserve">0xF8, </v>
      </c>
    </row>
    <row r="656" spans="1:15" x14ac:dyDescent="0.4">
      <c r="A656">
        <v>652</v>
      </c>
      <c r="E656">
        <v>5</v>
      </c>
      <c r="H656">
        <v>1</v>
      </c>
      <c r="N656" t="str">
        <f t="shared" si="93"/>
        <v xml:space="preserve">0x20, </v>
      </c>
    </row>
    <row r="657" spans="1:15" x14ac:dyDescent="0.4">
      <c r="A657">
        <v>653</v>
      </c>
      <c r="E657">
        <v>6</v>
      </c>
      <c r="N657" t="str">
        <f t="shared" si="93"/>
        <v xml:space="preserve">0x00, </v>
      </c>
    </row>
    <row r="658" spans="1:15" x14ac:dyDescent="0.4">
      <c r="A658">
        <v>654</v>
      </c>
      <c r="B658">
        <f>B651+1</f>
        <v>93</v>
      </c>
      <c r="C658" t="str">
        <f>_xlfn.CONCAT("0x", DEC2HEX(B658,2))</f>
        <v>0x5D</v>
      </c>
      <c r="D658" t="str">
        <f>CHAR(B658)</f>
        <v>]</v>
      </c>
      <c r="O658" t="str">
        <f>_xlfn.CONCAT("  { ",N659:N664, "},  // ",C658, " ",D658)</f>
        <v xml:space="preserve">  { 0x60, 0x20, 0x20, 0x20, 0x60, 0x00, },  // 0x5D ]</v>
      </c>
    </row>
    <row r="659" spans="1:15" x14ac:dyDescent="0.4">
      <c r="A659">
        <v>655</v>
      </c>
      <c r="E659">
        <v>1</v>
      </c>
      <c r="G659">
        <v>1</v>
      </c>
      <c r="H659">
        <v>1</v>
      </c>
      <c r="N659" t="str">
        <f t="shared" ref="N659" si="95">_xlfn.CONCAT("0x",DEC2HEX(SUMPRODUCT(F$6:M$6, F659:M659),2), ", ")</f>
        <v xml:space="preserve">0x60, </v>
      </c>
    </row>
    <row r="660" spans="1:15" x14ac:dyDescent="0.4">
      <c r="A660">
        <v>656</v>
      </c>
      <c r="E660">
        <v>2</v>
      </c>
      <c r="H660">
        <v>1</v>
      </c>
      <c r="N660" t="str">
        <f t="shared" si="93"/>
        <v xml:space="preserve">0x20, </v>
      </c>
    </row>
    <row r="661" spans="1:15" x14ac:dyDescent="0.4">
      <c r="A661">
        <v>657</v>
      </c>
      <c r="E661">
        <v>3</v>
      </c>
      <c r="H661">
        <v>1</v>
      </c>
      <c r="N661" t="str">
        <f t="shared" si="93"/>
        <v xml:space="preserve">0x20, </v>
      </c>
    </row>
    <row r="662" spans="1:15" x14ac:dyDescent="0.4">
      <c r="A662">
        <v>658</v>
      </c>
      <c r="E662">
        <v>4</v>
      </c>
      <c r="H662">
        <v>1</v>
      </c>
      <c r="N662" t="str">
        <f t="shared" si="93"/>
        <v xml:space="preserve">0x20, </v>
      </c>
    </row>
    <row r="663" spans="1:15" x14ac:dyDescent="0.4">
      <c r="A663">
        <v>659</v>
      </c>
      <c r="E663">
        <v>5</v>
      </c>
      <c r="G663">
        <v>1</v>
      </c>
      <c r="H663">
        <v>1</v>
      </c>
      <c r="N663" t="str">
        <f t="shared" si="93"/>
        <v xml:space="preserve">0x60, </v>
      </c>
    </row>
    <row r="664" spans="1:15" x14ac:dyDescent="0.4">
      <c r="A664">
        <v>660</v>
      </c>
      <c r="E664">
        <v>6</v>
      </c>
      <c r="N664" t="str">
        <f t="shared" si="93"/>
        <v xml:space="preserve">0x00, </v>
      </c>
    </row>
    <row r="665" spans="1:15" x14ac:dyDescent="0.4">
      <c r="A665">
        <v>661</v>
      </c>
      <c r="B665">
        <f>B658+1</f>
        <v>94</v>
      </c>
      <c r="C665" t="str">
        <f>_xlfn.CONCAT("0x", DEC2HEX(B665,2))</f>
        <v>0x5E</v>
      </c>
      <c r="D665" t="str">
        <f>CHAR(B665)</f>
        <v>^</v>
      </c>
      <c r="O665" t="str">
        <f>_xlfn.CONCAT("  { ",N666:N671, "},  // ",C665, " ",D665)</f>
        <v xml:space="preserve">  { 0x20, 0x50, 0x00, 0x00, 0x00, 0x00, },  // 0x5E ^</v>
      </c>
    </row>
    <row r="666" spans="1:15" x14ac:dyDescent="0.4">
      <c r="A666">
        <v>662</v>
      </c>
      <c r="E666">
        <v>1</v>
      </c>
      <c r="H666">
        <v>1</v>
      </c>
      <c r="N666" t="str">
        <f t="shared" ref="N666" si="96">_xlfn.CONCAT("0x",DEC2HEX(SUMPRODUCT(F$6:M$6, F666:M666),2), ", ")</f>
        <v xml:space="preserve">0x20, </v>
      </c>
    </row>
    <row r="667" spans="1:15" x14ac:dyDescent="0.4">
      <c r="A667">
        <v>663</v>
      </c>
      <c r="E667">
        <v>2</v>
      </c>
      <c r="G667">
        <v>1</v>
      </c>
      <c r="I667">
        <v>1</v>
      </c>
      <c r="N667" t="str">
        <f t="shared" si="93"/>
        <v xml:space="preserve">0x50, </v>
      </c>
    </row>
    <row r="668" spans="1:15" x14ac:dyDescent="0.4">
      <c r="A668">
        <v>664</v>
      </c>
      <c r="E668">
        <v>3</v>
      </c>
      <c r="N668" t="str">
        <f t="shared" si="93"/>
        <v xml:space="preserve">0x00, </v>
      </c>
    </row>
    <row r="669" spans="1:15" x14ac:dyDescent="0.4">
      <c r="A669">
        <v>665</v>
      </c>
      <c r="E669">
        <v>4</v>
      </c>
      <c r="N669" t="str">
        <f t="shared" si="93"/>
        <v xml:space="preserve">0x00, </v>
      </c>
    </row>
    <row r="670" spans="1:15" x14ac:dyDescent="0.4">
      <c r="A670">
        <v>666</v>
      </c>
      <c r="E670">
        <v>5</v>
      </c>
      <c r="N670" t="str">
        <f t="shared" si="93"/>
        <v xml:space="preserve">0x00, </v>
      </c>
    </row>
    <row r="671" spans="1:15" x14ac:dyDescent="0.4">
      <c r="A671">
        <v>667</v>
      </c>
      <c r="E671">
        <v>6</v>
      </c>
      <c r="N671" t="str">
        <f t="shared" si="93"/>
        <v xml:space="preserve">0x00, </v>
      </c>
    </row>
    <row r="672" spans="1:15" x14ac:dyDescent="0.4">
      <c r="A672">
        <v>668</v>
      </c>
      <c r="B672">
        <f>B665+1</f>
        <v>95</v>
      </c>
      <c r="C672" t="str">
        <f>_xlfn.CONCAT("0x", DEC2HEX(B672,2))</f>
        <v>0x5F</v>
      </c>
      <c r="D672" t="str">
        <f>CHAR(B672)</f>
        <v>_</v>
      </c>
      <c r="O672" t="str">
        <f>_xlfn.CONCAT("  { ",N673:N678, "},  // ",C672, " ",D672)</f>
        <v xml:space="preserve">  { 0x00, 0x00, 0x00, 0x00, 0x00, 0xF8, },  // 0x5F _</v>
      </c>
    </row>
    <row r="673" spans="1:15" x14ac:dyDescent="0.4">
      <c r="A673">
        <v>669</v>
      </c>
      <c r="E673">
        <v>1</v>
      </c>
      <c r="N673" t="str">
        <f t="shared" ref="N673" si="97">_xlfn.CONCAT("0x",DEC2HEX(SUMPRODUCT(F$6:M$6, F673:M673),2), ", ")</f>
        <v xml:space="preserve">0x00, </v>
      </c>
    </row>
    <row r="674" spans="1:15" x14ac:dyDescent="0.4">
      <c r="A674">
        <v>670</v>
      </c>
      <c r="E674">
        <v>2</v>
      </c>
      <c r="N674" t="str">
        <f t="shared" si="93"/>
        <v xml:space="preserve">0x00, </v>
      </c>
    </row>
    <row r="675" spans="1:15" x14ac:dyDescent="0.4">
      <c r="A675">
        <v>671</v>
      </c>
      <c r="E675">
        <v>3</v>
      </c>
      <c r="N675" t="str">
        <f t="shared" si="93"/>
        <v xml:space="preserve">0x00, </v>
      </c>
    </row>
    <row r="676" spans="1:15" x14ac:dyDescent="0.4">
      <c r="A676">
        <v>672</v>
      </c>
      <c r="E676">
        <v>4</v>
      </c>
      <c r="N676" t="str">
        <f t="shared" si="93"/>
        <v xml:space="preserve">0x00, </v>
      </c>
    </row>
    <row r="677" spans="1:15" x14ac:dyDescent="0.4">
      <c r="A677">
        <v>673</v>
      </c>
      <c r="E677">
        <v>5</v>
      </c>
      <c r="N677" t="str">
        <f t="shared" si="93"/>
        <v xml:space="preserve">0x00, </v>
      </c>
    </row>
    <row r="678" spans="1:15" x14ac:dyDescent="0.4">
      <c r="A678">
        <v>674</v>
      </c>
      <c r="E678">
        <v>6</v>
      </c>
      <c r="F678">
        <v>1</v>
      </c>
      <c r="G678">
        <v>1</v>
      </c>
      <c r="H678">
        <v>1</v>
      </c>
      <c r="I678">
        <v>1</v>
      </c>
      <c r="J678">
        <v>1</v>
      </c>
      <c r="N678" t="str">
        <f t="shared" si="93"/>
        <v xml:space="preserve">0xF8, </v>
      </c>
    </row>
    <row r="679" spans="1:15" x14ac:dyDescent="0.4">
      <c r="A679">
        <v>675</v>
      </c>
      <c r="B679">
        <f>B672+1</f>
        <v>96</v>
      </c>
      <c r="C679" t="str">
        <f>_xlfn.CONCAT("0x", DEC2HEX(B679,2))</f>
        <v>0x60</v>
      </c>
      <c r="D679" t="str">
        <f>CHAR(B679)</f>
        <v>`</v>
      </c>
      <c r="O679" t="str">
        <f>_xlfn.CONCAT("  { ",N680:N685, "},  // ",C679, " ",D679)</f>
        <v xml:space="preserve">  { 0x20, 0x10, 0x00, 0x00, 0x00, 0x00, },  // 0x60 `</v>
      </c>
    </row>
    <row r="680" spans="1:15" x14ac:dyDescent="0.4">
      <c r="A680">
        <v>676</v>
      </c>
      <c r="E680">
        <v>1</v>
      </c>
      <c r="H680">
        <v>1</v>
      </c>
      <c r="N680" t="str">
        <f t="shared" ref="N680" si="98">_xlfn.CONCAT("0x",DEC2HEX(SUMPRODUCT(F$6:M$6, F680:M680),2), ", ")</f>
        <v xml:space="preserve">0x20, </v>
      </c>
    </row>
    <row r="681" spans="1:15" x14ac:dyDescent="0.4">
      <c r="A681">
        <v>677</v>
      </c>
      <c r="E681">
        <v>2</v>
      </c>
      <c r="I681">
        <v>1</v>
      </c>
      <c r="N681" t="str">
        <f t="shared" si="93"/>
        <v xml:space="preserve">0x10, </v>
      </c>
    </row>
    <row r="682" spans="1:15" x14ac:dyDescent="0.4">
      <c r="A682">
        <v>678</v>
      </c>
      <c r="E682">
        <v>3</v>
      </c>
      <c r="N682" t="str">
        <f t="shared" si="93"/>
        <v xml:space="preserve">0x00, </v>
      </c>
    </row>
    <row r="683" spans="1:15" x14ac:dyDescent="0.4">
      <c r="A683">
        <v>679</v>
      </c>
      <c r="E683">
        <v>4</v>
      </c>
      <c r="N683" t="str">
        <f t="shared" si="93"/>
        <v xml:space="preserve">0x00, </v>
      </c>
    </row>
    <row r="684" spans="1:15" x14ac:dyDescent="0.4">
      <c r="A684">
        <v>680</v>
      </c>
      <c r="E684">
        <v>5</v>
      </c>
      <c r="N684" t="str">
        <f t="shared" si="93"/>
        <v xml:space="preserve">0x00, </v>
      </c>
    </row>
    <row r="685" spans="1:15" x14ac:dyDescent="0.4">
      <c r="A685">
        <v>681</v>
      </c>
      <c r="E685">
        <v>6</v>
      </c>
      <c r="N685" t="str">
        <f t="shared" si="93"/>
        <v xml:space="preserve">0x00, </v>
      </c>
    </row>
    <row r="686" spans="1:15" x14ac:dyDescent="0.4">
      <c r="A686">
        <v>682</v>
      </c>
      <c r="B686">
        <f>B679+1</f>
        <v>97</v>
      </c>
      <c r="C686" t="str">
        <f>_xlfn.CONCAT("0x", DEC2HEX(B686,2))</f>
        <v>0x61</v>
      </c>
      <c r="D686" t="str">
        <f>CHAR(B686)</f>
        <v>a</v>
      </c>
      <c r="O686" t="str">
        <f>_xlfn.CONCAT("  { ",N687:N692, "},  // ",C686, " ",D686)</f>
        <v xml:space="preserve">  { 0x00, 0x70, 0x90, 0x90, 0x68, 0x00, },  // 0x61 a</v>
      </c>
    </row>
    <row r="687" spans="1:15" x14ac:dyDescent="0.4">
      <c r="A687">
        <v>683</v>
      </c>
      <c r="E687">
        <v>1</v>
      </c>
      <c r="N687" t="str">
        <f t="shared" ref="N687" si="99">_xlfn.CONCAT("0x",DEC2HEX(SUMPRODUCT(F$6:M$6, F687:M687),2), ", ")</f>
        <v xml:space="preserve">0x00, </v>
      </c>
    </row>
    <row r="688" spans="1:15" x14ac:dyDescent="0.4">
      <c r="A688">
        <v>684</v>
      </c>
      <c r="E688">
        <v>2</v>
      </c>
      <c r="G688">
        <v>1</v>
      </c>
      <c r="H688">
        <v>1</v>
      </c>
      <c r="I688">
        <v>1</v>
      </c>
      <c r="N688" t="str">
        <f t="shared" si="93"/>
        <v xml:space="preserve">0x70, </v>
      </c>
    </row>
    <row r="689" spans="1:15" x14ac:dyDescent="0.4">
      <c r="A689">
        <v>685</v>
      </c>
      <c r="E689">
        <v>3</v>
      </c>
      <c r="F689">
        <v>1</v>
      </c>
      <c r="I689">
        <v>1</v>
      </c>
      <c r="N689" t="str">
        <f t="shared" si="93"/>
        <v xml:space="preserve">0x90, </v>
      </c>
    </row>
    <row r="690" spans="1:15" x14ac:dyDescent="0.4">
      <c r="A690">
        <v>686</v>
      </c>
      <c r="E690">
        <v>4</v>
      </c>
      <c r="F690">
        <v>1</v>
      </c>
      <c r="I690">
        <v>1</v>
      </c>
      <c r="N690" t="str">
        <f t="shared" si="93"/>
        <v xml:space="preserve">0x90, </v>
      </c>
    </row>
    <row r="691" spans="1:15" x14ac:dyDescent="0.4">
      <c r="A691">
        <v>687</v>
      </c>
      <c r="E691">
        <v>5</v>
      </c>
      <c r="G691">
        <v>1</v>
      </c>
      <c r="H691">
        <v>1</v>
      </c>
      <c r="J691">
        <v>1</v>
      </c>
      <c r="N691" t="str">
        <f t="shared" si="93"/>
        <v xml:space="preserve">0x68, </v>
      </c>
    </row>
    <row r="692" spans="1:15" x14ac:dyDescent="0.4">
      <c r="A692">
        <v>688</v>
      </c>
      <c r="E692">
        <v>6</v>
      </c>
      <c r="N692" t="str">
        <f t="shared" si="93"/>
        <v xml:space="preserve">0x00, </v>
      </c>
    </row>
    <row r="693" spans="1:15" x14ac:dyDescent="0.4">
      <c r="A693">
        <v>689</v>
      </c>
      <c r="B693">
        <f>B686+1</f>
        <v>98</v>
      </c>
      <c r="C693" t="str">
        <f>_xlfn.CONCAT("0x", DEC2HEX(B693,2))</f>
        <v>0x62</v>
      </c>
      <c r="D693" t="str">
        <f>CHAR(B693)</f>
        <v>b</v>
      </c>
      <c r="O693" t="str">
        <f>_xlfn.CONCAT("  { ",N694:N699, "},  // ",C693, " ",D693)</f>
        <v xml:space="preserve">  { 0x80, 0xF0, 0x88, 0x88, 0xF0, 0x00, },  // 0x62 b</v>
      </c>
    </row>
    <row r="694" spans="1:15" x14ac:dyDescent="0.4">
      <c r="A694">
        <v>690</v>
      </c>
      <c r="E694">
        <v>1</v>
      </c>
      <c r="F694">
        <v>1</v>
      </c>
      <c r="N694" t="str">
        <f t="shared" ref="N694" si="100">_xlfn.CONCAT("0x",DEC2HEX(SUMPRODUCT(F$6:M$6, F694:M694),2), ", ")</f>
        <v xml:space="preserve">0x80, </v>
      </c>
    </row>
    <row r="695" spans="1:15" x14ac:dyDescent="0.4">
      <c r="A695">
        <v>691</v>
      </c>
      <c r="E695">
        <v>2</v>
      </c>
      <c r="F695">
        <v>1</v>
      </c>
      <c r="G695">
        <v>1</v>
      </c>
      <c r="H695">
        <v>1</v>
      </c>
      <c r="I695">
        <v>1</v>
      </c>
      <c r="N695" t="str">
        <f t="shared" si="93"/>
        <v xml:space="preserve">0xF0, </v>
      </c>
    </row>
    <row r="696" spans="1:15" x14ac:dyDescent="0.4">
      <c r="A696">
        <v>692</v>
      </c>
      <c r="E696">
        <v>3</v>
      </c>
      <c r="F696">
        <v>1</v>
      </c>
      <c r="J696">
        <v>1</v>
      </c>
      <c r="N696" t="str">
        <f t="shared" si="93"/>
        <v xml:space="preserve">0x88, </v>
      </c>
    </row>
    <row r="697" spans="1:15" x14ac:dyDescent="0.4">
      <c r="A697">
        <v>693</v>
      </c>
      <c r="E697">
        <v>4</v>
      </c>
      <c r="F697">
        <v>1</v>
      </c>
      <c r="J697">
        <v>1</v>
      </c>
      <c r="N697" t="str">
        <f t="shared" si="93"/>
        <v xml:space="preserve">0x88, </v>
      </c>
    </row>
    <row r="698" spans="1:15" x14ac:dyDescent="0.4">
      <c r="A698">
        <v>694</v>
      </c>
      <c r="E698">
        <v>5</v>
      </c>
      <c r="F698">
        <v>1</v>
      </c>
      <c r="G698">
        <v>1</v>
      </c>
      <c r="H698">
        <v>1</v>
      </c>
      <c r="I698">
        <v>1</v>
      </c>
      <c r="N698" t="str">
        <f t="shared" si="93"/>
        <v xml:space="preserve">0xF0, </v>
      </c>
    </row>
    <row r="699" spans="1:15" x14ac:dyDescent="0.4">
      <c r="A699">
        <v>695</v>
      </c>
      <c r="E699">
        <v>6</v>
      </c>
      <c r="N699" t="str">
        <f t="shared" si="93"/>
        <v xml:space="preserve">0x00, </v>
      </c>
    </row>
    <row r="700" spans="1:15" x14ac:dyDescent="0.4">
      <c r="A700">
        <v>696</v>
      </c>
      <c r="B700">
        <f>B693+1</f>
        <v>99</v>
      </c>
      <c r="C700" t="str">
        <f>_xlfn.CONCAT("0x", DEC2HEX(B700,2))</f>
        <v>0x63</v>
      </c>
      <c r="D700" t="str">
        <f>CHAR(B700)</f>
        <v>c</v>
      </c>
      <c r="O700" t="str">
        <f>_xlfn.CONCAT("  { ",N701:N706, "},  // ",C700, " ",D700)</f>
        <v xml:space="preserve">  { 0x00, 0x78, 0x80, 0x80, 0x78, 0x00, },  // 0x63 c</v>
      </c>
    </row>
    <row r="701" spans="1:15" x14ac:dyDescent="0.4">
      <c r="A701">
        <v>697</v>
      </c>
      <c r="E701">
        <v>1</v>
      </c>
      <c r="N701" t="str">
        <f t="shared" ref="N701" si="101">_xlfn.CONCAT("0x",DEC2HEX(SUMPRODUCT(F$6:M$6, F701:M701),2), ", ")</f>
        <v xml:space="preserve">0x00, </v>
      </c>
    </row>
    <row r="702" spans="1:15" x14ac:dyDescent="0.4">
      <c r="A702">
        <v>698</v>
      </c>
      <c r="E702">
        <v>2</v>
      </c>
      <c r="G702">
        <v>1</v>
      </c>
      <c r="H702">
        <v>1</v>
      </c>
      <c r="I702">
        <v>1</v>
      </c>
      <c r="J702">
        <v>1</v>
      </c>
      <c r="N702" t="str">
        <f t="shared" si="93"/>
        <v xml:space="preserve">0x78, </v>
      </c>
    </row>
    <row r="703" spans="1:15" x14ac:dyDescent="0.4">
      <c r="A703">
        <v>699</v>
      </c>
      <c r="E703">
        <v>3</v>
      </c>
      <c r="F703">
        <v>1</v>
      </c>
      <c r="N703" t="str">
        <f t="shared" si="93"/>
        <v xml:space="preserve">0x80, </v>
      </c>
    </row>
    <row r="704" spans="1:15" x14ac:dyDescent="0.4">
      <c r="A704">
        <v>700</v>
      </c>
      <c r="E704">
        <v>4</v>
      </c>
      <c r="F704">
        <v>1</v>
      </c>
      <c r="N704" t="str">
        <f t="shared" si="93"/>
        <v xml:space="preserve">0x80, </v>
      </c>
    </row>
    <row r="705" spans="1:15" x14ac:dyDescent="0.4">
      <c r="A705">
        <v>701</v>
      </c>
      <c r="E705">
        <v>5</v>
      </c>
      <c r="G705">
        <v>1</v>
      </c>
      <c r="H705">
        <v>1</v>
      </c>
      <c r="I705">
        <v>1</v>
      </c>
      <c r="J705">
        <v>1</v>
      </c>
      <c r="N705" t="str">
        <f t="shared" si="93"/>
        <v xml:space="preserve">0x78, </v>
      </c>
    </row>
    <row r="706" spans="1:15" x14ac:dyDescent="0.4">
      <c r="A706">
        <v>702</v>
      </c>
      <c r="E706">
        <v>6</v>
      </c>
      <c r="N706" t="str">
        <f t="shared" si="93"/>
        <v xml:space="preserve">0x00, </v>
      </c>
    </row>
    <row r="707" spans="1:15" x14ac:dyDescent="0.4">
      <c r="A707">
        <v>703</v>
      </c>
      <c r="B707">
        <f>B700+1</f>
        <v>100</v>
      </c>
      <c r="C707" t="str">
        <f>_xlfn.CONCAT("0x", DEC2HEX(B707,2))</f>
        <v>0x64</v>
      </c>
      <c r="D707" t="str">
        <f>CHAR(B707)</f>
        <v>d</v>
      </c>
      <c r="O707" t="str">
        <f>_xlfn.CONCAT("  { ",N708:N713, "},  // ",C707, " ",D707)</f>
        <v xml:space="preserve">  { 0x08, 0x78, 0x88, 0x88, 0x78, 0x00, },  // 0x64 d</v>
      </c>
    </row>
    <row r="708" spans="1:15" x14ac:dyDescent="0.4">
      <c r="A708">
        <v>704</v>
      </c>
      <c r="E708">
        <v>1</v>
      </c>
      <c r="J708">
        <v>1</v>
      </c>
      <c r="N708" t="str">
        <f t="shared" ref="N708:N769" si="102">_xlfn.CONCAT("0x",DEC2HEX(SUMPRODUCT(F$6:M$6, F708:M708),2), ", ")</f>
        <v xml:space="preserve">0x08, </v>
      </c>
    </row>
    <row r="709" spans="1:15" x14ac:dyDescent="0.4">
      <c r="A709">
        <v>705</v>
      </c>
      <c r="E709">
        <v>2</v>
      </c>
      <c r="G709">
        <v>1</v>
      </c>
      <c r="H709">
        <v>1</v>
      </c>
      <c r="I709">
        <v>1</v>
      </c>
      <c r="J709">
        <v>1</v>
      </c>
      <c r="N709" t="str">
        <f t="shared" si="102"/>
        <v xml:space="preserve">0x78, </v>
      </c>
    </row>
    <row r="710" spans="1:15" x14ac:dyDescent="0.4">
      <c r="A710">
        <v>706</v>
      </c>
      <c r="E710">
        <v>3</v>
      </c>
      <c r="F710">
        <v>1</v>
      </c>
      <c r="J710">
        <v>1</v>
      </c>
      <c r="N710" t="str">
        <f t="shared" si="102"/>
        <v xml:space="preserve">0x88, </v>
      </c>
    </row>
    <row r="711" spans="1:15" x14ac:dyDescent="0.4">
      <c r="A711">
        <v>707</v>
      </c>
      <c r="E711">
        <v>4</v>
      </c>
      <c r="F711">
        <v>1</v>
      </c>
      <c r="J711">
        <v>1</v>
      </c>
      <c r="N711" t="str">
        <f t="shared" si="102"/>
        <v xml:space="preserve">0x88, </v>
      </c>
    </row>
    <row r="712" spans="1:15" x14ac:dyDescent="0.4">
      <c r="A712">
        <v>708</v>
      </c>
      <c r="E712">
        <v>5</v>
      </c>
      <c r="G712">
        <v>1</v>
      </c>
      <c r="H712">
        <v>1</v>
      </c>
      <c r="I712">
        <v>1</v>
      </c>
      <c r="J712">
        <v>1</v>
      </c>
      <c r="N712" t="str">
        <f t="shared" si="102"/>
        <v xml:space="preserve">0x78, </v>
      </c>
    </row>
    <row r="713" spans="1:15" x14ac:dyDescent="0.4">
      <c r="A713">
        <v>709</v>
      </c>
      <c r="E713">
        <v>6</v>
      </c>
      <c r="N713" t="str">
        <f t="shared" si="102"/>
        <v xml:space="preserve">0x00, </v>
      </c>
    </row>
    <row r="714" spans="1:15" x14ac:dyDescent="0.4">
      <c r="A714">
        <v>710</v>
      </c>
      <c r="B714">
        <f>B707+1</f>
        <v>101</v>
      </c>
      <c r="C714" t="str">
        <f>_xlfn.CONCAT("0x", DEC2HEX(B714,2))</f>
        <v>0x65</v>
      </c>
      <c r="D714" t="str">
        <f>CHAR(B714)</f>
        <v>e</v>
      </c>
      <c r="O714" t="str">
        <f>_xlfn.CONCAT("  { ",N715:N720, "},  // ",C714, " ",D714)</f>
        <v xml:space="preserve">  { 0x00, 0x70, 0x90, 0xA0, 0x78, 0x00, },  // 0x65 e</v>
      </c>
    </row>
    <row r="715" spans="1:15" x14ac:dyDescent="0.4">
      <c r="A715">
        <v>711</v>
      </c>
      <c r="E715">
        <v>1</v>
      </c>
      <c r="N715" t="str">
        <f t="shared" ref="N715" si="103">_xlfn.CONCAT("0x",DEC2HEX(SUMPRODUCT(F$6:M$6, F715:M715),2), ", ")</f>
        <v xml:space="preserve">0x00, </v>
      </c>
    </row>
    <row r="716" spans="1:15" x14ac:dyDescent="0.4">
      <c r="A716">
        <v>712</v>
      </c>
      <c r="E716">
        <v>2</v>
      </c>
      <c r="G716">
        <v>1</v>
      </c>
      <c r="H716">
        <v>1</v>
      </c>
      <c r="I716">
        <v>1</v>
      </c>
      <c r="N716" t="str">
        <f t="shared" si="102"/>
        <v xml:space="preserve">0x70, </v>
      </c>
    </row>
    <row r="717" spans="1:15" x14ac:dyDescent="0.4">
      <c r="A717">
        <v>713</v>
      </c>
      <c r="E717">
        <v>3</v>
      </c>
      <c r="F717">
        <v>1</v>
      </c>
      <c r="I717">
        <v>1</v>
      </c>
      <c r="N717" t="str">
        <f t="shared" si="102"/>
        <v xml:space="preserve">0x90, </v>
      </c>
    </row>
    <row r="718" spans="1:15" x14ac:dyDescent="0.4">
      <c r="A718">
        <v>714</v>
      </c>
      <c r="E718">
        <v>4</v>
      </c>
      <c r="F718">
        <v>1</v>
      </c>
      <c r="H718">
        <v>1</v>
      </c>
      <c r="N718" t="str">
        <f t="shared" si="102"/>
        <v xml:space="preserve">0xA0, </v>
      </c>
    </row>
    <row r="719" spans="1:15" x14ac:dyDescent="0.4">
      <c r="A719">
        <v>715</v>
      </c>
      <c r="E719">
        <v>5</v>
      </c>
      <c r="G719">
        <v>1</v>
      </c>
      <c r="H719">
        <v>1</v>
      </c>
      <c r="I719">
        <v>1</v>
      </c>
      <c r="J719">
        <v>1</v>
      </c>
      <c r="N719" t="str">
        <f t="shared" si="102"/>
        <v xml:space="preserve">0x78, </v>
      </c>
    </row>
    <row r="720" spans="1:15" x14ac:dyDescent="0.4">
      <c r="A720">
        <v>716</v>
      </c>
      <c r="E720">
        <v>6</v>
      </c>
      <c r="N720" t="str">
        <f t="shared" si="102"/>
        <v xml:space="preserve">0x00, </v>
      </c>
    </row>
    <row r="721" spans="1:15" x14ac:dyDescent="0.4">
      <c r="A721">
        <v>717</v>
      </c>
      <c r="B721">
        <f>B714+1</f>
        <v>102</v>
      </c>
      <c r="C721" t="str">
        <f>_xlfn.CONCAT("0x", DEC2HEX(B721,2))</f>
        <v>0x66</v>
      </c>
      <c r="D721" t="str">
        <f>CHAR(B721)</f>
        <v>f</v>
      </c>
      <c r="O721" t="str">
        <f>_xlfn.CONCAT("  { ",N722:N727, "},  // ",C721, " ",D721)</f>
        <v xml:space="preserve">  { 0x38, 0x40, 0xF0, 0x40, 0x40, 0x00, },  // 0x66 f</v>
      </c>
    </row>
    <row r="722" spans="1:15" x14ac:dyDescent="0.4">
      <c r="A722">
        <v>718</v>
      </c>
      <c r="E722">
        <v>1</v>
      </c>
      <c r="H722">
        <v>1</v>
      </c>
      <c r="I722">
        <v>1</v>
      </c>
      <c r="J722">
        <v>1</v>
      </c>
      <c r="N722" t="str">
        <f t="shared" ref="N722" si="104">_xlfn.CONCAT("0x",DEC2HEX(SUMPRODUCT(F$6:M$6, F722:M722),2), ", ")</f>
        <v xml:space="preserve">0x38, </v>
      </c>
    </row>
    <row r="723" spans="1:15" x14ac:dyDescent="0.4">
      <c r="A723">
        <v>719</v>
      </c>
      <c r="E723">
        <v>2</v>
      </c>
      <c r="G723">
        <v>1</v>
      </c>
      <c r="N723" t="str">
        <f t="shared" si="102"/>
        <v xml:space="preserve">0x40, </v>
      </c>
    </row>
    <row r="724" spans="1:15" x14ac:dyDescent="0.4">
      <c r="A724">
        <v>720</v>
      </c>
      <c r="E724">
        <v>3</v>
      </c>
      <c r="F724">
        <v>1</v>
      </c>
      <c r="G724">
        <v>1</v>
      </c>
      <c r="H724">
        <v>1</v>
      </c>
      <c r="I724">
        <v>1</v>
      </c>
      <c r="N724" t="str">
        <f t="shared" si="102"/>
        <v xml:space="preserve">0xF0, </v>
      </c>
    </row>
    <row r="725" spans="1:15" x14ac:dyDescent="0.4">
      <c r="A725">
        <v>721</v>
      </c>
      <c r="E725">
        <v>4</v>
      </c>
      <c r="G725">
        <v>1</v>
      </c>
      <c r="N725" t="str">
        <f t="shared" si="102"/>
        <v xml:space="preserve">0x40, </v>
      </c>
    </row>
    <row r="726" spans="1:15" x14ac:dyDescent="0.4">
      <c r="A726">
        <v>722</v>
      </c>
      <c r="E726">
        <v>5</v>
      </c>
      <c r="G726">
        <v>1</v>
      </c>
      <c r="N726" t="str">
        <f t="shared" si="102"/>
        <v xml:space="preserve">0x40, </v>
      </c>
    </row>
    <row r="727" spans="1:15" x14ac:dyDescent="0.4">
      <c r="A727">
        <v>723</v>
      </c>
      <c r="E727">
        <v>6</v>
      </c>
      <c r="N727" t="str">
        <f t="shared" si="102"/>
        <v xml:space="preserve">0x00, </v>
      </c>
    </row>
    <row r="728" spans="1:15" x14ac:dyDescent="0.4">
      <c r="A728">
        <v>724</v>
      </c>
      <c r="B728">
        <f>B721+1</f>
        <v>103</v>
      </c>
      <c r="C728" t="str">
        <f>_xlfn.CONCAT("0x", DEC2HEX(B728,2))</f>
        <v>0x67</v>
      </c>
      <c r="D728" t="str">
        <f>CHAR(B728)</f>
        <v>g</v>
      </c>
      <c r="O728" t="str">
        <f>_xlfn.CONCAT("  { ",N729:N734, "},  // ",C728, " ",D728)</f>
        <v xml:space="preserve">  { 0x00, 0x78, 0x88, 0x78, 0x08, 0xF0, },  // 0x67 g</v>
      </c>
    </row>
    <row r="729" spans="1:15" x14ac:dyDescent="0.4">
      <c r="A729">
        <v>725</v>
      </c>
      <c r="E729">
        <v>1</v>
      </c>
      <c r="N729" t="str">
        <f t="shared" ref="N729" si="105">_xlfn.CONCAT("0x",DEC2HEX(SUMPRODUCT(F$6:M$6, F729:M729),2), ", ")</f>
        <v xml:space="preserve">0x00, </v>
      </c>
    </row>
    <row r="730" spans="1:15" x14ac:dyDescent="0.4">
      <c r="A730">
        <v>726</v>
      </c>
      <c r="E730">
        <v>2</v>
      </c>
      <c r="G730">
        <v>1</v>
      </c>
      <c r="H730">
        <v>1</v>
      </c>
      <c r="I730">
        <v>1</v>
      </c>
      <c r="J730">
        <v>1</v>
      </c>
      <c r="N730" t="str">
        <f t="shared" si="102"/>
        <v xml:space="preserve">0x78, </v>
      </c>
    </row>
    <row r="731" spans="1:15" x14ac:dyDescent="0.4">
      <c r="A731">
        <v>727</v>
      </c>
      <c r="E731">
        <v>3</v>
      </c>
      <c r="F731">
        <v>1</v>
      </c>
      <c r="J731">
        <v>1</v>
      </c>
      <c r="N731" t="str">
        <f t="shared" si="102"/>
        <v xml:space="preserve">0x88, </v>
      </c>
    </row>
    <row r="732" spans="1:15" x14ac:dyDescent="0.4">
      <c r="A732">
        <v>728</v>
      </c>
      <c r="E732">
        <v>4</v>
      </c>
      <c r="G732">
        <v>1</v>
      </c>
      <c r="H732">
        <v>1</v>
      </c>
      <c r="I732">
        <v>1</v>
      </c>
      <c r="J732">
        <v>1</v>
      </c>
      <c r="N732" t="str">
        <f t="shared" si="102"/>
        <v xml:space="preserve">0x78, </v>
      </c>
    </row>
    <row r="733" spans="1:15" x14ac:dyDescent="0.4">
      <c r="A733">
        <v>729</v>
      </c>
      <c r="E733">
        <v>5</v>
      </c>
      <c r="J733">
        <v>1</v>
      </c>
      <c r="N733" t="str">
        <f t="shared" si="102"/>
        <v xml:space="preserve">0x08, </v>
      </c>
    </row>
    <row r="734" spans="1:15" x14ac:dyDescent="0.4">
      <c r="A734">
        <v>730</v>
      </c>
      <c r="E734">
        <v>6</v>
      </c>
      <c r="F734">
        <v>1</v>
      </c>
      <c r="G734">
        <v>1</v>
      </c>
      <c r="H734">
        <v>1</v>
      </c>
      <c r="I734">
        <v>1</v>
      </c>
      <c r="N734" t="str">
        <f t="shared" si="102"/>
        <v xml:space="preserve">0xF0, </v>
      </c>
    </row>
    <row r="735" spans="1:15" x14ac:dyDescent="0.4">
      <c r="A735">
        <v>731</v>
      </c>
      <c r="B735">
        <f>B728+1</f>
        <v>104</v>
      </c>
      <c r="C735" t="str">
        <f>_xlfn.CONCAT("0x", DEC2HEX(B735,2))</f>
        <v>0x68</v>
      </c>
      <c r="D735" t="str">
        <f>CHAR(B735)</f>
        <v>h</v>
      </c>
      <c r="O735" t="str">
        <f>_xlfn.CONCAT("  { ",N736:N741, "},  // ",C735, " ",D735)</f>
        <v xml:space="preserve">  { 0x80, 0xF0, 0x88, 0x88, 0x88, 0x00, },  // 0x68 h</v>
      </c>
    </row>
    <row r="736" spans="1:15" x14ac:dyDescent="0.4">
      <c r="A736">
        <v>732</v>
      </c>
      <c r="E736">
        <v>1</v>
      </c>
      <c r="F736">
        <v>1</v>
      </c>
      <c r="N736" t="str">
        <f t="shared" ref="N736" si="106">_xlfn.CONCAT("0x",DEC2HEX(SUMPRODUCT(F$6:M$6, F736:M736),2), ", ")</f>
        <v xml:space="preserve">0x80, </v>
      </c>
    </row>
    <row r="737" spans="1:15" x14ac:dyDescent="0.4">
      <c r="A737">
        <v>733</v>
      </c>
      <c r="E737">
        <v>2</v>
      </c>
      <c r="F737">
        <v>1</v>
      </c>
      <c r="G737">
        <v>1</v>
      </c>
      <c r="H737">
        <v>1</v>
      </c>
      <c r="I737">
        <v>1</v>
      </c>
      <c r="N737" t="str">
        <f t="shared" si="102"/>
        <v xml:space="preserve">0xF0, </v>
      </c>
    </row>
    <row r="738" spans="1:15" x14ac:dyDescent="0.4">
      <c r="A738">
        <v>734</v>
      </c>
      <c r="E738">
        <v>3</v>
      </c>
      <c r="F738">
        <v>1</v>
      </c>
      <c r="J738">
        <v>1</v>
      </c>
      <c r="N738" t="str">
        <f t="shared" si="102"/>
        <v xml:space="preserve">0x88, </v>
      </c>
    </row>
    <row r="739" spans="1:15" x14ac:dyDescent="0.4">
      <c r="A739">
        <v>735</v>
      </c>
      <c r="E739">
        <v>4</v>
      </c>
      <c r="F739">
        <v>1</v>
      </c>
      <c r="J739">
        <v>1</v>
      </c>
      <c r="N739" t="str">
        <f t="shared" si="102"/>
        <v xml:space="preserve">0x88, </v>
      </c>
    </row>
    <row r="740" spans="1:15" x14ac:dyDescent="0.4">
      <c r="A740">
        <v>736</v>
      </c>
      <c r="E740">
        <v>5</v>
      </c>
      <c r="F740">
        <v>1</v>
      </c>
      <c r="J740">
        <v>1</v>
      </c>
      <c r="N740" t="str">
        <f t="shared" si="102"/>
        <v xml:space="preserve">0x88, </v>
      </c>
    </row>
    <row r="741" spans="1:15" x14ac:dyDescent="0.4">
      <c r="A741">
        <v>737</v>
      </c>
      <c r="E741">
        <v>6</v>
      </c>
      <c r="N741" t="str">
        <f t="shared" si="102"/>
        <v xml:space="preserve">0x00, </v>
      </c>
    </row>
    <row r="742" spans="1:15" x14ac:dyDescent="0.4">
      <c r="A742">
        <v>738</v>
      </c>
      <c r="B742">
        <f>B735+1</f>
        <v>105</v>
      </c>
      <c r="C742" t="str">
        <f>_xlfn.CONCAT("0x", DEC2HEX(B742,2))</f>
        <v>0x69</v>
      </c>
      <c r="D742" t="str">
        <f>CHAR(B742)</f>
        <v>i</v>
      </c>
      <c r="O742" t="str">
        <f>_xlfn.CONCAT("  { ",N743:N748, "},  // ",C742, " ",D742)</f>
        <v xml:space="preserve">  { 0x20, 0x00, 0x60, 0x20, 0x20, 0x00, },  // 0x69 i</v>
      </c>
    </row>
    <row r="743" spans="1:15" x14ac:dyDescent="0.4">
      <c r="A743">
        <v>739</v>
      </c>
      <c r="E743">
        <v>1</v>
      </c>
      <c r="H743">
        <v>1</v>
      </c>
      <c r="N743" t="str">
        <f t="shared" ref="N743" si="107">_xlfn.CONCAT("0x",DEC2HEX(SUMPRODUCT(F$6:M$6, F743:M743),2), ", ")</f>
        <v xml:space="preserve">0x20, </v>
      </c>
    </row>
    <row r="744" spans="1:15" x14ac:dyDescent="0.4">
      <c r="A744">
        <v>740</v>
      </c>
      <c r="E744">
        <v>2</v>
      </c>
      <c r="N744" t="str">
        <f t="shared" si="102"/>
        <v xml:space="preserve">0x00, </v>
      </c>
    </row>
    <row r="745" spans="1:15" x14ac:dyDescent="0.4">
      <c r="A745">
        <v>741</v>
      </c>
      <c r="E745">
        <v>3</v>
      </c>
      <c r="G745">
        <v>1</v>
      </c>
      <c r="H745">
        <v>1</v>
      </c>
      <c r="N745" t="str">
        <f t="shared" si="102"/>
        <v xml:space="preserve">0x60, </v>
      </c>
    </row>
    <row r="746" spans="1:15" x14ac:dyDescent="0.4">
      <c r="A746">
        <v>742</v>
      </c>
      <c r="E746">
        <v>4</v>
      </c>
      <c r="H746">
        <v>1</v>
      </c>
      <c r="N746" t="str">
        <f t="shared" si="102"/>
        <v xml:space="preserve">0x20, </v>
      </c>
    </row>
    <row r="747" spans="1:15" x14ac:dyDescent="0.4">
      <c r="A747">
        <v>743</v>
      </c>
      <c r="E747">
        <v>5</v>
      </c>
      <c r="H747">
        <v>1</v>
      </c>
      <c r="N747" t="str">
        <f t="shared" si="102"/>
        <v xml:space="preserve">0x20, </v>
      </c>
    </row>
    <row r="748" spans="1:15" x14ac:dyDescent="0.4">
      <c r="A748">
        <v>744</v>
      </c>
      <c r="E748">
        <v>6</v>
      </c>
      <c r="N748" t="str">
        <f t="shared" si="102"/>
        <v xml:space="preserve">0x00, </v>
      </c>
    </row>
    <row r="749" spans="1:15" x14ac:dyDescent="0.4">
      <c r="A749">
        <v>745</v>
      </c>
      <c r="B749">
        <f>B742+1</f>
        <v>106</v>
      </c>
      <c r="C749" t="str">
        <f>_xlfn.CONCAT("0x", DEC2HEX(B749,2))</f>
        <v>0x6A</v>
      </c>
      <c r="D749" t="str">
        <f>CHAR(B749)</f>
        <v>j</v>
      </c>
      <c r="O749" t="str">
        <f>_xlfn.CONCAT("  { ",N750:N755, "},  // ",C749, " ",D749)</f>
        <v xml:space="preserve">  { 0x10, 0x00, 0x30, 0x10, 0x10, 0xE0, },  // 0x6A j</v>
      </c>
    </row>
    <row r="750" spans="1:15" x14ac:dyDescent="0.4">
      <c r="A750">
        <v>746</v>
      </c>
      <c r="E750">
        <v>1</v>
      </c>
      <c r="I750">
        <v>1</v>
      </c>
      <c r="N750" t="str">
        <f t="shared" ref="N750" si="108">_xlfn.CONCAT("0x",DEC2HEX(SUMPRODUCT(F$6:M$6, F750:M750),2), ", ")</f>
        <v xml:space="preserve">0x10, </v>
      </c>
    </row>
    <row r="751" spans="1:15" x14ac:dyDescent="0.4">
      <c r="A751">
        <v>747</v>
      </c>
      <c r="E751">
        <v>2</v>
      </c>
      <c r="N751" t="str">
        <f t="shared" si="102"/>
        <v xml:space="preserve">0x00, </v>
      </c>
    </row>
    <row r="752" spans="1:15" x14ac:dyDescent="0.4">
      <c r="A752">
        <v>748</v>
      </c>
      <c r="E752">
        <v>3</v>
      </c>
      <c r="H752">
        <v>1</v>
      </c>
      <c r="I752">
        <v>1</v>
      </c>
      <c r="N752" t="str">
        <f t="shared" si="102"/>
        <v xml:space="preserve">0x30, </v>
      </c>
    </row>
    <row r="753" spans="1:15" x14ac:dyDescent="0.4">
      <c r="A753">
        <v>749</v>
      </c>
      <c r="E753">
        <v>4</v>
      </c>
      <c r="I753">
        <v>1</v>
      </c>
      <c r="N753" t="str">
        <f t="shared" si="102"/>
        <v xml:space="preserve">0x10, </v>
      </c>
    </row>
    <row r="754" spans="1:15" x14ac:dyDescent="0.4">
      <c r="A754">
        <v>750</v>
      </c>
      <c r="E754">
        <v>5</v>
      </c>
      <c r="I754">
        <v>1</v>
      </c>
      <c r="N754" t="str">
        <f t="shared" si="102"/>
        <v xml:space="preserve">0x10, </v>
      </c>
    </row>
    <row r="755" spans="1:15" x14ac:dyDescent="0.4">
      <c r="A755">
        <v>751</v>
      </c>
      <c r="E755">
        <v>6</v>
      </c>
      <c r="F755">
        <v>1</v>
      </c>
      <c r="G755">
        <v>1</v>
      </c>
      <c r="H755">
        <v>1</v>
      </c>
      <c r="N755" t="str">
        <f t="shared" si="102"/>
        <v xml:space="preserve">0xE0, </v>
      </c>
    </row>
    <row r="756" spans="1:15" x14ac:dyDescent="0.4">
      <c r="A756">
        <v>752</v>
      </c>
      <c r="B756">
        <f>B749+1</f>
        <v>107</v>
      </c>
      <c r="C756" t="str">
        <f>_xlfn.CONCAT("0x", DEC2HEX(B756,2))</f>
        <v>0x6B</v>
      </c>
      <c r="D756" t="str">
        <f>CHAR(B756)</f>
        <v>k</v>
      </c>
      <c r="O756" t="str">
        <f>_xlfn.CONCAT("  { ",N757:N762, "},  // ",C756, " ",D756)</f>
        <v xml:space="preserve">  { 0x80, 0x88, 0x90, 0xE0, 0x98, 0x00, },  // 0x6B k</v>
      </c>
    </row>
    <row r="757" spans="1:15" x14ac:dyDescent="0.4">
      <c r="A757">
        <v>753</v>
      </c>
      <c r="E757">
        <v>1</v>
      </c>
      <c r="F757">
        <v>1</v>
      </c>
      <c r="N757" t="str">
        <f t="shared" ref="N757" si="109">_xlfn.CONCAT("0x",DEC2HEX(SUMPRODUCT(F$6:M$6, F757:M757),2), ", ")</f>
        <v xml:space="preserve">0x80, </v>
      </c>
    </row>
    <row r="758" spans="1:15" x14ac:dyDescent="0.4">
      <c r="A758">
        <v>754</v>
      </c>
      <c r="E758">
        <v>2</v>
      </c>
      <c r="F758">
        <v>1</v>
      </c>
      <c r="J758">
        <v>1</v>
      </c>
      <c r="N758" t="str">
        <f t="shared" si="102"/>
        <v xml:space="preserve">0x88, </v>
      </c>
    </row>
    <row r="759" spans="1:15" x14ac:dyDescent="0.4">
      <c r="A759">
        <v>755</v>
      </c>
      <c r="E759">
        <v>3</v>
      </c>
      <c r="F759">
        <v>1</v>
      </c>
      <c r="I759">
        <v>1</v>
      </c>
      <c r="N759" t="str">
        <f t="shared" si="102"/>
        <v xml:space="preserve">0x90, </v>
      </c>
    </row>
    <row r="760" spans="1:15" x14ac:dyDescent="0.4">
      <c r="A760">
        <v>756</v>
      </c>
      <c r="E760">
        <v>4</v>
      </c>
      <c r="F760">
        <v>1</v>
      </c>
      <c r="G760">
        <v>1</v>
      </c>
      <c r="H760">
        <v>1</v>
      </c>
      <c r="N760" t="str">
        <f t="shared" si="102"/>
        <v xml:space="preserve">0xE0, </v>
      </c>
    </row>
    <row r="761" spans="1:15" x14ac:dyDescent="0.4">
      <c r="A761">
        <v>757</v>
      </c>
      <c r="E761">
        <v>5</v>
      </c>
      <c r="F761">
        <v>1</v>
      </c>
      <c r="I761">
        <v>1</v>
      </c>
      <c r="J761">
        <v>1</v>
      </c>
      <c r="N761" t="str">
        <f t="shared" si="102"/>
        <v xml:space="preserve">0x98, </v>
      </c>
    </row>
    <row r="762" spans="1:15" x14ac:dyDescent="0.4">
      <c r="A762">
        <v>758</v>
      </c>
      <c r="E762">
        <v>6</v>
      </c>
      <c r="N762" t="str">
        <f t="shared" si="102"/>
        <v xml:space="preserve">0x00, </v>
      </c>
    </row>
    <row r="763" spans="1:15" x14ac:dyDescent="0.4">
      <c r="A763">
        <v>759</v>
      </c>
      <c r="B763">
        <f>B756+1</f>
        <v>108</v>
      </c>
      <c r="C763" t="str">
        <f>_xlfn.CONCAT("0x", DEC2HEX(B763,2))</f>
        <v>0x6C</v>
      </c>
      <c r="D763" t="str">
        <f>CHAR(B763)</f>
        <v>l</v>
      </c>
      <c r="O763" t="str">
        <f>_xlfn.CONCAT("  { ",N764:N769, "},  // ",C763, " ",D763)</f>
        <v xml:space="preserve">  { 0x60, 0x20, 0x20, 0x20, 0x20, 0x00, },  // 0x6C l</v>
      </c>
    </row>
    <row r="764" spans="1:15" x14ac:dyDescent="0.4">
      <c r="A764">
        <v>760</v>
      </c>
      <c r="E764">
        <v>1</v>
      </c>
      <c r="G764">
        <v>1</v>
      </c>
      <c r="H764">
        <v>1</v>
      </c>
      <c r="N764" t="str">
        <f t="shared" ref="N764" si="110">_xlfn.CONCAT("0x",DEC2HEX(SUMPRODUCT(F$6:M$6, F764:M764),2), ", ")</f>
        <v xml:space="preserve">0x60, </v>
      </c>
    </row>
    <row r="765" spans="1:15" x14ac:dyDescent="0.4">
      <c r="A765">
        <v>761</v>
      </c>
      <c r="E765">
        <v>2</v>
      </c>
      <c r="H765">
        <v>1</v>
      </c>
      <c r="N765" t="str">
        <f t="shared" si="102"/>
        <v xml:space="preserve">0x20, </v>
      </c>
    </row>
    <row r="766" spans="1:15" x14ac:dyDescent="0.4">
      <c r="A766">
        <v>762</v>
      </c>
      <c r="E766">
        <v>3</v>
      </c>
      <c r="H766">
        <v>1</v>
      </c>
      <c r="N766" t="str">
        <f t="shared" si="102"/>
        <v xml:space="preserve">0x20, </v>
      </c>
    </row>
    <row r="767" spans="1:15" x14ac:dyDescent="0.4">
      <c r="A767">
        <v>763</v>
      </c>
      <c r="E767">
        <v>4</v>
      </c>
      <c r="H767">
        <v>1</v>
      </c>
      <c r="N767" t="str">
        <f t="shared" si="102"/>
        <v xml:space="preserve">0x20, </v>
      </c>
    </row>
    <row r="768" spans="1:15" x14ac:dyDescent="0.4">
      <c r="A768">
        <v>764</v>
      </c>
      <c r="E768">
        <v>5</v>
      </c>
      <c r="H768">
        <v>1</v>
      </c>
      <c r="N768" t="str">
        <f t="shared" si="102"/>
        <v xml:space="preserve">0x20, </v>
      </c>
    </row>
    <row r="769" spans="1:15" x14ac:dyDescent="0.4">
      <c r="A769">
        <v>765</v>
      </c>
      <c r="E769">
        <v>6</v>
      </c>
      <c r="N769" t="str">
        <f t="shared" si="102"/>
        <v xml:space="preserve">0x00, </v>
      </c>
    </row>
    <row r="770" spans="1:15" x14ac:dyDescent="0.4">
      <c r="A770">
        <v>766</v>
      </c>
      <c r="B770">
        <f>B763+1</f>
        <v>109</v>
      </c>
      <c r="C770" t="str">
        <f>_xlfn.CONCAT("0x", DEC2HEX(B770,2))</f>
        <v>0x6D</v>
      </c>
      <c r="D770" t="str">
        <f>CHAR(B770)</f>
        <v>m</v>
      </c>
      <c r="O770" t="str">
        <f>_xlfn.CONCAT("  { ",N771:N776, "},  // ",C770, " ",D770)</f>
        <v xml:space="preserve">  { 0x00, 0xF0, 0xA8, 0xA8, 0xA8, 0x00, },  // 0x6D m</v>
      </c>
    </row>
    <row r="771" spans="1:15" x14ac:dyDescent="0.4">
      <c r="A771">
        <v>767</v>
      </c>
      <c r="E771">
        <v>1</v>
      </c>
      <c r="N771" t="str">
        <f t="shared" ref="N771:N832" si="111">_xlfn.CONCAT("0x",DEC2HEX(SUMPRODUCT(F$6:M$6, F771:M771),2), ", ")</f>
        <v xml:space="preserve">0x00, </v>
      </c>
    </row>
    <row r="772" spans="1:15" x14ac:dyDescent="0.4">
      <c r="A772">
        <v>768</v>
      </c>
      <c r="E772">
        <v>2</v>
      </c>
      <c r="F772">
        <v>1</v>
      </c>
      <c r="G772">
        <v>1</v>
      </c>
      <c r="H772">
        <v>1</v>
      </c>
      <c r="I772">
        <v>1</v>
      </c>
      <c r="N772" t="str">
        <f t="shared" si="111"/>
        <v xml:space="preserve">0xF0, </v>
      </c>
    </row>
    <row r="773" spans="1:15" x14ac:dyDescent="0.4">
      <c r="A773">
        <v>769</v>
      </c>
      <c r="E773">
        <v>3</v>
      </c>
      <c r="F773">
        <v>1</v>
      </c>
      <c r="H773">
        <v>1</v>
      </c>
      <c r="J773">
        <v>1</v>
      </c>
      <c r="N773" t="str">
        <f t="shared" si="111"/>
        <v xml:space="preserve">0xA8, </v>
      </c>
    </row>
    <row r="774" spans="1:15" x14ac:dyDescent="0.4">
      <c r="A774">
        <v>770</v>
      </c>
      <c r="E774">
        <v>4</v>
      </c>
      <c r="F774">
        <v>1</v>
      </c>
      <c r="H774">
        <v>1</v>
      </c>
      <c r="J774">
        <v>1</v>
      </c>
      <c r="N774" t="str">
        <f t="shared" si="111"/>
        <v xml:space="preserve">0xA8, </v>
      </c>
    </row>
    <row r="775" spans="1:15" x14ac:dyDescent="0.4">
      <c r="A775">
        <v>771</v>
      </c>
      <c r="E775">
        <v>5</v>
      </c>
      <c r="F775">
        <v>1</v>
      </c>
      <c r="H775">
        <v>1</v>
      </c>
      <c r="J775">
        <v>1</v>
      </c>
      <c r="N775" t="str">
        <f t="shared" si="111"/>
        <v xml:space="preserve">0xA8, </v>
      </c>
    </row>
    <row r="776" spans="1:15" x14ac:dyDescent="0.4">
      <c r="A776">
        <v>772</v>
      </c>
      <c r="E776">
        <v>6</v>
      </c>
      <c r="N776" t="str">
        <f t="shared" si="111"/>
        <v xml:space="preserve">0x00, </v>
      </c>
    </row>
    <row r="777" spans="1:15" x14ac:dyDescent="0.4">
      <c r="A777">
        <v>773</v>
      </c>
      <c r="B777">
        <f>B770+1</f>
        <v>110</v>
      </c>
      <c r="C777" t="str">
        <f>_xlfn.CONCAT("0x", DEC2HEX(B777,2))</f>
        <v>0x6E</v>
      </c>
      <c r="D777" t="str">
        <f>CHAR(B777)</f>
        <v>n</v>
      </c>
      <c r="O777" t="str">
        <f>_xlfn.CONCAT("  { ",N778:N783, "},  // ",C777, " ",D777)</f>
        <v xml:space="preserve">  { 0x00, 0xF0, 0x88, 0x88, 0x88, 0x00, },  // 0x6E n</v>
      </c>
    </row>
    <row r="778" spans="1:15" x14ac:dyDescent="0.4">
      <c r="A778">
        <v>774</v>
      </c>
      <c r="E778">
        <v>1</v>
      </c>
      <c r="N778" t="str">
        <f t="shared" ref="N778" si="112">_xlfn.CONCAT("0x",DEC2HEX(SUMPRODUCT(F$6:M$6, F778:M778),2), ", ")</f>
        <v xml:space="preserve">0x00, </v>
      </c>
    </row>
    <row r="779" spans="1:15" x14ac:dyDescent="0.4">
      <c r="A779">
        <v>775</v>
      </c>
      <c r="E779">
        <v>2</v>
      </c>
      <c r="F779">
        <v>1</v>
      </c>
      <c r="G779">
        <v>1</v>
      </c>
      <c r="H779">
        <v>1</v>
      </c>
      <c r="I779">
        <v>1</v>
      </c>
      <c r="N779" t="str">
        <f t="shared" si="111"/>
        <v xml:space="preserve">0xF0, </v>
      </c>
    </row>
    <row r="780" spans="1:15" x14ac:dyDescent="0.4">
      <c r="A780">
        <v>776</v>
      </c>
      <c r="E780">
        <v>3</v>
      </c>
      <c r="F780">
        <v>1</v>
      </c>
      <c r="J780">
        <v>1</v>
      </c>
      <c r="N780" t="str">
        <f t="shared" si="111"/>
        <v xml:space="preserve">0x88, </v>
      </c>
    </row>
    <row r="781" spans="1:15" x14ac:dyDescent="0.4">
      <c r="A781">
        <v>777</v>
      </c>
      <c r="E781">
        <v>4</v>
      </c>
      <c r="F781">
        <v>1</v>
      </c>
      <c r="J781">
        <v>1</v>
      </c>
      <c r="N781" t="str">
        <f t="shared" si="111"/>
        <v xml:space="preserve">0x88, </v>
      </c>
    </row>
    <row r="782" spans="1:15" x14ac:dyDescent="0.4">
      <c r="A782">
        <v>778</v>
      </c>
      <c r="E782">
        <v>5</v>
      </c>
      <c r="F782">
        <v>1</v>
      </c>
      <c r="J782">
        <v>1</v>
      </c>
      <c r="N782" t="str">
        <f t="shared" si="111"/>
        <v xml:space="preserve">0x88, </v>
      </c>
    </row>
    <row r="783" spans="1:15" x14ac:dyDescent="0.4">
      <c r="A783">
        <v>779</v>
      </c>
      <c r="E783">
        <v>6</v>
      </c>
      <c r="N783" t="str">
        <f t="shared" si="111"/>
        <v xml:space="preserve">0x00, </v>
      </c>
    </row>
    <row r="784" spans="1:15" x14ac:dyDescent="0.4">
      <c r="A784">
        <v>780</v>
      </c>
      <c r="B784">
        <f>B777+1</f>
        <v>111</v>
      </c>
      <c r="C784" t="str">
        <f>_xlfn.CONCAT("0x", DEC2HEX(B784,2))</f>
        <v>0x6F</v>
      </c>
      <c r="D784" t="str">
        <f>CHAR(B784)</f>
        <v>o</v>
      </c>
      <c r="O784" t="str">
        <f>_xlfn.CONCAT("  { ",N785:N790, "},  // ",C784, " ",D784)</f>
        <v xml:space="preserve">  { 0x00, 0x70, 0x88, 0x88, 0x70, 0x00, },  // 0x6F o</v>
      </c>
    </row>
    <row r="785" spans="1:15" x14ac:dyDescent="0.4">
      <c r="A785">
        <v>781</v>
      </c>
      <c r="E785">
        <v>1</v>
      </c>
      <c r="N785" t="str">
        <f t="shared" ref="N785" si="113">_xlfn.CONCAT("0x",DEC2HEX(SUMPRODUCT(F$6:M$6, F785:M785),2), ", ")</f>
        <v xml:space="preserve">0x00, </v>
      </c>
    </row>
    <row r="786" spans="1:15" x14ac:dyDescent="0.4">
      <c r="A786">
        <v>782</v>
      </c>
      <c r="E786">
        <v>2</v>
      </c>
      <c r="G786">
        <v>1</v>
      </c>
      <c r="H786">
        <v>1</v>
      </c>
      <c r="I786">
        <v>1</v>
      </c>
      <c r="N786" t="str">
        <f t="shared" si="111"/>
        <v xml:space="preserve">0x70, </v>
      </c>
    </row>
    <row r="787" spans="1:15" x14ac:dyDescent="0.4">
      <c r="A787">
        <v>783</v>
      </c>
      <c r="E787">
        <v>3</v>
      </c>
      <c r="F787">
        <v>1</v>
      </c>
      <c r="J787">
        <v>1</v>
      </c>
      <c r="N787" t="str">
        <f t="shared" si="111"/>
        <v xml:space="preserve">0x88, </v>
      </c>
    </row>
    <row r="788" spans="1:15" x14ac:dyDescent="0.4">
      <c r="A788">
        <v>784</v>
      </c>
      <c r="E788">
        <v>4</v>
      </c>
      <c r="F788">
        <v>1</v>
      </c>
      <c r="J788">
        <v>1</v>
      </c>
      <c r="N788" t="str">
        <f t="shared" si="111"/>
        <v xml:space="preserve">0x88, </v>
      </c>
    </row>
    <row r="789" spans="1:15" x14ac:dyDescent="0.4">
      <c r="A789">
        <v>785</v>
      </c>
      <c r="E789">
        <v>5</v>
      </c>
      <c r="G789">
        <v>1</v>
      </c>
      <c r="H789">
        <v>1</v>
      </c>
      <c r="I789">
        <v>1</v>
      </c>
      <c r="N789" t="str">
        <f t="shared" si="111"/>
        <v xml:space="preserve">0x70, </v>
      </c>
    </row>
    <row r="790" spans="1:15" x14ac:dyDescent="0.4">
      <c r="A790">
        <v>786</v>
      </c>
      <c r="E790">
        <v>6</v>
      </c>
      <c r="N790" t="str">
        <f t="shared" si="111"/>
        <v xml:space="preserve">0x00, </v>
      </c>
    </row>
    <row r="791" spans="1:15" x14ac:dyDescent="0.4">
      <c r="A791">
        <v>787</v>
      </c>
      <c r="B791">
        <f>B784+1</f>
        <v>112</v>
      </c>
      <c r="C791" t="str">
        <f>_xlfn.CONCAT("0x", DEC2HEX(B791,2))</f>
        <v>0x70</v>
      </c>
      <c r="D791" t="str">
        <f>CHAR(B791)</f>
        <v>p</v>
      </c>
      <c r="O791" t="str">
        <f>_xlfn.CONCAT("  { ",N792:N797, "},  // ",C791, " ",D791)</f>
        <v xml:space="preserve">  { 0x00, 0xF0, 0x88, 0x88, 0xF0, 0x80, },  // 0x70 p</v>
      </c>
    </row>
    <row r="792" spans="1:15" x14ac:dyDescent="0.4">
      <c r="A792">
        <v>788</v>
      </c>
      <c r="E792">
        <v>1</v>
      </c>
      <c r="N792" t="str">
        <f t="shared" ref="N792" si="114">_xlfn.CONCAT("0x",DEC2HEX(SUMPRODUCT(F$6:M$6, F792:M792),2), ", ")</f>
        <v xml:space="preserve">0x00, </v>
      </c>
    </row>
    <row r="793" spans="1:15" x14ac:dyDescent="0.4">
      <c r="A793">
        <v>789</v>
      </c>
      <c r="E793">
        <v>2</v>
      </c>
      <c r="F793">
        <v>1</v>
      </c>
      <c r="G793">
        <v>1</v>
      </c>
      <c r="H793">
        <v>1</v>
      </c>
      <c r="I793">
        <v>1</v>
      </c>
      <c r="N793" t="str">
        <f t="shared" si="111"/>
        <v xml:space="preserve">0xF0, </v>
      </c>
    </row>
    <row r="794" spans="1:15" x14ac:dyDescent="0.4">
      <c r="A794">
        <v>790</v>
      </c>
      <c r="E794">
        <v>3</v>
      </c>
      <c r="F794">
        <v>1</v>
      </c>
      <c r="J794">
        <v>1</v>
      </c>
      <c r="N794" t="str">
        <f t="shared" si="111"/>
        <v xml:space="preserve">0x88, </v>
      </c>
    </row>
    <row r="795" spans="1:15" x14ac:dyDescent="0.4">
      <c r="A795">
        <v>791</v>
      </c>
      <c r="E795">
        <v>4</v>
      </c>
      <c r="F795">
        <v>1</v>
      </c>
      <c r="J795">
        <v>1</v>
      </c>
      <c r="N795" t="str">
        <f t="shared" si="111"/>
        <v xml:space="preserve">0x88, </v>
      </c>
    </row>
    <row r="796" spans="1:15" x14ac:dyDescent="0.4">
      <c r="A796">
        <v>792</v>
      </c>
      <c r="E796">
        <v>5</v>
      </c>
      <c r="F796">
        <v>1</v>
      </c>
      <c r="G796">
        <v>1</v>
      </c>
      <c r="H796">
        <v>1</v>
      </c>
      <c r="I796">
        <v>1</v>
      </c>
      <c r="N796" t="str">
        <f t="shared" si="111"/>
        <v xml:space="preserve">0xF0, </v>
      </c>
    </row>
    <row r="797" spans="1:15" x14ac:dyDescent="0.4">
      <c r="A797">
        <v>793</v>
      </c>
      <c r="E797">
        <v>6</v>
      </c>
      <c r="F797">
        <v>1</v>
      </c>
      <c r="N797" t="str">
        <f t="shared" si="111"/>
        <v xml:space="preserve">0x80, </v>
      </c>
    </row>
    <row r="798" spans="1:15" x14ac:dyDescent="0.4">
      <c r="A798">
        <v>794</v>
      </c>
      <c r="B798">
        <f>B791+1</f>
        <v>113</v>
      </c>
      <c r="C798" t="str">
        <f>_xlfn.CONCAT("0x", DEC2HEX(B798,2))</f>
        <v>0x71</v>
      </c>
      <c r="D798" t="str">
        <f>CHAR(B798)</f>
        <v>q</v>
      </c>
      <c r="O798" t="str">
        <f>_xlfn.CONCAT("  { ",N799:N804, "},  // ",C798, " ",D798)</f>
        <v xml:space="preserve">  { 0x00, 0x78, 0x88, 0x88, 0x78, 0x08, },  // 0x71 q</v>
      </c>
    </row>
    <row r="799" spans="1:15" x14ac:dyDescent="0.4">
      <c r="A799">
        <v>795</v>
      </c>
      <c r="E799">
        <v>1</v>
      </c>
      <c r="N799" t="str">
        <f t="shared" ref="N799" si="115">_xlfn.CONCAT("0x",DEC2HEX(SUMPRODUCT(F$6:M$6, F799:M799),2), ", ")</f>
        <v xml:space="preserve">0x00, </v>
      </c>
    </row>
    <row r="800" spans="1:15" x14ac:dyDescent="0.4">
      <c r="A800">
        <v>796</v>
      </c>
      <c r="E800">
        <v>2</v>
      </c>
      <c r="G800">
        <v>1</v>
      </c>
      <c r="H800">
        <v>1</v>
      </c>
      <c r="I800">
        <v>1</v>
      </c>
      <c r="J800">
        <v>1</v>
      </c>
      <c r="N800" t="str">
        <f t="shared" si="111"/>
        <v xml:space="preserve">0x78, </v>
      </c>
    </row>
    <row r="801" spans="1:15" x14ac:dyDescent="0.4">
      <c r="A801">
        <v>797</v>
      </c>
      <c r="E801">
        <v>3</v>
      </c>
      <c r="F801">
        <v>1</v>
      </c>
      <c r="J801">
        <v>1</v>
      </c>
      <c r="N801" t="str">
        <f t="shared" si="111"/>
        <v xml:space="preserve">0x88, </v>
      </c>
    </row>
    <row r="802" spans="1:15" x14ac:dyDescent="0.4">
      <c r="A802">
        <v>798</v>
      </c>
      <c r="E802">
        <v>4</v>
      </c>
      <c r="F802">
        <v>1</v>
      </c>
      <c r="J802">
        <v>1</v>
      </c>
      <c r="N802" t="str">
        <f t="shared" si="111"/>
        <v xml:space="preserve">0x88, </v>
      </c>
    </row>
    <row r="803" spans="1:15" x14ac:dyDescent="0.4">
      <c r="A803">
        <v>799</v>
      </c>
      <c r="E803">
        <v>5</v>
      </c>
      <c r="G803">
        <v>1</v>
      </c>
      <c r="H803">
        <v>1</v>
      </c>
      <c r="I803">
        <v>1</v>
      </c>
      <c r="J803">
        <v>1</v>
      </c>
      <c r="N803" t="str">
        <f t="shared" si="111"/>
        <v xml:space="preserve">0x78, </v>
      </c>
    </row>
    <row r="804" spans="1:15" x14ac:dyDescent="0.4">
      <c r="A804">
        <v>800</v>
      </c>
      <c r="E804">
        <v>6</v>
      </c>
      <c r="J804">
        <v>1</v>
      </c>
      <c r="N804" t="str">
        <f t="shared" si="111"/>
        <v xml:space="preserve">0x08, </v>
      </c>
    </row>
    <row r="805" spans="1:15" x14ac:dyDescent="0.4">
      <c r="A805">
        <v>801</v>
      </c>
      <c r="B805">
        <f>B798+1</f>
        <v>114</v>
      </c>
      <c r="C805" t="str">
        <f>_xlfn.CONCAT("0x", DEC2HEX(B805,2))</f>
        <v>0x72</v>
      </c>
      <c r="D805" t="str">
        <f>CHAR(B805)</f>
        <v>r</v>
      </c>
      <c r="O805" t="str">
        <f>_xlfn.CONCAT("  { ",N806:N811, "},  // ",C805, " ",D805)</f>
        <v xml:space="preserve">  { 0x00, 0x98, 0xA0, 0xC0, 0x80, 0x00, },  // 0x72 r</v>
      </c>
    </row>
    <row r="806" spans="1:15" x14ac:dyDescent="0.4">
      <c r="A806">
        <v>802</v>
      </c>
      <c r="E806">
        <v>1</v>
      </c>
      <c r="N806" t="str">
        <f t="shared" ref="N806" si="116">_xlfn.CONCAT("0x",DEC2HEX(SUMPRODUCT(F$6:M$6, F806:M806),2), ", ")</f>
        <v xml:space="preserve">0x00, </v>
      </c>
    </row>
    <row r="807" spans="1:15" x14ac:dyDescent="0.4">
      <c r="A807">
        <v>803</v>
      </c>
      <c r="E807">
        <v>2</v>
      </c>
      <c r="F807">
        <v>1</v>
      </c>
      <c r="I807">
        <v>1</v>
      </c>
      <c r="J807">
        <v>1</v>
      </c>
      <c r="N807" t="str">
        <f t="shared" si="111"/>
        <v xml:space="preserve">0x98, </v>
      </c>
    </row>
    <row r="808" spans="1:15" x14ac:dyDescent="0.4">
      <c r="A808">
        <v>804</v>
      </c>
      <c r="E808">
        <v>3</v>
      </c>
      <c r="F808">
        <v>1</v>
      </c>
      <c r="H808">
        <v>1</v>
      </c>
      <c r="N808" t="str">
        <f t="shared" si="111"/>
        <v xml:space="preserve">0xA0, </v>
      </c>
    </row>
    <row r="809" spans="1:15" x14ac:dyDescent="0.4">
      <c r="A809">
        <v>805</v>
      </c>
      <c r="E809">
        <v>4</v>
      </c>
      <c r="F809">
        <v>1</v>
      </c>
      <c r="G809">
        <v>1</v>
      </c>
      <c r="N809" t="str">
        <f t="shared" si="111"/>
        <v xml:space="preserve">0xC0, </v>
      </c>
    </row>
    <row r="810" spans="1:15" x14ac:dyDescent="0.4">
      <c r="A810">
        <v>806</v>
      </c>
      <c r="E810">
        <v>5</v>
      </c>
      <c r="F810">
        <v>1</v>
      </c>
      <c r="N810" t="str">
        <f t="shared" si="111"/>
        <v xml:space="preserve">0x80, </v>
      </c>
    </row>
    <row r="811" spans="1:15" x14ac:dyDescent="0.4">
      <c r="A811">
        <v>807</v>
      </c>
      <c r="E811">
        <v>6</v>
      </c>
      <c r="N811" t="str">
        <f t="shared" si="111"/>
        <v xml:space="preserve">0x00, </v>
      </c>
    </row>
    <row r="812" spans="1:15" x14ac:dyDescent="0.4">
      <c r="A812">
        <v>808</v>
      </c>
      <c r="B812">
        <f>B805+1</f>
        <v>115</v>
      </c>
      <c r="C812" t="str">
        <f>_xlfn.CONCAT("0x", DEC2HEX(B812,2))</f>
        <v>0x73</v>
      </c>
      <c r="D812" t="str">
        <f>CHAR(B812)</f>
        <v>s</v>
      </c>
      <c r="O812" t="str">
        <f>_xlfn.CONCAT("  { ",N813:N818, "},  // ",C812, " ",D812)</f>
        <v xml:space="preserve">  { 0x00, 0x38, 0x20, 0x10, 0xF0, 0x00, },  // 0x73 s</v>
      </c>
    </row>
    <row r="813" spans="1:15" x14ac:dyDescent="0.4">
      <c r="A813">
        <v>809</v>
      </c>
      <c r="E813">
        <v>1</v>
      </c>
      <c r="N813" t="str">
        <f t="shared" ref="N813" si="117">_xlfn.CONCAT("0x",DEC2HEX(SUMPRODUCT(F$6:M$6, F813:M813),2), ", ")</f>
        <v xml:space="preserve">0x00, </v>
      </c>
    </row>
    <row r="814" spans="1:15" x14ac:dyDescent="0.4">
      <c r="A814">
        <v>810</v>
      </c>
      <c r="E814">
        <v>2</v>
      </c>
      <c r="H814">
        <v>1</v>
      </c>
      <c r="I814">
        <v>1</v>
      </c>
      <c r="J814">
        <v>1</v>
      </c>
      <c r="N814" t="str">
        <f t="shared" si="111"/>
        <v xml:space="preserve">0x38, </v>
      </c>
    </row>
    <row r="815" spans="1:15" x14ac:dyDescent="0.4">
      <c r="A815">
        <v>811</v>
      </c>
      <c r="E815">
        <v>3</v>
      </c>
      <c r="H815">
        <v>1</v>
      </c>
      <c r="N815" t="str">
        <f t="shared" si="111"/>
        <v xml:space="preserve">0x20, </v>
      </c>
    </row>
    <row r="816" spans="1:15" x14ac:dyDescent="0.4">
      <c r="A816">
        <v>812</v>
      </c>
      <c r="E816">
        <v>4</v>
      </c>
      <c r="I816">
        <v>1</v>
      </c>
      <c r="N816" t="str">
        <f t="shared" si="111"/>
        <v xml:space="preserve">0x10, </v>
      </c>
    </row>
    <row r="817" spans="1:15" x14ac:dyDescent="0.4">
      <c r="A817">
        <v>813</v>
      </c>
      <c r="E817">
        <v>5</v>
      </c>
      <c r="F817">
        <v>1</v>
      </c>
      <c r="G817">
        <v>1</v>
      </c>
      <c r="H817">
        <v>1</v>
      </c>
      <c r="I817">
        <v>1</v>
      </c>
      <c r="N817" t="str">
        <f t="shared" si="111"/>
        <v xml:space="preserve">0xF0, </v>
      </c>
    </row>
    <row r="818" spans="1:15" x14ac:dyDescent="0.4">
      <c r="A818">
        <v>814</v>
      </c>
      <c r="E818">
        <v>6</v>
      </c>
      <c r="N818" t="str">
        <f t="shared" si="111"/>
        <v xml:space="preserve">0x00, </v>
      </c>
    </row>
    <row r="819" spans="1:15" x14ac:dyDescent="0.4">
      <c r="A819">
        <v>815</v>
      </c>
      <c r="B819">
        <f>B812+1</f>
        <v>116</v>
      </c>
      <c r="C819" t="str">
        <f>_xlfn.CONCAT("0x", DEC2HEX(B819,2))</f>
        <v>0x74</v>
      </c>
      <c r="D819" t="str">
        <f>CHAR(B819)</f>
        <v>t</v>
      </c>
      <c r="O819" t="str">
        <f>_xlfn.CONCAT("  { ",N820:N825, "},  // ",C819, " ",D819)</f>
        <v xml:space="preserve">  { 0x40, 0xF8, 0x40, 0x40, 0x38, 0x00, },  // 0x74 t</v>
      </c>
    </row>
    <row r="820" spans="1:15" x14ac:dyDescent="0.4">
      <c r="A820">
        <v>816</v>
      </c>
      <c r="E820">
        <v>1</v>
      </c>
      <c r="G820">
        <v>1</v>
      </c>
      <c r="N820" t="str">
        <f t="shared" ref="N820" si="118">_xlfn.CONCAT("0x",DEC2HEX(SUMPRODUCT(F$6:M$6, F820:M820),2), ", ")</f>
        <v xml:space="preserve">0x40, </v>
      </c>
    </row>
    <row r="821" spans="1:15" x14ac:dyDescent="0.4">
      <c r="A821">
        <v>817</v>
      </c>
      <c r="E821">
        <v>2</v>
      </c>
      <c r="F821">
        <v>1</v>
      </c>
      <c r="G821">
        <v>1</v>
      </c>
      <c r="H821">
        <v>1</v>
      </c>
      <c r="I821">
        <v>1</v>
      </c>
      <c r="J821">
        <v>1</v>
      </c>
      <c r="N821" t="str">
        <f t="shared" si="111"/>
        <v xml:space="preserve">0xF8, </v>
      </c>
    </row>
    <row r="822" spans="1:15" x14ac:dyDescent="0.4">
      <c r="A822">
        <v>818</v>
      </c>
      <c r="E822">
        <v>3</v>
      </c>
      <c r="G822">
        <v>1</v>
      </c>
      <c r="N822" t="str">
        <f t="shared" si="111"/>
        <v xml:space="preserve">0x40, </v>
      </c>
    </row>
    <row r="823" spans="1:15" x14ac:dyDescent="0.4">
      <c r="A823">
        <v>819</v>
      </c>
      <c r="E823">
        <v>4</v>
      </c>
      <c r="G823">
        <v>1</v>
      </c>
      <c r="N823" t="str">
        <f t="shared" si="111"/>
        <v xml:space="preserve">0x40, </v>
      </c>
    </row>
    <row r="824" spans="1:15" x14ac:dyDescent="0.4">
      <c r="A824">
        <v>820</v>
      </c>
      <c r="E824">
        <v>5</v>
      </c>
      <c r="H824">
        <v>1</v>
      </c>
      <c r="I824">
        <v>1</v>
      </c>
      <c r="J824">
        <v>1</v>
      </c>
      <c r="N824" t="str">
        <f t="shared" si="111"/>
        <v xml:space="preserve">0x38, </v>
      </c>
    </row>
    <row r="825" spans="1:15" x14ac:dyDescent="0.4">
      <c r="A825">
        <v>821</v>
      </c>
      <c r="E825">
        <v>6</v>
      </c>
      <c r="N825" t="str">
        <f t="shared" si="111"/>
        <v xml:space="preserve">0x00, </v>
      </c>
    </row>
    <row r="826" spans="1:15" x14ac:dyDescent="0.4">
      <c r="A826">
        <v>822</v>
      </c>
      <c r="B826">
        <f>B819+1</f>
        <v>117</v>
      </c>
      <c r="C826" t="str">
        <f>_xlfn.CONCAT("0x", DEC2HEX(B826,2))</f>
        <v>0x75</v>
      </c>
      <c r="D826" t="str">
        <f>CHAR(B826)</f>
        <v>u</v>
      </c>
      <c r="O826" t="str">
        <f>_xlfn.CONCAT("  { ",N827:N832, "},  // ",C826, " ",D826)</f>
        <v xml:space="preserve">  { 0x00, 0x88, 0x88, 0x88, 0x70, 0x00, },  // 0x75 u</v>
      </c>
    </row>
    <row r="827" spans="1:15" x14ac:dyDescent="0.4">
      <c r="A827">
        <v>823</v>
      </c>
      <c r="E827">
        <v>1</v>
      </c>
      <c r="N827" t="str">
        <f t="shared" ref="N827" si="119">_xlfn.CONCAT("0x",DEC2HEX(SUMPRODUCT(F$6:M$6, F827:M827),2), ", ")</f>
        <v xml:space="preserve">0x00, </v>
      </c>
    </row>
    <row r="828" spans="1:15" x14ac:dyDescent="0.4">
      <c r="A828">
        <v>824</v>
      </c>
      <c r="E828">
        <v>2</v>
      </c>
      <c r="F828">
        <v>1</v>
      </c>
      <c r="J828">
        <v>1</v>
      </c>
      <c r="N828" t="str">
        <f t="shared" si="111"/>
        <v xml:space="preserve">0x88, </v>
      </c>
    </row>
    <row r="829" spans="1:15" x14ac:dyDescent="0.4">
      <c r="A829">
        <v>825</v>
      </c>
      <c r="E829">
        <v>3</v>
      </c>
      <c r="F829">
        <v>1</v>
      </c>
      <c r="J829">
        <v>1</v>
      </c>
      <c r="N829" t="str">
        <f t="shared" si="111"/>
        <v xml:space="preserve">0x88, </v>
      </c>
    </row>
    <row r="830" spans="1:15" x14ac:dyDescent="0.4">
      <c r="A830">
        <v>826</v>
      </c>
      <c r="E830">
        <v>4</v>
      </c>
      <c r="F830">
        <v>1</v>
      </c>
      <c r="J830">
        <v>1</v>
      </c>
      <c r="N830" t="str">
        <f t="shared" si="111"/>
        <v xml:space="preserve">0x88, </v>
      </c>
    </row>
    <row r="831" spans="1:15" x14ac:dyDescent="0.4">
      <c r="A831">
        <v>827</v>
      </c>
      <c r="E831">
        <v>5</v>
      </c>
      <c r="G831">
        <v>1</v>
      </c>
      <c r="H831">
        <v>1</v>
      </c>
      <c r="I831">
        <v>1</v>
      </c>
      <c r="N831" t="str">
        <f t="shared" si="111"/>
        <v xml:space="preserve">0x70, </v>
      </c>
    </row>
    <row r="832" spans="1:15" x14ac:dyDescent="0.4">
      <c r="A832">
        <v>828</v>
      </c>
      <c r="E832">
        <v>6</v>
      </c>
      <c r="N832" t="str">
        <f t="shared" si="111"/>
        <v xml:space="preserve">0x00, </v>
      </c>
    </row>
    <row r="833" spans="1:15" x14ac:dyDescent="0.4">
      <c r="A833">
        <v>829</v>
      </c>
      <c r="B833">
        <f>B826+1</f>
        <v>118</v>
      </c>
      <c r="C833" t="str">
        <f>_xlfn.CONCAT("0x", DEC2HEX(B833,2))</f>
        <v>0x76</v>
      </c>
      <c r="D833" t="str">
        <f>CHAR(B833)</f>
        <v>v</v>
      </c>
      <c r="O833" t="str">
        <f>_xlfn.CONCAT("  { ",N834:N839, "},  // ",C833, " ",D833)</f>
        <v xml:space="preserve">  { 0x00, 0x88, 0x88, 0x50, 0x20, 0x00, },  // 0x76 v</v>
      </c>
    </row>
    <row r="834" spans="1:15" x14ac:dyDescent="0.4">
      <c r="A834">
        <v>830</v>
      </c>
      <c r="E834">
        <v>1</v>
      </c>
      <c r="N834" t="str">
        <f t="shared" ref="N834:N895" si="120">_xlfn.CONCAT("0x",DEC2HEX(SUMPRODUCT(F$6:M$6, F834:M834),2), ", ")</f>
        <v xml:space="preserve">0x00, </v>
      </c>
    </row>
    <row r="835" spans="1:15" x14ac:dyDescent="0.4">
      <c r="A835">
        <v>831</v>
      </c>
      <c r="E835">
        <v>2</v>
      </c>
      <c r="F835">
        <v>1</v>
      </c>
      <c r="J835">
        <v>1</v>
      </c>
      <c r="N835" t="str">
        <f t="shared" si="120"/>
        <v xml:space="preserve">0x88, </v>
      </c>
    </row>
    <row r="836" spans="1:15" x14ac:dyDescent="0.4">
      <c r="A836">
        <v>832</v>
      </c>
      <c r="E836">
        <v>3</v>
      </c>
      <c r="F836">
        <v>1</v>
      </c>
      <c r="J836">
        <v>1</v>
      </c>
      <c r="N836" t="str">
        <f t="shared" si="120"/>
        <v xml:space="preserve">0x88, </v>
      </c>
    </row>
    <row r="837" spans="1:15" x14ac:dyDescent="0.4">
      <c r="A837">
        <v>833</v>
      </c>
      <c r="E837">
        <v>4</v>
      </c>
      <c r="G837">
        <v>1</v>
      </c>
      <c r="I837">
        <v>1</v>
      </c>
      <c r="N837" t="str">
        <f t="shared" si="120"/>
        <v xml:space="preserve">0x50, </v>
      </c>
    </row>
    <row r="838" spans="1:15" x14ac:dyDescent="0.4">
      <c r="A838">
        <v>834</v>
      </c>
      <c r="E838">
        <v>5</v>
      </c>
      <c r="H838">
        <v>1</v>
      </c>
      <c r="N838" t="str">
        <f t="shared" si="120"/>
        <v xml:space="preserve">0x20, </v>
      </c>
    </row>
    <row r="839" spans="1:15" x14ac:dyDescent="0.4">
      <c r="A839">
        <v>835</v>
      </c>
      <c r="E839">
        <v>6</v>
      </c>
      <c r="N839" t="str">
        <f t="shared" si="120"/>
        <v xml:space="preserve">0x00, </v>
      </c>
    </row>
    <row r="840" spans="1:15" x14ac:dyDescent="0.4">
      <c r="A840">
        <v>836</v>
      </c>
      <c r="B840">
        <f>B833+1</f>
        <v>119</v>
      </c>
      <c r="C840" t="str">
        <f>_xlfn.CONCAT("0x", DEC2HEX(B840,2))</f>
        <v>0x77</v>
      </c>
      <c r="D840" t="str">
        <f>CHAR(B840)</f>
        <v>w</v>
      </c>
      <c r="O840" t="str">
        <f>_xlfn.CONCAT("  { ",N841:N846, "},  // ",C840, " ",D840)</f>
        <v xml:space="preserve">  { 0x00, 0x88, 0xA8, 0xA8, 0x50, 0x00, },  // 0x77 w</v>
      </c>
    </row>
    <row r="841" spans="1:15" x14ac:dyDescent="0.4">
      <c r="A841">
        <v>837</v>
      </c>
      <c r="E841">
        <v>1</v>
      </c>
      <c r="N841" t="str">
        <f t="shared" ref="N841" si="121">_xlfn.CONCAT("0x",DEC2HEX(SUMPRODUCT(F$6:M$6, F841:M841),2), ", ")</f>
        <v xml:space="preserve">0x00, </v>
      </c>
    </row>
    <row r="842" spans="1:15" x14ac:dyDescent="0.4">
      <c r="A842">
        <v>838</v>
      </c>
      <c r="E842">
        <v>2</v>
      </c>
      <c r="F842">
        <v>1</v>
      </c>
      <c r="J842">
        <v>1</v>
      </c>
      <c r="N842" t="str">
        <f t="shared" si="120"/>
        <v xml:space="preserve">0x88, </v>
      </c>
    </row>
    <row r="843" spans="1:15" x14ac:dyDescent="0.4">
      <c r="A843">
        <v>839</v>
      </c>
      <c r="E843">
        <v>3</v>
      </c>
      <c r="F843">
        <v>1</v>
      </c>
      <c r="H843">
        <v>1</v>
      </c>
      <c r="J843">
        <v>1</v>
      </c>
      <c r="N843" t="str">
        <f t="shared" si="120"/>
        <v xml:space="preserve">0xA8, </v>
      </c>
    </row>
    <row r="844" spans="1:15" x14ac:dyDescent="0.4">
      <c r="A844">
        <v>840</v>
      </c>
      <c r="E844">
        <v>4</v>
      </c>
      <c r="F844">
        <v>1</v>
      </c>
      <c r="H844">
        <v>1</v>
      </c>
      <c r="J844">
        <v>1</v>
      </c>
      <c r="N844" t="str">
        <f t="shared" si="120"/>
        <v xml:space="preserve">0xA8, </v>
      </c>
    </row>
    <row r="845" spans="1:15" x14ac:dyDescent="0.4">
      <c r="A845">
        <v>841</v>
      </c>
      <c r="E845">
        <v>5</v>
      </c>
      <c r="G845">
        <v>1</v>
      </c>
      <c r="I845">
        <v>1</v>
      </c>
      <c r="N845" t="str">
        <f t="shared" si="120"/>
        <v xml:space="preserve">0x50, </v>
      </c>
    </row>
    <row r="846" spans="1:15" x14ac:dyDescent="0.4">
      <c r="A846">
        <v>842</v>
      </c>
      <c r="E846">
        <v>6</v>
      </c>
      <c r="N846" t="str">
        <f t="shared" si="120"/>
        <v xml:space="preserve">0x00, </v>
      </c>
    </row>
    <row r="847" spans="1:15" x14ac:dyDescent="0.4">
      <c r="A847">
        <v>843</v>
      </c>
      <c r="B847">
        <f>B840+1</f>
        <v>120</v>
      </c>
      <c r="C847" t="str">
        <f>_xlfn.CONCAT("0x", DEC2HEX(B847,2))</f>
        <v>0x78</v>
      </c>
      <c r="D847" t="str">
        <f>CHAR(B847)</f>
        <v>x</v>
      </c>
      <c r="O847" t="str">
        <f>_xlfn.CONCAT("  { ",N848:N853, "},  // ",C847, " ",D847)</f>
        <v xml:space="preserve">  { 0x00, 0xD8, 0x20, 0x20, 0xD8, 0x00, },  // 0x78 x</v>
      </c>
    </row>
    <row r="848" spans="1:15" x14ac:dyDescent="0.4">
      <c r="A848">
        <v>844</v>
      </c>
      <c r="E848">
        <v>1</v>
      </c>
      <c r="N848" t="str">
        <f t="shared" ref="N848" si="122">_xlfn.CONCAT("0x",DEC2HEX(SUMPRODUCT(F$6:M$6, F848:M848),2), ", ")</f>
        <v xml:space="preserve">0x00, </v>
      </c>
    </row>
    <row r="849" spans="1:15" x14ac:dyDescent="0.4">
      <c r="A849">
        <v>845</v>
      </c>
      <c r="E849">
        <v>2</v>
      </c>
      <c r="F849">
        <v>1</v>
      </c>
      <c r="G849">
        <v>1</v>
      </c>
      <c r="I849">
        <v>1</v>
      </c>
      <c r="J849">
        <v>1</v>
      </c>
      <c r="N849" t="str">
        <f t="shared" si="120"/>
        <v xml:space="preserve">0xD8, </v>
      </c>
    </row>
    <row r="850" spans="1:15" x14ac:dyDescent="0.4">
      <c r="A850">
        <v>846</v>
      </c>
      <c r="E850">
        <v>3</v>
      </c>
      <c r="H850">
        <v>1</v>
      </c>
      <c r="N850" t="str">
        <f t="shared" si="120"/>
        <v xml:space="preserve">0x20, </v>
      </c>
    </row>
    <row r="851" spans="1:15" x14ac:dyDescent="0.4">
      <c r="A851">
        <v>847</v>
      </c>
      <c r="E851">
        <v>4</v>
      </c>
      <c r="H851">
        <v>1</v>
      </c>
      <c r="N851" t="str">
        <f t="shared" si="120"/>
        <v xml:space="preserve">0x20, </v>
      </c>
    </row>
    <row r="852" spans="1:15" x14ac:dyDescent="0.4">
      <c r="A852">
        <v>848</v>
      </c>
      <c r="E852">
        <v>5</v>
      </c>
      <c r="F852">
        <v>1</v>
      </c>
      <c r="G852">
        <v>1</v>
      </c>
      <c r="I852">
        <v>1</v>
      </c>
      <c r="J852">
        <v>1</v>
      </c>
      <c r="N852" t="str">
        <f t="shared" si="120"/>
        <v xml:space="preserve">0xD8, </v>
      </c>
    </row>
    <row r="853" spans="1:15" x14ac:dyDescent="0.4">
      <c r="A853">
        <v>849</v>
      </c>
      <c r="E853">
        <v>6</v>
      </c>
      <c r="N853" t="str">
        <f t="shared" si="120"/>
        <v xml:space="preserve">0x00, </v>
      </c>
    </row>
    <row r="854" spans="1:15" x14ac:dyDescent="0.4">
      <c r="A854">
        <v>850</v>
      </c>
      <c r="B854">
        <f>B847+1</f>
        <v>121</v>
      </c>
      <c r="C854" t="str">
        <f>_xlfn.CONCAT("0x", DEC2HEX(B854,2))</f>
        <v>0x79</v>
      </c>
      <c r="D854" t="str">
        <f>CHAR(B854)</f>
        <v>y</v>
      </c>
      <c r="O854" t="str">
        <f>_xlfn.CONCAT("  { ",N855:N860, "},  // ",C854, " ",D854)</f>
        <v xml:space="preserve">  { 0x00, 0x88, 0x88, 0x78, 0x08, 0xF0, },  // 0x79 y</v>
      </c>
    </row>
    <row r="855" spans="1:15" x14ac:dyDescent="0.4">
      <c r="A855">
        <v>851</v>
      </c>
      <c r="E855">
        <v>1</v>
      </c>
      <c r="N855" t="str">
        <f t="shared" ref="N855" si="123">_xlfn.CONCAT("0x",DEC2HEX(SUMPRODUCT(F$6:M$6, F855:M855),2), ", ")</f>
        <v xml:space="preserve">0x00, </v>
      </c>
    </row>
    <row r="856" spans="1:15" x14ac:dyDescent="0.4">
      <c r="A856">
        <v>852</v>
      </c>
      <c r="E856">
        <v>2</v>
      </c>
      <c r="F856">
        <v>1</v>
      </c>
      <c r="J856">
        <v>1</v>
      </c>
      <c r="N856" t="str">
        <f t="shared" si="120"/>
        <v xml:space="preserve">0x88, </v>
      </c>
    </row>
    <row r="857" spans="1:15" x14ac:dyDescent="0.4">
      <c r="A857">
        <v>853</v>
      </c>
      <c r="E857">
        <v>3</v>
      </c>
      <c r="F857">
        <v>1</v>
      </c>
      <c r="J857">
        <v>1</v>
      </c>
      <c r="N857" t="str">
        <f t="shared" si="120"/>
        <v xml:space="preserve">0x88, </v>
      </c>
    </row>
    <row r="858" spans="1:15" x14ac:dyDescent="0.4">
      <c r="A858">
        <v>854</v>
      </c>
      <c r="E858">
        <v>4</v>
      </c>
      <c r="G858">
        <v>1</v>
      </c>
      <c r="H858">
        <v>1</v>
      </c>
      <c r="I858">
        <v>1</v>
      </c>
      <c r="J858">
        <v>1</v>
      </c>
      <c r="N858" t="str">
        <f t="shared" si="120"/>
        <v xml:space="preserve">0x78, </v>
      </c>
    </row>
    <row r="859" spans="1:15" x14ac:dyDescent="0.4">
      <c r="A859">
        <v>855</v>
      </c>
      <c r="E859">
        <v>5</v>
      </c>
      <c r="J859">
        <v>1</v>
      </c>
      <c r="N859" t="str">
        <f t="shared" si="120"/>
        <v xml:space="preserve">0x08, </v>
      </c>
    </row>
    <row r="860" spans="1:15" x14ac:dyDescent="0.4">
      <c r="A860">
        <v>856</v>
      </c>
      <c r="E860">
        <v>6</v>
      </c>
      <c r="F860">
        <v>1</v>
      </c>
      <c r="G860">
        <v>1</v>
      </c>
      <c r="H860">
        <v>1</v>
      </c>
      <c r="I860">
        <v>1</v>
      </c>
      <c r="N860" t="str">
        <f t="shared" si="120"/>
        <v xml:space="preserve">0xF0, </v>
      </c>
    </row>
    <row r="861" spans="1:15" x14ac:dyDescent="0.4">
      <c r="A861">
        <v>857</v>
      </c>
      <c r="B861">
        <f>B854+1</f>
        <v>122</v>
      </c>
      <c r="C861" t="str">
        <f>_xlfn.CONCAT("0x", DEC2HEX(B861,2))</f>
        <v>0x7A</v>
      </c>
      <c r="D861" t="str">
        <f>CHAR(B861)</f>
        <v>z</v>
      </c>
      <c r="O861" t="str">
        <f>_xlfn.CONCAT("  { ",N862:N867, "},  // ",C861, " ",D861)</f>
        <v xml:space="preserve">  { 0x00, 0xF0, 0x20, 0x40, 0xF8, 0x00, },  // 0x7A z</v>
      </c>
    </row>
    <row r="862" spans="1:15" x14ac:dyDescent="0.4">
      <c r="A862">
        <v>858</v>
      </c>
      <c r="E862">
        <v>1</v>
      </c>
      <c r="N862" t="str">
        <f t="shared" ref="N862" si="124">_xlfn.CONCAT("0x",DEC2HEX(SUMPRODUCT(F$6:M$6, F862:M862),2), ", ")</f>
        <v xml:space="preserve">0x00, </v>
      </c>
    </row>
    <row r="863" spans="1:15" x14ac:dyDescent="0.4">
      <c r="A863">
        <v>859</v>
      </c>
      <c r="E863">
        <v>2</v>
      </c>
      <c r="F863">
        <v>1</v>
      </c>
      <c r="G863">
        <v>1</v>
      </c>
      <c r="H863">
        <v>1</v>
      </c>
      <c r="I863">
        <v>1</v>
      </c>
      <c r="N863" t="str">
        <f t="shared" si="120"/>
        <v xml:space="preserve">0xF0, </v>
      </c>
    </row>
    <row r="864" spans="1:15" x14ac:dyDescent="0.4">
      <c r="A864">
        <v>860</v>
      </c>
      <c r="E864">
        <v>3</v>
      </c>
      <c r="H864">
        <v>1</v>
      </c>
      <c r="N864" t="str">
        <f t="shared" si="120"/>
        <v xml:space="preserve">0x20, </v>
      </c>
    </row>
    <row r="865" spans="1:15" x14ac:dyDescent="0.4">
      <c r="A865">
        <v>861</v>
      </c>
      <c r="E865">
        <v>4</v>
      </c>
      <c r="G865">
        <v>1</v>
      </c>
      <c r="N865" t="str">
        <f t="shared" si="120"/>
        <v xml:space="preserve">0x40, </v>
      </c>
    </row>
    <row r="866" spans="1:15" x14ac:dyDescent="0.4">
      <c r="A866">
        <v>862</v>
      </c>
      <c r="E866">
        <v>5</v>
      </c>
      <c r="F866">
        <v>1</v>
      </c>
      <c r="G866">
        <v>1</v>
      </c>
      <c r="H866">
        <v>1</v>
      </c>
      <c r="I866">
        <v>1</v>
      </c>
      <c r="J866">
        <v>1</v>
      </c>
      <c r="N866" t="str">
        <f t="shared" si="120"/>
        <v xml:space="preserve">0xF8, </v>
      </c>
    </row>
    <row r="867" spans="1:15" x14ac:dyDescent="0.4">
      <c r="A867">
        <v>863</v>
      </c>
      <c r="E867">
        <v>6</v>
      </c>
      <c r="N867" t="str">
        <f t="shared" si="120"/>
        <v xml:space="preserve">0x00, </v>
      </c>
    </row>
    <row r="868" spans="1:15" x14ac:dyDescent="0.4">
      <c r="A868">
        <v>864</v>
      </c>
      <c r="B868">
        <f>B861+1</f>
        <v>123</v>
      </c>
      <c r="C868" t="str">
        <f>_xlfn.CONCAT("0x", DEC2HEX(B868,2))</f>
        <v>0x7B</v>
      </c>
      <c r="D868" t="str">
        <f>CHAR(B868)</f>
        <v>{</v>
      </c>
      <c r="O868" t="str">
        <f>_xlfn.CONCAT("  { ",N869:N874, "},  // ",C868, " ",D868)</f>
        <v xml:space="preserve">  { 0x30, 0x20, 0x60, 0x20, 0x30, 0x00, },  // 0x7B {</v>
      </c>
    </row>
    <row r="869" spans="1:15" x14ac:dyDescent="0.4">
      <c r="A869">
        <v>865</v>
      </c>
      <c r="E869">
        <v>1</v>
      </c>
      <c r="H869">
        <v>1</v>
      </c>
      <c r="I869">
        <v>1</v>
      </c>
      <c r="J869" t="s">
        <v>41</v>
      </c>
      <c r="N869" t="str">
        <f t="shared" ref="N869" si="125">_xlfn.CONCAT("0x",DEC2HEX(SUMPRODUCT(F$6:M$6, F869:M869),2), ", ")</f>
        <v xml:space="preserve">0x30, </v>
      </c>
    </row>
    <row r="870" spans="1:15" x14ac:dyDescent="0.4">
      <c r="A870">
        <v>866</v>
      </c>
      <c r="E870">
        <v>2</v>
      </c>
      <c r="H870">
        <v>1</v>
      </c>
      <c r="N870" t="str">
        <f t="shared" si="120"/>
        <v xml:space="preserve">0x20, </v>
      </c>
    </row>
    <row r="871" spans="1:15" x14ac:dyDescent="0.4">
      <c r="A871">
        <v>867</v>
      </c>
      <c r="E871">
        <v>3</v>
      </c>
      <c r="G871">
        <v>1</v>
      </c>
      <c r="H871">
        <v>1</v>
      </c>
      <c r="N871" t="str">
        <f t="shared" si="120"/>
        <v xml:space="preserve">0x60, </v>
      </c>
    </row>
    <row r="872" spans="1:15" x14ac:dyDescent="0.4">
      <c r="A872">
        <v>868</v>
      </c>
      <c r="E872">
        <v>4</v>
      </c>
      <c r="H872">
        <v>1</v>
      </c>
      <c r="N872" t="str">
        <f t="shared" si="120"/>
        <v xml:space="preserve">0x20, </v>
      </c>
    </row>
    <row r="873" spans="1:15" x14ac:dyDescent="0.4">
      <c r="A873">
        <v>869</v>
      </c>
      <c r="E873">
        <v>5</v>
      </c>
      <c r="H873">
        <v>1</v>
      </c>
      <c r="I873">
        <v>1</v>
      </c>
      <c r="J873" t="s">
        <v>41</v>
      </c>
      <c r="N873" t="str">
        <f t="shared" si="120"/>
        <v xml:space="preserve">0x30, </v>
      </c>
    </row>
    <row r="874" spans="1:15" x14ac:dyDescent="0.4">
      <c r="A874">
        <v>870</v>
      </c>
      <c r="E874">
        <v>6</v>
      </c>
      <c r="N874" t="str">
        <f t="shared" si="120"/>
        <v xml:space="preserve">0x00, </v>
      </c>
    </row>
    <row r="875" spans="1:15" x14ac:dyDescent="0.4">
      <c r="A875">
        <v>871</v>
      </c>
      <c r="B875">
        <f>B868+1</f>
        <v>124</v>
      </c>
      <c r="C875" t="str">
        <f>_xlfn.CONCAT("0x", DEC2HEX(B875,2))</f>
        <v>0x7C</v>
      </c>
      <c r="D875" t="str">
        <f>CHAR(B875)</f>
        <v>|</v>
      </c>
      <c r="O875" t="str">
        <f>_xlfn.CONCAT("  { ",N876:N881, "},  // ",C875, " ",D875)</f>
        <v xml:space="preserve">  { 0x20, 0x20, 0x20, 0x20, 0x20, 0x20, },  // 0x7C |</v>
      </c>
    </row>
    <row r="876" spans="1:15" x14ac:dyDescent="0.4">
      <c r="A876">
        <v>872</v>
      </c>
      <c r="E876">
        <v>1</v>
      </c>
      <c r="H876">
        <v>1</v>
      </c>
      <c r="N876" t="str">
        <f t="shared" ref="N876" si="126">_xlfn.CONCAT("0x",DEC2HEX(SUMPRODUCT(F$6:M$6, F876:M876),2), ", ")</f>
        <v xml:space="preserve">0x20, </v>
      </c>
    </row>
    <row r="877" spans="1:15" x14ac:dyDescent="0.4">
      <c r="A877">
        <v>873</v>
      </c>
      <c r="E877">
        <v>2</v>
      </c>
      <c r="H877">
        <v>1</v>
      </c>
      <c r="N877" t="str">
        <f t="shared" si="120"/>
        <v xml:space="preserve">0x20, </v>
      </c>
    </row>
    <row r="878" spans="1:15" x14ac:dyDescent="0.4">
      <c r="A878">
        <v>874</v>
      </c>
      <c r="E878">
        <v>3</v>
      </c>
      <c r="H878">
        <v>1</v>
      </c>
      <c r="N878" t="str">
        <f t="shared" si="120"/>
        <v xml:space="preserve">0x20, </v>
      </c>
    </row>
    <row r="879" spans="1:15" x14ac:dyDescent="0.4">
      <c r="A879">
        <v>875</v>
      </c>
      <c r="E879">
        <v>4</v>
      </c>
      <c r="H879">
        <v>1</v>
      </c>
      <c r="N879" t="str">
        <f t="shared" si="120"/>
        <v xml:space="preserve">0x20, </v>
      </c>
    </row>
    <row r="880" spans="1:15" x14ac:dyDescent="0.4">
      <c r="A880">
        <v>876</v>
      </c>
      <c r="E880">
        <v>5</v>
      </c>
      <c r="H880">
        <v>1</v>
      </c>
      <c r="N880" t="str">
        <f t="shared" si="120"/>
        <v xml:space="preserve">0x20, </v>
      </c>
    </row>
    <row r="881" spans="1:15" x14ac:dyDescent="0.4">
      <c r="A881">
        <v>877</v>
      </c>
      <c r="E881">
        <v>6</v>
      </c>
      <c r="H881">
        <v>1</v>
      </c>
      <c r="N881" t="str">
        <f t="shared" si="120"/>
        <v xml:space="preserve">0x20, </v>
      </c>
    </row>
    <row r="882" spans="1:15" x14ac:dyDescent="0.4">
      <c r="A882">
        <v>878</v>
      </c>
      <c r="B882">
        <f>B875+1</f>
        <v>125</v>
      </c>
      <c r="C882" t="str">
        <f>_xlfn.CONCAT("0x", DEC2HEX(B882,2))</f>
        <v>0x7D</v>
      </c>
      <c r="D882" t="str">
        <f>CHAR(B882)</f>
        <v>}</v>
      </c>
      <c r="O882" t="str">
        <f>_xlfn.CONCAT("  { ",N883:N888, "},  // ",C882, " ",D882)</f>
        <v xml:space="preserve">  { 0x60, 0x20, 0x30, 0x20, 0x60, 0x00, },  // 0x7D }</v>
      </c>
    </row>
    <row r="883" spans="1:15" x14ac:dyDescent="0.4">
      <c r="A883">
        <v>879</v>
      </c>
      <c r="E883">
        <v>1</v>
      </c>
      <c r="F883" t="s">
        <v>41</v>
      </c>
      <c r="G883">
        <v>1</v>
      </c>
      <c r="H883">
        <v>1</v>
      </c>
      <c r="N883" t="str">
        <f t="shared" ref="N883" si="127">_xlfn.CONCAT("0x",DEC2HEX(SUMPRODUCT(F$6:M$6, F883:M883),2), ", ")</f>
        <v xml:space="preserve">0x60, </v>
      </c>
    </row>
    <row r="884" spans="1:15" x14ac:dyDescent="0.4">
      <c r="A884">
        <v>880</v>
      </c>
      <c r="E884">
        <v>2</v>
      </c>
      <c r="H884">
        <v>1</v>
      </c>
      <c r="N884" t="str">
        <f t="shared" si="120"/>
        <v xml:space="preserve">0x20, </v>
      </c>
    </row>
    <row r="885" spans="1:15" x14ac:dyDescent="0.4">
      <c r="A885">
        <v>881</v>
      </c>
      <c r="E885">
        <v>3</v>
      </c>
      <c r="H885">
        <v>1</v>
      </c>
      <c r="I885">
        <v>1</v>
      </c>
      <c r="N885" t="str">
        <f t="shared" si="120"/>
        <v xml:space="preserve">0x30, </v>
      </c>
    </row>
    <row r="886" spans="1:15" x14ac:dyDescent="0.4">
      <c r="A886">
        <v>882</v>
      </c>
      <c r="E886">
        <v>4</v>
      </c>
      <c r="H886">
        <v>1</v>
      </c>
      <c r="N886" t="str">
        <f t="shared" si="120"/>
        <v xml:space="preserve">0x20, </v>
      </c>
    </row>
    <row r="887" spans="1:15" x14ac:dyDescent="0.4">
      <c r="A887">
        <v>883</v>
      </c>
      <c r="E887">
        <v>5</v>
      </c>
      <c r="F887" t="s">
        <v>41</v>
      </c>
      <c r="G887">
        <v>1</v>
      </c>
      <c r="H887">
        <v>1</v>
      </c>
      <c r="N887" t="str">
        <f t="shared" si="120"/>
        <v xml:space="preserve">0x60, </v>
      </c>
    </row>
    <row r="888" spans="1:15" x14ac:dyDescent="0.4">
      <c r="A888">
        <v>884</v>
      </c>
      <c r="E888">
        <v>6</v>
      </c>
      <c r="N888" t="str">
        <f t="shared" si="120"/>
        <v xml:space="preserve">0x00, </v>
      </c>
    </row>
    <row r="889" spans="1:15" x14ac:dyDescent="0.4">
      <c r="A889">
        <v>885</v>
      </c>
      <c r="B889">
        <f>B882+1</f>
        <v>126</v>
      </c>
      <c r="C889" t="str">
        <f>_xlfn.CONCAT("0x", DEC2HEX(B889,2))</f>
        <v>0x7E</v>
      </c>
      <c r="D889" t="str">
        <f>CHAR(B889)</f>
        <v>~</v>
      </c>
      <c r="O889" t="str">
        <f>_xlfn.CONCAT("  { ",N890:N895, "},  // ",C889, " ",D889)</f>
        <v xml:space="preserve">  { 0x68, 0x90, 0x00, 0x00, 0x00, 0x00, },  // 0x7E ~</v>
      </c>
    </row>
    <row r="890" spans="1:15" x14ac:dyDescent="0.4">
      <c r="A890">
        <v>886</v>
      </c>
      <c r="E890">
        <v>1</v>
      </c>
      <c r="G890">
        <v>1</v>
      </c>
      <c r="H890">
        <v>1</v>
      </c>
      <c r="J890">
        <v>1</v>
      </c>
      <c r="N890" t="str">
        <f t="shared" ref="N890" si="128">_xlfn.CONCAT("0x",DEC2HEX(SUMPRODUCT(F$6:M$6, F890:M890),2), ", ")</f>
        <v xml:space="preserve">0x68, </v>
      </c>
    </row>
    <row r="891" spans="1:15" x14ac:dyDescent="0.4">
      <c r="A891">
        <v>887</v>
      </c>
      <c r="E891">
        <v>2</v>
      </c>
      <c r="F891">
        <v>1</v>
      </c>
      <c r="I891">
        <v>1</v>
      </c>
      <c r="N891" t="str">
        <f t="shared" si="120"/>
        <v xml:space="preserve">0x90, </v>
      </c>
    </row>
    <row r="892" spans="1:15" x14ac:dyDescent="0.4">
      <c r="A892">
        <v>888</v>
      </c>
      <c r="E892">
        <v>3</v>
      </c>
      <c r="N892" t="str">
        <f t="shared" si="120"/>
        <v xml:space="preserve">0x00, </v>
      </c>
    </row>
    <row r="893" spans="1:15" x14ac:dyDescent="0.4">
      <c r="A893">
        <v>889</v>
      </c>
      <c r="E893">
        <v>4</v>
      </c>
      <c r="N893" t="str">
        <f t="shared" si="120"/>
        <v xml:space="preserve">0x00, </v>
      </c>
    </row>
    <row r="894" spans="1:15" x14ac:dyDescent="0.4">
      <c r="A894">
        <v>890</v>
      </c>
      <c r="E894">
        <v>5</v>
      </c>
      <c r="N894" t="str">
        <f t="shared" si="120"/>
        <v xml:space="preserve">0x00, </v>
      </c>
    </row>
    <row r="895" spans="1:15" x14ac:dyDescent="0.4">
      <c r="A895">
        <v>891</v>
      </c>
      <c r="E895">
        <v>6</v>
      </c>
      <c r="N895" t="str">
        <f t="shared" si="120"/>
        <v xml:space="preserve">0x00, </v>
      </c>
    </row>
    <row r="896" spans="1:15" x14ac:dyDescent="0.4">
      <c r="A896">
        <v>892</v>
      </c>
      <c r="B896">
        <f>B889+1</f>
        <v>127</v>
      </c>
      <c r="C896" t="str">
        <f>_xlfn.CONCAT("0x", DEC2HEX(B896,2))</f>
        <v>0x7F</v>
      </c>
      <c r="D896" t="s">
        <v>24</v>
      </c>
      <c r="O896" t="str">
        <f>_xlfn.CONCAT("  { ",N897:N902, "},  // ",C896, " ",D896)</f>
        <v xml:space="preserve">  { 0xA8, 0x54, 0xA8, 0x54, 0xA8, 0x54, },  // 0x7F DEL</v>
      </c>
    </row>
    <row r="897" spans="1:14" x14ac:dyDescent="0.4">
      <c r="A897">
        <v>893</v>
      </c>
      <c r="E897">
        <v>1</v>
      </c>
      <c r="F897">
        <v>1</v>
      </c>
      <c r="H897">
        <v>1</v>
      </c>
      <c r="J897">
        <v>1</v>
      </c>
      <c r="N897" t="str">
        <f t="shared" ref="N897:N902" si="129">_xlfn.CONCAT("0x",DEC2HEX(SUMPRODUCT(F$6:M$6, F897:M897),2), ", ")</f>
        <v xml:space="preserve">0xA8, </v>
      </c>
    </row>
    <row r="898" spans="1:14" x14ac:dyDescent="0.4">
      <c r="A898">
        <v>894</v>
      </c>
      <c r="E898">
        <v>2</v>
      </c>
      <c r="G898">
        <v>1</v>
      </c>
      <c r="I898">
        <v>1</v>
      </c>
      <c r="K898">
        <v>1</v>
      </c>
      <c r="N898" t="str">
        <f t="shared" si="129"/>
        <v xml:space="preserve">0x54, </v>
      </c>
    </row>
    <row r="899" spans="1:14" x14ac:dyDescent="0.4">
      <c r="A899">
        <v>895</v>
      </c>
      <c r="E899">
        <v>3</v>
      </c>
      <c r="F899">
        <v>1</v>
      </c>
      <c r="H899">
        <v>1</v>
      </c>
      <c r="J899">
        <v>1</v>
      </c>
      <c r="N899" t="str">
        <f t="shared" si="129"/>
        <v xml:space="preserve">0xA8, </v>
      </c>
    </row>
    <row r="900" spans="1:14" x14ac:dyDescent="0.4">
      <c r="A900">
        <v>896</v>
      </c>
      <c r="E900">
        <v>4</v>
      </c>
      <c r="G900">
        <v>1</v>
      </c>
      <c r="I900">
        <v>1</v>
      </c>
      <c r="K900">
        <v>1</v>
      </c>
      <c r="N900" t="str">
        <f t="shared" si="129"/>
        <v xml:space="preserve">0x54, </v>
      </c>
    </row>
    <row r="901" spans="1:14" x14ac:dyDescent="0.4">
      <c r="A901">
        <v>897</v>
      </c>
      <c r="E901">
        <v>5</v>
      </c>
      <c r="F901">
        <v>1</v>
      </c>
      <c r="H901">
        <v>1</v>
      </c>
      <c r="J901">
        <v>1</v>
      </c>
      <c r="N901" t="str">
        <f t="shared" si="129"/>
        <v xml:space="preserve">0xA8, </v>
      </c>
    </row>
    <row r="902" spans="1:14" x14ac:dyDescent="0.4">
      <c r="A902">
        <v>898</v>
      </c>
      <c r="E902">
        <v>6</v>
      </c>
      <c r="G902">
        <v>1</v>
      </c>
      <c r="I902">
        <v>1</v>
      </c>
      <c r="K902">
        <v>1</v>
      </c>
      <c r="N902" t="str">
        <f t="shared" si="129"/>
        <v xml:space="preserve">0x54, </v>
      </c>
    </row>
  </sheetData>
  <autoFilter ref="A4:O902" xr:uid="{8C553ADE-6202-45B8-A90D-4A908C6EDFB3}"/>
  <phoneticPr fontId="1"/>
  <conditionalFormatting sqref="F8:L119 F455:L902 J127:K132 J141:L146 J155:K160 J169:K174 J183:K188 J197:K202 J211:K216 K120:L230 J225:K230">
    <cfRule type="cellIs" dxfId="463" priority="12" operator="equal">
      <formula>1</formula>
    </cfRule>
  </conditionalFormatting>
  <conditionalFormatting sqref="F232:L454">
    <cfRule type="cellIs" dxfId="462" priority="11" operator="equal">
      <formula>1</formula>
    </cfRule>
  </conditionalFormatting>
  <conditionalFormatting sqref="J128 J135 K121 H120:J125 H127:H132 J142 H141:I146 I120:I230">
    <cfRule type="cellIs" dxfId="461" priority="10" operator="equal">
      <formula>1</formula>
    </cfRule>
  </conditionalFormatting>
  <conditionalFormatting sqref="F120:H125 F120:G230">
    <cfRule type="cellIs" dxfId="460" priority="9" operator="equal">
      <formula>1</formula>
    </cfRule>
  </conditionalFormatting>
  <conditionalFormatting sqref="F7:M902">
    <cfRule type="cellIs" dxfId="459" priority="8" operator="equal">
      <formula>1</formula>
    </cfRule>
  </conditionalFormatting>
  <conditionalFormatting sqref="J120:J125">
    <cfRule type="cellIs" dxfId="458" priority="7" operator="equal">
      <formula>1</formula>
    </cfRule>
  </conditionalFormatting>
  <conditionalFormatting sqref="H155:H160">
    <cfRule type="cellIs" dxfId="457" priority="6" operator="equal">
      <formula>1</formula>
    </cfRule>
  </conditionalFormatting>
  <conditionalFormatting sqref="H169:H174">
    <cfRule type="cellIs" dxfId="456" priority="5" operator="equal">
      <formula>1</formula>
    </cfRule>
  </conditionalFormatting>
  <conditionalFormatting sqref="H183:H188">
    <cfRule type="cellIs" dxfId="455" priority="4" operator="equal">
      <formula>1</formula>
    </cfRule>
  </conditionalFormatting>
  <conditionalFormatting sqref="H197:H202">
    <cfRule type="cellIs" dxfId="454" priority="3" operator="equal">
      <formula>1</formula>
    </cfRule>
  </conditionalFormatting>
  <conditionalFormatting sqref="H211:H216">
    <cfRule type="cellIs" dxfId="453" priority="2" operator="equal">
      <formula>1</formula>
    </cfRule>
  </conditionalFormatting>
  <conditionalFormatting sqref="H225:H230">
    <cfRule type="cellIs" dxfId="45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5E9B-06E7-4146-8CC3-9A79C625C9D2}">
  <dimension ref="A1:W239"/>
  <sheetViews>
    <sheetView topLeftCell="A11" zoomScaleNormal="100" workbookViewId="0">
      <selection activeCell="W133" sqref="W133:W175"/>
    </sheetView>
  </sheetViews>
  <sheetFormatPr defaultRowHeight="18.75" x14ac:dyDescent="0.4"/>
  <cols>
    <col min="1" max="1" width="4.75" customWidth="1"/>
    <col min="4" max="4" width="9.375" bestFit="1" customWidth="1"/>
    <col min="6" max="21" width="3.125" customWidth="1"/>
    <col min="22" max="22" width="15.25" customWidth="1"/>
    <col min="23" max="23" width="59.25" customWidth="1"/>
  </cols>
  <sheetData>
    <row r="1" spans="1:23" ht="18.75" customHeight="1" x14ac:dyDescent="0.4">
      <c r="B1" t="s">
        <v>350</v>
      </c>
    </row>
    <row r="2" spans="1:23" ht="18.75" customHeight="1" x14ac:dyDescent="0.4"/>
    <row r="3" spans="1:23" ht="18.75" customHeight="1" x14ac:dyDescent="0.4">
      <c r="F3" t="s">
        <v>42</v>
      </c>
      <c r="W3" t="s">
        <v>43</v>
      </c>
    </row>
    <row r="4" spans="1:23" ht="18.75" customHeight="1" x14ac:dyDescent="0.4">
      <c r="B4" t="s">
        <v>12</v>
      </c>
      <c r="C4" t="s">
        <v>14</v>
      </c>
      <c r="D4" t="s">
        <v>13</v>
      </c>
      <c r="F4" t="s">
        <v>10</v>
      </c>
      <c r="W4" t="s">
        <v>351</v>
      </c>
    </row>
    <row r="5" spans="1:23" ht="18.75" customHeight="1" x14ac:dyDescent="0.4">
      <c r="A5">
        <v>1</v>
      </c>
      <c r="F5">
        <f t="shared" ref="F5:S5" si="0">G5+1</f>
        <v>15</v>
      </c>
      <c r="G5">
        <f t="shared" si="0"/>
        <v>14</v>
      </c>
      <c r="H5">
        <f t="shared" si="0"/>
        <v>13</v>
      </c>
      <c r="I5">
        <f t="shared" si="0"/>
        <v>12</v>
      </c>
      <c r="J5">
        <f t="shared" si="0"/>
        <v>11</v>
      </c>
      <c r="K5">
        <f t="shared" si="0"/>
        <v>10</v>
      </c>
      <c r="L5">
        <f t="shared" si="0"/>
        <v>9</v>
      </c>
      <c r="M5">
        <f t="shared" si="0"/>
        <v>8</v>
      </c>
      <c r="N5">
        <f t="shared" si="0"/>
        <v>7</v>
      </c>
      <c r="O5">
        <f t="shared" si="0"/>
        <v>6</v>
      </c>
      <c r="P5">
        <f t="shared" si="0"/>
        <v>5</v>
      </c>
      <c r="Q5">
        <f t="shared" si="0"/>
        <v>4</v>
      </c>
      <c r="R5">
        <f t="shared" si="0"/>
        <v>3</v>
      </c>
      <c r="S5">
        <f t="shared" si="0"/>
        <v>2</v>
      </c>
      <c r="T5">
        <f>U5+1</f>
        <v>1</v>
      </c>
      <c r="U5">
        <v>0</v>
      </c>
    </row>
    <row r="6" spans="1:23" ht="18.75" customHeight="1" x14ac:dyDescent="0.4">
      <c r="A6">
        <v>2</v>
      </c>
      <c r="F6">
        <f>2^F5</f>
        <v>32768</v>
      </c>
      <c r="G6">
        <f t="shared" ref="G6:U6" si="1">2^G5</f>
        <v>16384</v>
      </c>
      <c r="H6">
        <f t="shared" si="1"/>
        <v>8192</v>
      </c>
      <c r="I6">
        <f t="shared" si="1"/>
        <v>4096</v>
      </c>
      <c r="J6">
        <f t="shared" si="1"/>
        <v>2048</v>
      </c>
      <c r="K6">
        <f t="shared" si="1"/>
        <v>1024</v>
      </c>
      <c r="L6">
        <f t="shared" si="1"/>
        <v>512</v>
      </c>
      <c r="M6">
        <f t="shared" si="1"/>
        <v>256</v>
      </c>
      <c r="N6">
        <f t="shared" si="1"/>
        <v>128</v>
      </c>
      <c r="O6">
        <f t="shared" si="1"/>
        <v>64</v>
      </c>
      <c r="P6">
        <f t="shared" si="1"/>
        <v>32</v>
      </c>
      <c r="Q6">
        <f t="shared" si="1"/>
        <v>16</v>
      </c>
      <c r="R6">
        <f t="shared" si="1"/>
        <v>8</v>
      </c>
      <c r="S6">
        <f t="shared" si="1"/>
        <v>4</v>
      </c>
      <c r="T6">
        <f t="shared" si="1"/>
        <v>2</v>
      </c>
      <c r="U6">
        <f t="shared" si="1"/>
        <v>1</v>
      </c>
    </row>
    <row r="7" spans="1:23" ht="18.75" customHeight="1" x14ac:dyDescent="0.4">
      <c r="A7">
        <v>3</v>
      </c>
      <c r="D7" s="1" t="s">
        <v>352</v>
      </c>
      <c r="W7" t="str">
        <f>_xlfn.CONCAT("  { ",V8:V13, "},  // ",C7, " ",D7)</f>
        <v xml:space="preserve">  { 0x881B, 0xCA49, 0xAA49, 0x9A49, 0x8A49, 0x89C9, },  //  Null</v>
      </c>
    </row>
    <row r="8" spans="1:23" ht="18.75" customHeight="1" x14ac:dyDescent="0.4">
      <c r="A8">
        <v>4</v>
      </c>
      <c r="E8">
        <v>1</v>
      </c>
      <c r="F8">
        <v>1</v>
      </c>
      <c r="J8">
        <v>1</v>
      </c>
      <c r="Q8">
        <v>1</v>
      </c>
      <c r="R8">
        <v>1</v>
      </c>
      <c r="T8">
        <v>1</v>
      </c>
      <c r="U8">
        <v>1</v>
      </c>
      <c r="V8" t="str">
        <f>_xlfn.CONCAT("0x",DEC2HEX(SUMPRODUCT(F$6:U$6, F8:U8),4), ", ")</f>
        <v xml:space="preserve">0x881B, </v>
      </c>
    </row>
    <row r="9" spans="1:23" ht="18.75" customHeight="1" x14ac:dyDescent="0.4">
      <c r="A9">
        <v>5</v>
      </c>
      <c r="E9">
        <v>2</v>
      </c>
      <c r="F9">
        <v>1</v>
      </c>
      <c r="G9">
        <v>1</v>
      </c>
      <c r="J9">
        <v>1</v>
      </c>
      <c r="L9">
        <v>1</v>
      </c>
      <c r="O9">
        <v>1</v>
      </c>
      <c r="R9">
        <v>1</v>
      </c>
      <c r="U9">
        <v>1</v>
      </c>
      <c r="V9" t="str">
        <f t="shared" ref="V9:V13" si="2">_xlfn.CONCAT("0x",DEC2HEX(SUMPRODUCT(F$6:U$6, F9:U9),4), ", ")</f>
        <v xml:space="preserve">0xCA49, </v>
      </c>
    </row>
    <row r="10" spans="1:23" ht="18.75" customHeight="1" x14ac:dyDescent="0.4">
      <c r="A10">
        <v>6</v>
      </c>
      <c r="E10">
        <v>3</v>
      </c>
      <c r="F10">
        <v>1</v>
      </c>
      <c r="H10">
        <v>1</v>
      </c>
      <c r="J10">
        <v>1</v>
      </c>
      <c r="L10">
        <v>1</v>
      </c>
      <c r="O10">
        <v>1</v>
      </c>
      <c r="R10">
        <v>1</v>
      </c>
      <c r="U10">
        <v>1</v>
      </c>
      <c r="V10" t="str">
        <f t="shared" si="2"/>
        <v xml:space="preserve">0xAA49, </v>
      </c>
    </row>
    <row r="11" spans="1:23" ht="18.75" customHeight="1" x14ac:dyDescent="0.4">
      <c r="A11">
        <v>7</v>
      </c>
      <c r="E11">
        <v>4</v>
      </c>
      <c r="F11">
        <v>1</v>
      </c>
      <c r="I11">
        <v>1</v>
      </c>
      <c r="J11">
        <v>1</v>
      </c>
      <c r="L11">
        <v>1</v>
      </c>
      <c r="O11">
        <v>1</v>
      </c>
      <c r="R11">
        <v>1</v>
      </c>
      <c r="U11">
        <v>1</v>
      </c>
      <c r="V11" t="str">
        <f t="shared" si="2"/>
        <v xml:space="preserve">0x9A49, </v>
      </c>
    </row>
    <row r="12" spans="1:23" ht="18.75" customHeight="1" x14ac:dyDescent="0.4">
      <c r="A12">
        <v>8</v>
      </c>
      <c r="E12">
        <v>5</v>
      </c>
      <c r="F12">
        <v>1</v>
      </c>
      <c r="J12">
        <v>1</v>
      </c>
      <c r="L12">
        <v>1</v>
      </c>
      <c r="O12">
        <v>1</v>
      </c>
      <c r="R12">
        <v>1</v>
      </c>
      <c r="U12">
        <v>1</v>
      </c>
      <c r="V12" t="str">
        <f t="shared" si="2"/>
        <v xml:space="preserve">0x8A49, </v>
      </c>
    </row>
    <row r="13" spans="1:23" ht="18.75" customHeight="1" x14ac:dyDescent="0.4">
      <c r="A13">
        <v>9</v>
      </c>
      <c r="E13">
        <v>6</v>
      </c>
      <c r="F13">
        <v>1</v>
      </c>
      <c r="J13">
        <v>1</v>
      </c>
      <c r="M13">
        <v>1</v>
      </c>
      <c r="N13">
        <v>1</v>
      </c>
      <c r="O13">
        <v>1</v>
      </c>
      <c r="R13">
        <v>1</v>
      </c>
      <c r="U13">
        <v>1</v>
      </c>
      <c r="V13" t="str">
        <f t="shared" si="2"/>
        <v xml:space="preserve">0x89C9, </v>
      </c>
    </row>
    <row r="14" spans="1:23" ht="18.75" customHeight="1" x14ac:dyDescent="0.4">
      <c r="A14">
        <v>10</v>
      </c>
      <c r="D14" s="1" t="s">
        <v>368</v>
      </c>
      <c r="W14" t="str">
        <f>_xlfn.CONCAT("  { ",V15:V20, "},  // ",C14, " ",D14)</f>
        <v xml:space="preserve">  { 0xE012, 0x8887, 0xE532, 0x8212, 0x8512, 0xE891, },  //  Exit</v>
      </c>
    </row>
    <row r="15" spans="1:23" ht="18.75" customHeight="1" x14ac:dyDescent="0.4">
      <c r="A15">
        <v>11</v>
      </c>
      <c r="E15">
        <v>1</v>
      </c>
      <c r="F15">
        <v>1</v>
      </c>
      <c r="G15">
        <v>1</v>
      </c>
      <c r="H15">
        <v>1</v>
      </c>
      <c r="Q15">
        <v>1</v>
      </c>
      <c r="T15">
        <v>1</v>
      </c>
      <c r="V15" t="str">
        <f>_xlfn.CONCAT("0x",DEC2HEX(SUMPRODUCT(F$6:U$6, F15:U15),4), ", ")</f>
        <v xml:space="preserve">0xE012, </v>
      </c>
    </row>
    <row r="16" spans="1:23" ht="18.75" customHeight="1" x14ac:dyDescent="0.4">
      <c r="A16">
        <v>12</v>
      </c>
      <c r="E16">
        <v>2</v>
      </c>
      <c r="F16">
        <v>1</v>
      </c>
      <c r="J16">
        <v>1</v>
      </c>
      <c r="N16">
        <v>1</v>
      </c>
      <c r="S16">
        <v>1</v>
      </c>
      <c r="T16">
        <v>1</v>
      </c>
      <c r="U16">
        <v>1</v>
      </c>
      <c r="V16" t="str">
        <f t="shared" ref="V16:V20" si="3">_xlfn.CONCAT("0x",DEC2HEX(SUMPRODUCT(F$6:U$6, F16:U16),4), ", ")</f>
        <v xml:space="preserve">0x8887, </v>
      </c>
    </row>
    <row r="17" spans="1:23" ht="18.75" customHeight="1" x14ac:dyDescent="0.4">
      <c r="A17">
        <v>13</v>
      </c>
      <c r="E17">
        <v>3</v>
      </c>
      <c r="F17">
        <v>1</v>
      </c>
      <c r="G17">
        <v>1</v>
      </c>
      <c r="H17">
        <v>1</v>
      </c>
      <c r="K17">
        <v>1</v>
      </c>
      <c r="M17">
        <v>1</v>
      </c>
      <c r="P17">
        <v>1</v>
      </c>
      <c r="Q17">
        <v>1</v>
      </c>
      <c r="T17">
        <v>1</v>
      </c>
      <c r="V17" t="str">
        <f t="shared" si="3"/>
        <v xml:space="preserve">0xE532, </v>
      </c>
    </row>
    <row r="18" spans="1:23" ht="18.75" customHeight="1" x14ac:dyDescent="0.4">
      <c r="A18">
        <v>14</v>
      </c>
      <c r="E18">
        <v>4</v>
      </c>
      <c r="F18">
        <v>1</v>
      </c>
      <c r="L18">
        <v>1</v>
      </c>
      <c r="Q18">
        <v>1</v>
      </c>
      <c r="T18">
        <v>1</v>
      </c>
      <c r="V18" t="str">
        <f t="shared" si="3"/>
        <v xml:space="preserve">0x8212, </v>
      </c>
    </row>
    <row r="19" spans="1:23" ht="18.75" customHeight="1" x14ac:dyDescent="0.4">
      <c r="A19">
        <v>15</v>
      </c>
      <c r="E19">
        <v>5</v>
      </c>
      <c r="F19">
        <v>1</v>
      </c>
      <c r="K19">
        <v>1</v>
      </c>
      <c r="M19">
        <v>1</v>
      </c>
      <c r="Q19">
        <v>1</v>
      </c>
      <c r="T19">
        <v>1</v>
      </c>
      <c r="V19" t="str">
        <f t="shared" si="3"/>
        <v xml:space="preserve">0x8512, </v>
      </c>
    </row>
    <row r="20" spans="1:23" ht="18.75" customHeight="1" x14ac:dyDescent="0.4">
      <c r="A20">
        <v>16</v>
      </c>
      <c r="E20">
        <v>6</v>
      </c>
      <c r="F20">
        <v>1</v>
      </c>
      <c r="G20">
        <v>1</v>
      </c>
      <c r="H20">
        <v>1</v>
      </c>
      <c r="J20">
        <v>1</v>
      </c>
      <c r="N20">
        <v>1</v>
      </c>
      <c r="Q20">
        <v>1</v>
      </c>
      <c r="U20">
        <v>1</v>
      </c>
      <c r="V20" t="str">
        <f t="shared" si="3"/>
        <v xml:space="preserve">0xE891, </v>
      </c>
    </row>
    <row r="21" spans="1:23" ht="18.75" customHeight="1" x14ac:dyDescent="0.4">
      <c r="A21">
        <v>17</v>
      </c>
      <c r="D21" s="1" t="s">
        <v>353</v>
      </c>
      <c r="W21" t="str">
        <f>_xlfn.CONCAT("  { ",V22:V27, "},  // ",C21, " ",D21)</f>
        <v xml:space="preserve">  { 0x9002, 0xD257, 0xB552, 0x9722, 0x9452, 0x9351, },  //  Next</v>
      </c>
    </row>
    <row r="22" spans="1:23" ht="18.75" customHeight="1" x14ac:dyDescent="0.4">
      <c r="A22">
        <v>18</v>
      </c>
      <c r="E22">
        <v>1</v>
      </c>
      <c r="F22">
        <v>1</v>
      </c>
      <c r="I22">
        <v>1</v>
      </c>
      <c r="T22">
        <v>1</v>
      </c>
      <c r="V22" t="str">
        <f>_xlfn.CONCAT("0x",DEC2HEX(SUMPRODUCT(F$6:U$6, F22:U22),4), ", ")</f>
        <v xml:space="preserve">0x9002, </v>
      </c>
    </row>
    <row r="23" spans="1:23" ht="18.75" customHeight="1" x14ac:dyDescent="0.4">
      <c r="A23">
        <v>19</v>
      </c>
      <c r="E23">
        <v>2</v>
      </c>
      <c r="F23">
        <v>1</v>
      </c>
      <c r="G23">
        <v>1</v>
      </c>
      <c r="I23">
        <v>1</v>
      </c>
      <c r="L23">
        <v>1</v>
      </c>
      <c r="O23">
        <v>1</v>
      </c>
      <c r="Q23">
        <v>1</v>
      </c>
      <c r="S23">
        <v>1</v>
      </c>
      <c r="T23">
        <v>1</v>
      </c>
      <c r="U23">
        <v>1</v>
      </c>
      <c r="V23" t="str">
        <f t="shared" ref="V23:V27" si="4">_xlfn.CONCAT("0x",DEC2HEX(SUMPRODUCT(F$6:U$6, F23:U23),4), ", ")</f>
        <v xml:space="preserve">0xD257, </v>
      </c>
    </row>
    <row r="24" spans="1:23" ht="18.75" customHeight="1" x14ac:dyDescent="0.4">
      <c r="A24">
        <v>20</v>
      </c>
      <c r="E24">
        <v>3</v>
      </c>
      <c r="F24">
        <v>1</v>
      </c>
      <c r="H24">
        <v>1</v>
      </c>
      <c r="I24">
        <v>1</v>
      </c>
      <c r="K24">
        <v>1</v>
      </c>
      <c r="M24">
        <v>1</v>
      </c>
      <c r="O24">
        <v>1</v>
      </c>
      <c r="Q24">
        <v>1</v>
      </c>
      <c r="T24">
        <v>1</v>
      </c>
      <c r="V24" t="str">
        <f t="shared" si="4"/>
        <v xml:space="preserve">0xB552, </v>
      </c>
    </row>
    <row r="25" spans="1:23" ht="18.75" customHeight="1" x14ac:dyDescent="0.4">
      <c r="A25">
        <v>21</v>
      </c>
      <c r="E25">
        <v>4</v>
      </c>
      <c r="F25">
        <v>1</v>
      </c>
      <c r="I25">
        <v>1</v>
      </c>
      <c r="K25">
        <v>1</v>
      </c>
      <c r="L25">
        <v>1</v>
      </c>
      <c r="M25">
        <v>1</v>
      </c>
      <c r="P25">
        <v>1</v>
      </c>
      <c r="T25">
        <v>1</v>
      </c>
      <c r="V25" t="str">
        <f t="shared" si="4"/>
        <v xml:space="preserve">0x9722, </v>
      </c>
    </row>
    <row r="26" spans="1:23" ht="18.75" customHeight="1" x14ac:dyDescent="0.4">
      <c r="A26">
        <v>22</v>
      </c>
      <c r="E26">
        <v>5</v>
      </c>
      <c r="F26">
        <v>1</v>
      </c>
      <c r="I26">
        <v>1</v>
      </c>
      <c r="K26">
        <v>1</v>
      </c>
      <c r="O26">
        <v>1</v>
      </c>
      <c r="Q26">
        <v>1</v>
      </c>
      <c r="T26">
        <v>1</v>
      </c>
      <c r="V26" t="str">
        <f t="shared" si="4"/>
        <v xml:space="preserve">0x9452, </v>
      </c>
    </row>
    <row r="27" spans="1:23" ht="18.75" customHeight="1" x14ac:dyDescent="0.4">
      <c r="A27">
        <v>23</v>
      </c>
      <c r="E27">
        <v>6</v>
      </c>
      <c r="F27">
        <v>1</v>
      </c>
      <c r="I27">
        <v>1</v>
      </c>
      <c r="L27">
        <v>1</v>
      </c>
      <c r="M27">
        <v>1</v>
      </c>
      <c r="O27">
        <v>1</v>
      </c>
      <c r="Q27">
        <v>1</v>
      </c>
      <c r="U27">
        <v>1</v>
      </c>
      <c r="V27" t="str">
        <f t="shared" si="4"/>
        <v xml:space="preserve">0x9351, </v>
      </c>
    </row>
    <row r="28" spans="1:23" ht="18.75" customHeight="1" x14ac:dyDescent="0.4">
      <c r="A28">
        <v>24</v>
      </c>
      <c r="D28" s="1" t="s">
        <v>354</v>
      </c>
      <c r="W28" t="str">
        <f>_xlfn.CONCAT("  { ",V29:V34, "},  // ",C28, " ",D28)</f>
        <v xml:space="preserve">  { 0x6000, 0x8655, 0x8966, 0x8944, 0x8944, 0x6644, },  //  Corr</v>
      </c>
    </row>
    <row r="29" spans="1:23" ht="18.75" customHeight="1" x14ac:dyDescent="0.4">
      <c r="A29">
        <v>25</v>
      </c>
      <c r="E29">
        <v>2</v>
      </c>
      <c r="G29">
        <v>1</v>
      </c>
      <c r="H29">
        <v>1</v>
      </c>
      <c r="V29" t="str">
        <f t="shared" ref="V29" si="5">_xlfn.CONCAT("0x",DEC2HEX(SUMPRODUCT(F$6:U$6, F29:U29),4), ", ")</f>
        <v xml:space="preserve">0x6000, </v>
      </c>
    </row>
    <row r="30" spans="1:23" ht="18.75" customHeight="1" x14ac:dyDescent="0.4">
      <c r="A30">
        <v>26</v>
      </c>
      <c r="E30">
        <v>2</v>
      </c>
      <c r="F30">
        <v>1</v>
      </c>
      <c r="K30">
        <v>1</v>
      </c>
      <c r="L30">
        <v>1</v>
      </c>
      <c r="O30">
        <v>1</v>
      </c>
      <c r="Q30">
        <v>1</v>
      </c>
      <c r="S30">
        <v>1</v>
      </c>
      <c r="U30">
        <v>1</v>
      </c>
      <c r="V30" t="str">
        <f t="shared" ref="V30:V34" si="6">_xlfn.CONCAT("0x",DEC2HEX(SUMPRODUCT(F$6:U$6, F30:U30),4), ", ")</f>
        <v xml:space="preserve">0x8655, </v>
      </c>
    </row>
    <row r="31" spans="1:23" ht="18.75" customHeight="1" x14ac:dyDescent="0.4">
      <c r="A31">
        <v>27</v>
      </c>
      <c r="E31">
        <v>3</v>
      </c>
      <c r="F31">
        <v>1</v>
      </c>
      <c r="J31">
        <v>1</v>
      </c>
      <c r="M31">
        <v>1</v>
      </c>
      <c r="O31">
        <v>1</v>
      </c>
      <c r="P31">
        <v>1</v>
      </c>
      <c r="S31">
        <v>1</v>
      </c>
      <c r="T31">
        <v>1</v>
      </c>
      <c r="V31" t="str">
        <f t="shared" si="6"/>
        <v xml:space="preserve">0x8966, </v>
      </c>
    </row>
    <row r="32" spans="1:23" ht="18.75" customHeight="1" x14ac:dyDescent="0.4">
      <c r="A32">
        <v>28</v>
      </c>
      <c r="E32">
        <v>4</v>
      </c>
      <c r="F32">
        <v>1</v>
      </c>
      <c r="J32">
        <v>1</v>
      </c>
      <c r="M32">
        <v>1</v>
      </c>
      <c r="O32">
        <v>1</v>
      </c>
      <c r="S32">
        <v>1</v>
      </c>
      <c r="V32" t="str">
        <f t="shared" si="6"/>
        <v xml:space="preserve">0x8944, </v>
      </c>
    </row>
    <row r="33" spans="1:23" ht="18.75" customHeight="1" x14ac:dyDescent="0.4">
      <c r="A33">
        <v>29</v>
      </c>
      <c r="E33">
        <v>5</v>
      </c>
      <c r="F33">
        <v>1</v>
      </c>
      <c r="J33">
        <v>1</v>
      </c>
      <c r="M33">
        <v>1</v>
      </c>
      <c r="O33">
        <v>1</v>
      </c>
      <c r="S33">
        <v>1</v>
      </c>
      <c r="V33" t="str">
        <f t="shared" si="6"/>
        <v xml:space="preserve">0x8944, </v>
      </c>
    </row>
    <row r="34" spans="1:23" ht="18.75" customHeight="1" x14ac:dyDescent="0.4">
      <c r="A34">
        <v>30</v>
      </c>
      <c r="E34">
        <v>6</v>
      </c>
      <c r="G34">
        <v>1</v>
      </c>
      <c r="H34">
        <v>1</v>
      </c>
      <c r="K34">
        <v>1</v>
      </c>
      <c r="L34">
        <v>1</v>
      </c>
      <c r="O34">
        <v>1</v>
      </c>
      <c r="S34">
        <v>1</v>
      </c>
      <c r="V34" t="str">
        <f t="shared" si="6"/>
        <v xml:space="preserve">0x6644, </v>
      </c>
    </row>
    <row r="35" spans="1:23" ht="18.75" customHeight="1" x14ac:dyDescent="0.4">
      <c r="A35">
        <v>31</v>
      </c>
      <c r="D35" s="1" t="s">
        <v>366</v>
      </c>
      <c r="W35" t="str">
        <f>_xlfn.CONCAT("  { ",V36:V41, "},  // ",C35, " ",D35)</f>
        <v xml:space="preserve">  { 0xE000, 0x49A6, 0x5555, 0x5D55, 0x5156, 0x4D54, },  //  Temp</v>
      </c>
    </row>
    <row r="36" spans="1:23" ht="18.75" customHeight="1" x14ac:dyDescent="0.4">
      <c r="A36">
        <v>32</v>
      </c>
      <c r="E36">
        <v>1</v>
      </c>
      <c r="F36">
        <v>1</v>
      </c>
      <c r="G36">
        <v>1</v>
      </c>
      <c r="H36">
        <v>1</v>
      </c>
      <c r="V36" t="str">
        <f>_xlfn.CONCAT("0x",DEC2HEX(SUMPRODUCT(F$6:U$6, F36:U36),4), ", ")</f>
        <v xml:space="preserve">0xE000, </v>
      </c>
    </row>
    <row r="37" spans="1:23" ht="18.75" customHeight="1" x14ac:dyDescent="0.4">
      <c r="A37">
        <v>33</v>
      </c>
      <c r="E37">
        <v>2</v>
      </c>
      <c r="G37">
        <v>1</v>
      </c>
      <c r="J37">
        <v>1</v>
      </c>
      <c r="M37">
        <v>1</v>
      </c>
      <c r="N37">
        <v>1</v>
      </c>
      <c r="P37">
        <v>1</v>
      </c>
      <c r="S37">
        <v>1</v>
      </c>
      <c r="T37">
        <v>1</v>
      </c>
      <c r="V37" t="str">
        <f t="shared" ref="V37:V41" si="7">_xlfn.CONCAT("0x",DEC2HEX(SUMPRODUCT(F$6:U$6, F37:U37),4), ", ")</f>
        <v xml:space="preserve">0x49A6, </v>
      </c>
    </row>
    <row r="38" spans="1:23" ht="18.75" customHeight="1" x14ac:dyDescent="0.4">
      <c r="A38">
        <v>34</v>
      </c>
      <c r="E38">
        <v>3</v>
      </c>
      <c r="G38">
        <v>1</v>
      </c>
      <c r="I38">
        <v>1</v>
      </c>
      <c r="K38">
        <v>1</v>
      </c>
      <c r="M38">
        <v>1</v>
      </c>
      <c r="O38">
        <v>1</v>
      </c>
      <c r="Q38">
        <v>1</v>
      </c>
      <c r="S38">
        <v>1</v>
      </c>
      <c r="U38">
        <v>1</v>
      </c>
      <c r="V38" t="str">
        <f t="shared" si="7"/>
        <v xml:space="preserve">0x5555, </v>
      </c>
    </row>
    <row r="39" spans="1:23" ht="18.75" customHeight="1" x14ac:dyDescent="0.4">
      <c r="A39">
        <v>35</v>
      </c>
      <c r="E39">
        <v>4</v>
      </c>
      <c r="G39">
        <v>1</v>
      </c>
      <c r="I39">
        <v>1</v>
      </c>
      <c r="J39">
        <v>1</v>
      </c>
      <c r="K39">
        <v>1</v>
      </c>
      <c r="M39">
        <v>1</v>
      </c>
      <c r="O39">
        <v>1</v>
      </c>
      <c r="Q39">
        <v>1</v>
      </c>
      <c r="S39">
        <v>1</v>
      </c>
      <c r="U39">
        <v>1</v>
      </c>
      <c r="V39" t="str">
        <f t="shared" si="7"/>
        <v xml:space="preserve">0x5D55, </v>
      </c>
    </row>
    <row r="40" spans="1:23" ht="18.75" customHeight="1" x14ac:dyDescent="0.4">
      <c r="A40">
        <v>36</v>
      </c>
      <c r="E40">
        <v>5</v>
      </c>
      <c r="G40">
        <v>1</v>
      </c>
      <c r="I40">
        <v>1</v>
      </c>
      <c r="M40">
        <v>1</v>
      </c>
      <c r="O40">
        <v>1</v>
      </c>
      <c r="Q40">
        <v>1</v>
      </c>
      <c r="S40">
        <v>1</v>
      </c>
      <c r="T40">
        <v>1</v>
      </c>
      <c r="V40" t="str">
        <f t="shared" si="7"/>
        <v xml:space="preserve">0x5156, </v>
      </c>
    </row>
    <row r="41" spans="1:23" ht="18.75" customHeight="1" x14ac:dyDescent="0.4">
      <c r="A41">
        <v>37</v>
      </c>
      <c r="E41">
        <v>6</v>
      </c>
      <c r="G41">
        <v>1</v>
      </c>
      <c r="J41">
        <v>1</v>
      </c>
      <c r="K41">
        <v>1</v>
      </c>
      <c r="M41">
        <v>1</v>
      </c>
      <c r="O41">
        <v>1</v>
      </c>
      <c r="Q41">
        <v>1</v>
      </c>
      <c r="S41">
        <v>1</v>
      </c>
      <c r="V41" t="str">
        <f t="shared" si="7"/>
        <v xml:space="preserve">0x4D54, </v>
      </c>
    </row>
    <row r="42" spans="1:23" ht="18.75" customHeight="1" x14ac:dyDescent="0.4">
      <c r="A42">
        <v>38</v>
      </c>
      <c r="D42" s="1" t="s">
        <v>355</v>
      </c>
      <c r="W42" t="str">
        <f>_xlfn.CONCAT("  { ",V43:V48, "},  // ",C42, " ",D42)</f>
        <v xml:space="preserve">  { 0xE060, 0x9626, 0x9129, 0xE72F, 0x8928, 0x86A7, },  //  Pale</v>
      </c>
    </row>
    <row r="43" spans="1:23" ht="18.75" customHeight="1" x14ac:dyDescent="0.4">
      <c r="A43">
        <v>39</v>
      </c>
      <c r="E43">
        <v>1</v>
      </c>
      <c r="F43">
        <v>1</v>
      </c>
      <c r="G43">
        <v>1</v>
      </c>
      <c r="H43">
        <v>1</v>
      </c>
      <c r="O43">
        <v>1</v>
      </c>
      <c r="P43">
        <v>1</v>
      </c>
      <c r="V43" t="str">
        <f>_xlfn.CONCAT("0x",DEC2HEX(SUMPRODUCT(F$6:U$6, F43:U43),4), ", ")</f>
        <v xml:space="preserve">0xE060, </v>
      </c>
    </row>
    <row r="44" spans="1:23" ht="18.75" customHeight="1" x14ac:dyDescent="0.4">
      <c r="A44">
        <v>40</v>
      </c>
      <c r="E44">
        <v>2</v>
      </c>
      <c r="F44">
        <v>1</v>
      </c>
      <c r="I44">
        <v>1</v>
      </c>
      <c r="K44">
        <v>1</v>
      </c>
      <c r="L44">
        <v>1</v>
      </c>
      <c r="P44">
        <v>1</v>
      </c>
      <c r="S44">
        <v>1</v>
      </c>
      <c r="T44">
        <v>1</v>
      </c>
      <c r="V44" t="str">
        <f t="shared" ref="V44:V48" si="8">_xlfn.CONCAT("0x",DEC2HEX(SUMPRODUCT(F$6:U$6, F44:U44),4), ", ")</f>
        <v xml:space="preserve">0x9626, </v>
      </c>
    </row>
    <row r="45" spans="1:23" ht="18.75" customHeight="1" x14ac:dyDescent="0.4">
      <c r="A45">
        <v>41</v>
      </c>
      <c r="E45">
        <v>3</v>
      </c>
      <c r="F45">
        <v>1</v>
      </c>
      <c r="I45">
        <v>1</v>
      </c>
      <c r="M45">
        <v>1</v>
      </c>
      <c r="P45">
        <v>1</v>
      </c>
      <c r="R45">
        <v>1</v>
      </c>
      <c r="U45">
        <v>1</v>
      </c>
      <c r="V45" t="str">
        <f t="shared" si="8"/>
        <v xml:space="preserve">0x9129, </v>
      </c>
    </row>
    <row r="46" spans="1:23" ht="18.75" customHeight="1" x14ac:dyDescent="0.4">
      <c r="A46">
        <v>42</v>
      </c>
      <c r="E46">
        <v>4</v>
      </c>
      <c r="F46">
        <v>1</v>
      </c>
      <c r="G46">
        <v>1</v>
      </c>
      <c r="H46">
        <v>1</v>
      </c>
      <c r="K46">
        <v>1</v>
      </c>
      <c r="L46">
        <v>1</v>
      </c>
      <c r="M46">
        <v>1</v>
      </c>
      <c r="P46">
        <v>1</v>
      </c>
      <c r="R46">
        <v>1</v>
      </c>
      <c r="S46">
        <v>1</v>
      </c>
      <c r="T46">
        <v>1</v>
      </c>
      <c r="U46">
        <v>1</v>
      </c>
      <c r="V46" t="str">
        <f t="shared" si="8"/>
        <v xml:space="preserve">0xE72F, </v>
      </c>
    </row>
    <row r="47" spans="1:23" ht="18.75" customHeight="1" x14ac:dyDescent="0.4">
      <c r="A47">
        <v>43</v>
      </c>
      <c r="E47">
        <v>5</v>
      </c>
      <c r="F47">
        <v>1</v>
      </c>
      <c r="J47">
        <v>1</v>
      </c>
      <c r="M47">
        <v>1</v>
      </c>
      <c r="P47">
        <v>1</v>
      </c>
      <c r="R47">
        <v>1</v>
      </c>
      <c r="V47" t="str">
        <f t="shared" si="8"/>
        <v xml:space="preserve">0x8928, </v>
      </c>
    </row>
    <row r="48" spans="1:23" ht="18.75" customHeight="1" x14ac:dyDescent="0.4">
      <c r="A48">
        <v>44</v>
      </c>
      <c r="E48">
        <v>6</v>
      </c>
      <c r="F48">
        <v>1</v>
      </c>
      <c r="K48">
        <v>1</v>
      </c>
      <c r="L48">
        <v>1</v>
      </c>
      <c r="N48">
        <v>1</v>
      </c>
      <c r="P48">
        <v>1</v>
      </c>
      <c r="S48">
        <v>1</v>
      </c>
      <c r="T48">
        <v>1</v>
      </c>
      <c r="U48">
        <v>1</v>
      </c>
      <c r="V48" t="str">
        <f t="shared" si="8"/>
        <v xml:space="preserve">0x86A7, </v>
      </c>
    </row>
    <row r="49" spans="1:23" ht="18.75" customHeight="1" x14ac:dyDescent="0.4">
      <c r="A49">
        <v>45</v>
      </c>
      <c r="D49" s="1" t="s">
        <v>356</v>
      </c>
      <c r="W49" t="str">
        <f>_xlfn.CONCAT("  { ",V50:V55, "},  // ",C49, " ",D49)</f>
        <v xml:space="preserve">  { 0x6003, 0x9331, 0x4409, 0x2439, 0x9449, 0x6335, },  //  Scal</v>
      </c>
    </row>
    <row r="50" spans="1:23" ht="18.75" customHeight="1" x14ac:dyDescent="0.4">
      <c r="A50">
        <v>46</v>
      </c>
      <c r="E50">
        <v>1</v>
      </c>
      <c r="G50">
        <v>1</v>
      </c>
      <c r="H50">
        <v>1</v>
      </c>
      <c r="T50">
        <v>1</v>
      </c>
      <c r="U50">
        <v>1</v>
      </c>
      <c r="V50" t="str">
        <f>_xlfn.CONCAT("0x",DEC2HEX(SUMPRODUCT(F$6:U$6, F50:U50),4), ", ")</f>
        <v xml:space="preserve">0x6003, </v>
      </c>
    </row>
    <row r="51" spans="1:23" ht="18.75" customHeight="1" x14ac:dyDescent="0.4">
      <c r="A51">
        <v>47</v>
      </c>
      <c r="E51">
        <v>2</v>
      </c>
      <c r="F51">
        <v>1</v>
      </c>
      <c r="I51">
        <v>1</v>
      </c>
      <c r="L51">
        <v>1</v>
      </c>
      <c r="M51">
        <v>1</v>
      </c>
      <c r="P51">
        <v>1</v>
      </c>
      <c r="Q51">
        <v>1</v>
      </c>
      <c r="U51">
        <v>1</v>
      </c>
      <c r="V51" t="str">
        <f t="shared" ref="V51:V55" si="9">_xlfn.CONCAT("0x",DEC2HEX(SUMPRODUCT(F$6:U$6, F51:U51),4), ", ")</f>
        <v xml:space="preserve">0x9331, </v>
      </c>
    </row>
    <row r="52" spans="1:23" ht="18.75" customHeight="1" x14ac:dyDescent="0.4">
      <c r="A52">
        <v>48</v>
      </c>
      <c r="E52">
        <v>3</v>
      </c>
      <c r="G52">
        <v>1</v>
      </c>
      <c r="K52">
        <v>1</v>
      </c>
      <c r="R52">
        <v>1</v>
      </c>
      <c r="U52">
        <v>1</v>
      </c>
      <c r="V52" t="str">
        <f t="shared" si="9"/>
        <v xml:space="preserve">0x4409, </v>
      </c>
    </row>
    <row r="53" spans="1:23" ht="18.75" customHeight="1" x14ac:dyDescent="0.4">
      <c r="A53">
        <v>49</v>
      </c>
      <c r="E53">
        <v>4</v>
      </c>
      <c r="H53">
        <v>1</v>
      </c>
      <c r="K53">
        <v>1</v>
      </c>
      <c r="P53">
        <v>1</v>
      </c>
      <c r="Q53">
        <v>1</v>
      </c>
      <c r="R53">
        <v>1</v>
      </c>
      <c r="U53">
        <v>1</v>
      </c>
      <c r="V53" t="str">
        <f t="shared" si="9"/>
        <v xml:space="preserve">0x2439, </v>
      </c>
    </row>
    <row r="54" spans="1:23" ht="18.75" customHeight="1" x14ac:dyDescent="0.4">
      <c r="A54">
        <v>50</v>
      </c>
      <c r="E54">
        <v>5</v>
      </c>
      <c r="F54">
        <v>1</v>
      </c>
      <c r="I54">
        <v>1</v>
      </c>
      <c r="K54">
        <v>1</v>
      </c>
      <c r="O54">
        <v>1</v>
      </c>
      <c r="R54">
        <v>1</v>
      </c>
      <c r="U54">
        <v>1</v>
      </c>
      <c r="V54" t="str">
        <f t="shared" si="9"/>
        <v xml:space="preserve">0x9449, </v>
      </c>
    </row>
    <row r="55" spans="1:23" ht="18.75" customHeight="1" x14ac:dyDescent="0.4">
      <c r="A55">
        <v>51</v>
      </c>
      <c r="E55">
        <v>6</v>
      </c>
      <c r="G55">
        <v>1</v>
      </c>
      <c r="H55">
        <v>1</v>
      </c>
      <c r="L55">
        <v>1</v>
      </c>
      <c r="M55">
        <v>1</v>
      </c>
      <c r="P55">
        <v>1</v>
      </c>
      <c r="Q55">
        <v>1</v>
      </c>
      <c r="S55">
        <v>1</v>
      </c>
      <c r="U55">
        <v>1</v>
      </c>
      <c r="V55" t="str">
        <f t="shared" si="9"/>
        <v xml:space="preserve">0x6335, </v>
      </c>
    </row>
    <row r="56" spans="1:23" ht="18.75" customHeight="1" x14ac:dyDescent="0.4">
      <c r="A56">
        <v>52</v>
      </c>
      <c r="D56" s="1" t="s">
        <v>357</v>
      </c>
      <c r="W56" t="str">
        <f>_xlfn.CONCAT("  { ",V57:V62, "},  // ",C56, " ",D56)</f>
        <v xml:space="preserve">  { 0xE001, 0x9328, 0x94B3, 0xE7A1, 0x8421, 0x83A1, },  //  Peri</v>
      </c>
    </row>
    <row r="57" spans="1:23" ht="18.75" customHeight="1" x14ac:dyDescent="0.4">
      <c r="A57">
        <v>53</v>
      </c>
      <c r="E57">
        <v>1</v>
      </c>
      <c r="F57">
        <v>1</v>
      </c>
      <c r="G57">
        <v>1</v>
      </c>
      <c r="H57">
        <v>1</v>
      </c>
      <c r="U57">
        <v>1</v>
      </c>
      <c r="V57" t="str">
        <f>_xlfn.CONCAT("0x",DEC2HEX(SUMPRODUCT(F$6:U$6, F57:U57),4), ", ")</f>
        <v xml:space="preserve">0xE001, </v>
      </c>
    </row>
    <row r="58" spans="1:23" ht="18.75" customHeight="1" x14ac:dyDescent="0.4">
      <c r="A58">
        <v>54</v>
      </c>
      <c r="E58">
        <v>2</v>
      </c>
      <c r="F58">
        <v>1</v>
      </c>
      <c r="I58">
        <v>1</v>
      </c>
      <c r="L58">
        <v>1</v>
      </c>
      <c r="M58">
        <v>1</v>
      </c>
      <c r="P58">
        <v>1</v>
      </c>
      <c r="R58">
        <v>1</v>
      </c>
      <c r="V58" t="str">
        <f t="shared" ref="V58:V62" si="10">_xlfn.CONCAT("0x",DEC2HEX(SUMPRODUCT(F$6:U$6, F58:U58),4), ", ")</f>
        <v xml:space="preserve">0x9328, </v>
      </c>
    </row>
    <row r="59" spans="1:23" ht="18.75" customHeight="1" x14ac:dyDescent="0.4">
      <c r="A59">
        <v>55</v>
      </c>
      <c r="E59">
        <v>3</v>
      </c>
      <c r="F59">
        <v>1</v>
      </c>
      <c r="I59">
        <v>1</v>
      </c>
      <c r="K59">
        <v>1</v>
      </c>
      <c r="N59">
        <v>1</v>
      </c>
      <c r="P59">
        <v>1</v>
      </c>
      <c r="Q59">
        <v>1</v>
      </c>
      <c r="T59">
        <v>1</v>
      </c>
      <c r="U59">
        <v>1</v>
      </c>
      <c r="V59" t="str">
        <f t="shared" si="10"/>
        <v xml:space="preserve">0x94B3, </v>
      </c>
    </row>
    <row r="60" spans="1:23" ht="18.75" customHeight="1" x14ac:dyDescent="0.4">
      <c r="A60">
        <v>56</v>
      </c>
      <c r="E60">
        <v>4</v>
      </c>
      <c r="F60">
        <v>1</v>
      </c>
      <c r="G60">
        <v>1</v>
      </c>
      <c r="H60">
        <v>1</v>
      </c>
      <c r="K60">
        <v>1</v>
      </c>
      <c r="L60">
        <v>1</v>
      </c>
      <c r="M60">
        <v>1</v>
      </c>
      <c r="N60">
        <v>1</v>
      </c>
      <c r="P60">
        <v>1</v>
      </c>
      <c r="U60">
        <v>1</v>
      </c>
      <c r="V60" t="str">
        <f t="shared" si="10"/>
        <v xml:space="preserve">0xE7A1, </v>
      </c>
    </row>
    <row r="61" spans="1:23" ht="18.75" customHeight="1" x14ac:dyDescent="0.4">
      <c r="A61">
        <v>57</v>
      </c>
      <c r="E61">
        <v>5</v>
      </c>
      <c r="F61">
        <v>1</v>
      </c>
      <c r="K61">
        <v>1</v>
      </c>
      <c r="P61">
        <v>1</v>
      </c>
      <c r="U61">
        <v>1</v>
      </c>
      <c r="V61" t="str">
        <f t="shared" si="10"/>
        <v xml:space="preserve">0x8421, </v>
      </c>
    </row>
    <row r="62" spans="1:23" ht="18.75" customHeight="1" x14ac:dyDescent="0.4">
      <c r="A62">
        <v>58</v>
      </c>
      <c r="E62">
        <v>6</v>
      </c>
      <c r="F62">
        <v>1</v>
      </c>
      <c r="L62">
        <v>1</v>
      </c>
      <c r="M62">
        <v>1</v>
      </c>
      <c r="N62">
        <v>1</v>
      </c>
      <c r="P62">
        <v>1</v>
      </c>
      <c r="U62">
        <v>1</v>
      </c>
      <c r="V62" t="str">
        <f t="shared" si="10"/>
        <v xml:space="preserve">0x83A1, </v>
      </c>
    </row>
    <row r="63" spans="1:23" ht="18.75" customHeight="1" x14ac:dyDescent="0.4">
      <c r="A63">
        <v>59</v>
      </c>
      <c r="D63" s="1" t="s">
        <v>358</v>
      </c>
      <c r="W63" t="str">
        <f>_xlfn.CONCAT("  { ",V64:V69, "},  // ",C63, " ",D63)</f>
        <v xml:space="preserve">  { 0xE200, 0x9760, 0xE250, 0x9250, 0x9250, 0xE150, },  //  Btn</v>
      </c>
    </row>
    <row r="64" spans="1:23" ht="18.75" customHeight="1" x14ac:dyDescent="0.4">
      <c r="A64">
        <v>60</v>
      </c>
      <c r="E64">
        <v>1</v>
      </c>
      <c r="F64">
        <v>1</v>
      </c>
      <c r="G64">
        <v>1</v>
      </c>
      <c r="H64">
        <v>1</v>
      </c>
      <c r="L64">
        <v>1</v>
      </c>
      <c r="V64" t="str">
        <f>_xlfn.CONCAT("0x",DEC2HEX(SUMPRODUCT(F$6:U$6, F64:U64),4), ", ")</f>
        <v xml:space="preserve">0xE200, </v>
      </c>
    </row>
    <row r="65" spans="1:23" ht="18.75" customHeight="1" x14ac:dyDescent="0.4">
      <c r="A65">
        <v>61</v>
      </c>
      <c r="E65">
        <v>2</v>
      </c>
      <c r="F65">
        <v>1</v>
      </c>
      <c r="I65">
        <v>1</v>
      </c>
      <c r="K65">
        <v>1</v>
      </c>
      <c r="L65">
        <v>1</v>
      </c>
      <c r="M65">
        <v>1</v>
      </c>
      <c r="O65">
        <v>1</v>
      </c>
      <c r="P65">
        <v>1</v>
      </c>
      <c r="V65" t="str">
        <f t="shared" ref="V65:V69" si="11">_xlfn.CONCAT("0x",DEC2HEX(SUMPRODUCT(F$6:U$6, F65:U65),4), ", ")</f>
        <v xml:space="preserve">0x9760, </v>
      </c>
    </row>
    <row r="66" spans="1:23" ht="18.75" customHeight="1" x14ac:dyDescent="0.4">
      <c r="A66">
        <v>62</v>
      </c>
      <c r="E66">
        <v>3</v>
      </c>
      <c r="F66">
        <v>1</v>
      </c>
      <c r="G66">
        <v>1</v>
      </c>
      <c r="H66">
        <v>1</v>
      </c>
      <c r="L66">
        <v>1</v>
      </c>
      <c r="O66">
        <v>1</v>
      </c>
      <c r="Q66">
        <v>1</v>
      </c>
      <c r="V66" t="str">
        <f t="shared" si="11"/>
        <v xml:space="preserve">0xE250, </v>
      </c>
    </row>
    <row r="67" spans="1:23" ht="18.75" customHeight="1" x14ac:dyDescent="0.4">
      <c r="A67">
        <v>63</v>
      </c>
      <c r="E67">
        <v>4</v>
      </c>
      <c r="F67">
        <v>1</v>
      </c>
      <c r="I67">
        <v>1</v>
      </c>
      <c r="L67">
        <v>1</v>
      </c>
      <c r="O67">
        <v>1</v>
      </c>
      <c r="Q67">
        <v>1</v>
      </c>
      <c r="V67" t="str">
        <f t="shared" si="11"/>
        <v xml:space="preserve">0x9250, </v>
      </c>
    </row>
    <row r="68" spans="1:23" ht="18.75" customHeight="1" x14ac:dyDescent="0.4">
      <c r="A68">
        <v>64</v>
      </c>
      <c r="E68">
        <v>5</v>
      </c>
      <c r="F68">
        <v>1</v>
      </c>
      <c r="I68">
        <v>1</v>
      </c>
      <c r="L68">
        <v>1</v>
      </c>
      <c r="O68">
        <v>1</v>
      </c>
      <c r="Q68">
        <v>1</v>
      </c>
      <c r="V68" t="str">
        <f t="shared" si="11"/>
        <v xml:space="preserve">0x9250, </v>
      </c>
    </row>
    <row r="69" spans="1:23" ht="18.75" customHeight="1" x14ac:dyDescent="0.4">
      <c r="A69">
        <v>65</v>
      </c>
      <c r="E69">
        <v>6</v>
      </c>
      <c r="F69">
        <v>1</v>
      </c>
      <c r="G69">
        <v>1</v>
      </c>
      <c r="H69">
        <v>1</v>
      </c>
      <c r="M69">
        <v>1</v>
      </c>
      <c r="O69">
        <v>1</v>
      </c>
      <c r="Q69">
        <v>1</v>
      </c>
      <c r="V69" t="str">
        <f t="shared" si="11"/>
        <v xml:space="preserve">0xE150, </v>
      </c>
    </row>
    <row r="70" spans="1:23" ht="18.75" customHeight="1" x14ac:dyDescent="0.4">
      <c r="A70">
        <v>66</v>
      </c>
      <c r="D70" s="1" t="s">
        <v>359</v>
      </c>
      <c r="W70" t="str">
        <f>_xlfn.CONCAT("  { ",V71:V76, "},  // ",C70, " ",D70)</f>
        <v xml:space="preserve">  { 0x8A52, 0xCA52, 0xAA52, 0x9A52, 0x8A52, 0x899B, },  //  NULL</v>
      </c>
    </row>
    <row r="71" spans="1:23" ht="18.75" customHeight="1" x14ac:dyDescent="0.4">
      <c r="A71">
        <v>67</v>
      </c>
      <c r="E71">
        <v>1</v>
      </c>
      <c r="F71">
        <v>1</v>
      </c>
      <c r="J71">
        <v>1</v>
      </c>
      <c r="L71">
        <v>1</v>
      </c>
      <c r="O71">
        <v>1</v>
      </c>
      <c r="Q71">
        <v>1</v>
      </c>
      <c r="T71">
        <v>1</v>
      </c>
      <c r="V71" t="str">
        <f t="shared" ref="V71:V76" si="12">_xlfn.CONCAT("0x",DEC2HEX(SUMPRODUCT(F$6:U$6, F71:U71),4), ", ")</f>
        <v xml:space="preserve">0x8A52, </v>
      </c>
    </row>
    <row r="72" spans="1:23" ht="18.75" customHeight="1" x14ac:dyDescent="0.4">
      <c r="A72">
        <v>68</v>
      </c>
      <c r="E72">
        <v>2</v>
      </c>
      <c r="F72">
        <v>1</v>
      </c>
      <c r="G72">
        <v>1</v>
      </c>
      <c r="J72">
        <v>1</v>
      </c>
      <c r="L72">
        <v>1</v>
      </c>
      <c r="O72">
        <v>1</v>
      </c>
      <c r="Q72">
        <v>1</v>
      </c>
      <c r="T72">
        <v>1</v>
      </c>
      <c r="V72" t="str">
        <f t="shared" si="12"/>
        <v xml:space="preserve">0xCA52, </v>
      </c>
    </row>
    <row r="73" spans="1:23" ht="18.75" customHeight="1" x14ac:dyDescent="0.4">
      <c r="A73">
        <v>69</v>
      </c>
      <c r="E73">
        <v>3</v>
      </c>
      <c r="F73">
        <v>1</v>
      </c>
      <c r="H73">
        <v>1</v>
      </c>
      <c r="J73">
        <v>1</v>
      </c>
      <c r="L73">
        <v>1</v>
      </c>
      <c r="O73">
        <v>1</v>
      </c>
      <c r="Q73">
        <v>1</v>
      </c>
      <c r="T73">
        <v>1</v>
      </c>
      <c r="V73" t="str">
        <f t="shared" si="12"/>
        <v xml:space="preserve">0xAA52, </v>
      </c>
    </row>
    <row r="74" spans="1:23" ht="18.75" customHeight="1" x14ac:dyDescent="0.4">
      <c r="A74">
        <v>70</v>
      </c>
      <c r="E74">
        <v>4</v>
      </c>
      <c r="F74">
        <v>1</v>
      </c>
      <c r="I74">
        <v>1</v>
      </c>
      <c r="J74">
        <v>1</v>
      </c>
      <c r="L74">
        <v>1</v>
      </c>
      <c r="O74">
        <v>1</v>
      </c>
      <c r="Q74">
        <v>1</v>
      </c>
      <c r="T74">
        <v>1</v>
      </c>
      <c r="V74" t="str">
        <f t="shared" si="12"/>
        <v xml:space="preserve">0x9A52, </v>
      </c>
    </row>
    <row r="75" spans="1:23" ht="18.75" customHeight="1" x14ac:dyDescent="0.4">
      <c r="A75">
        <v>71</v>
      </c>
      <c r="E75">
        <v>5</v>
      </c>
      <c r="F75">
        <v>1</v>
      </c>
      <c r="J75">
        <v>1</v>
      </c>
      <c r="L75">
        <v>1</v>
      </c>
      <c r="O75">
        <v>1</v>
      </c>
      <c r="Q75">
        <v>1</v>
      </c>
      <c r="T75">
        <v>1</v>
      </c>
      <c r="V75" t="str">
        <f t="shared" si="12"/>
        <v xml:space="preserve">0x8A52, </v>
      </c>
    </row>
    <row r="76" spans="1:23" ht="18.75" customHeight="1" x14ac:dyDescent="0.4">
      <c r="A76">
        <v>72</v>
      </c>
      <c r="E76">
        <v>6</v>
      </c>
      <c r="F76">
        <v>1</v>
      </c>
      <c r="J76">
        <v>1</v>
      </c>
      <c r="M76">
        <v>1</v>
      </c>
      <c r="N76">
        <v>1</v>
      </c>
      <c r="Q76">
        <v>1</v>
      </c>
      <c r="R76">
        <v>1</v>
      </c>
      <c r="T76">
        <v>1</v>
      </c>
      <c r="U76">
        <v>1</v>
      </c>
      <c r="V76" t="str">
        <f t="shared" si="12"/>
        <v xml:space="preserve">0x899B, </v>
      </c>
    </row>
    <row r="77" spans="1:23" ht="18.75" customHeight="1" x14ac:dyDescent="0.4">
      <c r="A77">
        <v>73</v>
      </c>
      <c r="D77" s="1" t="s">
        <v>368</v>
      </c>
      <c r="W77" t="str">
        <f>_xlfn.CONCAT("  { ",V78:V83, "},  // ",C77, " ",D77)</f>
        <v xml:space="preserve">  { 0xE977, 0x8922, 0xE622, 0x8922, 0x8922, 0xE972, },  //  Exit</v>
      </c>
    </row>
    <row r="78" spans="1:23" ht="18.75" customHeight="1" x14ac:dyDescent="0.4">
      <c r="A78">
        <v>74</v>
      </c>
      <c r="E78">
        <v>1</v>
      </c>
      <c r="F78">
        <v>1</v>
      </c>
      <c r="G78">
        <v>1</v>
      </c>
      <c r="H78">
        <v>1</v>
      </c>
      <c r="J78">
        <v>1</v>
      </c>
      <c r="M78">
        <v>1</v>
      </c>
      <c r="O78">
        <v>1</v>
      </c>
      <c r="P78">
        <v>1</v>
      </c>
      <c r="Q78">
        <v>1</v>
      </c>
      <c r="S78">
        <v>1</v>
      </c>
      <c r="T78">
        <v>1</v>
      </c>
      <c r="U78">
        <v>1</v>
      </c>
      <c r="V78" t="str">
        <f>_xlfn.CONCAT("0x",DEC2HEX(SUMPRODUCT(F$6:U$6, F78:U78),4), ", ")</f>
        <v xml:space="preserve">0xE977, </v>
      </c>
    </row>
    <row r="79" spans="1:23" ht="18.75" customHeight="1" x14ac:dyDescent="0.4">
      <c r="A79">
        <v>75</v>
      </c>
      <c r="E79">
        <v>2</v>
      </c>
      <c r="F79">
        <v>1</v>
      </c>
      <c r="J79">
        <v>1</v>
      </c>
      <c r="M79">
        <v>1</v>
      </c>
      <c r="P79">
        <v>1</v>
      </c>
      <c r="T79">
        <v>1</v>
      </c>
      <c r="V79" t="str">
        <f t="shared" ref="V79:V83" si="13">_xlfn.CONCAT("0x",DEC2HEX(SUMPRODUCT(F$6:U$6, F79:U79),4), ", ")</f>
        <v xml:space="preserve">0x8922, </v>
      </c>
    </row>
    <row r="80" spans="1:23" ht="18.75" customHeight="1" x14ac:dyDescent="0.4">
      <c r="A80">
        <v>76</v>
      </c>
      <c r="E80">
        <v>3</v>
      </c>
      <c r="F80">
        <v>1</v>
      </c>
      <c r="G80">
        <v>1</v>
      </c>
      <c r="H80">
        <v>1</v>
      </c>
      <c r="K80">
        <v>1</v>
      </c>
      <c r="L80">
        <v>1</v>
      </c>
      <c r="P80">
        <v>1</v>
      </c>
      <c r="T80">
        <v>1</v>
      </c>
      <c r="V80" t="str">
        <f t="shared" si="13"/>
        <v xml:space="preserve">0xE622, </v>
      </c>
    </row>
    <row r="81" spans="1:23" ht="18.75" customHeight="1" x14ac:dyDescent="0.4">
      <c r="A81">
        <v>77</v>
      </c>
      <c r="E81">
        <v>4</v>
      </c>
      <c r="F81">
        <v>1</v>
      </c>
      <c r="J81">
        <v>1</v>
      </c>
      <c r="M81">
        <v>1</v>
      </c>
      <c r="P81">
        <v>1</v>
      </c>
      <c r="T81">
        <v>1</v>
      </c>
      <c r="V81" t="str">
        <f t="shared" si="13"/>
        <v xml:space="preserve">0x8922, </v>
      </c>
    </row>
    <row r="82" spans="1:23" ht="18.75" customHeight="1" x14ac:dyDescent="0.4">
      <c r="A82">
        <v>78</v>
      </c>
      <c r="E82">
        <v>5</v>
      </c>
      <c r="F82">
        <v>1</v>
      </c>
      <c r="J82">
        <v>1</v>
      </c>
      <c r="M82">
        <v>1</v>
      </c>
      <c r="P82">
        <v>1</v>
      </c>
      <c r="T82">
        <v>1</v>
      </c>
      <c r="V82" t="str">
        <f t="shared" si="13"/>
        <v xml:space="preserve">0x8922, </v>
      </c>
    </row>
    <row r="83" spans="1:23" ht="18.75" customHeight="1" x14ac:dyDescent="0.4">
      <c r="A83">
        <v>79</v>
      </c>
      <c r="E83">
        <v>6</v>
      </c>
      <c r="F83">
        <v>1</v>
      </c>
      <c r="G83">
        <v>1</v>
      </c>
      <c r="H83">
        <v>1</v>
      </c>
      <c r="J83">
        <v>1</v>
      </c>
      <c r="M83">
        <v>1</v>
      </c>
      <c r="O83">
        <v>1</v>
      </c>
      <c r="P83">
        <v>1</v>
      </c>
      <c r="Q83">
        <v>1</v>
      </c>
      <c r="T83">
        <v>1</v>
      </c>
      <c r="V83" t="str">
        <f t="shared" si="13"/>
        <v xml:space="preserve">0xE972, </v>
      </c>
    </row>
    <row r="84" spans="1:23" ht="18.75" customHeight="1" x14ac:dyDescent="0.4">
      <c r="A84">
        <v>80</v>
      </c>
      <c r="D84" s="1" t="s">
        <v>360</v>
      </c>
      <c r="W84" t="str">
        <f>_xlfn.CONCAT("  { ",V85:V90, "},  // ",C84, " ",D84)</f>
        <v xml:space="preserve">  { 0x8B57, 0xCA52, 0xAB22, 0x9A22, 0x8A52, 0x8B52, },  //  NEXT</v>
      </c>
    </row>
    <row r="85" spans="1:23" ht="18.75" customHeight="1" x14ac:dyDescent="0.4">
      <c r="A85">
        <v>81</v>
      </c>
      <c r="E85">
        <v>1</v>
      </c>
      <c r="F85">
        <v>1</v>
      </c>
      <c r="J85">
        <v>1</v>
      </c>
      <c r="L85">
        <v>1</v>
      </c>
      <c r="M85">
        <v>1</v>
      </c>
      <c r="O85">
        <v>1</v>
      </c>
      <c r="Q85">
        <v>1</v>
      </c>
      <c r="S85">
        <v>1</v>
      </c>
      <c r="T85">
        <v>1</v>
      </c>
      <c r="U85">
        <v>1</v>
      </c>
      <c r="V85" t="str">
        <f t="shared" ref="V85:V90" si="14">_xlfn.CONCAT("0x",DEC2HEX(SUMPRODUCT(F$6:U$6, F85:U85),4), ", ")</f>
        <v xml:space="preserve">0x8B57, </v>
      </c>
    </row>
    <row r="86" spans="1:23" ht="18.75" customHeight="1" x14ac:dyDescent="0.4">
      <c r="A86">
        <v>82</v>
      </c>
      <c r="E86">
        <v>2</v>
      </c>
      <c r="F86">
        <v>1</v>
      </c>
      <c r="G86">
        <v>1</v>
      </c>
      <c r="J86">
        <v>1</v>
      </c>
      <c r="L86">
        <v>1</v>
      </c>
      <c r="O86">
        <v>1</v>
      </c>
      <c r="Q86">
        <v>1</v>
      </c>
      <c r="T86">
        <v>1</v>
      </c>
      <c r="V86" t="str">
        <f t="shared" si="14"/>
        <v xml:space="preserve">0xCA52, </v>
      </c>
    </row>
    <row r="87" spans="1:23" ht="18.75" customHeight="1" x14ac:dyDescent="0.4">
      <c r="A87">
        <v>83</v>
      </c>
      <c r="E87">
        <v>3</v>
      </c>
      <c r="F87">
        <v>1</v>
      </c>
      <c r="H87">
        <v>1</v>
      </c>
      <c r="J87">
        <v>1</v>
      </c>
      <c r="L87">
        <v>1</v>
      </c>
      <c r="M87">
        <v>1</v>
      </c>
      <c r="P87">
        <v>1</v>
      </c>
      <c r="T87">
        <v>1</v>
      </c>
      <c r="V87" t="str">
        <f t="shared" si="14"/>
        <v xml:space="preserve">0xAB22, </v>
      </c>
    </row>
    <row r="88" spans="1:23" ht="18.75" customHeight="1" x14ac:dyDescent="0.4">
      <c r="A88">
        <v>84</v>
      </c>
      <c r="E88">
        <v>4</v>
      </c>
      <c r="F88">
        <v>1</v>
      </c>
      <c r="I88">
        <v>1</v>
      </c>
      <c r="J88">
        <v>1</v>
      </c>
      <c r="L88">
        <v>1</v>
      </c>
      <c r="P88">
        <v>1</v>
      </c>
      <c r="T88">
        <v>1</v>
      </c>
      <c r="V88" t="str">
        <f t="shared" si="14"/>
        <v xml:space="preserve">0x9A22, </v>
      </c>
    </row>
    <row r="89" spans="1:23" ht="18.75" customHeight="1" x14ac:dyDescent="0.4">
      <c r="A89">
        <v>85</v>
      </c>
      <c r="E89">
        <v>5</v>
      </c>
      <c r="F89">
        <v>1</v>
      </c>
      <c r="J89">
        <v>1</v>
      </c>
      <c r="L89">
        <v>1</v>
      </c>
      <c r="O89">
        <v>1</v>
      </c>
      <c r="Q89">
        <v>1</v>
      </c>
      <c r="T89">
        <v>1</v>
      </c>
      <c r="V89" t="str">
        <f t="shared" si="14"/>
        <v xml:space="preserve">0x8A52, </v>
      </c>
    </row>
    <row r="90" spans="1:23" ht="18.75" customHeight="1" x14ac:dyDescent="0.4">
      <c r="A90">
        <v>86</v>
      </c>
      <c r="E90">
        <v>6</v>
      </c>
      <c r="F90">
        <v>1</v>
      </c>
      <c r="J90">
        <v>1</v>
      </c>
      <c r="L90">
        <v>1</v>
      </c>
      <c r="M90">
        <v>1</v>
      </c>
      <c r="O90">
        <v>1</v>
      </c>
      <c r="Q90">
        <v>1</v>
      </c>
      <c r="T90">
        <v>1</v>
      </c>
      <c r="V90" t="str">
        <f t="shared" si="14"/>
        <v xml:space="preserve">0x8B52, </v>
      </c>
    </row>
    <row r="91" spans="1:23" ht="18.75" customHeight="1" x14ac:dyDescent="0.4">
      <c r="A91">
        <v>87</v>
      </c>
      <c r="D91" s="1" t="s">
        <v>361</v>
      </c>
      <c r="W91" t="str">
        <f>_xlfn.CONCAT("  { ",V92:V97, "},  // ",C91, " ",D91)</f>
        <v xml:space="preserve">  { 0x6666, 0x8955, 0x8955, 0x8966, 0x8955, 0x6655, },  //  CORR</v>
      </c>
    </row>
    <row r="92" spans="1:23" ht="18.75" customHeight="1" x14ac:dyDescent="0.4">
      <c r="A92">
        <v>88</v>
      </c>
      <c r="E92">
        <v>1</v>
      </c>
      <c r="G92">
        <v>1</v>
      </c>
      <c r="H92">
        <v>1</v>
      </c>
      <c r="K92">
        <v>1</v>
      </c>
      <c r="L92">
        <v>1</v>
      </c>
      <c r="O92">
        <v>1</v>
      </c>
      <c r="P92">
        <v>1</v>
      </c>
      <c r="S92">
        <v>1</v>
      </c>
      <c r="T92">
        <v>1</v>
      </c>
      <c r="V92" t="str">
        <f t="shared" ref="V92:V97" si="15">_xlfn.CONCAT("0x",DEC2HEX(SUMPRODUCT(F$6:U$6, F92:U92),4), ", ")</f>
        <v xml:space="preserve">0x6666, </v>
      </c>
    </row>
    <row r="93" spans="1:23" ht="18.75" customHeight="1" x14ac:dyDescent="0.4">
      <c r="A93">
        <v>89</v>
      </c>
      <c r="E93">
        <v>2</v>
      </c>
      <c r="F93">
        <v>1</v>
      </c>
      <c r="J93">
        <v>1</v>
      </c>
      <c r="M93">
        <v>1</v>
      </c>
      <c r="O93">
        <v>1</v>
      </c>
      <c r="Q93">
        <v>1</v>
      </c>
      <c r="S93">
        <v>1</v>
      </c>
      <c r="U93">
        <v>1</v>
      </c>
      <c r="V93" t="str">
        <f t="shared" si="15"/>
        <v xml:space="preserve">0x8955, </v>
      </c>
    </row>
    <row r="94" spans="1:23" ht="18.75" customHeight="1" x14ac:dyDescent="0.4">
      <c r="A94">
        <v>90</v>
      </c>
      <c r="E94">
        <v>3</v>
      </c>
      <c r="F94">
        <v>1</v>
      </c>
      <c r="J94">
        <v>1</v>
      </c>
      <c r="M94">
        <v>1</v>
      </c>
      <c r="O94">
        <v>1</v>
      </c>
      <c r="Q94">
        <v>1</v>
      </c>
      <c r="S94">
        <v>1</v>
      </c>
      <c r="U94">
        <v>1</v>
      </c>
      <c r="V94" t="str">
        <f t="shared" si="15"/>
        <v xml:space="preserve">0x8955, </v>
      </c>
    </row>
    <row r="95" spans="1:23" ht="18.75" customHeight="1" x14ac:dyDescent="0.4">
      <c r="A95">
        <v>91</v>
      </c>
      <c r="E95">
        <v>4</v>
      </c>
      <c r="F95">
        <v>1</v>
      </c>
      <c r="J95">
        <v>1</v>
      </c>
      <c r="M95">
        <v>1</v>
      </c>
      <c r="O95">
        <v>1</v>
      </c>
      <c r="P95">
        <v>1</v>
      </c>
      <c r="S95">
        <v>1</v>
      </c>
      <c r="T95">
        <v>1</v>
      </c>
      <c r="V95" t="str">
        <f t="shared" si="15"/>
        <v xml:space="preserve">0x8966, </v>
      </c>
    </row>
    <row r="96" spans="1:23" ht="18.75" customHeight="1" x14ac:dyDescent="0.4">
      <c r="A96">
        <v>92</v>
      </c>
      <c r="E96">
        <v>5</v>
      </c>
      <c r="F96">
        <v>1</v>
      </c>
      <c r="J96">
        <v>1</v>
      </c>
      <c r="M96">
        <v>1</v>
      </c>
      <c r="O96">
        <v>1</v>
      </c>
      <c r="Q96">
        <v>1</v>
      </c>
      <c r="S96">
        <v>1</v>
      </c>
      <c r="U96">
        <v>1</v>
      </c>
      <c r="V96" t="str">
        <f t="shared" si="15"/>
        <v xml:space="preserve">0x8955, </v>
      </c>
    </row>
    <row r="97" spans="1:23" ht="18.75" customHeight="1" x14ac:dyDescent="0.4">
      <c r="A97">
        <v>93</v>
      </c>
      <c r="E97">
        <v>6</v>
      </c>
      <c r="G97">
        <v>1</v>
      </c>
      <c r="H97">
        <v>1</v>
      </c>
      <c r="K97">
        <v>1</v>
      </c>
      <c r="L97">
        <v>1</v>
      </c>
      <c r="O97">
        <v>1</v>
      </c>
      <c r="Q97">
        <v>1</v>
      </c>
      <c r="S97">
        <v>1</v>
      </c>
      <c r="U97">
        <v>1</v>
      </c>
      <c r="V97" t="str">
        <f t="shared" si="15"/>
        <v xml:space="preserve">0x6655, </v>
      </c>
    </row>
    <row r="98" spans="1:23" ht="18.75" customHeight="1" x14ac:dyDescent="0.4">
      <c r="A98">
        <v>94</v>
      </c>
      <c r="D98" s="1" t="s">
        <v>367</v>
      </c>
      <c r="W98" t="str">
        <f>_xlfn.CONCAT("  { ",V99:V104, "},  // ",C98, " ",D98)</f>
        <v xml:space="preserve">  { 0xED16, 0x49B5, 0x4D55, 0x4916, 0x4914, 0x4D14, },  //  TEMP</v>
      </c>
    </row>
    <row r="99" spans="1:23" ht="18.75" customHeight="1" x14ac:dyDescent="0.4">
      <c r="A99">
        <v>95</v>
      </c>
      <c r="E99">
        <v>1</v>
      </c>
      <c r="F99">
        <v>1</v>
      </c>
      <c r="G99">
        <v>1</v>
      </c>
      <c r="H99">
        <v>1</v>
      </c>
      <c r="J99">
        <v>1</v>
      </c>
      <c r="K99">
        <v>1</v>
      </c>
      <c r="M99">
        <v>1</v>
      </c>
      <c r="Q99">
        <v>1</v>
      </c>
      <c r="S99">
        <v>1</v>
      </c>
      <c r="T99">
        <v>1</v>
      </c>
      <c r="V99" t="str">
        <f>_xlfn.CONCAT("0x",DEC2HEX(SUMPRODUCT(F$6:U$6, F99:U99),4), ", ")</f>
        <v xml:space="preserve">0xED16, </v>
      </c>
    </row>
    <row r="100" spans="1:23" ht="18.75" customHeight="1" x14ac:dyDescent="0.4">
      <c r="A100">
        <v>96</v>
      </c>
      <c r="E100">
        <v>2</v>
      </c>
      <c r="G100">
        <v>1</v>
      </c>
      <c r="J100">
        <v>1</v>
      </c>
      <c r="M100">
        <v>1</v>
      </c>
      <c r="N100">
        <v>1</v>
      </c>
      <c r="P100">
        <v>1</v>
      </c>
      <c r="Q100">
        <v>1</v>
      </c>
      <c r="S100">
        <v>1</v>
      </c>
      <c r="U100">
        <v>1</v>
      </c>
      <c r="V100" t="str">
        <f t="shared" ref="V100:V104" si="16">_xlfn.CONCAT("0x",DEC2HEX(SUMPRODUCT(F$6:U$6, F100:U100),4), ", ")</f>
        <v xml:space="preserve">0x49B5, </v>
      </c>
    </row>
    <row r="101" spans="1:23" ht="18.75" customHeight="1" x14ac:dyDescent="0.4">
      <c r="A101">
        <v>97</v>
      </c>
      <c r="E101">
        <v>3</v>
      </c>
      <c r="G101">
        <v>1</v>
      </c>
      <c r="J101">
        <v>1</v>
      </c>
      <c r="K101">
        <v>1</v>
      </c>
      <c r="M101">
        <v>1</v>
      </c>
      <c r="O101">
        <v>1</v>
      </c>
      <c r="Q101">
        <v>1</v>
      </c>
      <c r="S101">
        <v>1</v>
      </c>
      <c r="U101">
        <v>1</v>
      </c>
      <c r="V101" t="str">
        <f t="shared" si="16"/>
        <v xml:space="preserve">0x4D55, </v>
      </c>
    </row>
    <row r="102" spans="1:23" ht="18.75" customHeight="1" x14ac:dyDescent="0.4">
      <c r="A102">
        <v>98</v>
      </c>
      <c r="E102">
        <v>4</v>
      </c>
      <c r="G102">
        <v>1</v>
      </c>
      <c r="J102">
        <v>1</v>
      </c>
      <c r="M102">
        <v>1</v>
      </c>
      <c r="Q102">
        <v>1</v>
      </c>
      <c r="S102">
        <v>1</v>
      </c>
      <c r="T102">
        <v>1</v>
      </c>
      <c r="V102" t="str">
        <f t="shared" si="16"/>
        <v xml:space="preserve">0x4916, </v>
      </c>
    </row>
    <row r="103" spans="1:23" ht="18.75" customHeight="1" x14ac:dyDescent="0.4">
      <c r="A103">
        <v>99</v>
      </c>
      <c r="E103">
        <v>5</v>
      </c>
      <c r="G103">
        <v>1</v>
      </c>
      <c r="J103">
        <v>1</v>
      </c>
      <c r="M103">
        <v>1</v>
      </c>
      <c r="Q103">
        <v>1</v>
      </c>
      <c r="S103">
        <v>1</v>
      </c>
      <c r="V103" t="str">
        <f t="shared" si="16"/>
        <v xml:space="preserve">0x4914, </v>
      </c>
    </row>
    <row r="104" spans="1:23" ht="18.75" customHeight="1" x14ac:dyDescent="0.4">
      <c r="A104">
        <v>100</v>
      </c>
      <c r="E104">
        <v>6</v>
      </c>
      <c r="G104">
        <v>1</v>
      </c>
      <c r="J104">
        <v>1</v>
      </c>
      <c r="K104">
        <v>1</v>
      </c>
      <c r="M104">
        <v>1</v>
      </c>
      <c r="Q104">
        <v>1</v>
      </c>
      <c r="S104">
        <v>1</v>
      </c>
      <c r="V104" t="str">
        <f t="shared" si="16"/>
        <v xml:space="preserve">0x4D14, </v>
      </c>
    </row>
    <row r="105" spans="1:23" ht="18.75" customHeight="1" x14ac:dyDescent="0.4">
      <c r="A105">
        <v>101</v>
      </c>
      <c r="D105" s="1" t="s">
        <v>362</v>
      </c>
      <c r="W105" t="str">
        <f>_xlfn.CONCAT("  { ",V106:V111, "},  // ",C105, " ",D105)</f>
        <v xml:space="preserve">  { 0xE327, 0x94A4, 0x94A7, 0xE7A4, 0x84A4, 0x84B7, },  //  PALE</v>
      </c>
    </row>
    <row r="106" spans="1:23" ht="18.75" customHeight="1" x14ac:dyDescent="0.4">
      <c r="A106">
        <v>102</v>
      </c>
      <c r="E106">
        <v>1</v>
      </c>
      <c r="F106">
        <v>1</v>
      </c>
      <c r="G106">
        <v>1</v>
      </c>
      <c r="H106">
        <v>1</v>
      </c>
      <c r="L106">
        <v>1</v>
      </c>
      <c r="M106">
        <v>1</v>
      </c>
      <c r="P106">
        <v>1</v>
      </c>
      <c r="S106">
        <v>1</v>
      </c>
      <c r="T106">
        <v>1</v>
      </c>
      <c r="U106">
        <v>1</v>
      </c>
      <c r="V106" t="str">
        <f t="shared" ref="V106:V111" si="17">_xlfn.CONCAT("0x",DEC2HEX(SUMPRODUCT(F$6:U$6, F106:U106),4), ", ")</f>
        <v xml:space="preserve">0xE327, </v>
      </c>
    </row>
    <row r="107" spans="1:23" ht="18.75" customHeight="1" x14ac:dyDescent="0.4">
      <c r="A107">
        <v>103</v>
      </c>
      <c r="E107">
        <v>2</v>
      </c>
      <c r="F107">
        <v>1</v>
      </c>
      <c r="I107">
        <v>1</v>
      </c>
      <c r="K107">
        <v>1</v>
      </c>
      <c r="N107">
        <v>1</v>
      </c>
      <c r="P107">
        <v>1</v>
      </c>
      <c r="S107">
        <v>1</v>
      </c>
      <c r="V107" t="str">
        <f t="shared" si="17"/>
        <v xml:space="preserve">0x94A4, </v>
      </c>
    </row>
    <row r="108" spans="1:23" ht="18.75" customHeight="1" x14ac:dyDescent="0.4">
      <c r="A108">
        <v>104</v>
      </c>
      <c r="E108">
        <v>3</v>
      </c>
      <c r="F108">
        <v>1</v>
      </c>
      <c r="I108">
        <v>1</v>
      </c>
      <c r="K108">
        <v>1</v>
      </c>
      <c r="N108">
        <v>1</v>
      </c>
      <c r="P108">
        <v>1</v>
      </c>
      <c r="S108">
        <v>1</v>
      </c>
      <c r="T108">
        <v>1</v>
      </c>
      <c r="U108">
        <v>1</v>
      </c>
      <c r="V108" t="str">
        <f t="shared" si="17"/>
        <v xml:space="preserve">0x94A7, </v>
      </c>
    </row>
    <row r="109" spans="1:23" ht="18.75" customHeight="1" x14ac:dyDescent="0.4">
      <c r="A109">
        <v>105</v>
      </c>
      <c r="E109">
        <v>4</v>
      </c>
      <c r="F109">
        <v>1</v>
      </c>
      <c r="G109">
        <v>1</v>
      </c>
      <c r="H109">
        <v>1</v>
      </c>
      <c r="K109">
        <v>1</v>
      </c>
      <c r="L109">
        <v>1</v>
      </c>
      <c r="M109">
        <v>1</v>
      </c>
      <c r="N109">
        <v>1</v>
      </c>
      <c r="P109">
        <v>1</v>
      </c>
      <c r="S109">
        <v>1</v>
      </c>
      <c r="V109" t="str">
        <f t="shared" si="17"/>
        <v xml:space="preserve">0xE7A4, </v>
      </c>
    </row>
    <row r="110" spans="1:23" ht="18.75" customHeight="1" x14ac:dyDescent="0.4">
      <c r="A110">
        <v>106</v>
      </c>
      <c r="E110">
        <v>5</v>
      </c>
      <c r="F110">
        <v>1</v>
      </c>
      <c r="K110">
        <v>1</v>
      </c>
      <c r="N110">
        <v>1</v>
      </c>
      <c r="P110">
        <v>1</v>
      </c>
      <c r="S110">
        <v>1</v>
      </c>
      <c r="V110" t="str">
        <f t="shared" si="17"/>
        <v xml:space="preserve">0x84A4, </v>
      </c>
    </row>
    <row r="111" spans="1:23" ht="18.75" customHeight="1" x14ac:dyDescent="0.4">
      <c r="A111">
        <v>107</v>
      </c>
      <c r="E111">
        <v>6</v>
      </c>
      <c r="F111">
        <v>1</v>
      </c>
      <c r="K111">
        <v>1</v>
      </c>
      <c r="N111">
        <v>1</v>
      </c>
      <c r="P111">
        <v>1</v>
      </c>
      <c r="Q111">
        <v>1</v>
      </c>
      <c r="S111">
        <v>1</v>
      </c>
      <c r="T111">
        <v>1</v>
      </c>
      <c r="U111">
        <v>1</v>
      </c>
      <c r="V111" t="str">
        <f t="shared" si="17"/>
        <v xml:space="preserve">0x84B7, </v>
      </c>
    </row>
    <row r="112" spans="1:23" ht="18.75" customHeight="1" x14ac:dyDescent="0.4">
      <c r="A112">
        <v>108</v>
      </c>
      <c r="D112" s="1" t="s">
        <v>363</v>
      </c>
      <c r="W112" t="str">
        <f>_xlfn.CONCAT("  { ",V113:V118, "},  // ",C112, " ",D112)</f>
        <v xml:space="preserve">  { 0x6332, 0x944A, 0x444A, 0x247A, 0x944A, 0x634B, },  //  SCAL</v>
      </c>
    </row>
    <row r="113" spans="1:23" ht="18.75" customHeight="1" x14ac:dyDescent="0.4">
      <c r="A113">
        <v>109</v>
      </c>
      <c r="E113">
        <v>1</v>
      </c>
      <c r="G113">
        <v>1</v>
      </c>
      <c r="H113">
        <v>1</v>
      </c>
      <c r="L113">
        <v>1</v>
      </c>
      <c r="M113">
        <v>1</v>
      </c>
      <c r="P113">
        <v>1</v>
      </c>
      <c r="Q113">
        <v>1</v>
      </c>
      <c r="T113">
        <v>1</v>
      </c>
      <c r="V113" t="str">
        <f t="shared" ref="V113:V118" si="18">_xlfn.CONCAT("0x",DEC2HEX(SUMPRODUCT(F$6:U$6, F113:U113),4), ", ")</f>
        <v xml:space="preserve">0x6332, </v>
      </c>
    </row>
    <row r="114" spans="1:23" ht="18.75" customHeight="1" x14ac:dyDescent="0.4">
      <c r="A114">
        <v>110</v>
      </c>
      <c r="E114">
        <v>2</v>
      </c>
      <c r="F114">
        <v>1</v>
      </c>
      <c r="I114">
        <v>1</v>
      </c>
      <c r="K114">
        <v>1</v>
      </c>
      <c r="O114">
        <v>1</v>
      </c>
      <c r="R114">
        <v>1</v>
      </c>
      <c r="T114">
        <v>1</v>
      </c>
      <c r="V114" t="str">
        <f t="shared" si="18"/>
        <v xml:space="preserve">0x944A, </v>
      </c>
    </row>
    <row r="115" spans="1:23" ht="18.75" customHeight="1" x14ac:dyDescent="0.4">
      <c r="A115">
        <v>111</v>
      </c>
      <c r="E115">
        <v>3</v>
      </c>
      <c r="G115">
        <v>1</v>
      </c>
      <c r="K115">
        <v>1</v>
      </c>
      <c r="O115">
        <v>1</v>
      </c>
      <c r="R115">
        <v>1</v>
      </c>
      <c r="T115">
        <v>1</v>
      </c>
      <c r="V115" t="str">
        <f t="shared" si="18"/>
        <v xml:space="preserve">0x444A, </v>
      </c>
    </row>
    <row r="116" spans="1:23" ht="18.75" customHeight="1" x14ac:dyDescent="0.4">
      <c r="A116">
        <v>112</v>
      </c>
      <c r="E116">
        <v>4</v>
      </c>
      <c r="H116">
        <v>1</v>
      </c>
      <c r="K116">
        <v>1</v>
      </c>
      <c r="O116">
        <v>1</v>
      </c>
      <c r="P116">
        <v>1</v>
      </c>
      <c r="Q116">
        <v>1</v>
      </c>
      <c r="R116">
        <v>1</v>
      </c>
      <c r="T116">
        <v>1</v>
      </c>
      <c r="V116" t="str">
        <f t="shared" si="18"/>
        <v xml:space="preserve">0x247A, </v>
      </c>
    </row>
    <row r="117" spans="1:23" ht="18.75" customHeight="1" x14ac:dyDescent="0.4">
      <c r="A117">
        <v>113</v>
      </c>
      <c r="E117">
        <v>5</v>
      </c>
      <c r="F117">
        <v>1</v>
      </c>
      <c r="I117">
        <v>1</v>
      </c>
      <c r="K117">
        <v>1</v>
      </c>
      <c r="O117">
        <v>1</v>
      </c>
      <c r="R117">
        <v>1</v>
      </c>
      <c r="T117">
        <v>1</v>
      </c>
      <c r="V117" t="str">
        <f t="shared" si="18"/>
        <v xml:space="preserve">0x944A, </v>
      </c>
    </row>
    <row r="118" spans="1:23" ht="18.75" customHeight="1" x14ac:dyDescent="0.4">
      <c r="A118">
        <v>114</v>
      </c>
      <c r="E118">
        <v>6</v>
      </c>
      <c r="G118">
        <v>1</v>
      </c>
      <c r="H118">
        <v>1</v>
      </c>
      <c r="L118">
        <v>1</v>
      </c>
      <c r="M118">
        <v>1</v>
      </c>
      <c r="O118">
        <v>1</v>
      </c>
      <c r="R118">
        <v>1</v>
      </c>
      <c r="T118">
        <v>1</v>
      </c>
      <c r="U118">
        <v>1</v>
      </c>
      <c r="V118" t="str">
        <f t="shared" si="18"/>
        <v xml:space="preserve">0x634B, </v>
      </c>
    </row>
    <row r="119" spans="1:23" ht="18.75" customHeight="1" x14ac:dyDescent="0.4">
      <c r="A119">
        <v>115</v>
      </c>
      <c r="D119" s="1" t="s">
        <v>364</v>
      </c>
      <c r="W119" t="str">
        <f>_xlfn.CONCAT("  { ",V120:V125, "},  // ",C119, " ",D119)</f>
        <v xml:space="preserve">  { 0xE772, 0x944A, 0x974A, 0xE472, 0x844A, 0x874A, },  //  PERI</v>
      </c>
    </row>
    <row r="120" spans="1:23" ht="18.75" customHeight="1" x14ac:dyDescent="0.4">
      <c r="A120">
        <v>116</v>
      </c>
      <c r="E120">
        <v>1</v>
      </c>
      <c r="F120">
        <v>1</v>
      </c>
      <c r="G120">
        <v>1</v>
      </c>
      <c r="H120">
        <v>1</v>
      </c>
      <c r="K120">
        <v>1</v>
      </c>
      <c r="L120">
        <v>1</v>
      </c>
      <c r="M120">
        <v>1</v>
      </c>
      <c r="O120">
        <v>1</v>
      </c>
      <c r="P120">
        <v>1</v>
      </c>
      <c r="Q120">
        <v>1</v>
      </c>
      <c r="T120">
        <v>1</v>
      </c>
      <c r="V120" t="str">
        <f t="shared" ref="V120:V125" si="19">_xlfn.CONCAT("0x",DEC2HEX(SUMPRODUCT(F$6:U$6, F120:U120),4), ", ")</f>
        <v xml:space="preserve">0xE772, </v>
      </c>
    </row>
    <row r="121" spans="1:23" ht="18.75" customHeight="1" x14ac:dyDescent="0.4">
      <c r="A121">
        <v>117</v>
      </c>
      <c r="E121">
        <v>2</v>
      </c>
      <c r="F121">
        <v>1</v>
      </c>
      <c r="I121">
        <v>1</v>
      </c>
      <c r="K121">
        <v>1</v>
      </c>
      <c r="O121">
        <v>1</v>
      </c>
      <c r="R121">
        <v>1</v>
      </c>
      <c r="T121">
        <v>1</v>
      </c>
      <c r="V121" t="str">
        <f t="shared" si="19"/>
        <v xml:space="preserve">0x944A, </v>
      </c>
    </row>
    <row r="122" spans="1:23" ht="18.75" customHeight="1" x14ac:dyDescent="0.4">
      <c r="A122">
        <v>118</v>
      </c>
      <c r="E122">
        <v>3</v>
      </c>
      <c r="F122">
        <v>1</v>
      </c>
      <c r="I122">
        <v>1</v>
      </c>
      <c r="K122">
        <v>1</v>
      </c>
      <c r="L122">
        <v>1</v>
      </c>
      <c r="M122">
        <v>1</v>
      </c>
      <c r="O122">
        <v>1</v>
      </c>
      <c r="R122">
        <v>1</v>
      </c>
      <c r="T122">
        <v>1</v>
      </c>
      <c r="V122" t="str">
        <f t="shared" si="19"/>
        <v xml:space="preserve">0x974A, </v>
      </c>
    </row>
    <row r="123" spans="1:23" ht="18.75" customHeight="1" x14ac:dyDescent="0.4">
      <c r="A123">
        <v>119</v>
      </c>
      <c r="E123">
        <v>4</v>
      </c>
      <c r="F123">
        <v>1</v>
      </c>
      <c r="G123">
        <v>1</v>
      </c>
      <c r="H123">
        <v>1</v>
      </c>
      <c r="K123">
        <v>1</v>
      </c>
      <c r="O123">
        <v>1</v>
      </c>
      <c r="P123">
        <v>1</v>
      </c>
      <c r="Q123">
        <v>1</v>
      </c>
      <c r="T123">
        <v>1</v>
      </c>
      <c r="V123" t="str">
        <f t="shared" si="19"/>
        <v xml:space="preserve">0xE472, </v>
      </c>
    </row>
    <row r="124" spans="1:23" ht="18.75" customHeight="1" x14ac:dyDescent="0.4">
      <c r="A124">
        <v>120</v>
      </c>
      <c r="E124">
        <v>5</v>
      </c>
      <c r="F124">
        <v>1</v>
      </c>
      <c r="K124">
        <v>1</v>
      </c>
      <c r="O124">
        <v>1</v>
      </c>
      <c r="R124">
        <v>1</v>
      </c>
      <c r="T124">
        <v>1</v>
      </c>
      <c r="V124" t="str">
        <f t="shared" si="19"/>
        <v xml:space="preserve">0x844A, </v>
      </c>
    </row>
    <row r="125" spans="1:23" ht="18.75" customHeight="1" x14ac:dyDescent="0.4">
      <c r="A125">
        <v>121</v>
      </c>
      <c r="E125">
        <v>6</v>
      </c>
      <c r="F125">
        <v>1</v>
      </c>
      <c r="K125">
        <v>1</v>
      </c>
      <c r="L125">
        <v>1</v>
      </c>
      <c r="M125">
        <v>1</v>
      </c>
      <c r="O125">
        <v>1</v>
      </c>
      <c r="R125">
        <v>1</v>
      </c>
      <c r="T125">
        <v>1</v>
      </c>
      <c r="V125" t="str">
        <f t="shared" si="19"/>
        <v xml:space="preserve">0x874A, </v>
      </c>
    </row>
    <row r="126" spans="1:23" ht="18.75" customHeight="1" x14ac:dyDescent="0.4">
      <c r="A126">
        <v>122</v>
      </c>
      <c r="D126" s="1" t="s">
        <v>365</v>
      </c>
      <c r="W126" t="str">
        <f>_xlfn.CONCAT("  { ",V127:V132, "},  // ",C126, " ",D126)</f>
        <v xml:space="preserve">  { 0xCE90, 0xA490, 0xC4D0, 0xA4B0, 0xA490, 0xC490, },  //  BTN</v>
      </c>
    </row>
    <row r="127" spans="1:23" ht="18.75" customHeight="1" x14ac:dyDescent="0.4">
      <c r="A127">
        <v>123</v>
      </c>
      <c r="E127">
        <v>1</v>
      </c>
      <c r="F127">
        <v>1</v>
      </c>
      <c r="G127">
        <v>1</v>
      </c>
      <c r="J127">
        <v>1</v>
      </c>
      <c r="K127">
        <v>1</v>
      </c>
      <c r="L127">
        <v>1</v>
      </c>
      <c r="N127">
        <v>1</v>
      </c>
      <c r="Q127">
        <v>1</v>
      </c>
      <c r="V127" t="str">
        <f>_xlfn.CONCAT("0x",DEC2HEX(SUMPRODUCT(F$6:U$6, F127:U127),4), ", ")</f>
        <v xml:space="preserve">0xCE90, </v>
      </c>
    </row>
    <row r="128" spans="1:23" ht="18.75" customHeight="1" x14ac:dyDescent="0.4">
      <c r="A128">
        <v>124</v>
      </c>
      <c r="E128">
        <v>2</v>
      </c>
      <c r="F128">
        <v>1</v>
      </c>
      <c r="H128">
        <v>1</v>
      </c>
      <c r="K128">
        <v>1</v>
      </c>
      <c r="N128">
        <v>1</v>
      </c>
      <c r="Q128">
        <v>1</v>
      </c>
      <c r="V128" t="str">
        <f t="shared" ref="V128:V132" si="20">_xlfn.CONCAT("0x",DEC2HEX(SUMPRODUCT(F$6:U$6, F128:U128),4), ", ")</f>
        <v xml:space="preserve">0xA490, </v>
      </c>
    </row>
    <row r="129" spans="1:23" ht="18.75" customHeight="1" x14ac:dyDescent="0.4">
      <c r="A129">
        <v>125</v>
      </c>
      <c r="E129">
        <v>3</v>
      </c>
      <c r="F129">
        <v>1</v>
      </c>
      <c r="G129">
        <v>1</v>
      </c>
      <c r="K129">
        <v>1</v>
      </c>
      <c r="N129">
        <v>1</v>
      </c>
      <c r="O129">
        <v>1</v>
      </c>
      <c r="Q129">
        <v>1</v>
      </c>
      <c r="V129" t="str">
        <f t="shared" si="20"/>
        <v xml:space="preserve">0xC4D0, </v>
      </c>
    </row>
    <row r="130" spans="1:23" ht="18.75" customHeight="1" x14ac:dyDescent="0.4">
      <c r="A130">
        <v>126</v>
      </c>
      <c r="E130">
        <v>4</v>
      </c>
      <c r="F130">
        <v>1</v>
      </c>
      <c r="H130">
        <v>1</v>
      </c>
      <c r="K130">
        <v>1</v>
      </c>
      <c r="N130">
        <v>1</v>
      </c>
      <c r="P130">
        <v>1</v>
      </c>
      <c r="Q130">
        <v>1</v>
      </c>
      <c r="V130" t="str">
        <f t="shared" si="20"/>
        <v xml:space="preserve">0xA4B0, </v>
      </c>
    </row>
    <row r="131" spans="1:23" ht="18.75" customHeight="1" x14ac:dyDescent="0.4">
      <c r="A131">
        <v>127</v>
      </c>
      <c r="E131">
        <v>5</v>
      </c>
      <c r="F131">
        <v>1</v>
      </c>
      <c r="H131">
        <v>1</v>
      </c>
      <c r="K131">
        <v>1</v>
      </c>
      <c r="N131">
        <v>1</v>
      </c>
      <c r="Q131">
        <v>1</v>
      </c>
      <c r="V131" t="str">
        <f t="shared" si="20"/>
        <v xml:space="preserve">0xA490, </v>
      </c>
    </row>
    <row r="132" spans="1:23" ht="18.75" customHeight="1" x14ac:dyDescent="0.4">
      <c r="A132">
        <v>128</v>
      </c>
      <c r="E132">
        <v>6</v>
      </c>
      <c r="F132">
        <v>1</v>
      </c>
      <c r="G132">
        <v>1</v>
      </c>
      <c r="K132">
        <v>1</v>
      </c>
      <c r="N132">
        <v>1</v>
      </c>
      <c r="Q132">
        <v>1</v>
      </c>
      <c r="V132" t="str">
        <f t="shared" si="20"/>
        <v xml:space="preserve">0xC490, </v>
      </c>
    </row>
    <row r="133" spans="1:23" ht="18.75" customHeight="1" x14ac:dyDescent="0.4">
      <c r="A133">
        <v>129</v>
      </c>
      <c r="D133" s="1" t="s">
        <v>375</v>
      </c>
      <c r="W133" t="str">
        <f>_xlfn.CONCAT("  { ",V134:V139, "},  // ",C133, " ",D133)</f>
        <v xml:space="preserve">  { 0x6000, 0x94B8, 0x44A4, 0x24A4, 0x94A4, 0x63A5, },  //  Sun.</v>
      </c>
    </row>
    <row r="134" spans="1:23" ht="18.75" customHeight="1" x14ac:dyDescent="0.4">
      <c r="A134">
        <v>130</v>
      </c>
      <c r="E134">
        <v>1</v>
      </c>
      <c r="G134">
        <v>1</v>
      </c>
      <c r="H134">
        <v>1</v>
      </c>
      <c r="V134" t="str">
        <f t="shared" ref="V134:V139" si="21">_xlfn.CONCAT("0x",DEC2HEX(SUMPRODUCT(F$6:U$6, F134:U134),4), ", ")</f>
        <v xml:space="preserve">0x6000, </v>
      </c>
    </row>
    <row r="135" spans="1:23" ht="18.75" customHeight="1" x14ac:dyDescent="0.4">
      <c r="A135">
        <v>131</v>
      </c>
      <c r="E135">
        <v>2</v>
      </c>
      <c r="F135">
        <v>1</v>
      </c>
      <c r="I135">
        <v>1</v>
      </c>
      <c r="K135">
        <v>1</v>
      </c>
      <c r="N135">
        <v>1</v>
      </c>
      <c r="P135">
        <v>1</v>
      </c>
      <c r="Q135">
        <v>1</v>
      </c>
      <c r="R135">
        <v>1</v>
      </c>
      <c r="V135" t="str">
        <f t="shared" si="21"/>
        <v xml:space="preserve">0x94B8, </v>
      </c>
    </row>
    <row r="136" spans="1:23" ht="18.75" customHeight="1" x14ac:dyDescent="0.4">
      <c r="A136">
        <v>132</v>
      </c>
      <c r="E136">
        <v>3</v>
      </c>
      <c r="G136">
        <v>1</v>
      </c>
      <c r="K136">
        <v>1</v>
      </c>
      <c r="N136">
        <v>1</v>
      </c>
      <c r="P136">
        <v>1</v>
      </c>
      <c r="S136">
        <v>1</v>
      </c>
      <c r="V136" t="str">
        <f t="shared" si="21"/>
        <v xml:space="preserve">0x44A4, </v>
      </c>
    </row>
    <row r="137" spans="1:23" ht="18.75" customHeight="1" x14ac:dyDescent="0.4">
      <c r="A137">
        <v>133</v>
      </c>
      <c r="E137">
        <v>4</v>
      </c>
      <c r="H137">
        <v>1</v>
      </c>
      <c r="K137">
        <v>1</v>
      </c>
      <c r="N137">
        <v>1</v>
      </c>
      <c r="P137">
        <v>1</v>
      </c>
      <c r="S137">
        <v>1</v>
      </c>
      <c r="V137" t="str">
        <f t="shared" si="21"/>
        <v xml:space="preserve">0x24A4, </v>
      </c>
    </row>
    <row r="138" spans="1:23" ht="18.75" customHeight="1" x14ac:dyDescent="0.4">
      <c r="A138">
        <v>134</v>
      </c>
      <c r="E138">
        <v>5</v>
      </c>
      <c r="F138">
        <v>1</v>
      </c>
      <c r="I138">
        <v>1</v>
      </c>
      <c r="K138">
        <v>1</v>
      </c>
      <c r="N138">
        <v>1</v>
      </c>
      <c r="P138">
        <v>1</v>
      </c>
      <c r="S138">
        <v>1</v>
      </c>
      <c r="V138" t="str">
        <f t="shared" si="21"/>
        <v xml:space="preserve">0x94A4, </v>
      </c>
    </row>
    <row r="139" spans="1:23" ht="18.75" customHeight="1" x14ac:dyDescent="0.4">
      <c r="A139">
        <v>135</v>
      </c>
      <c r="E139">
        <v>6</v>
      </c>
      <c r="G139">
        <v>1</v>
      </c>
      <c r="H139">
        <v>1</v>
      </c>
      <c r="L139">
        <v>1</v>
      </c>
      <c r="M139">
        <v>1</v>
      </c>
      <c r="N139">
        <v>1</v>
      </c>
      <c r="P139">
        <v>1</v>
      </c>
      <c r="S139">
        <v>1</v>
      </c>
      <c r="U139">
        <v>1</v>
      </c>
      <c r="V139" t="str">
        <f t="shared" si="21"/>
        <v xml:space="preserve">0x63A5, </v>
      </c>
    </row>
    <row r="140" spans="1:23" ht="18.75" customHeight="1" x14ac:dyDescent="0.4">
      <c r="A140">
        <v>136</v>
      </c>
      <c r="D140" s="1" t="s">
        <v>369</v>
      </c>
      <c r="W140" t="str">
        <f>_xlfn.CONCAT("  { ",V141:V146, "},  // ",C140, " ",D140)</f>
        <v xml:space="preserve">  { 0x8800, 0xD998, 0xAA54, 0x8A54, 0x8A54, 0x8995, },  //  Mon.</v>
      </c>
    </row>
    <row r="141" spans="1:23" ht="18.75" customHeight="1" x14ac:dyDescent="0.4">
      <c r="A141">
        <v>137</v>
      </c>
      <c r="E141">
        <v>1</v>
      </c>
      <c r="F141">
        <v>1</v>
      </c>
      <c r="J141">
        <v>1</v>
      </c>
      <c r="V141" t="str">
        <f>_xlfn.CONCAT("0x",DEC2HEX(SUMPRODUCT(F$6:U$6, F141:U141),4), ", ")</f>
        <v xml:space="preserve">0x8800, </v>
      </c>
    </row>
    <row r="142" spans="1:23" ht="18.75" customHeight="1" x14ac:dyDescent="0.4">
      <c r="A142">
        <v>138</v>
      </c>
      <c r="E142">
        <v>2</v>
      </c>
      <c r="F142">
        <v>1</v>
      </c>
      <c r="G142">
        <v>1</v>
      </c>
      <c r="I142">
        <v>1</v>
      </c>
      <c r="J142">
        <v>1</v>
      </c>
      <c r="M142">
        <v>1</v>
      </c>
      <c r="N142">
        <v>1</v>
      </c>
      <c r="Q142">
        <v>1</v>
      </c>
      <c r="R142">
        <v>1</v>
      </c>
      <c r="V142" t="str">
        <f t="shared" ref="V142:V146" si="22">_xlfn.CONCAT("0x",DEC2HEX(SUMPRODUCT(F$6:U$6, F142:U142),4), ", ")</f>
        <v xml:space="preserve">0xD998, </v>
      </c>
    </row>
    <row r="143" spans="1:23" ht="18.75" customHeight="1" x14ac:dyDescent="0.4">
      <c r="A143">
        <v>139</v>
      </c>
      <c r="E143">
        <v>3</v>
      </c>
      <c r="F143">
        <v>1</v>
      </c>
      <c r="H143">
        <v>1</v>
      </c>
      <c r="J143">
        <v>1</v>
      </c>
      <c r="L143">
        <v>1</v>
      </c>
      <c r="O143">
        <v>1</v>
      </c>
      <c r="Q143">
        <v>1</v>
      </c>
      <c r="S143">
        <v>1</v>
      </c>
      <c r="V143" t="str">
        <f t="shared" si="22"/>
        <v xml:space="preserve">0xAA54, </v>
      </c>
    </row>
    <row r="144" spans="1:23" ht="18.75" customHeight="1" x14ac:dyDescent="0.4">
      <c r="A144">
        <v>140</v>
      </c>
      <c r="E144">
        <v>4</v>
      </c>
      <c r="F144">
        <v>1</v>
      </c>
      <c r="J144">
        <v>1</v>
      </c>
      <c r="L144">
        <v>1</v>
      </c>
      <c r="O144">
        <v>1</v>
      </c>
      <c r="Q144">
        <v>1</v>
      </c>
      <c r="S144">
        <v>1</v>
      </c>
      <c r="V144" t="str">
        <f t="shared" si="22"/>
        <v xml:space="preserve">0x8A54, </v>
      </c>
    </row>
    <row r="145" spans="1:23" ht="18.75" customHeight="1" x14ac:dyDescent="0.4">
      <c r="A145">
        <v>141</v>
      </c>
      <c r="E145">
        <v>5</v>
      </c>
      <c r="F145">
        <v>1</v>
      </c>
      <c r="J145">
        <v>1</v>
      </c>
      <c r="L145">
        <v>1</v>
      </c>
      <c r="O145">
        <v>1</v>
      </c>
      <c r="Q145">
        <v>1</v>
      </c>
      <c r="S145">
        <v>1</v>
      </c>
      <c r="V145" t="str">
        <f t="shared" si="22"/>
        <v xml:space="preserve">0x8A54, </v>
      </c>
    </row>
    <row r="146" spans="1:23" ht="18.75" customHeight="1" x14ac:dyDescent="0.4">
      <c r="A146">
        <v>142</v>
      </c>
      <c r="E146">
        <v>6</v>
      </c>
      <c r="F146">
        <v>1</v>
      </c>
      <c r="J146">
        <v>1</v>
      </c>
      <c r="M146">
        <v>1</v>
      </c>
      <c r="N146">
        <v>1</v>
      </c>
      <c r="Q146">
        <v>1</v>
      </c>
      <c r="S146">
        <v>1</v>
      </c>
      <c r="U146">
        <v>1</v>
      </c>
      <c r="V146" t="str">
        <f t="shared" si="22"/>
        <v xml:space="preserve">0x8995, </v>
      </c>
    </row>
    <row r="147" spans="1:23" ht="18.75" customHeight="1" x14ac:dyDescent="0.4">
      <c r="A147">
        <v>143</v>
      </c>
      <c r="D147" s="1" t="s">
        <v>370</v>
      </c>
      <c r="W147" t="str">
        <f>_xlfn.CONCAT("  { ",V148:V153, "},  // ",C147, " ",D147)</f>
        <v xml:space="preserve">  { 0xF800, 0x2498, 0x24A4, 0x24A8, 0x24B0, 0x239D, },  //  Tue.</v>
      </c>
    </row>
    <row r="148" spans="1:23" ht="18.75" customHeight="1" x14ac:dyDescent="0.4">
      <c r="A148">
        <v>144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V148" t="str">
        <f>_xlfn.CONCAT("0x",DEC2HEX(SUMPRODUCT(F$6:U$6, F148:U148),4), ", ")</f>
        <v xml:space="preserve">0xF800, </v>
      </c>
    </row>
    <row r="149" spans="1:23" ht="18.75" customHeight="1" x14ac:dyDescent="0.4">
      <c r="A149">
        <v>145</v>
      </c>
      <c r="E149">
        <v>2</v>
      </c>
      <c r="H149">
        <v>1</v>
      </c>
      <c r="K149">
        <v>1</v>
      </c>
      <c r="N149">
        <v>1</v>
      </c>
      <c r="Q149">
        <v>1</v>
      </c>
      <c r="R149">
        <v>1</v>
      </c>
      <c r="V149" t="str">
        <f t="shared" ref="V149:V153" si="23">_xlfn.CONCAT("0x",DEC2HEX(SUMPRODUCT(F$6:U$6, F149:U149),4), ", ")</f>
        <v xml:space="preserve">0x2498, </v>
      </c>
    </row>
    <row r="150" spans="1:23" ht="18.75" customHeight="1" x14ac:dyDescent="0.4">
      <c r="A150">
        <v>146</v>
      </c>
      <c r="E150">
        <v>3</v>
      </c>
      <c r="H150">
        <v>1</v>
      </c>
      <c r="K150">
        <v>1</v>
      </c>
      <c r="N150">
        <v>1</v>
      </c>
      <c r="P150">
        <v>1</v>
      </c>
      <c r="S150">
        <v>1</v>
      </c>
      <c r="V150" t="str">
        <f t="shared" si="23"/>
        <v xml:space="preserve">0x24A4, </v>
      </c>
    </row>
    <row r="151" spans="1:23" ht="18.75" customHeight="1" x14ac:dyDescent="0.4">
      <c r="A151">
        <v>147</v>
      </c>
      <c r="E151">
        <v>4</v>
      </c>
      <c r="H151">
        <v>1</v>
      </c>
      <c r="K151">
        <v>1</v>
      </c>
      <c r="N151">
        <v>1</v>
      </c>
      <c r="P151">
        <v>1</v>
      </c>
      <c r="R151">
        <v>1</v>
      </c>
      <c r="V151" t="str">
        <f t="shared" si="23"/>
        <v xml:space="preserve">0x24A8, </v>
      </c>
    </row>
    <row r="152" spans="1:23" ht="18.75" customHeight="1" x14ac:dyDescent="0.4">
      <c r="A152">
        <v>148</v>
      </c>
      <c r="E152">
        <v>5</v>
      </c>
      <c r="H152">
        <v>1</v>
      </c>
      <c r="K152">
        <v>1</v>
      </c>
      <c r="N152">
        <v>1</v>
      </c>
      <c r="P152">
        <v>1</v>
      </c>
      <c r="Q152">
        <v>1</v>
      </c>
      <c r="V152" t="str">
        <f t="shared" si="23"/>
        <v xml:space="preserve">0x24B0, </v>
      </c>
    </row>
    <row r="153" spans="1:23" ht="18.75" customHeight="1" x14ac:dyDescent="0.4">
      <c r="A153">
        <v>149</v>
      </c>
      <c r="E153">
        <v>6</v>
      </c>
      <c r="H153">
        <v>1</v>
      </c>
      <c r="L153">
        <v>1</v>
      </c>
      <c r="M153">
        <v>1</v>
      </c>
      <c r="N153">
        <v>1</v>
      </c>
      <c r="Q153">
        <v>1</v>
      </c>
      <c r="R153">
        <v>1</v>
      </c>
      <c r="S153">
        <v>1</v>
      </c>
      <c r="U153">
        <v>1</v>
      </c>
      <c r="V153" t="str">
        <f t="shared" si="23"/>
        <v xml:space="preserve">0x239D, </v>
      </c>
    </row>
    <row r="154" spans="1:23" ht="18.75" customHeight="1" x14ac:dyDescent="0.4">
      <c r="A154">
        <v>150</v>
      </c>
      <c r="D154" s="1" t="s">
        <v>371</v>
      </c>
      <c r="W154" t="str">
        <f>_xlfn.CONCAT("  { ",V155:V160, "},  // ",C154, " ",D154)</f>
        <v xml:space="preserve">  { 0x8804, 0x898C, 0xAA54, 0xAA94, 0xAB14, 0x51CD, },  //  Wed.</v>
      </c>
    </row>
    <row r="155" spans="1:23" ht="18.75" customHeight="1" x14ac:dyDescent="0.4">
      <c r="A155">
        <v>151</v>
      </c>
      <c r="E155">
        <v>1</v>
      </c>
      <c r="F155">
        <v>1</v>
      </c>
      <c r="J155">
        <v>1</v>
      </c>
      <c r="S155">
        <v>1</v>
      </c>
      <c r="V155" t="str">
        <f>_xlfn.CONCAT("0x",DEC2HEX(SUMPRODUCT(F$6:U$6, F155:U155),4), ", ")</f>
        <v xml:space="preserve">0x8804, </v>
      </c>
    </row>
    <row r="156" spans="1:23" ht="18.75" customHeight="1" x14ac:dyDescent="0.4">
      <c r="A156">
        <v>152</v>
      </c>
      <c r="E156">
        <v>2</v>
      </c>
      <c r="F156">
        <v>1</v>
      </c>
      <c r="J156">
        <v>1</v>
      </c>
      <c r="M156">
        <v>1</v>
      </c>
      <c r="N156">
        <v>1</v>
      </c>
      <c r="R156">
        <v>1</v>
      </c>
      <c r="S156">
        <v>1</v>
      </c>
      <c r="V156" t="str">
        <f t="shared" ref="V156:V160" si="24">_xlfn.CONCAT("0x",DEC2HEX(SUMPRODUCT(F$6:U$6, F156:U156),4), ", ")</f>
        <v xml:space="preserve">0x898C, </v>
      </c>
    </row>
    <row r="157" spans="1:23" ht="18.75" customHeight="1" x14ac:dyDescent="0.4">
      <c r="A157">
        <v>153</v>
      </c>
      <c r="E157">
        <v>3</v>
      </c>
      <c r="F157">
        <v>1</v>
      </c>
      <c r="H157">
        <v>1</v>
      </c>
      <c r="J157">
        <v>1</v>
      </c>
      <c r="L157">
        <v>1</v>
      </c>
      <c r="O157">
        <v>1</v>
      </c>
      <c r="Q157">
        <v>1</v>
      </c>
      <c r="S157">
        <v>1</v>
      </c>
      <c r="V157" t="str">
        <f t="shared" si="24"/>
        <v xml:space="preserve">0xAA54, </v>
      </c>
    </row>
    <row r="158" spans="1:23" ht="18.75" customHeight="1" x14ac:dyDescent="0.4">
      <c r="A158">
        <v>154</v>
      </c>
      <c r="E158">
        <v>4</v>
      </c>
      <c r="F158">
        <v>1</v>
      </c>
      <c r="H158">
        <v>1</v>
      </c>
      <c r="J158">
        <v>1</v>
      </c>
      <c r="L158">
        <v>1</v>
      </c>
      <c r="N158">
        <v>1</v>
      </c>
      <c r="Q158">
        <v>1</v>
      </c>
      <c r="S158">
        <v>1</v>
      </c>
      <c r="V158" t="str">
        <f t="shared" si="24"/>
        <v xml:space="preserve">0xAA94, </v>
      </c>
    </row>
    <row r="159" spans="1:23" ht="18.75" customHeight="1" x14ac:dyDescent="0.4">
      <c r="A159">
        <v>155</v>
      </c>
      <c r="E159">
        <v>5</v>
      </c>
      <c r="F159">
        <v>1</v>
      </c>
      <c r="H159">
        <v>1</v>
      </c>
      <c r="J159">
        <v>1</v>
      </c>
      <c r="L159">
        <v>1</v>
      </c>
      <c r="M159">
        <v>1</v>
      </c>
      <c r="Q159">
        <v>1</v>
      </c>
      <c r="S159">
        <v>1</v>
      </c>
      <c r="V159" t="str">
        <f t="shared" si="24"/>
        <v xml:space="preserve">0xAB14, </v>
      </c>
    </row>
    <row r="160" spans="1:23" ht="18.75" customHeight="1" x14ac:dyDescent="0.4">
      <c r="A160">
        <v>156</v>
      </c>
      <c r="E160">
        <v>6</v>
      </c>
      <c r="G160">
        <v>1</v>
      </c>
      <c r="I160">
        <v>1</v>
      </c>
      <c r="M160">
        <v>1</v>
      </c>
      <c r="N160">
        <v>1</v>
      </c>
      <c r="O160">
        <v>1</v>
      </c>
      <c r="R160">
        <v>1</v>
      </c>
      <c r="S160">
        <v>1</v>
      </c>
      <c r="U160">
        <v>1</v>
      </c>
      <c r="V160" t="str">
        <f t="shared" si="24"/>
        <v xml:space="preserve">0x51CD, </v>
      </c>
    </row>
    <row r="161" spans="1:23" ht="18.75" customHeight="1" x14ac:dyDescent="0.4">
      <c r="A161">
        <v>157</v>
      </c>
      <c r="D161" s="1" t="s">
        <v>372</v>
      </c>
      <c r="W161" t="str">
        <f>_xlfn.CONCAT("  { ",V162:V167, "},  // ",C161, " ",D161)</f>
        <v xml:space="preserve">  { 0xFA00, 0x2200, 0x2394, 0x2254, 0x2254, 0x224D, },  //  Thu.</v>
      </c>
    </row>
    <row r="162" spans="1:23" ht="18.75" customHeight="1" x14ac:dyDescent="0.4">
      <c r="A162">
        <v>158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L162">
        <v>1</v>
      </c>
      <c r="V162" t="str">
        <f>_xlfn.CONCAT("0x",DEC2HEX(SUMPRODUCT(F$6:U$6, F162:U162),4), ", ")</f>
        <v xml:space="preserve">0xFA00, </v>
      </c>
    </row>
    <row r="163" spans="1:23" ht="18.75" customHeight="1" x14ac:dyDescent="0.4">
      <c r="A163">
        <v>159</v>
      </c>
      <c r="E163">
        <v>2</v>
      </c>
      <c r="H163">
        <v>1</v>
      </c>
      <c r="L163">
        <v>1</v>
      </c>
      <c r="V163" t="str">
        <f t="shared" ref="V163:V167" si="25">_xlfn.CONCAT("0x",DEC2HEX(SUMPRODUCT(F$6:U$6, F163:U163),4), ", ")</f>
        <v xml:space="preserve">0x2200, </v>
      </c>
    </row>
    <row r="164" spans="1:23" ht="18.75" customHeight="1" x14ac:dyDescent="0.4">
      <c r="A164">
        <v>160</v>
      </c>
      <c r="E164">
        <v>3</v>
      </c>
      <c r="H164">
        <v>1</v>
      </c>
      <c r="L164">
        <v>1</v>
      </c>
      <c r="M164">
        <v>1</v>
      </c>
      <c r="N164">
        <v>1</v>
      </c>
      <c r="Q164">
        <v>1</v>
      </c>
      <c r="S164">
        <v>1</v>
      </c>
      <c r="V164" t="str">
        <f t="shared" si="25"/>
        <v xml:space="preserve">0x2394, </v>
      </c>
    </row>
    <row r="165" spans="1:23" ht="18.75" customHeight="1" x14ac:dyDescent="0.4">
      <c r="A165">
        <v>161</v>
      </c>
      <c r="E165">
        <v>4</v>
      </c>
      <c r="H165">
        <v>1</v>
      </c>
      <c r="L165">
        <v>1</v>
      </c>
      <c r="O165">
        <v>1</v>
      </c>
      <c r="Q165">
        <v>1</v>
      </c>
      <c r="S165">
        <v>1</v>
      </c>
      <c r="V165" t="str">
        <f t="shared" si="25"/>
        <v xml:space="preserve">0x2254, </v>
      </c>
    </row>
    <row r="166" spans="1:23" ht="18.75" customHeight="1" x14ac:dyDescent="0.4">
      <c r="A166">
        <v>162</v>
      </c>
      <c r="E166">
        <v>5</v>
      </c>
      <c r="H166">
        <v>1</v>
      </c>
      <c r="L166">
        <v>1</v>
      </c>
      <c r="O166">
        <v>1</v>
      </c>
      <c r="Q166">
        <v>1</v>
      </c>
      <c r="S166">
        <v>1</v>
      </c>
      <c r="V166" t="str">
        <f t="shared" si="25"/>
        <v xml:space="preserve">0x2254, </v>
      </c>
    </row>
    <row r="167" spans="1:23" ht="18.75" customHeight="1" x14ac:dyDescent="0.4">
      <c r="A167">
        <v>163</v>
      </c>
      <c r="E167">
        <v>6</v>
      </c>
      <c r="H167">
        <v>1</v>
      </c>
      <c r="L167">
        <v>1</v>
      </c>
      <c r="O167">
        <v>1</v>
      </c>
      <c r="R167">
        <v>1</v>
      </c>
      <c r="S167">
        <v>1</v>
      </c>
      <c r="U167">
        <v>1</v>
      </c>
      <c r="V167" t="str">
        <f t="shared" si="25"/>
        <v xml:space="preserve">0x224D, </v>
      </c>
    </row>
    <row r="168" spans="1:23" ht="18.75" customHeight="1" x14ac:dyDescent="0.4">
      <c r="A168">
        <v>164</v>
      </c>
      <c r="D168" s="1" t="s">
        <v>373</v>
      </c>
      <c r="W168" t="str">
        <f>_xlfn.CONCAT("  { ",V169:V174, "},  // ",C168, " ",D168)</f>
        <v xml:space="preserve">  { 0x7808, 0x4240, 0x4298, 0x7308, 0x4208, 0x421D, },  //  Fri.</v>
      </c>
    </row>
    <row r="169" spans="1:23" ht="18.75" customHeight="1" x14ac:dyDescent="0.4">
      <c r="A169">
        <v>165</v>
      </c>
      <c r="E169">
        <v>1</v>
      </c>
      <c r="G169">
        <v>1</v>
      </c>
      <c r="H169">
        <v>1</v>
      </c>
      <c r="I169">
        <v>1</v>
      </c>
      <c r="J169">
        <v>1</v>
      </c>
      <c r="R169">
        <v>1</v>
      </c>
      <c r="V169" t="str">
        <f>_xlfn.CONCAT("0x",DEC2HEX(SUMPRODUCT(F$6:U$6, F169:U169),4), ", ")</f>
        <v xml:space="preserve">0x7808, </v>
      </c>
    </row>
    <row r="170" spans="1:23" ht="18.75" customHeight="1" x14ac:dyDescent="0.4">
      <c r="A170">
        <v>166</v>
      </c>
      <c r="E170">
        <v>2</v>
      </c>
      <c r="G170">
        <v>1</v>
      </c>
      <c r="L170">
        <v>1</v>
      </c>
      <c r="O170">
        <v>1</v>
      </c>
      <c r="V170" t="str">
        <f t="shared" ref="V170:V174" si="26">_xlfn.CONCAT("0x",DEC2HEX(SUMPRODUCT(F$6:U$6, F170:U170),4), ", ")</f>
        <v xml:space="preserve">0x4240, </v>
      </c>
    </row>
    <row r="171" spans="1:23" ht="18.75" customHeight="1" x14ac:dyDescent="0.4">
      <c r="A171">
        <v>167</v>
      </c>
      <c r="E171">
        <v>3</v>
      </c>
      <c r="G171">
        <v>1</v>
      </c>
      <c r="L171">
        <v>1</v>
      </c>
      <c r="N171">
        <v>1</v>
      </c>
      <c r="Q171">
        <v>1</v>
      </c>
      <c r="R171">
        <v>1</v>
      </c>
      <c r="V171" t="str">
        <f t="shared" si="26"/>
        <v xml:space="preserve">0x4298, </v>
      </c>
    </row>
    <row r="172" spans="1:23" ht="18.75" customHeight="1" x14ac:dyDescent="0.4">
      <c r="A172">
        <v>168</v>
      </c>
      <c r="E172">
        <v>4</v>
      </c>
      <c r="G172">
        <v>1</v>
      </c>
      <c r="H172">
        <v>1</v>
      </c>
      <c r="I172">
        <v>1</v>
      </c>
      <c r="L172">
        <v>1</v>
      </c>
      <c r="M172">
        <v>1</v>
      </c>
      <c r="R172">
        <v>1</v>
      </c>
      <c r="V172" t="str">
        <f t="shared" si="26"/>
        <v xml:space="preserve">0x7308, </v>
      </c>
    </row>
    <row r="173" spans="1:23" ht="18.75" customHeight="1" x14ac:dyDescent="0.4">
      <c r="A173">
        <v>169</v>
      </c>
      <c r="E173">
        <v>5</v>
      </c>
      <c r="G173">
        <v>1</v>
      </c>
      <c r="L173">
        <v>1</v>
      </c>
      <c r="R173">
        <v>1</v>
      </c>
      <c r="V173" t="str">
        <f t="shared" si="26"/>
        <v xml:space="preserve">0x4208, </v>
      </c>
    </row>
    <row r="174" spans="1:23" ht="18.75" customHeight="1" x14ac:dyDescent="0.4">
      <c r="A174">
        <v>170</v>
      </c>
      <c r="E174">
        <v>6</v>
      </c>
      <c r="G174">
        <v>1</v>
      </c>
      <c r="L174">
        <v>1</v>
      </c>
      <c r="Q174">
        <v>1</v>
      </c>
      <c r="R174">
        <v>1</v>
      </c>
      <c r="S174">
        <v>1</v>
      </c>
      <c r="U174">
        <v>1</v>
      </c>
      <c r="V174" t="str">
        <f t="shared" si="26"/>
        <v xml:space="preserve">0x421D, </v>
      </c>
    </row>
    <row r="175" spans="1:23" ht="18.75" customHeight="1" x14ac:dyDescent="0.4">
      <c r="A175">
        <v>171</v>
      </c>
      <c r="D175" s="1" t="s">
        <v>374</v>
      </c>
      <c r="W175" t="str">
        <f>_xlfn.CONCAT("  { ",V176:V181, "},  // ",C175, " ",D175)</f>
        <v xml:space="preserve">  { 0x6010, 0x933C, 0x4090, 0x2390, 0x9490, 0x634D, },  //  Sat.</v>
      </c>
    </row>
    <row r="176" spans="1:23" ht="18.75" customHeight="1" x14ac:dyDescent="0.4">
      <c r="A176">
        <v>172</v>
      </c>
      <c r="E176">
        <v>1</v>
      </c>
      <c r="G176">
        <v>1</v>
      </c>
      <c r="H176">
        <v>1</v>
      </c>
      <c r="Q176">
        <v>1</v>
      </c>
      <c r="V176" t="str">
        <f>_xlfn.CONCAT("0x",DEC2HEX(SUMPRODUCT(F$6:U$6, F176:U176),4), ", ")</f>
        <v xml:space="preserve">0x6010, </v>
      </c>
    </row>
    <row r="177" spans="1:22" ht="18.75" customHeight="1" x14ac:dyDescent="0.4">
      <c r="A177">
        <v>173</v>
      </c>
      <c r="E177">
        <v>2</v>
      </c>
      <c r="F177">
        <v>1</v>
      </c>
      <c r="I177">
        <v>1</v>
      </c>
      <c r="L177">
        <v>1</v>
      </c>
      <c r="M177">
        <v>1</v>
      </c>
      <c r="P177">
        <v>1</v>
      </c>
      <c r="Q177">
        <v>1</v>
      </c>
      <c r="R177">
        <v>1</v>
      </c>
      <c r="S177">
        <v>1</v>
      </c>
      <c r="V177" t="str">
        <f t="shared" ref="V177:V181" si="27">_xlfn.CONCAT("0x",DEC2HEX(SUMPRODUCT(F$6:U$6, F177:U177),4), ", ")</f>
        <v xml:space="preserve">0x933C, </v>
      </c>
    </row>
    <row r="178" spans="1:22" ht="18.75" customHeight="1" x14ac:dyDescent="0.4">
      <c r="A178">
        <v>174</v>
      </c>
      <c r="E178">
        <v>3</v>
      </c>
      <c r="G178">
        <v>1</v>
      </c>
      <c r="N178">
        <v>1</v>
      </c>
      <c r="Q178">
        <v>1</v>
      </c>
      <c r="V178" t="str">
        <f t="shared" si="27"/>
        <v xml:space="preserve">0x4090, </v>
      </c>
    </row>
    <row r="179" spans="1:22" ht="18.75" customHeight="1" x14ac:dyDescent="0.4">
      <c r="A179">
        <v>175</v>
      </c>
      <c r="E179">
        <v>4</v>
      </c>
      <c r="H179">
        <v>1</v>
      </c>
      <c r="L179">
        <v>1</v>
      </c>
      <c r="M179">
        <v>1</v>
      </c>
      <c r="N179">
        <v>1</v>
      </c>
      <c r="Q179">
        <v>1</v>
      </c>
      <c r="V179" t="str">
        <f t="shared" si="27"/>
        <v xml:space="preserve">0x2390, </v>
      </c>
    </row>
    <row r="180" spans="1:22" ht="18.75" customHeight="1" x14ac:dyDescent="0.4">
      <c r="A180">
        <v>176</v>
      </c>
      <c r="E180">
        <v>5</v>
      </c>
      <c r="F180">
        <v>1</v>
      </c>
      <c r="I180">
        <v>1</v>
      </c>
      <c r="K180">
        <v>1</v>
      </c>
      <c r="N180">
        <v>1</v>
      </c>
      <c r="Q180">
        <v>1</v>
      </c>
      <c r="V180" t="str">
        <f t="shared" si="27"/>
        <v xml:space="preserve">0x9490, </v>
      </c>
    </row>
    <row r="181" spans="1:22" ht="18.75" customHeight="1" x14ac:dyDescent="0.4">
      <c r="A181">
        <v>177</v>
      </c>
      <c r="E181">
        <v>6</v>
      </c>
      <c r="G181">
        <v>1</v>
      </c>
      <c r="H181">
        <v>1</v>
      </c>
      <c r="L181">
        <v>1</v>
      </c>
      <c r="M181">
        <v>1</v>
      </c>
      <c r="O181">
        <v>1</v>
      </c>
      <c r="R181">
        <v>1</v>
      </c>
      <c r="S181">
        <v>1</v>
      </c>
      <c r="U181">
        <v>1</v>
      </c>
      <c r="V181" t="str">
        <f t="shared" si="27"/>
        <v xml:space="preserve">0x634D, </v>
      </c>
    </row>
    <row r="183" spans="1:22" x14ac:dyDescent="0.4">
      <c r="D183" s="1"/>
    </row>
    <row r="190" spans="1:22" x14ac:dyDescent="0.4">
      <c r="D190" s="1"/>
    </row>
    <row r="197" spans="4:4" x14ac:dyDescent="0.4">
      <c r="D197" s="1"/>
    </row>
    <row r="204" spans="4:4" x14ac:dyDescent="0.4">
      <c r="D204" s="1"/>
    </row>
    <row r="211" spans="4:4" x14ac:dyDescent="0.4">
      <c r="D211" s="1"/>
    </row>
    <row r="218" spans="4:4" x14ac:dyDescent="0.4">
      <c r="D218" s="1"/>
    </row>
    <row r="225" spans="4:4" x14ac:dyDescent="0.4">
      <c r="D225" s="1"/>
    </row>
    <row r="232" spans="4:4" x14ac:dyDescent="0.4">
      <c r="D232" s="1"/>
    </row>
    <row r="239" spans="4:4" x14ac:dyDescent="0.4">
      <c r="D239" s="1"/>
    </row>
  </sheetData>
  <autoFilter ref="A4:W1071" xr:uid="{8C553ADE-6202-45B8-A90D-4A908C6EDFB3}"/>
  <phoneticPr fontId="1"/>
  <conditionalFormatting sqref="F624:L1071 J310:L315 J296:L301 K289:L295 K302:L309 J324:L329 K316:L323 J338:L343 K330:L337 J352:L357 K344:L351 J366:L371 K358:L365 J380:L385 K372:L379 K386:L399 J394:J399 F183:L288 R45:U48 R44:S48 U43:U48 F43:R48 F42:M55 N50:U55 F29:U34 F7:U13 F70:U76 F105:U118 F22:U27 F84:U97">
    <cfRule type="cellIs" dxfId="451" priority="599" operator="equal">
      <formula>1</formula>
    </cfRule>
  </conditionalFormatting>
  <conditionalFormatting sqref="F401:L623">
    <cfRule type="cellIs" dxfId="450" priority="598" operator="equal">
      <formula>1</formula>
    </cfRule>
  </conditionalFormatting>
  <conditionalFormatting sqref="J297 J304 K290 H289:J294 H296:H301 J311 H310:I315 I295:I309 I316:I399">
    <cfRule type="cellIs" dxfId="449" priority="597" operator="equal">
      <formula>1</formula>
    </cfRule>
  </conditionalFormatting>
  <conditionalFormatting sqref="F289:H294 F295:G399">
    <cfRule type="cellIs" dxfId="448" priority="596" operator="equal">
      <formula>1</formula>
    </cfRule>
  </conditionalFormatting>
  <conditionalFormatting sqref="F70:M76 F183:M1071 I71:O76">
    <cfRule type="cellIs" dxfId="447" priority="595" operator="equal">
      <formula>1</formula>
    </cfRule>
  </conditionalFormatting>
  <conditionalFormatting sqref="J289:J294">
    <cfRule type="cellIs" dxfId="446" priority="594" operator="equal">
      <formula>1</formula>
    </cfRule>
  </conditionalFormatting>
  <conditionalFormatting sqref="H324:H329">
    <cfRule type="cellIs" dxfId="445" priority="593" operator="equal">
      <formula>1</formula>
    </cfRule>
  </conditionalFormatting>
  <conditionalFormatting sqref="H338:H343">
    <cfRule type="cellIs" dxfId="444" priority="592" operator="equal">
      <formula>1</formula>
    </cfRule>
  </conditionalFormatting>
  <conditionalFormatting sqref="H352:H357">
    <cfRule type="cellIs" dxfId="443" priority="591" operator="equal">
      <formula>1</formula>
    </cfRule>
  </conditionalFormatting>
  <conditionalFormatting sqref="H366:H371">
    <cfRule type="cellIs" dxfId="442" priority="590" operator="equal">
      <formula>1</formula>
    </cfRule>
  </conditionalFormatting>
  <conditionalFormatting sqref="H380:H385">
    <cfRule type="cellIs" dxfId="441" priority="589" operator="equal">
      <formula>1</formula>
    </cfRule>
  </conditionalFormatting>
  <conditionalFormatting sqref="H394:H399">
    <cfRule type="cellIs" dxfId="440" priority="588" operator="equal">
      <formula>1</formula>
    </cfRule>
  </conditionalFormatting>
  <conditionalFormatting sqref="N624:T1071 R310:T315 R296:T301 S289:T295 S302:T309 R324:T329 S316:T323 R338:T343 S330:T337 R352:T357 S344:T351 R366:T371 S358:T365 R380:T385 S372:T379 S386:T399 R394:R399 N183:T288 N71:U76">
    <cfRule type="cellIs" dxfId="439" priority="587" operator="equal">
      <formula>1</formula>
    </cfRule>
  </conditionalFormatting>
  <conditionalFormatting sqref="N401:T623">
    <cfRule type="cellIs" dxfId="438" priority="586" operator="equal">
      <formula>1</formula>
    </cfRule>
  </conditionalFormatting>
  <conditionalFormatting sqref="R297 R304 S290 P289:R294 P296:P301 R311 P310:Q315 Q295:Q309 Q316:Q399">
    <cfRule type="cellIs" dxfId="437" priority="585" operator="equal">
      <formula>1</formula>
    </cfRule>
  </conditionalFormatting>
  <conditionalFormatting sqref="N289:P294 N295:O399">
    <cfRule type="cellIs" dxfId="436" priority="584" operator="equal">
      <formula>1</formula>
    </cfRule>
  </conditionalFormatting>
  <conditionalFormatting sqref="N183:U1071 N70:U76">
    <cfRule type="cellIs" dxfId="435" priority="583" operator="equal">
      <formula>1</formula>
    </cfRule>
  </conditionalFormatting>
  <conditionalFormatting sqref="R289:R294">
    <cfRule type="cellIs" dxfId="434" priority="582" operator="equal">
      <formula>1</formula>
    </cfRule>
  </conditionalFormatting>
  <conditionalFormatting sqref="P324:P329">
    <cfRule type="cellIs" dxfId="433" priority="581" operator="equal">
      <formula>1</formula>
    </cfRule>
  </conditionalFormatting>
  <conditionalFormatting sqref="P338:P343">
    <cfRule type="cellIs" dxfId="432" priority="580" operator="equal">
      <formula>1</formula>
    </cfRule>
  </conditionalFormatting>
  <conditionalFormatting sqref="P352:P357">
    <cfRule type="cellIs" dxfId="431" priority="579" operator="equal">
      <formula>1</formula>
    </cfRule>
  </conditionalFormatting>
  <conditionalFormatting sqref="P366:P371">
    <cfRule type="cellIs" dxfId="430" priority="578" operator="equal">
      <formula>1</formula>
    </cfRule>
  </conditionalFormatting>
  <conditionalFormatting sqref="P380:P385">
    <cfRule type="cellIs" dxfId="429" priority="577" operator="equal">
      <formula>1</formula>
    </cfRule>
  </conditionalFormatting>
  <conditionalFormatting sqref="P394:P399">
    <cfRule type="cellIs" dxfId="428" priority="576" operator="equal">
      <formula>1</formula>
    </cfRule>
  </conditionalFormatting>
  <conditionalFormatting sqref="N84:U90 N182:U182">
    <cfRule type="cellIs" dxfId="427" priority="572" operator="equal">
      <formula>1</formula>
    </cfRule>
  </conditionalFormatting>
  <conditionalFormatting sqref="N105:U111 M106:Q111">
    <cfRule type="cellIs" dxfId="426" priority="560" operator="equal">
      <formula>1</formula>
    </cfRule>
  </conditionalFormatting>
  <conditionalFormatting sqref="N28:U28">
    <cfRule type="cellIs" dxfId="425" priority="528" operator="equal">
      <formula>1</formula>
    </cfRule>
  </conditionalFormatting>
  <conditionalFormatting sqref="F182:L182 F85:M90">
    <cfRule type="cellIs" dxfId="424" priority="575" operator="equal">
      <formula>1</formula>
    </cfRule>
  </conditionalFormatting>
  <conditionalFormatting sqref="F182:M182 F84:M90">
    <cfRule type="cellIs" dxfId="423" priority="574" operator="equal">
      <formula>1</formula>
    </cfRule>
  </conditionalFormatting>
  <conditionalFormatting sqref="N85:T90 N182:T182">
    <cfRule type="cellIs" dxfId="422" priority="573" operator="equal">
      <formula>1</formula>
    </cfRule>
  </conditionalFormatting>
  <conditionalFormatting sqref="M106:U111">
    <cfRule type="cellIs" dxfId="421" priority="561" operator="equal">
      <formula>1</formula>
    </cfRule>
  </conditionalFormatting>
  <conditionalFormatting sqref="F21:M21">
    <cfRule type="cellIs" dxfId="420" priority="570" operator="equal">
      <formula>1</formula>
    </cfRule>
  </conditionalFormatting>
  <conditionalFormatting sqref="F106:O111">
    <cfRule type="cellIs" dxfId="419" priority="563" operator="equal">
      <formula>1</formula>
    </cfRule>
  </conditionalFormatting>
  <conditionalFormatting sqref="N21:U21">
    <cfRule type="cellIs" dxfId="418" priority="568" operator="equal">
      <formula>1</formula>
    </cfRule>
  </conditionalFormatting>
  <conditionalFormatting sqref="F105:M111 H106:P111">
    <cfRule type="cellIs" dxfId="417" priority="562" operator="equal">
      <formula>1</formula>
    </cfRule>
  </conditionalFormatting>
  <conditionalFormatting sqref="F113:L118">
    <cfRule type="cellIs" dxfId="416" priority="559" operator="equal">
      <formula>1</formula>
    </cfRule>
  </conditionalFormatting>
  <conditionalFormatting sqref="R113:R118">
    <cfRule type="cellIs" dxfId="415" priority="557" operator="equal">
      <formula>1</formula>
    </cfRule>
  </conditionalFormatting>
  <conditionalFormatting sqref="R50:S50">
    <cfRule type="cellIs" dxfId="414" priority="417" operator="equal">
      <formula>1</formula>
    </cfRule>
  </conditionalFormatting>
  <conditionalFormatting sqref="N112:U112 R113:R118">
    <cfRule type="cellIs" dxfId="413" priority="556" operator="equal">
      <formula>1</formula>
    </cfRule>
  </conditionalFormatting>
  <conditionalFormatting sqref="M106:Q111 K120:U125 N63:U76 N105:U125 N84:U97">
    <cfRule type="cellIs" dxfId="412" priority="548" operator="equal">
      <formula>1</formula>
    </cfRule>
  </conditionalFormatting>
  <conditionalFormatting sqref="M106:M111">
    <cfRule type="cellIs" dxfId="411" priority="547" operator="equal">
      <formula>1</formula>
    </cfRule>
  </conditionalFormatting>
  <conditionalFormatting sqref="F112:M118">
    <cfRule type="cellIs" dxfId="410" priority="558" operator="equal">
      <formula>1</formula>
    </cfRule>
  </conditionalFormatting>
  <conditionalFormatting sqref="S113:U118">
    <cfRule type="cellIs" dxfId="409" priority="545" operator="equal">
      <formula>1</formula>
    </cfRule>
  </conditionalFormatting>
  <conditionalFormatting sqref="Q113:Q118">
    <cfRule type="cellIs" dxfId="408" priority="542" operator="equal">
      <formula>1</formula>
    </cfRule>
  </conditionalFormatting>
  <conditionalFormatting sqref="F119:M119">
    <cfRule type="cellIs" dxfId="407" priority="554" operator="equal">
      <formula>1</formula>
    </cfRule>
  </conditionalFormatting>
  <conditionalFormatting sqref="F120:Q125">
    <cfRule type="cellIs" dxfId="406" priority="540" operator="equal">
      <formula>1</formula>
    </cfRule>
  </conditionalFormatting>
  <conditionalFormatting sqref="N119:U119">
    <cfRule type="cellIs" dxfId="405" priority="552" operator="equal">
      <formula>1</formula>
    </cfRule>
  </conditionalFormatting>
  <conditionalFormatting sqref="F64:L76 I71:M76 I85:M90 G120:M125 H64:M69 F105:L125 F84:L97">
    <cfRule type="cellIs" dxfId="404" priority="551" operator="equal">
      <formula>1</formula>
    </cfRule>
  </conditionalFormatting>
  <conditionalFormatting sqref="M106:O111 I71:O76 F63:M76 H64:N69 F105:M125 G120:Q125 F84:M97">
    <cfRule type="cellIs" dxfId="403" priority="550" operator="equal">
      <formula>1</formula>
    </cfRule>
  </conditionalFormatting>
  <conditionalFormatting sqref="M106:U111 Q113:U118 O71:U76 N64:T76 N105:T125 K120:U125 N84:T97">
    <cfRule type="cellIs" dxfId="402" priority="549" operator="equal">
      <formula>1</formula>
    </cfRule>
  </conditionalFormatting>
  <conditionalFormatting sqref="S113:U118">
    <cfRule type="cellIs" dxfId="401" priority="546" operator="equal">
      <formula>1</formula>
    </cfRule>
  </conditionalFormatting>
  <conditionalFormatting sqref="N113:R118">
    <cfRule type="cellIs" dxfId="400" priority="544" operator="equal">
      <formula>1</formula>
    </cfRule>
  </conditionalFormatting>
  <conditionalFormatting sqref="N113:R118">
    <cfRule type="cellIs" dxfId="399" priority="543" operator="equal">
      <formula>1</formula>
    </cfRule>
  </conditionalFormatting>
  <conditionalFormatting sqref="M120:M125">
    <cfRule type="cellIs" dxfId="398" priority="536" operator="equal">
      <formula>1</formula>
    </cfRule>
  </conditionalFormatting>
  <conditionalFormatting sqref="N113:N118">
    <cfRule type="cellIs" dxfId="397" priority="541" operator="equal">
      <formula>1</formula>
    </cfRule>
  </conditionalFormatting>
  <conditionalFormatting sqref="O120:O125">
    <cfRule type="cellIs" dxfId="396" priority="534" operator="equal">
      <formula>1</formula>
    </cfRule>
  </conditionalFormatting>
  <conditionalFormatting sqref="F120:S125">
    <cfRule type="cellIs" dxfId="395" priority="539" operator="equal">
      <formula>1</formula>
    </cfRule>
  </conditionalFormatting>
  <conditionalFormatting sqref="K120:U125">
    <cfRule type="cellIs" dxfId="394" priority="538" operator="equal">
      <formula>1</formula>
    </cfRule>
  </conditionalFormatting>
  <conditionalFormatting sqref="K120:U125">
    <cfRule type="cellIs" dxfId="393" priority="537" operator="equal">
      <formula>1</formula>
    </cfRule>
  </conditionalFormatting>
  <conditionalFormatting sqref="F91:M97">
    <cfRule type="cellIs" dxfId="392" priority="532" operator="equal">
      <formula>1</formula>
    </cfRule>
  </conditionalFormatting>
  <conditionalFormatting sqref="K120:R125">
    <cfRule type="cellIs" dxfId="391" priority="535" operator="equal">
      <formula>1</formula>
    </cfRule>
  </conditionalFormatting>
  <conditionalFormatting sqref="N91:U97">
    <cfRule type="cellIs" dxfId="390" priority="530" operator="equal">
      <formula>1</formula>
    </cfRule>
  </conditionalFormatting>
  <conditionalFormatting sqref="F92:L97">
    <cfRule type="cellIs" dxfId="389" priority="533" operator="equal">
      <formula>1</formula>
    </cfRule>
  </conditionalFormatting>
  <conditionalFormatting sqref="N92:U97">
    <cfRule type="cellIs" dxfId="388" priority="531" operator="equal">
      <formula>1</formula>
    </cfRule>
  </conditionalFormatting>
  <conditionalFormatting sqref="F28:M28">
    <cfRule type="cellIs" dxfId="387" priority="529" operator="equal">
      <formula>1</formula>
    </cfRule>
  </conditionalFormatting>
  <conditionalFormatting sqref="O57:O62">
    <cfRule type="cellIs" dxfId="386" priority="365" operator="equal">
      <formula>1</formula>
    </cfRule>
  </conditionalFormatting>
  <conditionalFormatting sqref="R50:S50">
    <cfRule type="cellIs" dxfId="385" priority="416" operator="equal">
      <formula>1</formula>
    </cfRule>
  </conditionalFormatting>
  <conditionalFormatting sqref="N42:U42">
    <cfRule type="cellIs" dxfId="384" priority="506" operator="equal">
      <formula>1</formula>
    </cfRule>
  </conditionalFormatting>
  <conditionalFormatting sqref="S43:S44 R44">
    <cfRule type="cellIs" dxfId="383" priority="504" operator="equal">
      <formula>1</formula>
    </cfRule>
  </conditionalFormatting>
  <conditionalFormatting sqref="S43:T44">
    <cfRule type="cellIs" dxfId="382" priority="503" operator="equal">
      <formula>1</formula>
    </cfRule>
  </conditionalFormatting>
  <conditionalFormatting sqref="N49:U49">
    <cfRule type="cellIs" dxfId="381" priority="466" operator="equal">
      <formula>1</formula>
    </cfRule>
  </conditionalFormatting>
  <conditionalFormatting sqref="O57:U62">
    <cfRule type="cellIs" dxfId="380" priority="379" operator="equal">
      <formula>1</formula>
    </cfRule>
  </conditionalFormatting>
  <conditionalFormatting sqref="O57:O62">
    <cfRule type="cellIs" dxfId="379" priority="376" operator="equal">
      <formula>1</formula>
    </cfRule>
  </conditionalFormatting>
  <conditionalFormatting sqref="P57:P62">
    <cfRule type="cellIs" dxfId="378" priority="367" operator="equal">
      <formula>1</formula>
    </cfRule>
  </conditionalFormatting>
  <conditionalFormatting sqref="P57:P62">
    <cfRule type="cellIs" dxfId="377" priority="368" operator="equal">
      <formula>1</formula>
    </cfRule>
  </conditionalFormatting>
  <conditionalFormatting sqref="O57:O62">
    <cfRule type="cellIs" dxfId="376" priority="366" operator="equal">
      <formula>1</formula>
    </cfRule>
  </conditionalFormatting>
  <conditionalFormatting sqref="N56:U56">
    <cfRule type="cellIs" dxfId="375" priority="382" operator="equal">
      <formula>1</formula>
    </cfRule>
  </conditionalFormatting>
  <conditionalFormatting sqref="F57:J62 O57:Q62">
    <cfRule type="cellIs" dxfId="374" priority="380" operator="equal">
      <formula>1</formula>
    </cfRule>
  </conditionalFormatting>
  <conditionalFormatting sqref="F56:M56">
    <cfRule type="cellIs" dxfId="373" priority="383" operator="equal">
      <formula>1</formula>
    </cfRule>
  </conditionalFormatting>
  <conditionalFormatting sqref="F57:J62">
    <cfRule type="cellIs" dxfId="372" priority="381" operator="equal">
      <formula>1</formula>
    </cfRule>
  </conditionalFormatting>
  <conditionalFormatting sqref="O57:U62">
    <cfRule type="cellIs" dxfId="371" priority="378" operator="equal">
      <formula>1</formula>
    </cfRule>
  </conditionalFormatting>
  <conditionalFormatting sqref="O57:O62">
    <cfRule type="cellIs" dxfId="370" priority="375" operator="equal">
      <formula>1</formula>
    </cfRule>
  </conditionalFormatting>
  <conditionalFormatting sqref="K57:K62">
    <cfRule type="cellIs" dxfId="369" priority="374" operator="equal">
      <formula>1</formula>
    </cfRule>
  </conditionalFormatting>
  <conditionalFormatting sqref="K57:K62">
    <cfRule type="cellIs" dxfId="368" priority="373" operator="equal">
      <formula>1</formula>
    </cfRule>
  </conditionalFormatting>
  <conditionalFormatting sqref="K58 L57:M58 K59:N62">
    <cfRule type="cellIs" dxfId="367" priority="372" operator="equal">
      <formula>1</formula>
    </cfRule>
  </conditionalFormatting>
  <conditionalFormatting sqref="K58:K62 M59:O62 L57:N62">
    <cfRule type="cellIs" dxfId="366" priority="371" operator="equal">
      <formula>1</formula>
    </cfRule>
  </conditionalFormatting>
  <conditionalFormatting sqref="N57:N62">
    <cfRule type="cellIs" dxfId="365" priority="370" operator="equal">
      <formula>1</formula>
    </cfRule>
  </conditionalFormatting>
  <conditionalFormatting sqref="N57:N62">
    <cfRule type="cellIs" dxfId="364" priority="369" operator="equal">
      <formula>1</formula>
    </cfRule>
  </conditionalFormatting>
  <conditionalFormatting sqref="N126:U139">
    <cfRule type="cellIs" dxfId="363" priority="361" operator="equal">
      <formula>1</formula>
    </cfRule>
  </conditionalFormatting>
  <conditionalFormatting sqref="F127:L139">
    <cfRule type="cellIs" dxfId="362" priority="364" operator="equal">
      <formula>1</formula>
    </cfRule>
  </conditionalFormatting>
  <conditionalFormatting sqref="F126:M139">
    <cfRule type="cellIs" dxfId="361" priority="363" operator="equal">
      <formula>1</formula>
    </cfRule>
  </conditionalFormatting>
  <conditionalFormatting sqref="N127:T139">
    <cfRule type="cellIs" dxfId="360" priority="362" operator="equal">
      <formula>1</formula>
    </cfRule>
  </conditionalFormatting>
  <conditionalFormatting sqref="N106:N111">
    <cfRule type="cellIs" dxfId="359" priority="359" operator="equal">
      <formula>1</formula>
    </cfRule>
  </conditionalFormatting>
  <conditionalFormatting sqref="M106:M111">
    <cfRule type="cellIs" dxfId="358" priority="360" operator="equal">
      <formula>1</formula>
    </cfRule>
  </conditionalFormatting>
  <conditionalFormatting sqref="L120:L125">
    <cfRule type="cellIs" dxfId="357" priority="358" operator="equal">
      <formula>1</formula>
    </cfRule>
  </conditionalFormatting>
  <conditionalFormatting sqref="N120:N125">
    <cfRule type="cellIs" dxfId="356" priority="357" operator="equal">
      <formula>1</formula>
    </cfRule>
  </conditionalFormatting>
  <conditionalFormatting sqref="M120:M125">
    <cfRule type="cellIs" dxfId="355" priority="356" operator="equal">
      <formula>1</formula>
    </cfRule>
  </conditionalFormatting>
  <conditionalFormatting sqref="N120:N125">
    <cfRule type="cellIs" dxfId="354" priority="355" operator="equal">
      <formula>1</formula>
    </cfRule>
  </conditionalFormatting>
  <conditionalFormatting sqref="M120:M125">
    <cfRule type="cellIs" dxfId="353" priority="354" operator="equal">
      <formula>1</formula>
    </cfRule>
  </conditionalFormatting>
  <conditionalFormatting sqref="O120:O125">
    <cfRule type="cellIs" dxfId="352" priority="353" operator="equal">
      <formula>1</formula>
    </cfRule>
  </conditionalFormatting>
  <conditionalFormatting sqref="M106:M111">
    <cfRule type="cellIs" dxfId="351" priority="352" operator="equal">
      <formula>1</formula>
    </cfRule>
  </conditionalFormatting>
  <conditionalFormatting sqref="N106:N111">
    <cfRule type="cellIs" dxfId="350" priority="350" operator="equal">
      <formula>1</formula>
    </cfRule>
  </conditionalFormatting>
  <conditionalFormatting sqref="M106:M111">
    <cfRule type="cellIs" dxfId="349" priority="351" operator="equal">
      <formula>1</formula>
    </cfRule>
  </conditionalFormatting>
  <conditionalFormatting sqref="O106:O111">
    <cfRule type="cellIs" dxfId="348" priority="348" operator="equal">
      <formula>1</formula>
    </cfRule>
  </conditionalFormatting>
  <conditionalFormatting sqref="N106:N111">
    <cfRule type="cellIs" dxfId="347" priority="349" operator="equal">
      <formula>1</formula>
    </cfRule>
  </conditionalFormatting>
  <conditionalFormatting sqref="N106:N111">
    <cfRule type="cellIs" dxfId="346" priority="347" operator="equal">
      <formula>1</formula>
    </cfRule>
  </conditionalFormatting>
  <conditionalFormatting sqref="S113:S118">
    <cfRule type="cellIs" dxfId="345" priority="346" operator="equal">
      <formula>1</formula>
    </cfRule>
  </conditionalFormatting>
  <conditionalFormatting sqref="S113:S118">
    <cfRule type="cellIs" dxfId="344" priority="345" operator="equal">
      <formula>1</formula>
    </cfRule>
  </conditionalFormatting>
  <conditionalFormatting sqref="R113:R118">
    <cfRule type="cellIs" dxfId="343" priority="344" operator="equal">
      <formula>1</formula>
    </cfRule>
  </conditionalFormatting>
  <conditionalFormatting sqref="L120:L125">
    <cfRule type="cellIs" dxfId="342" priority="343" operator="equal">
      <formula>1</formula>
    </cfRule>
  </conditionalFormatting>
  <conditionalFormatting sqref="N120:N125">
    <cfRule type="cellIs" dxfId="341" priority="342" operator="equal">
      <formula>1</formula>
    </cfRule>
  </conditionalFormatting>
  <conditionalFormatting sqref="M120:M125">
    <cfRule type="cellIs" dxfId="340" priority="341" operator="equal">
      <formula>1</formula>
    </cfRule>
  </conditionalFormatting>
  <conditionalFormatting sqref="L120:L125">
    <cfRule type="cellIs" dxfId="339" priority="340" operator="equal">
      <formula>1</formula>
    </cfRule>
  </conditionalFormatting>
  <conditionalFormatting sqref="M120:M125">
    <cfRule type="cellIs" dxfId="338" priority="339" operator="equal">
      <formula>1</formula>
    </cfRule>
  </conditionalFormatting>
  <conditionalFormatting sqref="L120:L125">
    <cfRule type="cellIs" dxfId="337" priority="338" operator="equal">
      <formula>1</formula>
    </cfRule>
  </conditionalFormatting>
  <conditionalFormatting sqref="N120:N125">
    <cfRule type="cellIs" dxfId="336" priority="337" operator="equal">
      <formula>1</formula>
    </cfRule>
  </conditionalFormatting>
  <conditionalFormatting sqref="M71:M76">
    <cfRule type="cellIs" dxfId="335" priority="336" operator="equal">
      <formula>1</formula>
    </cfRule>
  </conditionalFormatting>
  <conditionalFormatting sqref="N71:N76">
    <cfRule type="cellIs" dxfId="334" priority="335" operator="equal">
      <formula>1</formula>
    </cfRule>
  </conditionalFormatting>
  <conditionalFormatting sqref="M120:M125">
    <cfRule type="cellIs" dxfId="333" priority="334" operator="equal">
      <formula>1</formula>
    </cfRule>
  </conditionalFormatting>
  <conditionalFormatting sqref="N120:N125">
    <cfRule type="cellIs" dxfId="332" priority="333" operator="equal">
      <formula>1</formula>
    </cfRule>
  </conditionalFormatting>
  <conditionalFormatting sqref="P120:P125">
    <cfRule type="cellIs" dxfId="331" priority="332" operator="equal">
      <formula>1</formula>
    </cfRule>
  </conditionalFormatting>
  <conditionalFormatting sqref="M120:M125">
    <cfRule type="cellIs" dxfId="330" priority="331" operator="equal">
      <formula>1</formula>
    </cfRule>
  </conditionalFormatting>
  <conditionalFormatting sqref="O120:O125">
    <cfRule type="cellIs" dxfId="329" priority="330" operator="equal">
      <formula>1</formula>
    </cfRule>
  </conditionalFormatting>
  <conditionalFormatting sqref="N120:N125">
    <cfRule type="cellIs" dxfId="328" priority="329" operator="equal">
      <formula>1</formula>
    </cfRule>
  </conditionalFormatting>
  <conditionalFormatting sqref="O120:O125">
    <cfRule type="cellIs" dxfId="327" priority="328" operator="equal">
      <formula>1</formula>
    </cfRule>
  </conditionalFormatting>
  <conditionalFormatting sqref="N120:N125">
    <cfRule type="cellIs" dxfId="326" priority="327" operator="equal">
      <formula>1</formula>
    </cfRule>
  </conditionalFormatting>
  <conditionalFormatting sqref="P120:P125">
    <cfRule type="cellIs" dxfId="325" priority="326" operator="equal">
      <formula>1</formula>
    </cfRule>
  </conditionalFormatting>
  <conditionalFormatting sqref="M120:M125">
    <cfRule type="cellIs" dxfId="324" priority="325" operator="equal">
      <formula>1</formula>
    </cfRule>
  </conditionalFormatting>
  <conditionalFormatting sqref="O120:O125">
    <cfRule type="cellIs" dxfId="323" priority="324" operator="equal">
      <formula>1</formula>
    </cfRule>
  </conditionalFormatting>
  <conditionalFormatting sqref="N120:N125">
    <cfRule type="cellIs" dxfId="322" priority="323" operator="equal">
      <formula>1</formula>
    </cfRule>
  </conditionalFormatting>
  <conditionalFormatting sqref="M120:M125">
    <cfRule type="cellIs" dxfId="321" priority="322" operator="equal">
      <formula>1</formula>
    </cfRule>
  </conditionalFormatting>
  <conditionalFormatting sqref="N120:N125">
    <cfRule type="cellIs" dxfId="320" priority="321" operator="equal">
      <formula>1</formula>
    </cfRule>
  </conditionalFormatting>
  <conditionalFormatting sqref="M120:M125">
    <cfRule type="cellIs" dxfId="319" priority="320" operator="equal">
      <formula>1</formula>
    </cfRule>
  </conditionalFormatting>
  <conditionalFormatting sqref="O120:O125">
    <cfRule type="cellIs" dxfId="318" priority="319" operator="equal">
      <formula>1</formula>
    </cfRule>
  </conditionalFormatting>
  <conditionalFormatting sqref="N120:N125">
    <cfRule type="cellIs" dxfId="317" priority="318" operator="equal">
      <formula>1</formula>
    </cfRule>
  </conditionalFormatting>
  <conditionalFormatting sqref="P120:P125">
    <cfRule type="cellIs" dxfId="316" priority="317" operator="equal">
      <formula>1</formula>
    </cfRule>
  </conditionalFormatting>
  <conditionalFormatting sqref="M120:M125">
    <cfRule type="cellIs" dxfId="315" priority="316" operator="equal">
      <formula>1</formula>
    </cfRule>
  </conditionalFormatting>
  <conditionalFormatting sqref="O120:O125">
    <cfRule type="cellIs" dxfId="314" priority="315" operator="equal">
      <formula>1</formula>
    </cfRule>
  </conditionalFormatting>
  <conditionalFormatting sqref="N120:N125">
    <cfRule type="cellIs" dxfId="313" priority="314" operator="equal">
      <formula>1</formula>
    </cfRule>
  </conditionalFormatting>
  <conditionalFormatting sqref="O120:O125">
    <cfRule type="cellIs" dxfId="312" priority="313" operator="equal">
      <formula>1</formula>
    </cfRule>
  </conditionalFormatting>
  <conditionalFormatting sqref="N120:N125">
    <cfRule type="cellIs" dxfId="311" priority="312" operator="equal">
      <formula>1</formula>
    </cfRule>
  </conditionalFormatting>
  <conditionalFormatting sqref="P120:P125">
    <cfRule type="cellIs" dxfId="310" priority="311" operator="equal">
      <formula>1</formula>
    </cfRule>
  </conditionalFormatting>
  <conditionalFormatting sqref="M120:M125">
    <cfRule type="cellIs" dxfId="309" priority="310" operator="equal">
      <formula>1</formula>
    </cfRule>
  </conditionalFormatting>
  <conditionalFormatting sqref="O120:O125">
    <cfRule type="cellIs" dxfId="308" priority="309" operator="equal">
      <formula>1</formula>
    </cfRule>
  </conditionalFormatting>
  <conditionalFormatting sqref="N120:N125">
    <cfRule type="cellIs" dxfId="307" priority="308" operator="equal">
      <formula>1</formula>
    </cfRule>
  </conditionalFormatting>
  <conditionalFormatting sqref="M120:M125">
    <cfRule type="cellIs" dxfId="306" priority="307" operator="equal">
      <formula>1</formula>
    </cfRule>
  </conditionalFormatting>
  <conditionalFormatting sqref="N120:N125">
    <cfRule type="cellIs" dxfId="305" priority="306" operator="equal">
      <formula>1</formula>
    </cfRule>
  </conditionalFormatting>
  <conditionalFormatting sqref="M120:M125">
    <cfRule type="cellIs" dxfId="304" priority="305" operator="equal">
      <formula>1</formula>
    </cfRule>
  </conditionalFormatting>
  <conditionalFormatting sqref="O120:O125">
    <cfRule type="cellIs" dxfId="303" priority="304" operator="equal">
      <formula>1</formula>
    </cfRule>
  </conditionalFormatting>
  <conditionalFormatting sqref="N120:N125">
    <cfRule type="cellIs" dxfId="302" priority="303" operator="equal">
      <formula>1</formula>
    </cfRule>
  </conditionalFormatting>
  <conditionalFormatting sqref="O120:O125">
    <cfRule type="cellIs" dxfId="301" priority="302" operator="equal">
      <formula>1</formula>
    </cfRule>
  </conditionalFormatting>
  <conditionalFormatting sqref="Q120:Q125">
    <cfRule type="cellIs" dxfId="300" priority="301" operator="equal">
      <formula>1</formula>
    </cfRule>
  </conditionalFormatting>
  <conditionalFormatting sqref="N120:N125">
    <cfRule type="cellIs" dxfId="299" priority="300" operator="equal">
      <formula>1</formula>
    </cfRule>
  </conditionalFormatting>
  <conditionalFormatting sqref="P120:P125">
    <cfRule type="cellIs" dxfId="298" priority="299" operator="equal">
      <formula>1</formula>
    </cfRule>
  </conditionalFormatting>
  <conditionalFormatting sqref="O120:O125">
    <cfRule type="cellIs" dxfId="297" priority="298" operator="equal">
      <formula>1</formula>
    </cfRule>
  </conditionalFormatting>
  <conditionalFormatting sqref="P120:P125">
    <cfRule type="cellIs" dxfId="296" priority="297" operator="equal">
      <formula>1</formula>
    </cfRule>
  </conditionalFormatting>
  <conditionalFormatting sqref="O120:O125">
    <cfRule type="cellIs" dxfId="295" priority="296" operator="equal">
      <formula>1</formula>
    </cfRule>
  </conditionalFormatting>
  <conditionalFormatting sqref="Q120:Q125">
    <cfRule type="cellIs" dxfId="294" priority="295" operator="equal">
      <formula>1</formula>
    </cfRule>
  </conditionalFormatting>
  <conditionalFormatting sqref="N120:N125">
    <cfRule type="cellIs" dxfId="293" priority="294" operator="equal">
      <formula>1</formula>
    </cfRule>
  </conditionalFormatting>
  <conditionalFormatting sqref="P120:P125">
    <cfRule type="cellIs" dxfId="292" priority="293" operator="equal">
      <formula>1</formula>
    </cfRule>
  </conditionalFormatting>
  <conditionalFormatting sqref="O120:O125">
    <cfRule type="cellIs" dxfId="291" priority="292" operator="equal">
      <formula>1</formula>
    </cfRule>
  </conditionalFormatting>
  <conditionalFormatting sqref="N120:N125">
    <cfRule type="cellIs" dxfId="290" priority="291" operator="equal">
      <formula>1</formula>
    </cfRule>
  </conditionalFormatting>
  <conditionalFormatting sqref="O120:O125">
    <cfRule type="cellIs" dxfId="289" priority="290" operator="equal">
      <formula>1</formula>
    </cfRule>
  </conditionalFormatting>
  <conditionalFormatting sqref="N120:N125">
    <cfRule type="cellIs" dxfId="288" priority="289" operator="equal">
      <formula>1</formula>
    </cfRule>
  </conditionalFormatting>
  <conditionalFormatting sqref="P120:P125">
    <cfRule type="cellIs" dxfId="287" priority="288" operator="equal">
      <formula>1</formula>
    </cfRule>
  </conditionalFormatting>
  <conditionalFormatting sqref="L120:L125">
    <cfRule type="cellIs" dxfId="286" priority="287" operator="equal">
      <formula>1</formula>
    </cfRule>
  </conditionalFormatting>
  <conditionalFormatting sqref="N120:N125">
    <cfRule type="cellIs" dxfId="285" priority="286" operator="equal">
      <formula>1</formula>
    </cfRule>
  </conditionalFormatting>
  <conditionalFormatting sqref="K120:K125">
    <cfRule type="cellIs" dxfId="284" priority="285" operator="equal">
      <formula>1</formula>
    </cfRule>
  </conditionalFormatting>
  <conditionalFormatting sqref="M120:M125">
    <cfRule type="cellIs" dxfId="283" priority="284" operator="equal">
      <formula>1</formula>
    </cfRule>
  </conditionalFormatting>
  <conditionalFormatting sqref="L120:L125">
    <cfRule type="cellIs" dxfId="282" priority="283" operator="equal">
      <formula>1</formula>
    </cfRule>
  </conditionalFormatting>
  <conditionalFormatting sqref="M120:M125">
    <cfRule type="cellIs" dxfId="281" priority="282" operator="equal">
      <formula>1</formula>
    </cfRule>
  </conditionalFormatting>
  <conditionalFormatting sqref="L120:L125">
    <cfRule type="cellIs" dxfId="280" priority="281" operator="equal">
      <formula>1</formula>
    </cfRule>
  </conditionalFormatting>
  <conditionalFormatting sqref="N120:N125">
    <cfRule type="cellIs" dxfId="279" priority="280" operator="equal">
      <formula>1</formula>
    </cfRule>
  </conditionalFormatting>
  <conditionalFormatting sqref="K120:K125">
    <cfRule type="cellIs" dxfId="278" priority="279" operator="equal">
      <formula>1</formula>
    </cfRule>
  </conditionalFormatting>
  <conditionalFormatting sqref="M120:M125">
    <cfRule type="cellIs" dxfId="277" priority="278" operator="equal">
      <formula>1</formula>
    </cfRule>
  </conditionalFormatting>
  <conditionalFormatting sqref="L120:L125">
    <cfRule type="cellIs" dxfId="276" priority="277" operator="equal">
      <formula>1</formula>
    </cfRule>
  </conditionalFormatting>
  <conditionalFormatting sqref="K120:K125">
    <cfRule type="cellIs" dxfId="275" priority="276" operator="equal">
      <formula>1</formula>
    </cfRule>
  </conditionalFormatting>
  <conditionalFormatting sqref="L120:L125">
    <cfRule type="cellIs" dxfId="274" priority="275" operator="equal">
      <formula>1</formula>
    </cfRule>
  </conditionalFormatting>
  <conditionalFormatting sqref="K120:K125">
    <cfRule type="cellIs" dxfId="273" priority="274" operator="equal">
      <formula>1</formula>
    </cfRule>
  </conditionalFormatting>
  <conditionalFormatting sqref="M120:M125">
    <cfRule type="cellIs" dxfId="272" priority="273" operator="equal">
      <formula>1</formula>
    </cfRule>
  </conditionalFormatting>
  <conditionalFormatting sqref="L120:L125">
    <cfRule type="cellIs" dxfId="271" priority="272" operator="equal">
      <formula>1</formula>
    </cfRule>
  </conditionalFormatting>
  <conditionalFormatting sqref="M120:M125">
    <cfRule type="cellIs" dxfId="270" priority="271" operator="equal">
      <formula>1</formula>
    </cfRule>
  </conditionalFormatting>
  <conditionalFormatting sqref="O120:O125">
    <cfRule type="cellIs" dxfId="269" priority="270" operator="equal">
      <formula>1</formula>
    </cfRule>
  </conditionalFormatting>
  <conditionalFormatting sqref="L120:L125">
    <cfRule type="cellIs" dxfId="268" priority="269" operator="equal">
      <formula>1</formula>
    </cfRule>
  </conditionalFormatting>
  <conditionalFormatting sqref="N120:N125">
    <cfRule type="cellIs" dxfId="267" priority="268" operator="equal">
      <formula>1</formula>
    </cfRule>
  </conditionalFormatting>
  <conditionalFormatting sqref="M120:M125">
    <cfRule type="cellIs" dxfId="266" priority="267" operator="equal">
      <formula>1</formula>
    </cfRule>
  </conditionalFormatting>
  <conditionalFormatting sqref="N120:N125">
    <cfRule type="cellIs" dxfId="265" priority="266" operator="equal">
      <formula>1</formula>
    </cfRule>
  </conditionalFormatting>
  <conditionalFormatting sqref="M120:M125">
    <cfRule type="cellIs" dxfId="264" priority="265" operator="equal">
      <formula>1</formula>
    </cfRule>
  </conditionalFormatting>
  <conditionalFormatting sqref="O120:O125">
    <cfRule type="cellIs" dxfId="263" priority="264" operator="equal">
      <formula>1</formula>
    </cfRule>
  </conditionalFormatting>
  <conditionalFormatting sqref="L120:L125">
    <cfRule type="cellIs" dxfId="262" priority="263" operator="equal">
      <formula>1</formula>
    </cfRule>
  </conditionalFormatting>
  <conditionalFormatting sqref="N120:N125">
    <cfRule type="cellIs" dxfId="261" priority="262" operator="equal">
      <formula>1</formula>
    </cfRule>
  </conditionalFormatting>
  <conditionalFormatting sqref="M120:M125">
    <cfRule type="cellIs" dxfId="260" priority="261" operator="equal">
      <formula>1</formula>
    </cfRule>
  </conditionalFormatting>
  <conditionalFormatting sqref="L120:L125">
    <cfRule type="cellIs" dxfId="259" priority="260" operator="equal">
      <formula>1</formula>
    </cfRule>
  </conditionalFormatting>
  <conditionalFormatting sqref="M120:M125">
    <cfRule type="cellIs" dxfId="258" priority="259" operator="equal">
      <formula>1</formula>
    </cfRule>
  </conditionalFormatting>
  <conditionalFormatting sqref="L120:L125">
    <cfRule type="cellIs" dxfId="257" priority="258" operator="equal">
      <formula>1</formula>
    </cfRule>
  </conditionalFormatting>
  <conditionalFormatting sqref="N120:N125">
    <cfRule type="cellIs" dxfId="256" priority="257" operator="equal">
      <formula>1</formula>
    </cfRule>
  </conditionalFormatting>
  <conditionalFormatting sqref="M120:M125">
    <cfRule type="cellIs" dxfId="255" priority="256" operator="equal">
      <formula>1</formula>
    </cfRule>
  </conditionalFormatting>
  <conditionalFormatting sqref="O120:O125">
    <cfRule type="cellIs" dxfId="254" priority="255" operator="equal">
      <formula>1</formula>
    </cfRule>
  </conditionalFormatting>
  <conditionalFormatting sqref="L120:L125">
    <cfRule type="cellIs" dxfId="253" priority="254" operator="equal">
      <formula>1</formula>
    </cfRule>
  </conditionalFormatting>
  <conditionalFormatting sqref="N120:N125">
    <cfRule type="cellIs" dxfId="252" priority="253" operator="equal">
      <formula>1</formula>
    </cfRule>
  </conditionalFormatting>
  <conditionalFormatting sqref="M120:M125">
    <cfRule type="cellIs" dxfId="251" priority="252" operator="equal">
      <formula>1</formula>
    </cfRule>
  </conditionalFormatting>
  <conditionalFormatting sqref="N120:N125">
    <cfRule type="cellIs" dxfId="250" priority="251" operator="equal">
      <formula>1</formula>
    </cfRule>
  </conditionalFormatting>
  <conditionalFormatting sqref="M120:M125">
    <cfRule type="cellIs" dxfId="249" priority="250" operator="equal">
      <formula>1</formula>
    </cfRule>
  </conditionalFormatting>
  <conditionalFormatting sqref="O120:O125">
    <cfRule type="cellIs" dxfId="248" priority="249" operator="equal">
      <formula>1</formula>
    </cfRule>
  </conditionalFormatting>
  <conditionalFormatting sqref="L120:L125">
    <cfRule type="cellIs" dxfId="247" priority="248" operator="equal">
      <formula>1</formula>
    </cfRule>
  </conditionalFormatting>
  <conditionalFormatting sqref="N120:N125">
    <cfRule type="cellIs" dxfId="246" priority="247" operator="equal">
      <formula>1</formula>
    </cfRule>
  </conditionalFormatting>
  <conditionalFormatting sqref="M120:M125">
    <cfRule type="cellIs" dxfId="245" priority="246" operator="equal">
      <formula>1</formula>
    </cfRule>
  </conditionalFormatting>
  <conditionalFormatting sqref="L120:L125">
    <cfRule type="cellIs" dxfId="244" priority="245" operator="equal">
      <formula>1</formula>
    </cfRule>
  </conditionalFormatting>
  <conditionalFormatting sqref="M120:M125">
    <cfRule type="cellIs" dxfId="243" priority="244" operator="equal">
      <formula>1</formula>
    </cfRule>
  </conditionalFormatting>
  <conditionalFormatting sqref="L120:L125">
    <cfRule type="cellIs" dxfId="242" priority="243" operator="equal">
      <formula>1</formula>
    </cfRule>
  </conditionalFormatting>
  <conditionalFormatting sqref="N120:N125">
    <cfRule type="cellIs" dxfId="241" priority="242" operator="equal">
      <formula>1</formula>
    </cfRule>
  </conditionalFormatting>
  <conditionalFormatting sqref="M120:M125">
    <cfRule type="cellIs" dxfId="240" priority="241" operator="equal">
      <formula>1</formula>
    </cfRule>
  </conditionalFormatting>
  <conditionalFormatting sqref="N120:N125">
    <cfRule type="cellIs" dxfId="239" priority="240" operator="equal">
      <formula>1</formula>
    </cfRule>
  </conditionalFormatting>
  <conditionalFormatting sqref="P120:P125">
    <cfRule type="cellIs" dxfId="238" priority="239" operator="equal">
      <formula>1</formula>
    </cfRule>
  </conditionalFormatting>
  <conditionalFormatting sqref="M120:M125">
    <cfRule type="cellIs" dxfId="237" priority="238" operator="equal">
      <formula>1</formula>
    </cfRule>
  </conditionalFormatting>
  <conditionalFormatting sqref="O120:O125">
    <cfRule type="cellIs" dxfId="236" priority="237" operator="equal">
      <formula>1</formula>
    </cfRule>
  </conditionalFormatting>
  <conditionalFormatting sqref="N120:N125">
    <cfRule type="cellIs" dxfId="235" priority="236" operator="equal">
      <formula>1</formula>
    </cfRule>
  </conditionalFormatting>
  <conditionalFormatting sqref="O120:O125">
    <cfRule type="cellIs" dxfId="234" priority="235" operator="equal">
      <formula>1</formula>
    </cfRule>
  </conditionalFormatting>
  <conditionalFormatting sqref="N120:N125">
    <cfRule type="cellIs" dxfId="233" priority="234" operator="equal">
      <formula>1</formula>
    </cfRule>
  </conditionalFormatting>
  <conditionalFormatting sqref="P120:P125">
    <cfRule type="cellIs" dxfId="232" priority="233" operator="equal">
      <formula>1</formula>
    </cfRule>
  </conditionalFormatting>
  <conditionalFormatting sqref="M120:M125">
    <cfRule type="cellIs" dxfId="231" priority="232" operator="equal">
      <formula>1</formula>
    </cfRule>
  </conditionalFormatting>
  <conditionalFormatting sqref="O120:O125">
    <cfRule type="cellIs" dxfId="230" priority="231" operator="equal">
      <formula>1</formula>
    </cfRule>
  </conditionalFormatting>
  <conditionalFormatting sqref="N120:N125">
    <cfRule type="cellIs" dxfId="229" priority="230" operator="equal">
      <formula>1</formula>
    </cfRule>
  </conditionalFormatting>
  <conditionalFormatting sqref="M120:M125">
    <cfRule type="cellIs" dxfId="228" priority="229" operator="equal">
      <formula>1</formula>
    </cfRule>
  </conditionalFormatting>
  <conditionalFormatting sqref="N120:N125">
    <cfRule type="cellIs" dxfId="227" priority="228" operator="equal">
      <formula>1</formula>
    </cfRule>
  </conditionalFormatting>
  <conditionalFormatting sqref="M120:M125">
    <cfRule type="cellIs" dxfId="226" priority="227" operator="equal">
      <formula>1</formula>
    </cfRule>
  </conditionalFormatting>
  <conditionalFormatting sqref="O120:O125">
    <cfRule type="cellIs" dxfId="225" priority="226" operator="equal">
      <formula>1</formula>
    </cfRule>
  </conditionalFormatting>
  <conditionalFormatting sqref="R38:U41 R37:S37 U36:U37 F36:R36 F35:M35 F37:H41 L37:R41">
    <cfRule type="cellIs" dxfId="224" priority="225" operator="equal">
      <formula>1</formula>
    </cfRule>
  </conditionalFormatting>
  <conditionalFormatting sqref="N35:U35">
    <cfRule type="cellIs" dxfId="223" priority="224" operator="equal">
      <formula>1</formula>
    </cfRule>
  </conditionalFormatting>
  <conditionalFormatting sqref="S36:S37 Q37:R37">
    <cfRule type="cellIs" dxfId="222" priority="223" operator="equal">
      <formula>1</formula>
    </cfRule>
  </conditionalFormatting>
  <conditionalFormatting sqref="S36:T37">
    <cfRule type="cellIs" dxfId="221" priority="222" operator="equal">
      <formula>1</formula>
    </cfRule>
  </conditionalFormatting>
  <conditionalFormatting sqref="I37:L41">
    <cfRule type="cellIs" dxfId="220" priority="221" operator="equal">
      <formula>1</formula>
    </cfRule>
  </conditionalFormatting>
  <conditionalFormatting sqref="I37:J37">
    <cfRule type="cellIs" dxfId="219" priority="220" operator="equal">
      <formula>1</formula>
    </cfRule>
  </conditionalFormatting>
  <conditionalFormatting sqref="J37:K37">
    <cfRule type="cellIs" dxfId="218" priority="219" operator="equal">
      <formula>1</formula>
    </cfRule>
  </conditionalFormatting>
  <conditionalFormatting sqref="R37">
    <cfRule type="cellIs" dxfId="217" priority="218" operator="equal">
      <formula>1</formula>
    </cfRule>
  </conditionalFormatting>
  <conditionalFormatting sqref="R101:U104 R100:S100 U99:U100 F99:R99 F98:M98 F100:H104 L100:Q104">
    <cfRule type="cellIs" dxfId="216" priority="217" operator="equal">
      <formula>1</formula>
    </cfRule>
  </conditionalFormatting>
  <conditionalFormatting sqref="N98:U98">
    <cfRule type="cellIs" dxfId="215" priority="216" operator="equal">
      <formula>1</formula>
    </cfRule>
  </conditionalFormatting>
  <conditionalFormatting sqref="S99:S100 Q100:R100">
    <cfRule type="cellIs" dxfId="214" priority="215" operator="equal">
      <formula>1</formula>
    </cfRule>
  </conditionalFormatting>
  <conditionalFormatting sqref="S99:T100">
    <cfRule type="cellIs" dxfId="213" priority="214" operator="equal">
      <formula>1</formula>
    </cfRule>
  </conditionalFormatting>
  <conditionalFormatting sqref="I100:L104">
    <cfRule type="cellIs" dxfId="212" priority="213" operator="equal">
      <formula>1</formula>
    </cfRule>
  </conditionalFormatting>
  <conditionalFormatting sqref="I100:J100">
    <cfRule type="cellIs" dxfId="211" priority="212" operator="equal">
      <formula>1</formula>
    </cfRule>
  </conditionalFormatting>
  <conditionalFormatting sqref="J100:K100">
    <cfRule type="cellIs" dxfId="210" priority="211" operator="equal">
      <formula>1</formula>
    </cfRule>
  </conditionalFormatting>
  <conditionalFormatting sqref="R100">
    <cfRule type="cellIs" dxfId="209" priority="210" operator="equal">
      <formula>1</formula>
    </cfRule>
  </conditionalFormatting>
  <conditionalFormatting sqref="P120:P125">
    <cfRule type="cellIs" dxfId="208" priority="209" operator="equal">
      <formula>1</formula>
    </cfRule>
  </conditionalFormatting>
  <conditionalFormatting sqref="O120:O125">
    <cfRule type="cellIs" dxfId="207" priority="208" operator="equal">
      <formula>1</formula>
    </cfRule>
  </conditionalFormatting>
  <conditionalFormatting sqref="O120:O125">
    <cfRule type="cellIs" dxfId="206" priority="207" operator="equal">
      <formula>1</formula>
    </cfRule>
  </conditionalFormatting>
  <conditionalFormatting sqref="P120:P125">
    <cfRule type="cellIs" dxfId="205" priority="206" operator="equal">
      <formula>1</formula>
    </cfRule>
  </conditionalFormatting>
  <conditionalFormatting sqref="O120:O125">
    <cfRule type="cellIs" dxfId="204" priority="205" operator="equal">
      <formula>1</formula>
    </cfRule>
  </conditionalFormatting>
  <conditionalFormatting sqref="O120:O125">
    <cfRule type="cellIs" dxfId="203" priority="204" operator="equal">
      <formula>1</formula>
    </cfRule>
  </conditionalFormatting>
  <conditionalFormatting sqref="O120:O125">
    <cfRule type="cellIs" dxfId="202" priority="203" operator="equal">
      <formula>1</formula>
    </cfRule>
  </conditionalFormatting>
  <conditionalFormatting sqref="Q120:Q125">
    <cfRule type="cellIs" dxfId="201" priority="202" operator="equal">
      <formula>1</formula>
    </cfRule>
  </conditionalFormatting>
  <conditionalFormatting sqref="P120:P125">
    <cfRule type="cellIs" dxfId="200" priority="201" operator="equal">
      <formula>1</formula>
    </cfRule>
  </conditionalFormatting>
  <conditionalFormatting sqref="O120:O125">
    <cfRule type="cellIs" dxfId="199" priority="200" operator="equal">
      <formula>1</formula>
    </cfRule>
  </conditionalFormatting>
  <conditionalFormatting sqref="P120:P125">
    <cfRule type="cellIs" dxfId="198" priority="199" operator="equal">
      <formula>1</formula>
    </cfRule>
  </conditionalFormatting>
  <conditionalFormatting sqref="O120:O125">
    <cfRule type="cellIs" dxfId="197" priority="198" operator="equal">
      <formula>1</formula>
    </cfRule>
  </conditionalFormatting>
  <conditionalFormatting sqref="Q120:Q125">
    <cfRule type="cellIs" dxfId="196" priority="197" operator="equal">
      <formula>1</formula>
    </cfRule>
  </conditionalFormatting>
  <conditionalFormatting sqref="P120:P125">
    <cfRule type="cellIs" dxfId="195" priority="196" operator="equal">
      <formula>1</formula>
    </cfRule>
  </conditionalFormatting>
  <conditionalFormatting sqref="O120:O125">
    <cfRule type="cellIs" dxfId="194" priority="195" operator="equal">
      <formula>1</formula>
    </cfRule>
  </conditionalFormatting>
  <conditionalFormatting sqref="O120:O125">
    <cfRule type="cellIs" dxfId="193" priority="194" operator="equal">
      <formula>1</formula>
    </cfRule>
  </conditionalFormatting>
  <conditionalFormatting sqref="P120:P125">
    <cfRule type="cellIs" dxfId="192" priority="193" operator="equal">
      <formula>1</formula>
    </cfRule>
  </conditionalFormatting>
  <conditionalFormatting sqref="O120:O125">
    <cfRule type="cellIs" dxfId="191" priority="192" operator="equal">
      <formula>1</formula>
    </cfRule>
  </conditionalFormatting>
  <conditionalFormatting sqref="Q120:Q125">
    <cfRule type="cellIs" dxfId="190" priority="191" operator="equal">
      <formula>1</formula>
    </cfRule>
  </conditionalFormatting>
  <conditionalFormatting sqref="P120:P125">
    <cfRule type="cellIs" dxfId="189" priority="190" operator="equal">
      <formula>1</formula>
    </cfRule>
  </conditionalFormatting>
  <conditionalFormatting sqref="O120:O125">
    <cfRule type="cellIs" dxfId="188" priority="189" operator="equal">
      <formula>1</formula>
    </cfRule>
  </conditionalFormatting>
  <conditionalFormatting sqref="P120:P125">
    <cfRule type="cellIs" dxfId="187" priority="188" operator="equal">
      <formula>1</formula>
    </cfRule>
  </conditionalFormatting>
  <conditionalFormatting sqref="O120:O125">
    <cfRule type="cellIs" dxfId="186" priority="187" operator="equal">
      <formula>1</formula>
    </cfRule>
  </conditionalFormatting>
  <conditionalFormatting sqref="Q120:Q125">
    <cfRule type="cellIs" dxfId="185" priority="186" operator="equal">
      <formula>1</formula>
    </cfRule>
  </conditionalFormatting>
  <conditionalFormatting sqref="P120:P125">
    <cfRule type="cellIs" dxfId="184" priority="185" operator="equal">
      <formula>1</formula>
    </cfRule>
  </conditionalFormatting>
  <conditionalFormatting sqref="O120:O125">
    <cfRule type="cellIs" dxfId="183" priority="184" operator="equal">
      <formula>1</formula>
    </cfRule>
  </conditionalFormatting>
  <conditionalFormatting sqref="O120:O125">
    <cfRule type="cellIs" dxfId="182" priority="183" operator="equal">
      <formula>1</formula>
    </cfRule>
  </conditionalFormatting>
  <conditionalFormatting sqref="P120:P125">
    <cfRule type="cellIs" dxfId="181" priority="182" operator="equal">
      <formula>1</formula>
    </cfRule>
  </conditionalFormatting>
  <conditionalFormatting sqref="O120:O125">
    <cfRule type="cellIs" dxfId="180" priority="181" operator="equal">
      <formula>1</formula>
    </cfRule>
  </conditionalFormatting>
  <conditionalFormatting sqref="P120:P125">
    <cfRule type="cellIs" dxfId="179" priority="180" operator="equal">
      <formula>1</formula>
    </cfRule>
  </conditionalFormatting>
  <conditionalFormatting sqref="R120:R125">
    <cfRule type="cellIs" dxfId="178" priority="179" operator="equal">
      <formula>1</formula>
    </cfRule>
  </conditionalFormatting>
  <conditionalFormatting sqref="O120:O125">
    <cfRule type="cellIs" dxfId="177" priority="178" operator="equal">
      <formula>1</formula>
    </cfRule>
  </conditionalFormatting>
  <conditionalFormatting sqref="Q120:Q125">
    <cfRule type="cellIs" dxfId="176" priority="177" operator="equal">
      <formula>1</formula>
    </cfRule>
  </conditionalFormatting>
  <conditionalFormatting sqref="P120:P125">
    <cfRule type="cellIs" dxfId="175" priority="176" operator="equal">
      <formula>1</formula>
    </cfRule>
  </conditionalFormatting>
  <conditionalFormatting sqref="Q120:Q125">
    <cfRule type="cellIs" dxfId="174" priority="175" operator="equal">
      <formula>1</formula>
    </cfRule>
  </conditionalFormatting>
  <conditionalFormatting sqref="P120:P125">
    <cfRule type="cellIs" dxfId="173" priority="174" operator="equal">
      <formula>1</formula>
    </cfRule>
  </conditionalFormatting>
  <conditionalFormatting sqref="R120:R125">
    <cfRule type="cellIs" dxfId="172" priority="173" operator="equal">
      <formula>1</formula>
    </cfRule>
  </conditionalFormatting>
  <conditionalFormatting sqref="O120:O125">
    <cfRule type="cellIs" dxfId="171" priority="172" operator="equal">
      <formula>1</formula>
    </cfRule>
  </conditionalFormatting>
  <conditionalFormatting sqref="Q120:Q125">
    <cfRule type="cellIs" dxfId="170" priority="171" operator="equal">
      <formula>1</formula>
    </cfRule>
  </conditionalFormatting>
  <conditionalFormatting sqref="P120:P125">
    <cfRule type="cellIs" dxfId="169" priority="170" operator="equal">
      <formula>1</formula>
    </cfRule>
  </conditionalFormatting>
  <conditionalFormatting sqref="O120:O125">
    <cfRule type="cellIs" dxfId="168" priority="169" operator="equal">
      <formula>1</formula>
    </cfRule>
  </conditionalFormatting>
  <conditionalFormatting sqref="P120:P125">
    <cfRule type="cellIs" dxfId="167" priority="168" operator="equal">
      <formula>1</formula>
    </cfRule>
  </conditionalFormatting>
  <conditionalFormatting sqref="O120:O125">
    <cfRule type="cellIs" dxfId="166" priority="167" operator="equal">
      <formula>1</formula>
    </cfRule>
  </conditionalFormatting>
  <conditionalFormatting sqref="Q120:Q125">
    <cfRule type="cellIs" dxfId="165" priority="166" operator="equal">
      <formula>1</formula>
    </cfRule>
  </conditionalFormatting>
  <conditionalFormatting sqref="O120:O125">
    <cfRule type="cellIs" dxfId="164" priority="165" operator="equal">
      <formula>1</formula>
    </cfRule>
  </conditionalFormatting>
  <conditionalFormatting sqref="O120:O125">
    <cfRule type="cellIs" dxfId="163" priority="164" operator="equal">
      <formula>1</formula>
    </cfRule>
  </conditionalFormatting>
  <conditionalFormatting sqref="P120:P125">
    <cfRule type="cellIs" dxfId="162" priority="163" operator="equal">
      <formula>1</formula>
    </cfRule>
  </conditionalFormatting>
  <conditionalFormatting sqref="O120:O125">
    <cfRule type="cellIs" dxfId="161" priority="162" operator="equal">
      <formula>1</formula>
    </cfRule>
  </conditionalFormatting>
  <conditionalFormatting sqref="O120:O125">
    <cfRule type="cellIs" dxfId="160" priority="161" operator="equal">
      <formula>1</formula>
    </cfRule>
  </conditionalFormatting>
  <conditionalFormatting sqref="P120:P125">
    <cfRule type="cellIs" dxfId="159" priority="160" operator="equal">
      <formula>1</formula>
    </cfRule>
  </conditionalFormatting>
  <conditionalFormatting sqref="O120:O125">
    <cfRule type="cellIs" dxfId="158" priority="159" operator="equal">
      <formula>1</formula>
    </cfRule>
  </conditionalFormatting>
  <conditionalFormatting sqref="O120:O125">
    <cfRule type="cellIs" dxfId="157" priority="158" operator="equal">
      <formula>1</formula>
    </cfRule>
  </conditionalFormatting>
  <conditionalFormatting sqref="P120:P125">
    <cfRule type="cellIs" dxfId="156" priority="157" operator="equal">
      <formula>1</formula>
    </cfRule>
  </conditionalFormatting>
  <conditionalFormatting sqref="O120:O125">
    <cfRule type="cellIs" dxfId="155" priority="156" operator="equal">
      <formula>1</formula>
    </cfRule>
  </conditionalFormatting>
  <conditionalFormatting sqref="O120:O125">
    <cfRule type="cellIs" dxfId="154" priority="155" operator="equal">
      <formula>1</formula>
    </cfRule>
  </conditionalFormatting>
  <conditionalFormatting sqref="P120:P125">
    <cfRule type="cellIs" dxfId="153" priority="154" operator="equal">
      <formula>1</formula>
    </cfRule>
  </conditionalFormatting>
  <conditionalFormatting sqref="O120:O125">
    <cfRule type="cellIs" dxfId="152" priority="153" operator="equal">
      <formula>1</formula>
    </cfRule>
  </conditionalFormatting>
  <conditionalFormatting sqref="O120:O125">
    <cfRule type="cellIs" dxfId="151" priority="152" operator="equal">
      <formula>1</formula>
    </cfRule>
  </conditionalFormatting>
  <conditionalFormatting sqref="O120:O125">
    <cfRule type="cellIs" dxfId="150" priority="151" operator="equal">
      <formula>1</formula>
    </cfRule>
  </conditionalFormatting>
  <conditionalFormatting sqref="Q120:Q125">
    <cfRule type="cellIs" dxfId="149" priority="150" operator="equal">
      <formula>1</formula>
    </cfRule>
  </conditionalFormatting>
  <conditionalFormatting sqref="P120:P125">
    <cfRule type="cellIs" dxfId="148" priority="149" operator="equal">
      <formula>1</formula>
    </cfRule>
  </conditionalFormatting>
  <conditionalFormatting sqref="O120:O125">
    <cfRule type="cellIs" dxfId="147" priority="148" operator="equal">
      <formula>1</formula>
    </cfRule>
  </conditionalFormatting>
  <conditionalFormatting sqref="P120:P125">
    <cfRule type="cellIs" dxfId="146" priority="147" operator="equal">
      <formula>1</formula>
    </cfRule>
  </conditionalFormatting>
  <conditionalFormatting sqref="O120:O125">
    <cfRule type="cellIs" dxfId="145" priority="146" operator="equal">
      <formula>1</formula>
    </cfRule>
  </conditionalFormatting>
  <conditionalFormatting sqref="Q120:Q125">
    <cfRule type="cellIs" dxfId="144" priority="145" operator="equal">
      <formula>1</formula>
    </cfRule>
  </conditionalFormatting>
  <conditionalFormatting sqref="P120:P125">
    <cfRule type="cellIs" dxfId="143" priority="144" operator="equal">
      <formula>1</formula>
    </cfRule>
  </conditionalFormatting>
  <conditionalFormatting sqref="O120:O125">
    <cfRule type="cellIs" dxfId="142" priority="143" operator="equal">
      <formula>1</formula>
    </cfRule>
  </conditionalFormatting>
  <conditionalFormatting sqref="O120:O125">
    <cfRule type="cellIs" dxfId="141" priority="142" operator="equal">
      <formula>1</formula>
    </cfRule>
  </conditionalFormatting>
  <conditionalFormatting sqref="P120:P125">
    <cfRule type="cellIs" dxfId="140" priority="141" operator="equal">
      <formula>1</formula>
    </cfRule>
  </conditionalFormatting>
  <conditionalFormatting sqref="N120:N125">
    <cfRule type="cellIs" dxfId="139" priority="140" operator="equal">
      <formula>1</formula>
    </cfRule>
  </conditionalFormatting>
  <conditionalFormatting sqref="N120:N125">
    <cfRule type="cellIs" dxfId="138" priority="139" operator="equal">
      <formula>1</formula>
    </cfRule>
  </conditionalFormatting>
  <conditionalFormatting sqref="O120:O125">
    <cfRule type="cellIs" dxfId="137" priority="138" operator="equal">
      <formula>1</formula>
    </cfRule>
  </conditionalFormatting>
  <conditionalFormatting sqref="N120:N125">
    <cfRule type="cellIs" dxfId="136" priority="137" operator="equal">
      <formula>1</formula>
    </cfRule>
  </conditionalFormatting>
  <conditionalFormatting sqref="N120:N125">
    <cfRule type="cellIs" dxfId="135" priority="136" operator="equal">
      <formula>1</formula>
    </cfRule>
  </conditionalFormatting>
  <conditionalFormatting sqref="O120:O125">
    <cfRule type="cellIs" dxfId="134" priority="135" operator="equal">
      <formula>1</formula>
    </cfRule>
  </conditionalFormatting>
  <conditionalFormatting sqref="N120:N125">
    <cfRule type="cellIs" dxfId="133" priority="134" operator="equal">
      <formula>1</formula>
    </cfRule>
  </conditionalFormatting>
  <conditionalFormatting sqref="N120:N125">
    <cfRule type="cellIs" dxfId="132" priority="133" operator="equal">
      <formula>1</formula>
    </cfRule>
  </conditionalFormatting>
  <conditionalFormatting sqref="O120:O125">
    <cfRule type="cellIs" dxfId="131" priority="132" operator="equal">
      <formula>1</formula>
    </cfRule>
  </conditionalFormatting>
  <conditionalFormatting sqref="N120:N125">
    <cfRule type="cellIs" dxfId="130" priority="131" operator="equal">
      <formula>1</formula>
    </cfRule>
  </conditionalFormatting>
  <conditionalFormatting sqref="N120:N125">
    <cfRule type="cellIs" dxfId="129" priority="130" operator="equal">
      <formula>1</formula>
    </cfRule>
  </conditionalFormatting>
  <conditionalFormatting sqref="O120:O125">
    <cfRule type="cellIs" dxfId="128" priority="129" operator="equal">
      <formula>1</formula>
    </cfRule>
  </conditionalFormatting>
  <conditionalFormatting sqref="N120:N125">
    <cfRule type="cellIs" dxfId="127" priority="128" operator="equal">
      <formula>1</formula>
    </cfRule>
  </conditionalFormatting>
  <conditionalFormatting sqref="N120:N125">
    <cfRule type="cellIs" dxfId="126" priority="127" operator="equal">
      <formula>1</formula>
    </cfRule>
  </conditionalFormatting>
  <conditionalFormatting sqref="N120:N125">
    <cfRule type="cellIs" dxfId="125" priority="126" operator="equal">
      <formula>1</formula>
    </cfRule>
  </conditionalFormatting>
  <conditionalFormatting sqref="P120:P125">
    <cfRule type="cellIs" dxfId="124" priority="125" operator="equal">
      <formula>1</formula>
    </cfRule>
  </conditionalFormatting>
  <conditionalFormatting sqref="O120:O125">
    <cfRule type="cellIs" dxfId="123" priority="124" operator="equal">
      <formula>1</formula>
    </cfRule>
  </conditionalFormatting>
  <conditionalFormatting sqref="N120:N125">
    <cfRule type="cellIs" dxfId="122" priority="123" operator="equal">
      <formula>1</formula>
    </cfRule>
  </conditionalFormatting>
  <conditionalFormatting sqref="O120:O125">
    <cfRule type="cellIs" dxfId="121" priority="122" operator="equal">
      <formula>1</formula>
    </cfRule>
  </conditionalFormatting>
  <conditionalFormatting sqref="N120:N125">
    <cfRule type="cellIs" dxfId="120" priority="121" operator="equal">
      <formula>1</formula>
    </cfRule>
  </conditionalFormatting>
  <conditionalFormatting sqref="P120:P125">
    <cfRule type="cellIs" dxfId="119" priority="120" operator="equal">
      <formula>1</formula>
    </cfRule>
  </conditionalFormatting>
  <conditionalFormatting sqref="O120:O125">
    <cfRule type="cellIs" dxfId="118" priority="119" operator="equal">
      <formula>1</formula>
    </cfRule>
  </conditionalFormatting>
  <conditionalFormatting sqref="N120:N125">
    <cfRule type="cellIs" dxfId="117" priority="118" operator="equal">
      <formula>1</formula>
    </cfRule>
  </conditionalFormatting>
  <conditionalFormatting sqref="N120:N125">
    <cfRule type="cellIs" dxfId="116" priority="117" operator="equal">
      <formula>1</formula>
    </cfRule>
  </conditionalFormatting>
  <conditionalFormatting sqref="O120:O125">
    <cfRule type="cellIs" dxfId="115" priority="116" operator="equal">
      <formula>1</formula>
    </cfRule>
  </conditionalFormatting>
  <conditionalFormatting sqref="N120:N125">
    <cfRule type="cellIs" dxfId="114" priority="115" operator="equal">
      <formula>1</formula>
    </cfRule>
  </conditionalFormatting>
  <conditionalFormatting sqref="N120:N125">
    <cfRule type="cellIs" dxfId="113" priority="114" operator="equal">
      <formula>1</formula>
    </cfRule>
  </conditionalFormatting>
  <conditionalFormatting sqref="N120:N125">
    <cfRule type="cellIs" dxfId="112" priority="113" operator="equal">
      <formula>1</formula>
    </cfRule>
  </conditionalFormatting>
  <conditionalFormatting sqref="N120:N125">
    <cfRule type="cellIs" dxfId="111" priority="112" operator="equal">
      <formula>1</formula>
    </cfRule>
  </conditionalFormatting>
  <conditionalFormatting sqref="O120:O125">
    <cfRule type="cellIs" dxfId="110" priority="111" operator="equal">
      <formula>1</formula>
    </cfRule>
  </conditionalFormatting>
  <conditionalFormatting sqref="N120:N125">
    <cfRule type="cellIs" dxfId="109" priority="110" operator="equal">
      <formula>1</formula>
    </cfRule>
  </conditionalFormatting>
  <conditionalFormatting sqref="N120:N125">
    <cfRule type="cellIs" dxfId="108" priority="109" operator="equal">
      <formula>1</formula>
    </cfRule>
  </conditionalFormatting>
  <conditionalFormatting sqref="O120:O125">
    <cfRule type="cellIs" dxfId="107" priority="108" operator="equal">
      <formula>1</formula>
    </cfRule>
  </conditionalFormatting>
  <conditionalFormatting sqref="N120:N125">
    <cfRule type="cellIs" dxfId="106" priority="107" operator="equal">
      <formula>1</formula>
    </cfRule>
  </conditionalFormatting>
  <conditionalFormatting sqref="N120:N125">
    <cfRule type="cellIs" dxfId="105" priority="106" operator="equal">
      <formula>1</formula>
    </cfRule>
  </conditionalFormatting>
  <conditionalFormatting sqref="O120:O125">
    <cfRule type="cellIs" dxfId="104" priority="105" operator="equal">
      <formula>1</formula>
    </cfRule>
  </conditionalFormatting>
  <conditionalFormatting sqref="N120:N125">
    <cfRule type="cellIs" dxfId="103" priority="104" operator="equal">
      <formula>1</formula>
    </cfRule>
  </conditionalFormatting>
  <conditionalFormatting sqref="N120:N125">
    <cfRule type="cellIs" dxfId="102" priority="103" operator="equal">
      <formula>1</formula>
    </cfRule>
  </conditionalFormatting>
  <conditionalFormatting sqref="O120:O125">
    <cfRule type="cellIs" dxfId="101" priority="102" operator="equal">
      <formula>1</formula>
    </cfRule>
  </conditionalFormatting>
  <conditionalFormatting sqref="N120:N125">
    <cfRule type="cellIs" dxfId="100" priority="101" operator="equal">
      <formula>1</formula>
    </cfRule>
  </conditionalFormatting>
  <conditionalFormatting sqref="N120:N125">
    <cfRule type="cellIs" dxfId="99" priority="100" operator="equal">
      <formula>1</formula>
    </cfRule>
  </conditionalFormatting>
  <conditionalFormatting sqref="N120:N125">
    <cfRule type="cellIs" dxfId="98" priority="99" operator="equal">
      <formula>1</formula>
    </cfRule>
  </conditionalFormatting>
  <conditionalFormatting sqref="P120:P125">
    <cfRule type="cellIs" dxfId="97" priority="98" operator="equal">
      <formula>1</formula>
    </cfRule>
  </conditionalFormatting>
  <conditionalFormatting sqref="O120:O125">
    <cfRule type="cellIs" dxfId="96" priority="97" operator="equal">
      <formula>1</formula>
    </cfRule>
  </conditionalFormatting>
  <conditionalFormatting sqref="N120:N125">
    <cfRule type="cellIs" dxfId="95" priority="96" operator="equal">
      <formula>1</formula>
    </cfRule>
  </conditionalFormatting>
  <conditionalFormatting sqref="O120:O125">
    <cfRule type="cellIs" dxfId="94" priority="95" operator="equal">
      <formula>1</formula>
    </cfRule>
  </conditionalFormatting>
  <conditionalFormatting sqref="N120:N125">
    <cfRule type="cellIs" dxfId="93" priority="94" operator="equal">
      <formula>1</formula>
    </cfRule>
  </conditionalFormatting>
  <conditionalFormatting sqref="P120:P125">
    <cfRule type="cellIs" dxfId="92" priority="93" operator="equal">
      <formula>1</formula>
    </cfRule>
  </conditionalFormatting>
  <conditionalFormatting sqref="O120:O125">
    <cfRule type="cellIs" dxfId="91" priority="92" operator="equal">
      <formula>1</formula>
    </cfRule>
  </conditionalFormatting>
  <conditionalFormatting sqref="N120:N125">
    <cfRule type="cellIs" dxfId="90" priority="91" operator="equal">
      <formula>1</formula>
    </cfRule>
  </conditionalFormatting>
  <conditionalFormatting sqref="N120:N125">
    <cfRule type="cellIs" dxfId="89" priority="90" operator="equal">
      <formula>1</formula>
    </cfRule>
  </conditionalFormatting>
  <conditionalFormatting sqref="O120:O125">
    <cfRule type="cellIs" dxfId="88" priority="89" operator="equal">
      <formula>1</formula>
    </cfRule>
  </conditionalFormatting>
  <conditionalFormatting sqref="N120:N125">
    <cfRule type="cellIs" dxfId="87" priority="88" operator="equal">
      <formula>1</formula>
    </cfRule>
  </conditionalFormatting>
  <conditionalFormatting sqref="P120:P125">
    <cfRule type="cellIs" dxfId="86" priority="87" operator="equal">
      <formula>1</formula>
    </cfRule>
  </conditionalFormatting>
  <conditionalFormatting sqref="O120:O125">
    <cfRule type="cellIs" dxfId="85" priority="86" operator="equal">
      <formula>1</formula>
    </cfRule>
  </conditionalFormatting>
  <conditionalFormatting sqref="N120:N125">
    <cfRule type="cellIs" dxfId="84" priority="85" operator="equal">
      <formula>1</formula>
    </cfRule>
  </conditionalFormatting>
  <conditionalFormatting sqref="O120:O125">
    <cfRule type="cellIs" dxfId="83" priority="84" operator="equal">
      <formula>1</formula>
    </cfRule>
  </conditionalFormatting>
  <conditionalFormatting sqref="N120:N125">
    <cfRule type="cellIs" dxfId="82" priority="83" operator="equal">
      <formula>1</formula>
    </cfRule>
  </conditionalFormatting>
  <conditionalFormatting sqref="P120:P125">
    <cfRule type="cellIs" dxfId="81" priority="82" operator="equal">
      <formula>1</formula>
    </cfRule>
  </conditionalFormatting>
  <conditionalFormatting sqref="O120:O125">
    <cfRule type="cellIs" dxfId="80" priority="81" operator="equal">
      <formula>1</formula>
    </cfRule>
  </conditionalFormatting>
  <conditionalFormatting sqref="N120:N125">
    <cfRule type="cellIs" dxfId="79" priority="80" operator="equal">
      <formula>1</formula>
    </cfRule>
  </conditionalFormatting>
  <conditionalFormatting sqref="N120:N125">
    <cfRule type="cellIs" dxfId="78" priority="79" operator="equal">
      <formula>1</formula>
    </cfRule>
  </conditionalFormatting>
  <conditionalFormatting sqref="O120:O125">
    <cfRule type="cellIs" dxfId="77" priority="78" operator="equal">
      <formula>1</formula>
    </cfRule>
  </conditionalFormatting>
  <conditionalFormatting sqref="N120:N125">
    <cfRule type="cellIs" dxfId="76" priority="77" operator="equal">
      <formula>1</formula>
    </cfRule>
  </conditionalFormatting>
  <conditionalFormatting sqref="O120:O125">
    <cfRule type="cellIs" dxfId="75" priority="76" operator="equal">
      <formula>1</formula>
    </cfRule>
  </conditionalFormatting>
  <conditionalFormatting sqref="Q120:Q125">
    <cfRule type="cellIs" dxfId="74" priority="75" operator="equal">
      <formula>1</formula>
    </cfRule>
  </conditionalFormatting>
  <conditionalFormatting sqref="N120:N125">
    <cfRule type="cellIs" dxfId="73" priority="74" operator="equal">
      <formula>1</formula>
    </cfRule>
  </conditionalFormatting>
  <conditionalFormatting sqref="P120:P125">
    <cfRule type="cellIs" dxfId="72" priority="73" operator="equal">
      <formula>1</formula>
    </cfRule>
  </conditionalFormatting>
  <conditionalFormatting sqref="O120:O125">
    <cfRule type="cellIs" dxfId="71" priority="72" operator="equal">
      <formula>1</formula>
    </cfRule>
  </conditionalFormatting>
  <conditionalFormatting sqref="P120:P125">
    <cfRule type="cellIs" dxfId="70" priority="71" operator="equal">
      <formula>1</formula>
    </cfRule>
  </conditionalFormatting>
  <conditionalFormatting sqref="O120:O125">
    <cfRule type="cellIs" dxfId="69" priority="70" operator="equal">
      <formula>1</formula>
    </cfRule>
  </conditionalFormatting>
  <conditionalFormatting sqref="Q120:Q125">
    <cfRule type="cellIs" dxfId="68" priority="69" operator="equal">
      <formula>1</formula>
    </cfRule>
  </conditionalFormatting>
  <conditionalFormatting sqref="N120:N125">
    <cfRule type="cellIs" dxfId="67" priority="68" operator="equal">
      <formula>1</formula>
    </cfRule>
  </conditionalFormatting>
  <conditionalFormatting sqref="P120:P125">
    <cfRule type="cellIs" dxfId="66" priority="67" operator="equal">
      <formula>1</formula>
    </cfRule>
  </conditionalFormatting>
  <conditionalFormatting sqref="O120:O125">
    <cfRule type="cellIs" dxfId="65" priority="66" operator="equal">
      <formula>1</formula>
    </cfRule>
  </conditionalFormatting>
  <conditionalFormatting sqref="N120:N125">
    <cfRule type="cellIs" dxfId="64" priority="65" operator="equal">
      <formula>1</formula>
    </cfRule>
  </conditionalFormatting>
  <conditionalFormatting sqref="O120:O125">
    <cfRule type="cellIs" dxfId="63" priority="64" operator="equal">
      <formula>1</formula>
    </cfRule>
  </conditionalFormatting>
  <conditionalFormatting sqref="N120:N125">
    <cfRule type="cellIs" dxfId="62" priority="63" operator="equal">
      <formula>1</formula>
    </cfRule>
  </conditionalFormatting>
  <conditionalFormatting sqref="P120:P125">
    <cfRule type="cellIs" dxfId="61" priority="62" operator="equal">
      <formula>1</formula>
    </cfRule>
  </conditionalFormatting>
  <conditionalFormatting sqref="N120:N125">
    <cfRule type="cellIs" dxfId="60" priority="61" operator="equal">
      <formula>1</formula>
    </cfRule>
  </conditionalFormatting>
  <conditionalFormatting sqref="N120:N125">
    <cfRule type="cellIs" dxfId="59" priority="60" operator="equal">
      <formula>1</formula>
    </cfRule>
  </conditionalFormatting>
  <conditionalFormatting sqref="O120:O125">
    <cfRule type="cellIs" dxfId="58" priority="59" operator="equal">
      <formula>1</formula>
    </cfRule>
  </conditionalFormatting>
  <conditionalFormatting sqref="N120:N125">
    <cfRule type="cellIs" dxfId="57" priority="58" operator="equal">
      <formula>1</formula>
    </cfRule>
  </conditionalFormatting>
  <conditionalFormatting sqref="N120:N125">
    <cfRule type="cellIs" dxfId="56" priority="57" operator="equal">
      <formula>1</formula>
    </cfRule>
  </conditionalFormatting>
  <conditionalFormatting sqref="O120:O125">
    <cfRule type="cellIs" dxfId="55" priority="56" operator="equal">
      <formula>1</formula>
    </cfRule>
  </conditionalFormatting>
  <conditionalFormatting sqref="N120:N125">
    <cfRule type="cellIs" dxfId="54" priority="55" operator="equal">
      <formula>1</formula>
    </cfRule>
  </conditionalFormatting>
  <conditionalFormatting sqref="N120:N125">
    <cfRule type="cellIs" dxfId="53" priority="54" operator="equal">
      <formula>1</formula>
    </cfRule>
  </conditionalFormatting>
  <conditionalFormatting sqref="O120:O125">
    <cfRule type="cellIs" dxfId="52" priority="53" operator="equal">
      <formula>1</formula>
    </cfRule>
  </conditionalFormatting>
  <conditionalFormatting sqref="N120:N125">
    <cfRule type="cellIs" dxfId="51" priority="52" operator="equal">
      <formula>1</formula>
    </cfRule>
  </conditionalFormatting>
  <conditionalFormatting sqref="N120:N125">
    <cfRule type="cellIs" dxfId="50" priority="51" operator="equal">
      <formula>1</formula>
    </cfRule>
  </conditionalFormatting>
  <conditionalFormatting sqref="O120:O125">
    <cfRule type="cellIs" dxfId="49" priority="50" operator="equal">
      <formula>1</formula>
    </cfRule>
  </conditionalFormatting>
  <conditionalFormatting sqref="N120:N125">
    <cfRule type="cellIs" dxfId="48" priority="49" operator="equal">
      <formula>1</formula>
    </cfRule>
  </conditionalFormatting>
  <conditionalFormatting sqref="N120:N125">
    <cfRule type="cellIs" dxfId="47" priority="48" operator="equal">
      <formula>1</formula>
    </cfRule>
  </conditionalFormatting>
  <conditionalFormatting sqref="N120:N125">
    <cfRule type="cellIs" dxfId="46" priority="47" operator="equal">
      <formula>1</formula>
    </cfRule>
  </conditionalFormatting>
  <conditionalFormatting sqref="P120:P125">
    <cfRule type="cellIs" dxfId="45" priority="46" operator="equal">
      <formula>1</formula>
    </cfRule>
  </conditionalFormatting>
  <conditionalFormatting sqref="O120:O125">
    <cfRule type="cellIs" dxfId="44" priority="45" operator="equal">
      <formula>1</formula>
    </cfRule>
  </conditionalFormatting>
  <conditionalFormatting sqref="N120:N125">
    <cfRule type="cellIs" dxfId="43" priority="44" operator="equal">
      <formula>1</formula>
    </cfRule>
  </conditionalFormatting>
  <conditionalFormatting sqref="O120:O125">
    <cfRule type="cellIs" dxfId="42" priority="43" operator="equal">
      <formula>1</formula>
    </cfRule>
  </conditionalFormatting>
  <conditionalFormatting sqref="N120:N125">
    <cfRule type="cellIs" dxfId="41" priority="42" operator="equal">
      <formula>1</formula>
    </cfRule>
  </conditionalFormatting>
  <conditionalFormatting sqref="P120:P125">
    <cfRule type="cellIs" dxfId="40" priority="41" operator="equal">
      <formula>1</formula>
    </cfRule>
  </conditionalFormatting>
  <conditionalFormatting sqref="O120:O125">
    <cfRule type="cellIs" dxfId="39" priority="40" operator="equal">
      <formula>1</formula>
    </cfRule>
  </conditionalFormatting>
  <conditionalFormatting sqref="N120:N125">
    <cfRule type="cellIs" dxfId="38" priority="39" operator="equal">
      <formula>1</formula>
    </cfRule>
  </conditionalFormatting>
  <conditionalFormatting sqref="N120:N125">
    <cfRule type="cellIs" dxfId="37" priority="38" operator="equal">
      <formula>1</formula>
    </cfRule>
  </conditionalFormatting>
  <conditionalFormatting sqref="O120:O125">
    <cfRule type="cellIs" dxfId="36" priority="37" operator="equal">
      <formula>1</formula>
    </cfRule>
  </conditionalFormatting>
  <conditionalFormatting sqref="F15:U20">
    <cfRule type="cellIs" dxfId="35" priority="36" operator="equal">
      <formula>1</formula>
    </cfRule>
  </conditionalFormatting>
  <conditionalFormatting sqref="F14:M14">
    <cfRule type="cellIs" dxfId="34" priority="35" operator="equal">
      <formula>1</formula>
    </cfRule>
  </conditionalFormatting>
  <conditionalFormatting sqref="N14:U14">
    <cfRule type="cellIs" dxfId="33" priority="34" operator="equal">
      <formula>1</formula>
    </cfRule>
  </conditionalFormatting>
  <conditionalFormatting sqref="F78:U83">
    <cfRule type="cellIs" dxfId="32" priority="33" operator="equal">
      <formula>1</formula>
    </cfRule>
  </conditionalFormatting>
  <conditionalFormatting sqref="F77:M77">
    <cfRule type="cellIs" dxfId="31" priority="32" operator="equal">
      <formula>1</formula>
    </cfRule>
  </conditionalFormatting>
  <conditionalFormatting sqref="N77:U77">
    <cfRule type="cellIs" dxfId="30" priority="31" operator="equal">
      <formula>1</formula>
    </cfRule>
  </conditionalFormatting>
  <conditionalFormatting sqref="N140:U146">
    <cfRule type="cellIs" dxfId="29" priority="27" operator="equal">
      <formula>1</formula>
    </cfRule>
  </conditionalFormatting>
  <conditionalFormatting sqref="F141:L146">
    <cfRule type="cellIs" dxfId="28" priority="30" operator="equal">
      <formula>1</formula>
    </cfRule>
  </conditionalFormatting>
  <conditionalFormatting sqref="F140:M146">
    <cfRule type="cellIs" dxfId="27" priority="29" operator="equal">
      <formula>1</formula>
    </cfRule>
  </conditionalFormatting>
  <conditionalFormatting sqref="N141:T146">
    <cfRule type="cellIs" dxfId="26" priority="28" operator="equal">
      <formula>1</formula>
    </cfRule>
  </conditionalFormatting>
  <conditionalFormatting sqref="N147:U153">
    <cfRule type="cellIs" dxfId="25" priority="23" operator="equal">
      <formula>1</formula>
    </cfRule>
  </conditionalFormatting>
  <conditionalFormatting sqref="F148:L153">
    <cfRule type="cellIs" dxfId="24" priority="26" operator="equal">
      <formula>1</formula>
    </cfRule>
  </conditionalFormatting>
  <conditionalFormatting sqref="F147:M153">
    <cfRule type="cellIs" dxfId="23" priority="25" operator="equal">
      <formula>1</formula>
    </cfRule>
  </conditionalFormatting>
  <conditionalFormatting sqref="N148:T153">
    <cfRule type="cellIs" dxfId="22" priority="24" operator="equal">
      <formula>1</formula>
    </cfRule>
  </conditionalFormatting>
  <conditionalFormatting sqref="N154:U160">
    <cfRule type="cellIs" dxfId="21" priority="19" operator="equal">
      <formula>1</formula>
    </cfRule>
  </conditionalFormatting>
  <conditionalFormatting sqref="F155:L160">
    <cfRule type="cellIs" dxfId="20" priority="22" operator="equal">
      <formula>1</formula>
    </cfRule>
  </conditionalFormatting>
  <conditionalFormatting sqref="F154:M160">
    <cfRule type="cellIs" dxfId="19" priority="21" operator="equal">
      <formula>1</formula>
    </cfRule>
  </conditionalFormatting>
  <conditionalFormatting sqref="N155:T160">
    <cfRule type="cellIs" dxfId="18" priority="20" operator="equal">
      <formula>1</formula>
    </cfRule>
  </conditionalFormatting>
  <conditionalFormatting sqref="N161:U167">
    <cfRule type="cellIs" dxfId="17" priority="15" operator="equal">
      <formula>1</formula>
    </cfRule>
  </conditionalFormatting>
  <conditionalFormatting sqref="F162:M167">
    <cfRule type="cellIs" dxfId="16" priority="18" operator="equal">
      <formula>1</formula>
    </cfRule>
  </conditionalFormatting>
  <conditionalFormatting sqref="F161:M167 K162:N167">
    <cfRule type="cellIs" dxfId="15" priority="17" operator="equal">
      <formula>1</formula>
    </cfRule>
  </conditionalFormatting>
  <conditionalFormatting sqref="N162:T167">
    <cfRule type="cellIs" dxfId="14" priority="16" operator="equal">
      <formula>1</formula>
    </cfRule>
  </conditionalFormatting>
  <conditionalFormatting sqref="N168:U174 M170:O174">
    <cfRule type="cellIs" dxfId="13" priority="11" operator="equal">
      <formula>1</formula>
    </cfRule>
  </conditionalFormatting>
  <conditionalFormatting sqref="F169:M174">
    <cfRule type="cellIs" dxfId="12" priority="14" operator="equal">
      <formula>1</formula>
    </cfRule>
  </conditionalFormatting>
  <conditionalFormatting sqref="F168:M174 I169:N174">
    <cfRule type="cellIs" dxfId="11" priority="13" operator="equal">
      <formula>1</formula>
    </cfRule>
  </conditionalFormatting>
  <conditionalFormatting sqref="N169:T174 M170:O174">
    <cfRule type="cellIs" dxfId="10" priority="12" operator="equal">
      <formula>1</formula>
    </cfRule>
  </conditionalFormatting>
  <conditionalFormatting sqref="N175:U181">
    <cfRule type="cellIs" dxfId="9" priority="7" operator="equal">
      <formula>1</formula>
    </cfRule>
  </conditionalFormatting>
  <conditionalFormatting sqref="F176:L181">
    <cfRule type="cellIs" dxfId="8" priority="10" operator="equal">
      <formula>1</formula>
    </cfRule>
  </conditionalFormatting>
  <conditionalFormatting sqref="F175:M181">
    <cfRule type="cellIs" dxfId="7" priority="9" operator="equal">
      <formula>1</formula>
    </cfRule>
  </conditionalFormatting>
  <conditionalFormatting sqref="N176:T181">
    <cfRule type="cellIs" dxfId="6" priority="8" operator="equal">
      <formula>1</formula>
    </cfRule>
  </conditionalFormatting>
  <conditionalFormatting sqref="N133:U139">
    <cfRule type="cellIs" dxfId="5" priority="3" operator="equal">
      <formula>1</formula>
    </cfRule>
  </conditionalFormatting>
  <conditionalFormatting sqref="K134:L139">
    <cfRule type="cellIs" dxfId="4" priority="6" operator="equal">
      <formula>1</formula>
    </cfRule>
  </conditionalFormatting>
  <conditionalFormatting sqref="F133:M133 K134:M139">
    <cfRule type="cellIs" dxfId="3" priority="5" operator="equal">
      <formula>1</formula>
    </cfRule>
  </conditionalFormatting>
  <conditionalFormatting sqref="N134:T139">
    <cfRule type="cellIs" dxfId="2" priority="4" operator="equal">
      <formula>1</formula>
    </cfRule>
  </conditionalFormatting>
  <conditionalFormatting sqref="F134:J139">
    <cfRule type="cellIs" dxfId="1" priority="2" operator="equal">
      <formula>1</formula>
    </cfRule>
  </conditionalFormatting>
  <conditionalFormatting sqref="F134:J13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7ADC9-B748-493D-94C9-A3E5E8901363}">
  <dimension ref="A1:D38"/>
  <sheetViews>
    <sheetView topLeftCell="A6" workbookViewId="0">
      <selection activeCell="A30" sqref="A30"/>
    </sheetView>
  </sheetViews>
  <sheetFormatPr defaultRowHeight="18.75" x14ac:dyDescent="0.4"/>
  <cols>
    <col min="1" max="1" width="12.75" customWidth="1"/>
  </cols>
  <sheetData>
    <row r="1" spans="1:4" x14ac:dyDescent="0.4">
      <c r="B1" t="s">
        <v>349</v>
      </c>
    </row>
    <row r="3" spans="1:4" x14ac:dyDescent="0.4">
      <c r="B3" t="s">
        <v>346</v>
      </c>
      <c r="C3" t="s">
        <v>348</v>
      </c>
      <c r="D3" t="s">
        <v>347</v>
      </c>
    </row>
    <row r="4" spans="1:4" x14ac:dyDescent="0.4">
      <c r="A4" t="s">
        <v>345</v>
      </c>
      <c r="B4">
        <v>7</v>
      </c>
      <c r="C4">
        <v>5</v>
      </c>
      <c r="D4">
        <v>3</v>
      </c>
    </row>
    <row r="5" spans="1:4" x14ac:dyDescent="0.4">
      <c r="A5" t="s">
        <v>344</v>
      </c>
      <c r="B5">
        <v>8</v>
      </c>
      <c r="C5">
        <v>6</v>
      </c>
      <c r="D5">
        <v>4</v>
      </c>
    </row>
    <row r="6" spans="1:4" x14ac:dyDescent="0.4">
      <c r="A6">
        <v>0</v>
      </c>
      <c r="B6" s="9">
        <v>255</v>
      </c>
      <c r="C6" s="2">
        <v>255</v>
      </c>
      <c r="D6" s="5">
        <v>255</v>
      </c>
    </row>
    <row r="7" spans="1:4" x14ac:dyDescent="0.4">
      <c r="A7">
        <v>1</v>
      </c>
      <c r="B7" s="10">
        <f>B6*B$4/B$5</f>
        <v>223.125</v>
      </c>
      <c r="C7" s="11">
        <f t="shared" ref="C7:C38" si="0">C6*C$4/C$5</f>
        <v>212.5</v>
      </c>
      <c r="D7" s="12">
        <f t="shared" ref="D7:D38" si="1">D6*D$4/D$5</f>
        <v>191.25</v>
      </c>
    </row>
    <row r="8" spans="1:4" x14ac:dyDescent="0.4">
      <c r="A8">
        <v>2</v>
      </c>
      <c r="B8" s="10">
        <f t="shared" ref="B8:B38" si="2">B7*B$4/B$5</f>
        <v>195.234375</v>
      </c>
      <c r="C8" s="11">
        <f t="shared" si="0"/>
        <v>177.08333333333334</v>
      </c>
      <c r="D8" s="12">
        <f t="shared" si="1"/>
        <v>143.4375</v>
      </c>
    </row>
    <row r="9" spans="1:4" x14ac:dyDescent="0.4">
      <c r="A9">
        <v>3</v>
      </c>
      <c r="B9" s="10">
        <f t="shared" si="2"/>
        <v>170.830078125</v>
      </c>
      <c r="C9" s="11">
        <f t="shared" si="0"/>
        <v>147.56944444444446</v>
      </c>
      <c r="D9" s="12">
        <f t="shared" si="1"/>
        <v>107.578125</v>
      </c>
    </row>
    <row r="10" spans="1:4" x14ac:dyDescent="0.4">
      <c r="A10">
        <v>4</v>
      </c>
      <c r="B10" s="10">
        <f t="shared" si="2"/>
        <v>149.476318359375</v>
      </c>
      <c r="C10" s="11">
        <f t="shared" si="0"/>
        <v>122.97453703703705</v>
      </c>
      <c r="D10" s="12">
        <f t="shared" si="1"/>
        <v>80.68359375</v>
      </c>
    </row>
    <row r="11" spans="1:4" x14ac:dyDescent="0.4">
      <c r="A11">
        <v>5</v>
      </c>
      <c r="B11" s="10">
        <f t="shared" si="2"/>
        <v>130.79177856445313</v>
      </c>
      <c r="C11" s="11">
        <f t="shared" si="0"/>
        <v>102.47878086419753</v>
      </c>
      <c r="D11" s="12">
        <f t="shared" si="1"/>
        <v>60.5126953125</v>
      </c>
    </row>
    <row r="12" spans="1:4" x14ac:dyDescent="0.4">
      <c r="A12">
        <v>6</v>
      </c>
      <c r="B12" s="10">
        <f t="shared" si="2"/>
        <v>114.44280624389648</v>
      </c>
      <c r="C12" s="11">
        <f t="shared" si="0"/>
        <v>85.398984053497941</v>
      </c>
      <c r="D12" s="12">
        <f t="shared" si="1"/>
        <v>45.384521484375</v>
      </c>
    </row>
    <row r="13" spans="1:4" x14ac:dyDescent="0.4">
      <c r="A13">
        <v>7</v>
      </c>
      <c r="B13" s="10">
        <f t="shared" si="2"/>
        <v>100.13745546340942</v>
      </c>
      <c r="C13" s="11">
        <f t="shared" si="0"/>
        <v>71.165820044581622</v>
      </c>
      <c r="D13" s="12">
        <f t="shared" si="1"/>
        <v>34.03839111328125</v>
      </c>
    </row>
    <row r="14" spans="1:4" x14ac:dyDescent="0.4">
      <c r="A14">
        <v>8</v>
      </c>
      <c r="B14" s="10">
        <f t="shared" si="2"/>
        <v>87.620273530483246</v>
      </c>
      <c r="C14" s="11">
        <f t="shared" si="0"/>
        <v>59.304850037151347</v>
      </c>
      <c r="D14" s="12">
        <f t="shared" si="1"/>
        <v>25.528793334960938</v>
      </c>
    </row>
    <row r="15" spans="1:4" x14ac:dyDescent="0.4">
      <c r="A15">
        <v>9</v>
      </c>
      <c r="B15" s="10">
        <f t="shared" si="2"/>
        <v>76.66773933917284</v>
      </c>
      <c r="C15" s="11">
        <f t="shared" si="0"/>
        <v>49.420708364292786</v>
      </c>
      <c r="D15" s="12">
        <f t="shared" si="1"/>
        <v>19.146595001220703</v>
      </c>
    </row>
    <row r="16" spans="1:4" x14ac:dyDescent="0.4">
      <c r="A16">
        <v>10</v>
      </c>
      <c r="B16" s="10">
        <f t="shared" si="2"/>
        <v>67.084271921776235</v>
      </c>
      <c r="C16" s="11">
        <f t="shared" si="0"/>
        <v>41.183923636910656</v>
      </c>
      <c r="D16" s="8">
        <f t="shared" si="1"/>
        <v>14.359946250915527</v>
      </c>
    </row>
    <row r="17" spans="1:4" x14ac:dyDescent="0.4">
      <c r="A17">
        <v>11</v>
      </c>
      <c r="B17" s="10">
        <f t="shared" si="2"/>
        <v>58.698737931554206</v>
      </c>
      <c r="C17" s="11">
        <f t="shared" si="0"/>
        <v>34.319936364092214</v>
      </c>
      <c r="D17" s="8">
        <f t="shared" si="1"/>
        <v>10.769959688186646</v>
      </c>
    </row>
    <row r="18" spans="1:4" x14ac:dyDescent="0.4">
      <c r="A18">
        <v>12</v>
      </c>
      <c r="B18" s="10">
        <f t="shared" si="2"/>
        <v>51.36139569010993</v>
      </c>
      <c r="C18" s="11">
        <f t="shared" si="0"/>
        <v>28.599946970076843</v>
      </c>
      <c r="D18" s="8">
        <f t="shared" si="1"/>
        <v>8.0774697661399841</v>
      </c>
    </row>
    <row r="19" spans="1:4" x14ac:dyDescent="0.4">
      <c r="A19">
        <v>13</v>
      </c>
      <c r="B19" s="10">
        <f t="shared" si="2"/>
        <v>44.941221228846189</v>
      </c>
      <c r="C19" s="11">
        <f t="shared" si="0"/>
        <v>23.833289141730702</v>
      </c>
      <c r="D19" s="8">
        <f t="shared" si="1"/>
        <v>6.0581023246049881</v>
      </c>
    </row>
    <row r="20" spans="1:4" x14ac:dyDescent="0.4">
      <c r="A20">
        <v>14</v>
      </c>
      <c r="B20" s="10">
        <f t="shared" si="2"/>
        <v>39.323568575240415</v>
      </c>
      <c r="C20" s="11">
        <f t="shared" si="0"/>
        <v>19.861074284775587</v>
      </c>
      <c r="D20" s="8">
        <f t="shared" si="1"/>
        <v>4.5435767434537411</v>
      </c>
    </row>
    <row r="21" spans="1:4" x14ac:dyDescent="0.4">
      <c r="A21">
        <v>15</v>
      </c>
      <c r="B21" s="10">
        <f t="shared" si="2"/>
        <v>34.408122503335363</v>
      </c>
      <c r="C21" s="13">
        <f t="shared" si="0"/>
        <v>16.550895237312989</v>
      </c>
      <c r="D21" s="8">
        <f t="shared" si="1"/>
        <v>3.4076825575903058</v>
      </c>
    </row>
    <row r="22" spans="1:4" x14ac:dyDescent="0.4">
      <c r="A22">
        <v>16</v>
      </c>
      <c r="B22" s="10">
        <f t="shared" si="2"/>
        <v>30.107107190418443</v>
      </c>
      <c r="C22" s="13">
        <f t="shared" si="0"/>
        <v>13.792412697760824</v>
      </c>
      <c r="D22" s="8">
        <f t="shared" si="1"/>
        <v>2.5557619181927294</v>
      </c>
    </row>
    <row r="23" spans="1:4" x14ac:dyDescent="0.4">
      <c r="A23">
        <v>17</v>
      </c>
      <c r="B23" s="10">
        <f t="shared" si="2"/>
        <v>26.343718791616137</v>
      </c>
      <c r="C23" s="13">
        <f t="shared" si="0"/>
        <v>11.49367724813402</v>
      </c>
      <c r="D23" s="8">
        <f t="shared" si="1"/>
        <v>1.916821438644547</v>
      </c>
    </row>
    <row r="24" spans="1:4" x14ac:dyDescent="0.4">
      <c r="A24">
        <v>18</v>
      </c>
      <c r="B24" s="10">
        <f t="shared" si="2"/>
        <v>23.050753942664119</v>
      </c>
      <c r="C24" s="13">
        <f t="shared" si="0"/>
        <v>9.5780643734450166</v>
      </c>
      <c r="D24" s="8">
        <f t="shared" si="1"/>
        <v>1.4376160789834103</v>
      </c>
    </row>
    <row r="25" spans="1:4" x14ac:dyDescent="0.4">
      <c r="A25">
        <v>19</v>
      </c>
      <c r="B25" s="10">
        <f t="shared" si="2"/>
        <v>20.169409699831103</v>
      </c>
      <c r="C25" s="13">
        <f t="shared" si="0"/>
        <v>7.9817203112041808</v>
      </c>
      <c r="D25" s="8">
        <f t="shared" si="1"/>
        <v>1.0782120592375577</v>
      </c>
    </row>
    <row r="26" spans="1:4" x14ac:dyDescent="0.4">
      <c r="A26">
        <v>20</v>
      </c>
      <c r="B26" s="13">
        <f t="shared" si="2"/>
        <v>17.648233487352215</v>
      </c>
      <c r="C26" s="8">
        <f t="shared" si="0"/>
        <v>6.6514335926701511</v>
      </c>
      <c r="D26" s="8">
        <f t="shared" si="1"/>
        <v>0.80865904442816827</v>
      </c>
    </row>
    <row r="27" spans="1:4" x14ac:dyDescent="0.4">
      <c r="A27">
        <v>21</v>
      </c>
      <c r="B27" s="13">
        <f t="shared" si="2"/>
        <v>15.442204301433188</v>
      </c>
      <c r="C27" s="8">
        <f t="shared" si="0"/>
        <v>5.5428613272251255</v>
      </c>
      <c r="D27" s="8">
        <f t="shared" si="1"/>
        <v>0.6064942833211262</v>
      </c>
    </row>
    <row r="28" spans="1:4" x14ac:dyDescent="0.4">
      <c r="A28">
        <v>22</v>
      </c>
      <c r="B28" s="13">
        <f t="shared" si="2"/>
        <v>13.511928763754039</v>
      </c>
      <c r="C28" s="8">
        <f t="shared" si="0"/>
        <v>4.6190511060209376</v>
      </c>
      <c r="D28" s="8">
        <f t="shared" si="1"/>
        <v>0.45487071249084465</v>
      </c>
    </row>
    <row r="29" spans="1:4" x14ac:dyDescent="0.4">
      <c r="A29">
        <v>23</v>
      </c>
      <c r="B29" s="13">
        <f t="shared" si="2"/>
        <v>11.822937668284784</v>
      </c>
      <c r="C29" s="8">
        <f t="shared" si="0"/>
        <v>3.8492092550174477</v>
      </c>
      <c r="D29" s="8">
        <f t="shared" si="1"/>
        <v>0.34115303436813349</v>
      </c>
    </row>
    <row r="30" spans="1:4" x14ac:dyDescent="0.4">
      <c r="A30">
        <v>24</v>
      </c>
      <c r="B30" s="13">
        <f t="shared" si="2"/>
        <v>10.345070459749186</v>
      </c>
      <c r="C30" s="8">
        <f t="shared" si="0"/>
        <v>3.2076743791812063</v>
      </c>
      <c r="D30" s="8">
        <f t="shared" si="1"/>
        <v>0.25586477577610012</v>
      </c>
    </row>
    <row r="31" spans="1:4" x14ac:dyDescent="0.4">
      <c r="A31">
        <v>25</v>
      </c>
      <c r="B31" s="8">
        <f t="shared" si="2"/>
        <v>9.0519366522805385</v>
      </c>
      <c r="C31" s="8">
        <f t="shared" si="0"/>
        <v>2.6730619826510051</v>
      </c>
      <c r="D31" s="8">
        <f t="shared" si="1"/>
        <v>0.19189858183207509</v>
      </c>
    </row>
    <row r="32" spans="1:4" x14ac:dyDescent="0.4">
      <c r="A32">
        <v>26</v>
      </c>
      <c r="B32" s="8">
        <f t="shared" si="2"/>
        <v>7.9204445707454711</v>
      </c>
      <c r="C32" s="8">
        <f t="shared" si="0"/>
        <v>2.2275516522091707</v>
      </c>
      <c r="D32" s="8">
        <f t="shared" si="1"/>
        <v>0.14392393637405632</v>
      </c>
    </row>
    <row r="33" spans="1:4" x14ac:dyDescent="0.4">
      <c r="A33">
        <v>27</v>
      </c>
      <c r="B33" s="8">
        <f t="shared" si="2"/>
        <v>6.9303889994022869</v>
      </c>
      <c r="C33" s="8">
        <f t="shared" si="0"/>
        <v>1.8562930435076421</v>
      </c>
      <c r="D33" s="8">
        <f t="shared" si="1"/>
        <v>0.10794295228054224</v>
      </c>
    </row>
    <row r="34" spans="1:4" x14ac:dyDescent="0.4">
      <c r="A34">
        <v>28</v>
      </c>
      <c r="B34" s="8">
        <f t="shared" si="2"/>
        <v>6.0640903744770007</v>
      </c>
      <c r="C34" s="8">
        <f t="shared" si="0"/>
        <v>1.5469108695897018</v>
      </c>
      <c r="D34" s="8">
        <f t="shared" si="1"/>
        <v>8.0957214210406678E-2</v>
      </c>
    </row>
    <row r="35" spans="1:4" x14ac:dyDescent="0.4">
      <c r="A35">
        <v>29</v>
      </c>
      <c r="B35" s="8">
        <f t="shared" si="2"/>
        <v>5.3060790776673752</v>
      </c>
      <c r="C35" s="8">
        <f t="shared" si="0"/>
        <v>1.2890923913247516</v>
      </c>
      <c r="D35" s="8">
        <f t="shared" si="1"/>
        <v>6.0717910657805005E-2</v>
      </c>
    </row>
    <row r="36" spans="1:4" x14ac:dyDescent="0.4">
      <c r="A36">
        <v>30</v>
      </c>
      <c r="B36" s="8">
        <f t="shared" si="2"/>
        <v>4.6428191929589531</v>
      </c>
      <c r="C36" s="8">
        <f t="shared" si="0"/>
        <v>1.0742436594372931</v>
      </c>
      <c r="D36" s="8">
        <f t="shared" si="1"/>
        <v>4.553843299335375E-2</v>
      </c>
    </row>
    <row r="37" spans="1:4" x14ac:dyDescent="0.4">
      <c r="A37">
        <v>31</v>
      </c>
      <c r="B37" s="8">
        <f t="shared" si="2"/>
        <v>4.0624667938390839</v>
      </c>
      <c r="C37" s="8">
        <f t="shared" si="0"/>
        <v>0.89520304953107754</v>
      </c>
      <c r="D37" s="8">
        <f t="shared" si="1"/>
        <v>3.4153824745015313E-2</v>
      </c>
    </row>
    <row r="38" spans="1:4" x14ac:dyDescent="0.4">
      <c r="A38">
        <v>32</v>
      </c>
      <c r="B38" s="8">
        <f t="shared" si="2"/>
        <v>3.5546584446091982</v>
      </c>
      <c r="C38" s="8">
        <f t="shared" si="0"/>
        <v>0.74600254127589805</v>
      </c>
      <c r="D38" s="8">
        <f t="shared" si="1"/>
        <v>2.5615368558761484E-2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6151-CF70-4A75-ADFC-9BB3B293083D}">
  <dimension ref="A1:G153"/>
  <sheetViews>
    <sheetView workbookViewId="0">
      <selection activeCell="B133" sqref="B133"/>
    </sheetView>
  </sheetViews>
  <sheetFormatPr defaultRowHeight="18.75" x14ac:dyDescent="0.4"/>
  <cols>
    <col min="1" max="1" width="5.5" customWidth="1"/>
    <col min="2" max="2" width="18.625" customWidth="1"/>
    <col min="3" max="3" width="16.375" customWidth="1"/>
  </cols>
  <sheetData>
    <row r="1" spans="1:7" x14ac:dyDescent="0.4">
      <c r="B1" t="s">
        <v>343</v>
      </c>
    </row>
    <row r="3" spans="1:7" x14ac:dyDescent="0.4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19</v>
      </c>
      <c r="G3" t="s">
        <v>50</v>
      </c>
    </row>
    <row r="4" spans="1:7" x14ac:dyDescent="0.4">
      <c r="A4">
        <v>9</v>
      </c>
      <c r="B4" t="s">
        <v>51</v>
      </c>
      <c r="C4" t="s">
        <v>52</v>
      </c>
      <c r="D4">
        <f t="shared" ref="D4:D67" si="0">HEX2DEC(MID(C4,3,2))</f>
        <v>0</v>
      </c>
      <c r="E4">
        <f t="shared" ref="E4:E67" si="1">HEX2DEC(MID(C4,5,2))</f>
        <v>0</v>
      </c>
      <c r="F4">
        <f t="shared" ref="F4:F67" si="2">HEX2DEC(MID(C4,7,2))</f>
        <v>0</v>
      </c>
      <c r="G4">
        <f t="shared" ref="G4:G67" si="3">SUM(D4:F4)</f>
        <v>0</v>
      </c>
    </row>
    <row r="5" spans="1:7" x14ac:dyDescent="0.4">
      <c r="A5">
        <v>28</v>
      </c>
      <c r="B5" s="15" t="s">
        <v>53</v>
      </c>
      <c r="C5" s="3" t="s">
        <v>54</v>
      </c>
      <c r="D5">
        <f t="shared" si="0"/>
        <v>0</v>
      </c>
      <c r="E5">
        <f t="shared" si="1"/>
        <v>100</v>
      </c>
      <c r="F5">
        <f t="shared" si="2"/>
        <v>0</v>
      </c>
      <c r="G5">
        <f t="shared" si="3"/>
        <v>100</v>
      </c>
    </row>
    <row r="6" spans="1:7" x14ac:dyDescent="0.4">
      <c r="A6">
        <v>102</v>
      </c>
      <c r="B6" s="4" t="s">
        <v>55</v>
      </c>
      <c r="C6" t="s">
        <v>56</v>
      </c>
      <c r="D6">
        <f t="shared" si="0"/>
        <v>0</v>
      </c>
      <c r="E6">
        <f t="shared" si="1"/>
        <v>0</v>
      </c>
      <c r="F6">
        <f t="shared" si="2"/>
        <v>128</v>
      </c>
      <c r="G6">
        <f t="shared" si="3"/>
        <v>128</v>
      </c>
    </row>
    <row r="7" spans="1:7" x14ac:dyDescent="0.4">
      <c r="A7">
        <v>57</v>
      </c>
      <c r="B7" s="15" t="s">
        <v>57</v>
      </c>
      <c r="C7" t="s">
        <v>58</v>
      </c>
      <c r="D7">
        <f t="shared" si="0"/>
        <v>0</v>
      </c>
      <c r="E7">
        <f t="shared" si="1"/>
        <v>128</v>
      </c>
      <c r="F7">
        <f t="shared" si="2"/>
        <v>0</v>
      </c>
      <c r="G7">
        <f t="shared" si="3"/>
        <v>128</v>
      </c>
    </row>
    <row r="8" spans="1:7" x14ac:dyDescent="0.4">
      <c r="A8">
        <v>87</v>
      </c>
      <c r="B8" s="9" t="s">
        <v>59</v>
      </c>
      <c r="C8" s="3" t="s">
        <v>60</v>
      </c>
      <c r="D8">
        <f t="shared" si="0"/>
        <v>128</v>
      </c>
      <c r="E8">
        <f t="shared" si="1"/>
        <v>0</v>
      </c>
      <c r="F8">
        <f t="shared" si="2"/>
        <v>0</v>
      </c>
      <c r="G8">
        <f t="shared" si="3"/>
        <v>128</v>
      </c>
    </row>
    <row r="9" spans="1:7" x14ac:dyDescent="0.4">
      <c r="A9">
        <v>23</v>
      </c>
      <c r="B9" s="14" t="s">
        <v>61</v>
      </c>
      <c r="C9" t="s">
        <v>62</v>
      </c>
      <c r="D9">
        <f t="shared" si="0"/>
        <v>0</v>
      </c>
      <c r="E9">
        <f t="shared" si="1"/>
        <v>0</v>
      </c>
      <c r="F9">
        <f t="shared" si="2"/>
        <v>139</v>
      </c>
      <c r="G9">
        <f t="shared" si="3"/>
        <v>139</v>
      </c>
    </row>
    <row r="10" spans="1:7" x14ac:dyDescent="0.4">
      <c r="A10">
        <v>34</v>
      </c>
      <c r="B10" s="9" t="s">
        <v>63</v>
      </c>
      <c r="C10" t="s">
        <v>64</v>
      </c>
      <c r="D10">
        <f t="shared" si="0"/>
        <v>139</v>
      </c>
      <c r="E10">
        <f t="shared" si="1"/>
        <v>0</v>
      </c>
      <c r="F10">
        <f t="shared" si="2"/>
        <v>0</v>
      </c>
      <c r="G10">
        <f t="shared" si="3"/>
        <v>139</v>
      </c>
    </row>
    <row r="11" spans="1:7" x14ac:dyDescent="0.4">
      <c r="A11">
        <v>97</v>
      </c>
      <c r="B11" s="14" t="s">
        <v>65</v>
      </c>
      <c r="C11" t="s">
        <v>66</v>
      </c>
      <c r="D11">
        <f t="shared" si="0"/>
        <v>25</v>
      </c>
      <c r="E11">
        <f t="shared" si="1"/>
        <v>25</v>
      </c>
      <c r="F11">
        <f t="shared" si="2"/>
        <v>112</v>
      </c>
      <c r="G11">
        <f t="shared" si="3"/>
        <v>162</v>
      </c>
    </row>
    <row r="12" spans="1:7" x14ac:dyDescent="0.4">
      <c r="A12">
        <v>89</v>
      </c>
      <c r="B12" s="14" t="s">
        <v>67</v>
      </c>
      <c r="C12" s="3" t="s">
        <v>68</v>
      </c>
      <c r="D12">
        <f t="shared" si="0"/>
        <v>0</v>
      </c>
      <c r="E12">
        <f t="shared" si="1"/>
        <v>0</v>
      </c>
      <c r="F12">
        <f t="shared" si="2"/>
        <v>205</v>
      </c>
      <c r="G12">
        <f t="shared" si="3"/>
        <v>205</v>
      </c>
    </row>
    <row r="13" spans="1:7" x14ac:dyDescent="0.4">
      <c r="A13">
        <v>38</v>
      </c>
      <c r="B13" t="s">
        <v>69</v>
      </c>
      <c r="C13" s="3" t="s">
        <v>70</v>
      </c>
      <c r="D13">
        <f t="shared" si="0"/>
        <v>47</v>
      </c>
      <c r="E13">
        <f t="shared" si="1"/>
        <v>79</v>
      </c>
      <c r="F13">
        <f t="shared" si="2"/>
        <v>79</v>
      </c>
      <c r="G13">
        <f t="shared" si="3"/>
        <v>205</v>
      </c>
    </row>
    <row r="14" spans="1:7" x14ac:dyDescent="0.4">
      <c r="A14">
        <v>39</v>
      </c>
      <c r="B14" t="s">
        <v>71</v>
      </c>
      <c r="C14" t="s">
        <v>70</v>
      </c>
      <c r="D14">
        <f t="shared" si="0"/>
        <v>47</v>
      </c>
      <c r="E14">
        <f t="shared" si="1"/>
        <v>79</v>
      </c>
      <c r="F14">
        <f t="shared" si="2"/>
        <v>79</v>
      </c>
      <c r="G14">
        <f t="shared" si="3"/>
        <v>205</v>
      </c>
    </row>
    <row r="15" spans="1:7" x14ac:dyDescent="0.4">
      <c r="A15">
        <v>62</v>
      </c>
      <c r="B15" s="14" t="s">
        <v>72</v>
      </c>
      <c r="C15" t="s">
        <v>73</v>
      </c>
      <c r="D15">
        <f t="shared" si="0"/>
        <v>75</v>
      </c>
      <c r="E15">
        <f t="shared" si="1"/>
        <v>0</v>
      </c>
      <c r="F15">
        <f t="shared" si="2"/>
        <v>130</v>
      </c>
      <c r="G15">
        <f t="shared" si="3"/>
        <v>205</v>
      </c>
    </row>
    <row r="16" spans="1:7" x14ac:dyDescent="0.4">
      <c r="A16">
        <v>49</v>
      </c>
      <c r="B16" s="15" t="s">
        <v>74</v>
      </c>
      <c r="C16" t="s">
        <v>75</v>
      </c>
      <c r="D16">
        <f t="shared" si="0"/>
        <v>34</v>
      </c>
      <c r="E16">
        <f t="shared" si="1"/>
        <v>139</v>
      </c>
      <c r="F16">
        <f t="shared" si="2"/>
        <v>34</v>
      </c>
      <c r="G16">
        <f t="shared" si="3"/>
        <v>207</v>
      </c>
    </row>
    <row r="17" spans="1:7" x14ac:dyDescent="0.4">
      <c r="A17">
        <v>124</v>
      </c>
      <c r="B17" s="9" t="s">
        <v>76</v>
      </c>
      <c r="C17" t="s">
        <v>77</v>
      </c>
      <c r="D17">
        <f t="shared" si="0"/>
        <v>139</v>
      </c>
      <c r="E17">
        <f t="shared" si="1"/>
        <v>69</v>
      </c>
      <c r="F17">
        <f t="shared" si="2"/>
        <v>19</v>
      </c>
      <c r="G17">
        <f t="shared" si="3"/>
        <v>227</v>
      </c>
    </row>
    <row r="18" spans="1:7" x14ac:dyDescent="0.4">
      <c r="A18">
        <v>31</v>
      </c>
      <c r="B18" s="15" t="s">
        <v>78</v>
      </c>
      <c r="C18" t="s">
        <v>79</v>
      </c>
      <c r="D18">
        <f t="shared" si="0"/>
        <v>85</v>
      </c>
      <c r="E18">
        <f t="shared" si="1"/>
        <v>107</v>
      </c>
      <c r="F18">
        <f t="shared" si="2"/>
        <v>47</v>
      </c>
      <c r="G18">
        <f t="shared" si="3"/>
        <v>239</v>
      </c>
    </row>
    <row r="19" spans="1:7" x14ac:dyDescent="0.4">
      <c r="A19">
        <v>47</v>
      </c>
      <c r="B19" s="9" t="s">
        <v>80</v>
      </c>
      <c r="C19" t="s">
        <v>81</v>
      </c>
      <c r="D19">
        <f t="shared" si="0"/>
        <v>178</v>
      </c>
      <c r="E19">
        <f t="shared" si="1"/>
        <v>34</v>
      </c>
      <c r="F19">
        <f t="shared" si="2"/>
        <v>34</v>
      </c>
      <c r="G19">
        <f t="shared" si="3"/>
        <v>246</v>
      </c>
    </row>
    <row r="20" spans="1:7" x14ac:dyDescent="0.4">
      <c r="A20">
        <v>13</v>
      </c>
      <c r="B20" s="9" t="s">
        <v>82</v>
      </c>
      <c r="C20" t="s">
        <v>83</v>
      </c>
      <c r="D20">
        <f t="shared" si="0"/>
        <v>165</v>
      </c>
      <c r="E20">
        <f t="shared" si="1"/>
        <v>42</v>
      </c>
      <c r="F20">
        <f t="shared" si="2"/>
        <v>42</v>
      </c>
      <c r="G20">
        <f t="shared" si="3"/>
        <v>249</v>
      </c>
    </row>
    <row r="21" spans="1:7" x14ac:dyDescent="0.4">
      <c r="A21">
        <v>11</v>
      </c>
      <c r="B21" s="14" t="s">
        <v>84</v>
      </c>
      <c r="C21" t="s">
        <v>85</v>
      </c>
      <c r="D21">
        <f t="shared" si="0"/>
        <v>0</v>
      </c>
      <c r="E21">
        <f t="shared" si="1"/>
        <v>0</v>
      </c>
      <c r="F21">
        <f t="shared" si="2"/>
        <v>255</v>
      </c>
      <c r="G21">
        <f t="shared" si="3"/>
        <v>255</v>
      </c>
    </row>
    <row r="22" spans="1:7" x14ac:dyDescent="0.4">
      <c r="A22">
        <v>83</v>
      </c>
      <c r="B22" s="2" t="s">
        <v>86</v>
      </c>
      <c r="C22" t="s">
        <v>87</v>
      </c>
      <c r="D22">
        <f t="shared" si="0"/>
        <v>0</v>
      </c>
      <c r="E22">
        <f t="shared" si="1"/>
        <v>255</v>
      </c>
      <c r="F22">
        <f t="shared" si="2"/>
        <v>0</v>
      </c>
      <c r="G22">
        <f t="shared" si="3"/>
        <v>255</v>
      </c>
    </row>
    <row r="23" spans="1:7" x14ac:dyDescent="0.4">
      <c r="A23">
        <v>121</v>
      </c>
      <c r="B23" s="9" t="s">
        <v>88</v>
      </c>
      <c r="C23" t="s">
        <v>89</v>
      </c>
      <c r="D23">
        <f t="shared" si="0"/>
        <v>255</v>
      </c>
      <c r="E23">
        <f t="shared" si="1"/>
        <v>0</v>
      </c>
      <c r="F23">
        <f t="shared" si="2"/>
        <v>0</v>
      </c>
      <c r="G23">
        <f t="shared" si="3"/>
        <v>255</v>
      </c>
    </row>
    <row r="24" spans="1:7" x14ac:dyDescent="0.4">
      <c r="A24">
        <v>139</v>
      </c>
      <c r="B24" t="s">
        <v>90</v>
      </c>
      <c r="C24" s="5" t="s">
        <v>91</v>
      </c>
      <c r="D24">
        <f t="shared" si="0"/>
        <v>0</v>
      </c>
      <c r="E24">
        <f t="shared" si="1"/>
        <v>128</v>
      </c>
      <c r="F24">
        <f t="shared" si="2"/>
        <v>128</v>
      </c>
      <c r="G24">
        <f t="shared" si="3"/>
        <v>256</v>
      </c>
    </row>
    <row r="25" spans="1:7" x14ac:dyDescent="0.4">
      <c r="A25">
        <v>120</v>
      </c>
      <c r="B25" t="s">
        <v>92</v>
      </c>
      <c r="C25" s="5" t="s">
        <v>93</v>
      </c>
      <c r="D25">
        <f t="shared" si="0"/>
        <v>128</v>
      </c>
      <c r="E25">
        <f t="shared" si="1"/>
        <v>0</v>
      </c>
      <c r="F25">
        <f t="shared" si="2"/>
        <v>128</v>
      </c>
      <c r="G25">
        <f t="shared" si="3"/>
        <v>256</v>
      </c>
    </row>
    <row r="26" spans="1:7" x14ac:dyDescent="0.4">
      <c r="A26">
        <v>104</v>
      </c>
      <c r="B26" s="15" t="s">
        <v>94</v>
      </c>
      <c r="C26" s="5" t="s">
        <v>95</v>
      </c>
      <c r="D26">
        <f t="shared" si="0"/>
        <v>128</v>
      </c>
      <c r="E26">
        <f t="shared" si="1"/>
        <v>128</v>
      </c>
      <c r="F26">
        <f t="shared" si="2"/>
        <v>0</v>
      </c>
      <c r="G26">
        <f t="shared" si="3"/>
        <v>256</v>
      </c>
    </row>
    <row r="27" spans="1:7" x14ac:dyDescent="0.4">
      <c r="A27">
        <v>127</v>
      </c>
      <c r="B27" s="15" t="s">
        <v>96</v>
      </c>
      <c r="C27" t="s">
        <v>97</v>
      </c>
      <c r="D27">
        <f t="shared" si="0"/>
        <v>46</v>
      </c>
      <c r="E27">
        <f t="shared" si="1"/>
        <v>139</v>
      </c>
      <c r="F27">
        <f t="shared" si="2"/>
        <v>87</v>
      </c>
      <c r="G27">
        <f t="shared" si="3"/>
        <v>272</v>
      </c>
    </row>
    <row r="28" spans="1:7" x14ac:dyDescent="0.4">
      <c r="A28">
        <v>37</v>
      </c>
      <c r="B28" s="14" t="s">
        <v>98</v>
      </c>
      <c r="C28" t="s">
        <v>99</v>
      </c>
      <c r="D28">
        <f t="shared" si="0"/>
        <v>72</v>
      </c>
      <c r="E28">
        <f t="shared" si="1"/>
        <v>61</v>
      </c>
      <c r="F28">
        <f t="shared" si="2"/>
        <v>139</v>
      </c>
      <c r="G28">
        <f t="shared" si="3"/>
        <v>272</v>
      </c>
    </row>
    <row r="29" spans="1:7" x14ac:dyDescent="0.4">
      <c r="A29">
        <v>24</v>
      </c>
      <c r="B29" s="14" t="s">
        <v>100</v>
      </c>
      <c r="C29" s="6" t="s">
        <v>101</v>
      </c>
      <c r="D29">
        <f t="shared" si="0"/>
        <v>0</v>
      </c>
      <c r="E29">
        <f t="shared" si="1"/>
        <v>139</v>
      </c>
      <c r="F29">
        <f t="shared" si="2"/>
        <v>139</v>
      </c>
      <c r="G29">
        <f t="shared" si="3"/>
        <v>278</v>
      </c>
    </row>
    <row r="30" spans="1:7" x14ac:dyDescent="0.4">
      <c r="A30">
        <v>30</v>
      </c>
      <c r="B30" s="9" t="s">
        <v>102</v>
      </c>
      <c r="C30" s="5" t="s">
        <v>103</v>
      </c>
      <c r="D30">
        <f t="shared" si="0"/>
        <v>139</v>
      </c>
      <c r="E30">
        <f t="shared" si="1"/>
        <v>0</v>
      </c>
      <c r="F30">
        <f t="shared" si="2"/>
        <v>139</v>
      </c>
      <c r="G30">
        <f t="shared" si="3"/>
        <v>278</v>
      </c>
    </row>
    <row r="31" spans="1:7" x14ac:dyDescent="0.4">
      <c r="A31">
        <v>105</v>
      </c>
      <c r="B31" s="15" t="s">
        <v>104</v>
      </c>
      <c r="C31" t="s">
        <v>105</v>
      </c>
      <c r="D31">
        <f t="shared" si="0"/>
        <v>107</v>
      </c>
      <c r="E31">
        <f t="shared" si="1"/>
        <v>142</v>
      </c>
      <c r="F31">
        <f t="shared" si="2"/>
        <v>35</v>
      </c>
      <c r="G31">
        <f t="shared" si="3"/>
        <v>284</v>
      </c>
    </row>
    <row r="32" spans="1:7" x14ac:dyDescent="0.4">
      <c r="A32">
        <v>129</v>
      </c>
      <c r="B32" s="9" t="s">
        <v>106</v>
      </c>
      <c r="C32" t="s">
        <v>107</v>
      </c>
      <c r="D32">
        <f t="shared" si="0"/>
        <v>160</v>
      </c>
      <c r="E32">
        <f t="shared" si="1"/>
        <v>82</v>
      </c>
      <c r="F32">
        <f t="shared" si="2"/>
        <v>45</v>
      </c>
      <c r="G32">
        <f t="shared" si="3"/>
        <v>287</v>
      </c>
    </row>
    <row r="33" spans="1:7" x14ac:dyDescent="0.4">
      <c r="A33">
        <v>21</v>
      </c>
      <c r="B33" s="9" t="s">
        <v>108</v>
      </c>
      <c r="C33" t="s">
        <v>109</v>
      </c>
      <c r="D33">
        <f t="shared" si="0"/>
        <v>220</v>
      </c>
      <c r="E33">
        <f t="shared" si="1"/>
        <v>20</v>
      </c>
      <c r="F33">
        <f t="shared" si="2"/>
        <v>60</v>
      </c>
      <c r="G33">
        <f t="shared" si="3"/>
        <v>300</v>
      </c>
    </row>
    <row r="34" spans="1:7" x14ac:dyDescent="0.4">
      <c r="A34">
        <v>84</v>
      </c>
      <c r="B34" s="15" t="s">
        <v>110</v>
      </c>
      <c r="C34" s="6" t="s">
        <v>111</v>
      </c>
      <c r="D34">
        <f t="shared" si="0"/>
        <v>50</v>
      </c>
      <c r="E34">
        <f t="shared" si="1"/>
        <v>205</v>
      </c>
      <c r="F34">
        <f t="shared" si="2"/>
        <v>50</v>
      </c>
      <c r="G34">
        <f t="shared" si="3"/>
        <v>305</v>
      </c>
    </row>
    <row r="35" spans="1:7" x14ac:dyDescent="0.4">
      <c r="A35">
        <v>44</v>
      </c>
      <c r="B35" t="s">
        <v>112</v>
      </c>
      <c r="C35" t="s">
        <v>113</v>
      </c>
      <c r="D35">
        <f t="shared" si="0"/>
        <v>105</v>
      </c>
      <c r="E35">
        <f t="shared" si="1"/>
        <v>105</v>
      </c>
      <c r="F35">
        <f t="shared" si="2"/>
        <v>105</v>
      </c>
      <c r="G35">
        <f t="shared" si="3"/>
        <v>315</v>
      </c>
    </row>
    <row r="36" spans="1:7" x14ac:dyDescent="0.4">
      <c r="A36">
        <v>45</v>
      </c>
      <c r="B36" t="s">
        <v>114</v>
      </c>
      <c r="C36" t="s">
        <v>113</v>
      </c>
      <c r="D36">
        <f t="shared" si="0"/>
        <v>105</v>
      </c>
      <c r="E36">
        <f t="shared" si="1"/>
        <v>105</v>
      </c>
      <c r="F36">
        <f t="shared" si="2"/>
        <v>105</v>
      </c>
      <c r="G36">
        <f t="shared" si="3"/>
        <v>315</v>
      </c>
    </row>
    <row r="37" spans="1:7" x14ac:dyDescent="0.4">
      <c r="A37">
        <v>107</v>
      </c>
      <c r="B37" s="9" t="s">
        <v>115</v>
      </c>
      <c r="C37" t="s">
        <v>116</v>
      </c>
      <c r="D37">
        <f t="shared" si="0"/>
        <v>255</v>
      </c>
      <c r="E37">
        <f t="shared" si="1"/>
        <v>69</v>
      </c>
      <c r="F37">
        <f t="shared" si="2"/>
        <v>0</v>
      </c>
      <c r="G37">
        <f t="shared" si="3"/>
        <v>324</v>
      </c>
    </row>
    <row r="38" spans="1:7" x14ac:dyDescent="0.4">
      <c r="A38">
        <v>25</v>
      </c>
      <c r="B38" s="9" t="s">
        <v>117</v>
      </c>
      <c r="C38" t="s">
        <v>118</v>
      </c>
      <c r="D38">
        <f t="shared" si="0"/>
        <v>184</v>
      </c>
      <c r="E38">
        <f t="shared" si="1"/>
        <v>134</v>
      </c>
      <c r="F38">
        <f t="shared" si="2"/>
        <v>11</v>
      </c>
      <c r="G38">
        <f t="shared" si="3"/>
        <v>329</v>
      </c>
    </row>
    <row r="39" spans="1:7" x14ac:dyDescent="0.4">
      <c r="A39">
        <v>117</v>
      </c>
      <c r="B39" s="9" t="s">
        <v>119</v>
      </c>
      <c r="C39" t="s">
        <v>120</v>
      </c>
      <c r="D39">
        <f t="shared" si="0"/>
        <v>204</v>
      </c>
      <c r="E39">
        <f t="shared" si="1"/>
        <v>85</v>
      </c>
      <c r="F39">
        <f t="shared" si="2"/>
        <v>51</v>
      </c>
      <c r="G39">
        <f t="shared" si="3"/>
        <v>340</v>
      </c>
    </row>
    <row r="40" spans="1:7" x14ac:dyDescent="0.4">
      <c r="A40">
        <v>17</v>
      </c>
      <c r="B40" s="9" t="s">
        <v>121</v>
      </c>
      <c r="C40" t="s">
        <v>122</v>
      </c>
      <c r="D40">
        <f t="shared" si="0"/>
        <v>210</v>
      </c>
      <c r="E40">
        <f t="shared" si="1"/>
        <v>105</v>
      </c>
      <c r="F40">
        <f t="shared" si="2"/>
        <v>30</v>
      </c>
      <c r="G40">
        <f t="shared" si="3"/>
        <v>345</v>
      </c>
    </row>
    <row r="41" spans="1:7" x14ac:dyDescent="0.4">
      <c r="A41">
        <v>92</v>
      </c>
      <c r="B41" s="15" t="s">
        <v>123</v>
      </c>
      <c r="C41" t="s">
        <v>124</v>
      </c>
      <c r="D41">
        <f t="shared" si="0"/>
        <v>60</v>
      </c>
      <c r="E41">
        <f t="shared" si="1"/>
        <v>179</v>
      </c>
      <c r="F41">
        <f t="shared" si="2"/>
        <v>113</v>
      </c>
      <c r="G41">
        <f t="shared" si="3"/>
        <v>352</v>
      </c>
    </row>
    <row r="42" spans="1:7" x14ac:dyDescent="0.4">
      <c r="A42">
        <v>96</v>
      </c>
      <c r="B42" s="9" t="s">
        <v>125</v>
      </c>
      <c r="C42" t="s">
        <v>126</v>
      </c>
      <c r="D42">
        <f t="shared" si="0"/>
        <v>199</v>
      </c>
      <c r="E42">
        <f t="shared" si="1"/>
        <v>21</v>
      </c>
      <c r="F42">
        <f t="shared" si="2"/>
        <v>133</v>
      </c>
      <c r="G42">
        <f t="shared" si="3"/>
        <v>353</v>
      </c>
    </row>
    <row r="43" spans="1:7" x14ac:dyDescent="0.4">
      <c r="A43">
        <v>41</v>
      </c>
      <c r="B43" t="s">
        <v>127</v>
      </c>
      <c r="C43" t="s">
        <v>128</v>
      </c>
      <c r="D43">
        <f t="shared" si="0"/>
        <v>148</v>
      </c>
      <c r="E43">
        <f t="shared" si="1"/>
        <v>0</v>
      </c>
      <c r="F43">
        <f t="shared" si="2"/>
        <v>211</v>
      </c>
      <c r="G43">
        <f t="shared" si="3"/>
        <v>359</v>
      </c>
    </row>
    <row r="44" spans="1:7" x14ac:dyDescent="0.4">
      <c r="A44">
        <v>67</v>
      </c>
      <c r="B44" s="15" t="s">
        <v>129</v>
      </c>
      <c r="C44" s="5" t="s">
        <v>130</v>
      </c>
      <c r="D44">
        <f t="shared" si="0"/>
        <v>124</v>
      </c>
      <c r="E44">
        <f t="shared" si="1"/>
        <v>252</v>
      </c>
      <c r="F44">
        <f t="shared" si="2"/>
        <v>0</v>
      </c>
      <c r="G44">
        <f t="shared" si="3"/>
        <v>376</v>
      </c>
    </row>
    <row r="45" spans="1:7" x14ac:dyDescent="0.4">
      <c r="A45">
        <v>77</v>
      </c>
      <c r="B45" s="15" t="s">
        <v>131</v>
      </c>
      <c r="C45" t="s">
        <v>132</v>
      </c>
      <c r="D45">
        <f t="shared" si="0"/>
        <v>32</v>
      </c>
      <c r="E45">
        <f t="shared" si="1"/>
        <v>178</v>
      </c>
      <c r="F45">
        <f t="shared" si="2"/>
        <v>170</v>
      </c>
      <c r="G45">
        <f t="shared" si="3"/>
        <v>380</v>
      </c>
    </row>
    <row r="46" spans="1:7" x14ac:dyDescent="0.4">
      <c r="A46">
        <v>137</v>
      </c>
      <c r="B46" s="14" t="s">
        <v>133</v>
      </c>
      <c r="C46" t="s">
        <v>134</v>
      </c>
      <c r="D46">
        <f t="shared" si="0"/>
        <v>70</v>
      </c>
      <c r="E46">
        <f t="shared" si="1"/>
        <v>130</v>
      </c>
      <c r="F46">
        <f t="shared" si="2"/>
        <v>180</v>
      </c>
      <c r="G46">
        <f t="shared" si="3"/>
        <v>380</v>
      </c>
    </row>
    <row r="47" spans="1:7" x14ac:dyDescent="0.4">
      <c r="A47">
        <v>136</v>
      </c>
      <c r="B47" s="15" t="s">
        <v>135</v>
      </c>
      <c r="C47" t="s">
        <v>136</v>
      </c>
      <c r="D47">
        <f t="shared" si="0"/>
        <v>0</v>
      </c>
      <c r="E47">
        <f t="shared" si="1"/>
        <v>255</v>
      </c>
      <c r="F47">
        <f t="shared" si="2"/>
        <v>127</v>
      </c>
      <c r="G47">
        <f t="shared" si="3"/>
        <v>382</v>
      </c>
    </row>
    <row r="48" spans="1:7" x14ac:dyDescent="0.4">
      <c r="A48">
        <v>16</v>
      </c>
      <c r="B48" s="15" t="s">
        <v>137</v>
      </c>
      <c r="C48" t="s">
        <v>138</v>
      </c>
      <c r="D48">
        <f t="shared" si="0"/>
        <v>127</v>
      </c>
      <c r="E48">
        <f t="shared" si="1"/>
        <v>255</v>
      </c>
      <c r="F48">
        <f t="shared" si="2"/>
        <v>0</v>
      </c>
      <c r="G48">
        <f t="shared" si="3"/>
        <v>382</v>
      </c>
    </row>
    <row r="49" spans="1:7" x14ac:dyDescent="0.4">
      <c r="A49">
        <v>133</v>
      </c>
      <c r="B49" t="s">
        <v>139</v>
      </c>
      <c r="C49" s="7" t="s">
        <v>140</v>
      </c>
      <c r="D49">
        <f t="shared" si="0"/>
        <v>112</v>
      </c>
      <c r="E49">
        <f t="shared" si="1"/>
        <v>128</v>
      </c>
      <c r="F49">
        <f t="shared" si="2"/>
        <v>144</v>
      </c>
      <c r="G49">
        <f t="shared" si="3"/>
        <v>384</v>
      </c>
    </row>
    <row r="50" spans="1:7" x14ac:dyDescent="0.4">
      <c r="A50">
        <v>134</v>
      </c>
      <c r="B50" t="s">
        <v>141</v>
      </c>
      <c r="C50" t="s">
        <v>140</v>
      </c>
      <c r="D50">
        <f t="shared" si="0"/>
        <v>112</v>
      </c>
      <c r="E50">
        <f t="shared" si="1"/>
        <v>128</v>
      </c>
      <c r="F50">
        <f t="shared" si="2"/>
        <v>144</v>
      </c>
      <c r="G50">
        <f t="shared" si="3"/>
        <v>384</v>
      </c>
    </row>
    <row r="51" spans="1:7" x14ac:dyDescent="0.4">
      <c r="A51">
        <v>55</v>
      </c>
      <c r="B51" t="s">
        <v>142</v>
      </c>
      <c r="C51" t="s">
        <v>143</v>
      </c>
      <c r="D51">
        <f t="shared" si="0"/>
        <v>128</v>
      </c>
      <c r="E51">
        <f t="shared" si="1"/>
        <v>128</v>
      </c>
      <c r="F51">
        <f t="shared" si="2"/>
        <v>128</v>
      </c>
      <c r="G51">
        <f t="shared" si="3"/>
        <v>384</v>
      </c>
    </row>
    <row r="52" spans="1:7" x14ac:dyDescent="0.4">
      <c r="A52">
        <v>56</v>
      </c>
      <c r="B52" t="s">
        <v>144</v>
      </c>
      <c r="C52" t="s">
        <v>143</v>
      </c>
      <c r="D52">
        <f t="shared" si="0"/>
        <v>128</v>
      </c>
      <c r="E52">
        <f t="shared" si="1"/>
        <v>128</v>
      </c>
      <c r="F52">
        <f t="shared" si="2"/>
        <v>128</v>
      </c>
      <c r="G52">
        <f t="shared" si="3"/>
        <v>384</v>
      </c>
    </row>
    <row r="53" spans="1:7" x14ac:dyDescent="0.4">
      <c r="A53">
        <v>61</v>
      </c>
      <c r="B53" s="9" t="s">
        <v>145</v>
      </c>
      <c r="C53" s="6" t="s">
        <v>146</v>
      </c>
      <c r="D53">
        <f t="shared" si="0"/>
        <v>205</v>
      </c>
      <c r="E53">
        <f t="shared" si="1"/>
        <v>92</v>
      </c>
      <c r="F53">
        <f t="shared" si="2"/>
        <v>92</v>
      </c>
      <c r="G53">
        <f t="shared" si="3"/>
        <v>389</v>
      </c>
    </row>
    <row r="54" spans="1:7" x14ac:dyDescent="0.4">
      <c r="A54">
        <v>123</v>
      </c>
      <c r="B54" s="14" t="s">
        <v>147</v>
      </c>
      <c r="C54" s="6" t="s">
        <v>148</v>
      </c>
      <c r="D54">
        <f t="shared" si="0"/>
        <v>65</v>
      </c>
      <c r="E54">
        <f t="shared" si="1"/>
        <v>105</v>
      </c>
      <c r="F54">
        <f t="shared" si="2"/>
        <v>225</v>
      </c>
      <c r="G54">
        <f t="shared" si="3"/>
        <v>395</v>
      </c>
    </row>
    <row r="55" spans="1:7" x14ac:dyDescent="0.4">
      <c r="A55">
        <v>32</v>
      </c>
      <c r="B55" s="9" t="s">
        <v>149</v>
      </c>
      <c r="C55" t="s">
        <v>150</v>
      </c>
      <c r="D55">
        <f t="shared" si="0"/>
        <v>255</v>
      </c>
      <c r="E55">
        <f t="shared" si="1"/>
        <v>140</v>
      </c>
      <c r="F55">
        <f t="shared" si="2"/>
        <v>0</v>
      </c>
      <c r="G55">
        <f t="shared" si="3"/>
        <v>395</v>
      </c>
    </row>
    <row r="56" spans="1:7" x14ac:dyDescent="0.4">
      <c r="A56">
        <v>132</v>
      </c>
      <c r="B56" s="14" t="s">
        <v>151</v>
      </c>
      <c r="C56" t="s">
        <v>152</v>
      </c>
      <c r="D56">
        <f t="shared" si="0"/>
        <v>106</v>
      </c>
      <c r="E56">
        <f t="shared" si="1"/>
        <v>90</v>
      </c>
      <c r="F56">
        <f t="shared" si="2"/>
        <v>205</v>
      </c>
      <c r="G56">
        <f t="shared" si="3"/>
        <v>401</v>
      </c>
    </row>
    <row r="57" spans="1:7" x14ac:dyDescent="0.4">
      <c r="A57">
        <v>115</v>
      </c>
      <c r="B57" s="9" t="s">
        <v>153</v>
      </c>
      <c r="C57" t="s">
        <v>154</v>
      </c>
      <c r="D57">
        <f t="shared" si="0"/>
        <v>205</v>
      </c>
      <c r="E57">
        <f t="shared" si="1"/>
        <v>133</v>
      </c>
      <c r="F57">
        <f t="shared" si="2"/>
        <v>63</v>
      </c>
      <c r="G57">
        <f t="shared" si="3"/>
        <v>401</v>
      </c>
    </row>
    <row r="58" spans="1:7" x14ac:dyDescent="0.4">
      <c r="A58">
        <v>94</v>
      </c>
      <c r="B58" s="15" t="s">
        <v>155</v>
      </c>
      <c r="C58" t="s">
        <v>156</v>
      </c>
      <c r="D58">
        <f t="shared" si="0"/>
        <v>0</v>
      </c>
      <c r="E58">
        <f t="shared" si="1"/>
        <v>250</v>
      </c>
      <c r="F58">
        <f t="shared" si="2"/>
        <v>154</v>
      </c>
      <c r="G58">
        <f t="shared" si="3"/>
        <v>404</v>
      </c>
    </row>
    <row r="59" spans="1:7" x14ac:dyDescent="0.4">
      <c r="A59">
        <v>12</v>
      </c>
      <c r="B59" s="14" t="s">
        <v>157</v>
      </c>
      <c r="C59" t="s">
        <v>158</v>
      </c>
      <c r="D59">
        <f t="shared" si="0"/>
        <v>138</v>
      </c>
      <c r="E59">
        <f t="shared" si="1"/>
        <v>43</v>
      </c>
      <c r="F59">
        <f t="shared" si="2"/>
        <v>226</v>
      </c>
      <c r="G59">
        <f t="shared" si="3"/>
        <v>407</v>
      </c>
    </row>
    <row r="60" spans="1:7" x14ac:dyDescent="0.4">
      <c r="A60">
        <v>33</v>
      </c>
      <c r="B60" s="14" t="s">
        <v>159</v>
      </c>
      <c r="C60" t="s">
        <v>160</v>
      </c>
      <c r="D60">
        <f t="shared" si="0"/>
        <v>153</v>
      </c>
      <c r="E60">
        <f t="shared" si="1"/>
        <v>50</v>
      </c>
      <c r="F60">
        <f t="shared" si="2"/>
        <v>204</v>
      </c>
      <c r="G60">
        <f t="shared" si="3"/>
        <v>407</v>
      </c>
    </row>
    <row r="61" spans="1:7" x14ac:dyDescent="0.4">
      <c r="A61">
        <v>79</v>
      </c>
      <c r="B61" t="s">
        <v>161</v>
      </c>
      <c r="C61" t="s">
        <v>162</v>
      </c>
      <c r="D61">
        <f t="shared" si="0"/>
        <v>119</v>
      </c>
      <c r="E61">
        <f t="shared" si="1"/>
        <v>136</v>
      </c>
      <c r="F61">
        <f t="shared" si="2"/>
        <v>153</v>
      </c>
      <c r="G61">
        <f t="shared" si="3"/>
        <v>408</v>
      </c>
    </row>
    <row r="62" spans="1:7" x14ac:dyDescent="0.4">
      <c r="A62">
        <v>80</v>
      </c>
      <c r="B62" t="s">
        <v>163</v>
      </c>
      <c r="C62" t="s">
        <v>162</v>
      </c>
      <c r="D62">
        <f t="shared" si="0"/>
        <v>119</v>
      </c>
      <c r="E62">
        <f t="shared" si="1"/>
        <v>136</v>
      </c>
      <c r="F62">
        <f t="shared" si="2"/>
        <v>153</v>
      </c>
      <c r="G62">
        <f t="shared" si="3"/>
        <v>408</v>
      </c>
    </row>
    <row r="63" spans="1:7" x14ac:dyDescent="0.4">
      <c r="A63">
        <v>148</v>
      </c>
      <c r="B63" s="15" t="s">
        <v>164</v>
      </c>
      <c r="C63" t="s">
        <v>165</v>
      </c>
      <c r="D63">
        <f t="shared" si="0"/>
        <v>154</v>
      </c>
      <c r="E63">
        <f t="shared" si="1"/>
        <v>205</v>
      </c>
      <c r="F63">
        <f t="shared" si="2"/>
        <v>50</v>
      </c>
      <c r="G63">
        <f t="shared" si="3"/>
        <v>409</v>
      </c>
    </row>
    <row r="64" spans="1:7" x14ac:dyDescent="0.4">
      <c r="A64">
        <v>15</v>
      </c>
      <c r="B64" s="14" t="s">
        <v>166</v>
      </c>
      <c r="C64" t="s">
        <v>167</v>
      </c>
      <c r="D64">
        <f t="shared" si="0"/>
        <v>95</v>
      </c>
      <c r="E64">
        <f t="shared" si="1"/>
        <v>158</v>
      </c>
      <c r="F64">
        <f t="shared" si="2"/>
        <v>160</v>
      </c>
      <c r="G64">
        <f t="shared" si="3"/>
        <v>413</v>
      </c>
    </row>
    <row r="65" spans="1:7" x14ac:dyDescent="0.4">
      <c r="A65">
        <v>40</v>
      </c>
      <c r="B65" t="s">
        <v>168</v>
      </c>
      <c r="C65" t="s">
        <v>169</v>
      </c>
      <c r="D65">
        <f t="shared" si="0"/>
        <v>0</v>
      </c>
      <c r="E65">
        <f t="shared" si="1"/>
        <v>206</v>
      </c>
      <c r="F65">
        <f t="shared" si="2"/>
        <v>209</v>
      </c>
      <c r="G65">
        <f t="shared" si="3"/>
        <v>415</v>
      </c>
    </row>
    <row r="66" spans="1:7" x14ac:dyDescent="0.4">
      <c r="A66">
        <v>54</v>
      </c>
      <c r="B66" t="s">
        <v>170</v>
      </c>
      <c r="C66" t="s">
        <v>171</v>
      </c>
      <c r="D66">
        <f t="shared" si="0"/>
        <v>218</v>
      </c>
      <c r="E66">
        <f t="shared" si="1"/>
        <v>165</v>
      </c>
      <c r="F66">
        <f t="shared" si="2"/>
        <v>32</v>
      </c>
      <c r="G66">
        <f t="shared" si="3"/>
        <v>415</v>
      </c>
    </row>
    <row r="67" spans="1:7" x14ac:dyDescent="0.4">
      <c r="A67">
        <v>106</v>
      </c>
      <c r="B67" s="9" t="s">
        <v>172</v>
      </c>
      <c r="C67" t="s">
        <v>173</v>
      </c>
      <c r="D67">
        <f t="shared" si="0"/>
        <v>255</v>
      </c>
      <c r="E67">
        <f t="shared" si="1"/>
        <v>165</v>
      </c>
      <c r="F67">
        <f t="shared" si="2"/>
        <v>0</v>
      </c>
      <c r="G67">
        <f t="shared" si="3"/>
        <v>420</v>
      </c>
    </row>
    <row r="68" spans="1:7" x14ac:dyDescent="0.4">
      <c r="A68">
        <v>42</v>
      </c>
      <c r="B68" s="9" t="s">
        <v>174</v>
      </c>
      <c r="C68" t="s">
        <v>175</v>
      </c>
      <c r="D68">
        <f t="shared" ref="D68:D131" si="4">HEX2DEC(MID(C68,3,2))</f>
        <v>255</v>
      </c>
      <c r="E68">
        <f t="shared" ref="E68:E131" si="5">HEX2DEC(MID(C68,5,2))</f>
        <v>20</v>
      </c>
      <c r="F68">
        <f t="shared" ref="F68:F131" si="6">HEX2DEC(MID(C68,7,2))</f>
        <v>147</v>
      </c>
      <c r="G68">
        <f t="shared" ref="G68:G131" si="7">SUM(D68:F68)</f>
        <v>422</v>
      </c>
    </row>
    <row r="69" spans="1:7" x14ac:dyDescent="0.4">
      <c r="A69">
        <v>141</v>
      </c>
      <c r="B69" s="9" t="s">
        <v>176</v>
      </c>
      <c r="C69" t="s">
        <v>177</v>
      </c>
      <c r="D69">
        <f t="shared" si="4"/>
        <v>255</v>
      </c>
      <c r="E69">
        <f t="shared" si="5"/>
        <v>99</v>
      </c>
      <c r="F69">
        <f t="shared" si="6"/>
        <v>71</v>
      </c>
      <c r="G69">
        <f t="shared" si="7"/>
        <v>425</v>
      </c>
    </row>
    <row r="70" spans="1:7" x14ac:dyDescent="0.4">
      <c r="A70">
        <v>46</v>
      </c>
      <c r="B70" s="14" t="s">
        <v>178</v>
      </c>
      <c r="C70" t="s">
        <v>179</v>
      </c>
      <c r="D70">
        <f t="shared" si="4"/>
        <v>30</v>
      </c>
      <c r="E70">
        <f t="shared" si="5"/>
        <v>144</v>
      </c>
      <c r="F70">
        <f t="shared" si="6"/>
        <v>255</v>
      </c>
      <c r="G70">
        <f t="shared" si="7"/>
        <v>429</v>
      </c>
    </row>
    <row r="71" spans="1:7" x14ac:dyDescent="0.4">
      <c r="A71">
        <v>43</v>
      </c>
      <c r="B71" s="14" t="s">
        <v>180</v>
      </c>
      <c r="C71" t="s">
        <v>181</v>
      </c>
      <c r="D71">
        <f t="shared" si="4"/>
        <v>0</v>
      </c>
      <c r="E71">
        <f t="shared" si="5"/>
        <v>191</v>
      </c>
      <c r="F71">
        <f t="shared" si="6"/>
        <v>255</v>
      </c>
      <c r="G71">
        <f t="shared" si="7"/>
        <v>446</v>
      </c>
    </row>
    <row r="72" spans="1:7" x14ac:dyDescent="0.4">
      <c r="A72">
        <v>150</v>
      </c>
      <c r="B72" t="s">
        <v>182</v>
      </c>
      <c r="C72" t="s">
        <v>183</v>
      </c>
      <c r="D72">
        <f t="shared" si="4"/>
        <v>255</v>
      </c>
      <c r="E72">
        <f t="shared" si="5"/>
        <v>157</v>
      </c>
      <c r="F72">
        <f t="shared" si="6"/>
        <v>42</v>
      </c>
      <c r="G72">
        <f t="shared" si="7"/>
        <v>454</v>
      </c>
    </row>
    <row r="73" spans="1:7" x14ac:dyDescent="0.4">
      <c r="A73">
        <v>2</v>
      </c>
      <c r="B73" t="s">
        <v>184</v>
      </c>
      <c r="C73" t="s">
        <v>185</v>
      </c>
      <c r="D73">
        <f t="shared" si="4"/>
        <v>153</v>
      </c>
      <c r="E73">
        <f t="shared" si="5"/>
        <v>102</v>
      </c>
      <c r="F73">
        <f t="shared" si="6"/>
        <v>204</v>
      </c>
      <c r="G73">
        <f t="shared" si="7"/>
        <v>459</v>
      </c>
    </row>
    <row r="74" spans="1:7" x14ac:dyDescent="0.4">
      <c r="A74">
        <v>18</v>
      </c>
      <c r="B74" s="9" t="s">
        <v>186</v>
      </c>
      <c r="C74" t="s">
        <v>187</v>
      </c>
      <c r="D74">
        <f t="shared" si="4"/>
        <v>255</v>
      </c>
      <c r="E74">
        <f t="shared" si="5"/>
        <v>127</v>
      </c>
      <c r="F74">
        <f t="shared" si="6"/>
        <v>80</v>
      </c>
      <c r="G74">
        <f t="shared" si="7"/>
        <v>462</v>
      </c>
    </row>
    <row r="75" spans="1:7" x14ac:dyDescent="0.4">
      <c r="A75">
        <v>93</v>
      </c>
      <c r="B75" s="14" t="s">
        <v>188</v>
      </c>
      <c r="C75" t="s">
        <v>189</v>
      </c>
      <c r="D75">
        <f t="shared" si="4"/>
        <v>123</v>
      </c>
      <c r="E75">
        <f t="shared" si="5"/>
        <v>104</v>
      </c>
      <c r="F75">
        <f t="shared" si="6"/>
        <v>238</v>
      </c>
      <c r="G75">
        <f t="shared" si="7"/>
        <v>465</v>
      </c>
    </row>
    <row r="76" spans="1:7" x14ac:dyDescent="0.4">
      <c r="A76">
        <v>53</v>
      </c>
      <c r="B76" t="s">
        <v>190</v>
      </c>
      <c r="C76" t="s">
        <v>191</v>
      </c>
      <c r="D76">
        <f t="shared" si="4"/>
        <v>255</v>
      </c>
      <c r="E76">
        <f t="shared" si="5"/>
        <v>215</v>
      </c>
      <c r="F76">
        <f t="shared" si="6"/>
        <v>0</v>
      </c>
      <c r="G76">
        <f t="shared" si="7"/>
        <v>470</v>
      </c>
    </row>
    <row r="77" spans="1:7" x14ac:dyDescent="0.4">
      <c r="A77">
        <v>36</v>
      </c>
      <c r="B77" s="15" t="s">
        <v>192</v>
      </c>
      <c r="C77" t="s">
        <v>193</v>
      </c>
      <c r="D77">
        <f t="shared" si="4"/>
        <v>143</v>
      </c>
      <c r="E77">
        <f t="shared" si="5"/>
        <v>188</v>
      </c>
      <c r="F77">
        <f t="shared" si="6"/>
        <v>143</v>
      </c>
      <c r="G77">
        <f t="shared" si="7"/>
        <v>474</v>
      </c>
    </row>
    <row r="78" spans="1:7" x14ac:dyDescent="0.4">
      <c r="A78">
        <v>122</v>
      </c>
      <c r="B78" s="9" t="s">
        <v>194</v>
      </c>
      <c r="C78" t="s">
        <v>195</v>
      </c>
      <c r="D78">
        <f t="shared" si="4"/>
        <v>188</v>
      </c>
      <c r="E78">
        <f t="shared" si="5"/>
        <v>143</v>
      </c>
      <c r="F78">
        <f t="shared" si="6"/>
        <v>143</v>
      </c>
      <c r="G78">
        <f t="shared" si="7"/>
        <v>474</v>
      </c>
    </row>
    <row r="79" spans="1:7" x14ac:dyDescent="0.4">
      <c r="A79">
        <v>58</v>
      </c>
      <c r="B79" s="15" t="s">
        <v>196</v>
      </c>
      <c r="C79" t="s">
        <v>197</v>
      </c>
      <c r="D79">
        <f t="shared" si="4"/>
        <v>173</v>
      </c>
      <c r="E79">
        <f t="shared" si="5"/>
        <v>255</v>
      </c>
      <c r="F79">
        <f t="shared" si="6"/>
        <v>47</v>
      </c>
      <c r="G79">
        <f t="shared" si="7"/>
        <v>475</v>
      </c>
    </row>
    <row r="80" spans="1:7" x14ac:dyDescent="0.4">
      <c r="A80">
        <v>88</v>
      </c>
      <c r="B80" t="s">
        <v>198</v>
      </c>
      <c r="C80" t="s">
        <v>199</v>
      </c>
      <c r="D80">
        <f t="shared" si="4"/>
        <v>102</v>
      </c>
      <c r="E80">
        <f t="shared" si="5"/>
        <v>205</v>
      </c>
      <c r="F80">
        <f t="shared" si="6"/>
        <v>170</v>
      </c>
      <c r="G80">
        <f t="shared" si="7"/>
        <v>477</v>
      </c>
    </row>
    <row r="81" spans="1:7" x14ac:dyDescent="0.4">
      <c r="A81">
        <v>91</v>
      </c>
      <c r="B81" t="s">
        <v>200</v>
      </c>
      <c r="C81" t="s">
        <v>201</v>
      </c>
      <c r="D81">
        <f t="shared" si="4"/>
        <v>147</v>
      </c>
      <c r="E81">
        <f t="shared" si="5"/>
        <v>112</v>
      </c>
      <c r="F81">
        <f t="shared" si="6"/>
        <v>219</v>
      </c>
      <c r="G81">
        <f t="shared" si="7"/>
        <v>478</v>
      </c>
    </row>
    <row r="82" spans="1:7" x14ac:dyDescent="0.4">
      <c r="A82">
        <v>112</v>
      </c>
      <c r="B82" s="9" t="s">
        <v>202</v>
      </c>
      <c r="C82" t="s">
        <v>203</v>
      </c>
      <c r="D82">
        <f t="shared" si="4"/>
        <v>219</v>
      </c>
      <c r="E82">
        <f t="shared" si="5"/>
        <v>112</v>
      </c>
      <c r="F82">
        <f t="shared" si="6"/>
        <v>147</v>
      </c>
      <c r="G82">
        <f t="shared" si="7"/>
        <v>478</v>
      </c>
    </row>
    <row r="83" spans="1:7" x14ac:dyDescent="0.4">
      <c r="A83">
        <v>29</v>
      </c>
      <c r="B83" t="s">
        <v>204</v>
      </c>
      <c r="C83" t="s">
        <v>205</v>
      </c>
      <c r="D83">
        <f t="shared" si="4"/>
        <v>189</v>
      </c>
      <c r="E83">
        <f t="shared" si="5"/>
        <v>183</v>
      </c>
      <c r="F83">
        <f t="shared" si="6"/>
        <v>107</v>
      </c>
      <c r="G83">
        <f t="shared" si="7"/>
        <v>479</v>
      </c>
    </row>
    <row r="84" spans="1:7" x14ac:dyDescent="0.4">
      <c r="A84">
        <v>90</v>
      </c>
      <c r="B84" t="s">
        <v>206</v>
      </c>
      <c r="C84" t="s">
        <v>207</v>
      </c>
      <c r="D84">
        <f t="shared" si="4"/>
        <v>186</v>
      </c>
      <c r="E84">
        <f t="shared" si="5"/>
        <v>85</v>
      </c>
      <c r="F84">
        <f t="shared" si="6"/>
        <v>211</v>
      </c>
      <c r="G84">
        <f t="shared" si="7"/>
        <v>482</v>
      </c>
    </row>
    <row r="85" spans="1:7" x14ac:dyDescent="0.4">
      <c r="A85">
        <v>95</v>
      </c>
      <c r="B85" t="s">
        <v>208</v>
      </c>
      <c r="C85" t="s">
        <v>209</v>
      </c>
      <c r="D85">
        <f t="shared" si="4"/>
        <v>72</v>
      </c>
      <c r="E85">
        <f t="shared" si="5"/>
        <v>209</v>
      </c>
      <c r="F85">
        <f t="shared" si="6"/>
        <v>204</v>
      </c>
      <c r="G85">
        <f t="shared" si="7"/>
        <v>485</v>
      </c>
    </row>
    <row r="86" spans="1:7" x14ac:dyDescent="0.4">
      <c r="A86">
        <v>19</v>
      </c>
      <c r="B86" s="14" t="s">
        <v>210</v>
      </c>
      <c r="C86" t="s">
        <v>211</v>
      </c>
      <c r="D86">
        <f t="shared" si="4"/>
        <v>100</v>
      </c>
      <c r="E86">
        <f t="shared" si="5"/>
        <v>149</v>
      </c>
      <c r="F86">
        <f t="shared" si="6"/>
        <v>237</v>
      </c>
      <c r="G86">
        <f t="shared" si="7"/>
        <v>486</v>
      </c>
    </row>
    <row r="87" spans="1:7" x14ac:dyDescent="0.4">
      <c r="A87">
        <v>125</v>
      </c>
      <c r="B87" s="9" t="s">
        <v>212</v>
      </c>
      <c r="C87" t="s">
        <v>213</v>
      </c>
      <c r="D87">
        <f t="shared" si="4"/>
        <v>250</v>
      </c>
      <c r="E87">
        <f t="shared" si="5"/>
        <v>128</v>
      </c>
      <c r="F87">
        <f t="shared" si="6"/>
        <v>114</v>
      </c>
      <c r="G87">
        <f t="shared" si="7"/>
        <v>492</v>
      </c>
    </row>
    <row r="88" spans="1:7" x14ac:dyDescent="0.4">
      <c r="A88">
        <v>142</v>
      </c>
      <c r="B88" t="s">
        <v>214</v>
      </c>
      <c r="C88" t="s">
        <v>215</v>
      </c>
      <c r="D88">
        <f t="shared" si="4"/>
        <v>64</v>
      </c>
      <c r="E88">
        <f t="shared" si="5"/>
        <v>224</v>
      </c>
      <c r="F88">
        <f t="shared" si="6"/>
        <v>208</v>
      </c>
      <c r="G88">
        <f t="shared" si="7"/>
        <v>496</v>
      </c>
    </row>
    <row r="89" spans="1:7" x14ac:dyDescent="0.4">
      <c r="A89">
        <v>70</v>
      </c>
      <c r="B89" s="9" t="s">
        <v>216</v>
      </c>
      <c r="C89" t="s">
        <v>217</v>
      </c>
      <c r="D89">
        <f t="shared" si="4"/>
        <v>240</v>
      </c>
      <c r="E89">
        <f t="shared" si="5"/>
        <v>128</v>
      </c>
      <c r="F89">
        <f t="shared" si="6"/>
        <v>128</v>
      </c>
      <c r="G89">
        <f t="shared" si="7"/>
        <v>496</v>
      </c>
    </row>
    <row r="90" spans="1:7" x14ac:dyDescent="0.4">
      <c r="A90">
        <v>126</v>
      </c>
      <c r="B90" s="9" t="s">
        <v>218</v>
      </c>
      <c r="C90" t="s">
        <v>219</v>
      </c>
      <c r="D90">
        <f t="shared" si="4"/>
        <v>244</v>
      </c>
      <c r="E90">
        <f t="shared" si="5"/>
        <v>164</v>
      </c>
      <c r="F90">
        <f t="shared" si="6"/>
        <v>96</v>
      </c>
      <c r="G90">
        <f t="shared" si="7"/>
        <v>504</v>
      </c>
    </row>
    <row r="91" spans="1:7" x14ac:dyDescent="0.4">
      <c r="A91">
        <v>35</v>
      </c>
      <c r="B91" s="9" t="s">
        <v>220</v>
      </c>
      <c r="C91" t="s">
        <v>221</v>
      </c>
      <c r="D91">
        <f t="shared" si="4"/>
        <v>233</v>
      </c>
      <c r="E91">
        <f t="shared" si="5"/>
        <v>150</v>
      </c>
      <c r="F91">
        <f t="shared" si="6"/>
        <v>122</v>
      </c>
      <c r="G91">
        <f t="shared" si="7"/>
        <v>505</v>
      </c>
    </row>
    <row r="92" spans="1:7" x14ac:dyDescent="0.4">
      <c r="A92">
        <v>26</v>
      </c>
      <c r="B92" t="s">
        <v>222</v>
      </c>
      <c r="C92" t="s">
        <v>223</v>
      </c>
      <c r="D92">
        <f t="shared" si="4"/>
        <v>169</v>
      </c>
      <c r="E92">
        <f t="shared" si="5"/>
        <v>169</v>
      </c>
      <c r="F92">
        <f t="shared" si="6"/>
        <v>169</v>
      </c>
      <c r="G92">
        <f t="shared" si="7"/>
        <v>507</v>
      </c>
    </row>
    <row r="93" spans="1:7" x14ac:dyDescent="0.4">
      <c r="A93">
        <v>27</v>
      </c>
      <c r="B93" t="s">
        <v>224</v>
      </c>
      <c r="C93" t="s">
        <v>223</v>
      </c>
      <c r="D93">
        <f t="shared" si="4"/>
        <v>169</v>
      </c>
      <c r="E93">
        <f t="shared" si="5"/>
        <v>169</v>
      </c>
      <c r="F93">
        <f t="shared" si="6"/>
        <v>169</v>
      </c>
      <c r="G93">
        <f t="shared" si="7"/>
        <v>507</v>
      </c>
    </row>
    <row r="94" spans="1:7" x14ac:dyDescent="0.4">
      <c r="A94">
        <v>4</v>
      </c>
      <c r="B94" s="14" t="s">
        <v>225</v>
      </c>
      <c r="C94" t="s">
        <v>226</v>
      </c>
      <c r="D94">
        <f t="shared" si="4"/>
        <v>0</v>
      </c>
      <c r="E94">
        <f t="shared" si="5"/>
        <v>255</v>
      </c>
      <c r="F94">
        <f t="shared" si="6"/>
        <v>255</v>
      </c>
      <c r="G94">
        <f t="shared" si="7"/>
        <v>510</v>
      </c>
    </row>
    <row r="95" spans="1:7" x14ac:dyDescent="0.4">
      <c r="A95">
        <v>22</v>
      </c>
      <c r="B95" s="14" t="s">
        <v>227</v>
      </c>
      <c r="C95" t="s">
        <v>226</v>
      </c>
      <c r="D95">
        <f t="shared" si="4"/>
        <v>0</v>
      </c>
      <c r="E95">
        <f t="shared" si="5"/>
        <v>255</v>
      </c>
      <c r="F95">
        <f t="shared" si="6"/>
        <v>255</v>
      </c>
      <c r="G95">
        <f t="shared" si="7"/>
        <v>510</v>
      </c>
    </row>
    <row r="96" spans="1:7" x14ac:dyDescent="0.4">
      <c r="A96">
        <v>50</v>
      </c>
      <c r="B96" t="s">
        <v>228</v>
      </c>
      <c r="C96" t="s">
        <v>229</v>
      </c>
      <c r="D96">
        <f t="shared" si="4"/>
        <v>255</v>
      </c>
      <c r="E96">
        <f t="shared" si="5"/>
        <v>0</v>
      </c>
      <c r="F96">
        <f t="shared" si="6"/>
        <v>255</v>
      </c>
      <c r="G96">
        <f t="shared" si="7"/>
        <v>510</v>
      </c>
    </row>
    <row r="97" spans="1:7" x14ac:dyDescent="0.4">
      <c r="A97">
        <v>86</v>
      </c>
      <c r="B97" s="9" t="s">
        <v>230</v>
      </c>
      <c r="C97" t="s">
        <v>229</v>
      </c>
      <c r="D97">
        <f t="shared" si="4"/>
        <v>255</v>
      </c>
      <c r="E97">
        <f t="shared" si="5"/>
        <v>0</v>
      </c>
      <c r="F97">
        <f t="shared" si="6"/>
        <v>255</v>
      </c>
      <c r="G97">
        <f t="shared" si="7"/>
        <v>510</v>
      </c>
    </row>
    <row r="98" spans="1:7" x14ac:dyDescent="0.4">
      <c r="A98">
        <v>147</v>
      </c>
      <c r="B98" t="s">
        <v>231</v>
      </c>
      <c r="C98" t="s">
        <v>232</v>
      </c>
      <c r="D98">
        <f t="shared" si="4"/>
        <v>255</v>
      </c>
      <c r="E98">
        <f t="shared" si="5"/>
        <v>255</v>
      </c>
      <c r="F98">
        <f t="shared" si="6"/>
        <v>0</v>
      </c>
      <c r="G98">
        <f t="shared" si="7"/>
        <v>510</v>
      </c>
    </row>
    <row r="99" spans="1:7" x14ac:dyDescent="0.4">
      <c r="A99">
        <v>73</v>
      </c>
      <c r="B99" s="15" t="s">
        <v>233</v>
      </c>
      <c r="C99" t="s">
        <v>234</v>
      </c>
      <c r="D99">
        <f t="shared" si="4"/>
        <v>144</v>
      </c>
      <c r="E99">
        <f t="shared" si="5"/>
        <v>238</v>
      </c>
      <c r="F99">
        <f t="shared" si="6"/>
        <v>144</v>
      </c>
      <c r="G99">
        <f t="shared" si="7"/>
        <v>526</v>
      </c>
    </row>
    <row r="100" spans="1:7" x14ac:dyDescent="0.4">
      <c r="A100">
        <v>149</v>
      </c>
      <c r="B100" t="s">
        <v>235</v>
      </c>
      <c r="C100" t="s">
        <v>236</v>
      </c>
      <c r="D100">
        <f t="shared" si="4"/>
        <v>255</v>
      </c>
      <c r="E100">
        <f t="shared" si="5"/>
        <v>228</v>
      </c>
      <c r="F100">
        <f t="shared" si="6"/>
        <v>45</v>
      </c>
      <c r="G100">
        <f t="shared" si="7"/>
        <v>528</v>
      </c>
    </row>
    <row r="101" spans="1:7" x14ac:dyDescent="0.4">
      <c r="A101">
        <v>138</v>
      </c>
      <c r="B101" t="s">
        <v>237</v>
      </c>
      <c r="C101" t="s">
        <v>238</v>
      </c>
      <c r="D101">
        <f t="shared" si="4"/>
        <v>210</v>
      </c>
      <c r="E101">
        <f t="shared" si="5"/>
        <v>180</v>
      </c>
      <c r="F101">
        <f t="shared" si="6"/>
        <v>140</v>
      </c>
      <c r="G101">
        <f t="shared" si="7"/>
        <v>530</v>
      </c>
    </row>
    <row r="102" spans="1:7" x14ac:dyDescent="0.4">
      <c r="A102">
        <v>76</v>
      </c>
      <c r="B102" t="s">
        <v>239</v>
      </c>
      <c r="C102" t="s">
        <v>240</v>
      </c>
      <c r="D102">
        <f t="shared" si="4"/>
        <v>255</v>
      </c>
      <c r="E102">
        <f t="shared" si="5"/>
        <v>160</v>
      </c>
      <c r="F102">
        <f t="shared" si="6"/>
        <v>122</v>
      </c>
      <c r="G102">
        <f t="shared" si="7"/>
        <v>537</v>
      </c>
    </row>
    <row r="103" spans="1:7" x14ac:dyDescent="0.4">
      <c r="A103">
        <v>60</v>
      </c>
      <c r="B103" t="s">
        <v>241</v>
      </c>
      <c r="C103" t="s">
        <v>242</v>
      </c>
      <c r="D103">
        <f t="shared" si="4"/>
        <v>255</v>
      </c>
      <c r="E103">
        <f t="shared" si="5"/>
        <v>105</v>
      </c>
      <c r="F103">
        <f t="shared" si="6"/>
        <v>180</v>
      </c>
      <c r="G103">
        <f t="shared" si="7"/>
        <v>540</v>
      </c>
    </row>
    <row r="104" spans="1:7" x14ac:dyDescent="0.4">
      <c r="A104">
        <v>14</v>
      </c>
      <c r="B104" t="s">
        <v>243</v>
      </c>
      <c r="C104" t="s">
        <v>244</v>
      </c>
      <c r="D104">
        <f t="shared" si="4"/>
        <v>222</v>
      </c>
      <c r="E104">
        <f t="shared" si="5"/>
        <v>184</v>
      </c>
      <c r="F104">
        <f t="shared" si="6"/>
        <v>135</v>
      </c>
      <c r="G104">
        <f t="shared" si="7"/>
        <v>541</v>
      </c>
    </row>
    <row r="105" spans="1:7" x14ac:dyDescent="0.4">
      <c r="A105">
        <v>108</v>
      </c>
      <c r="B105" t="s">
        <v>245</v>
      </c>
      <c r="C105" t="s">
        <v>246</v>
      </c>
      <c r="D105">
        <f t="shared" si="4"/>
        <v>218</v>
      </c>
      <c r="E105">
        <f t="shared" si="5"/>
        <v>112</v>
      </c>
      <c r="F105">
        <f t="shared" si="6"/>
        <v>214</v>
      </c>
      <c r="G105">
        <f t="shared" si="7"/>
        <v>544</v>
      </c>
    </row>
    <row r="106" spans="1:7" x14ac:dyDescent="0.4">
      <c r="A106">
        <v>110</v>
      </c>
      <c r="B106" s="15" t="s">
        <v>247</v>
      </c>
      <c r="C106" t="s">
        <v>248</v>
      </c>
      <c r="D106">
        <f t="shared" si="4"/>
        <v>152</v>
      </c>
      <c r="E106">
        <f t="shared" si="5"/>
        <v>251</v>
      </c>
      <c r="F106">
        <f t="shared" si="6"/>
        <v>152</v>
      </c>
      <c r="G106">
        <f t="shared" si="7"/>
        <v>555</v>
      </c>
    </row>
    <row r="107" spans="1:7" x14ac:dyDescent="0.4">
      <c r="A107">
        <v>131</v>
      </c>
      <c r="B107" s="14" t="s">
        <v>249</v>
      </c>
      <c r="C107" t="s">
        <v>250</v>
      </c>
      <c r="D107">
        <f t="shared" si="4"/>
        <v>135</v>
      </c>
      <c r="E107">
        <f t="shared" si="5"/>
        <v>206</v>
      </c>
      <c r="F107">
        <f t="shared" si="6"/>
        <v>235</v>
      </c>
      <c r="G107">
        <f t="shared" si="7"/>
        <v>576</v>
      </c>
    </row>
    <row r="108" spans="1:7" x14ac:dyDescent="0.4">
      <c r="A108">
        <v>130</v>
      </c>
      <c r="B108" t="s">
        <v>251</v>
      </c>
      <c r="C108" t="s">
        <v>252</v>
      </c>
      <c r="D108">
        <f t="shared" si="4"/>
        <v>192</v>
      </c>
      <c r="E108">
        <f t="shared" si="5"/>
        <v>192</v>
      </c>
      <c r="F108">
        <f t="shared" si="6"/>
        <v>192</v>
      </c>
      <c r="G108">
        <f t="shared" si="7"/>
        <v>576</v>
      </c>
    </row>
    <row r="109" spans="1:7" x14ac:dyDescent="0.4">
      <c r="A109">
        <v>78</v>
      </c>
      <c r="B109" s="14" t="s">
        <v>253</v>
      </c>
      <c r="C109" t="s">
        <v>254</v>
      </c>
      <c r="D109">
        <f t="shared" si="4"/>
        <v>135</v>
      </c>
      <c r="E109">
        <f t="shared" si="5"/>
        <v>206</v>
      </c>
      <c r="F109">
        <f t="shared" si="6"/>
        <v>250</v>
      </c>
      <c r="G109">
        <f t="shared" si="7"/>
        <v>591</v>
      </c>
    </row>
    <row r="110" spans="1:7" x14ac:dyDescent="0.4">
      <c r="A110">
        <v>5</v>
      </c>
      <c r="B110" t="s">
        <v>255</v>
      </c>
      <c r="C110" t="s">
        <v>256</v>
      </c>
      <c r="D110">
        <f t="shared" si="4"/>
        <v>127</v>
      </c>
      <c r="E110">
        <f t="shared" si="5"/>
        <v>255</v>
      </c>
      <c r="F110">
        <f t="shared" si="6"/>
        <v>212</v>
      </c>
      <c r="G110">
        <f t="shared" si="7"/>
        <v>594</v>
      </c>
    </row>
    <row r="111" spans="1:7" x14ac:dyDescent="0.4">
      <c r="A111">
        <v>81</v>
      </c>
      <c r="B111" s="14" t="s">
        <v>257</v>
      </c>
      <c r="C111" t="s">
        <v>258</v>
      </c>
      <c r="D111">
        <f t="shared" si="4"/>
        <v>176</v>
      </c>
      <c r="E111">
        <f t="shared" si="5"/>
        <v>196</v>
      </c>
      <c r="F111">
        <f t="shared" si="6"/>
        <v>222</v>
      </c>
      <c r="G111">
        <f t="shared" si="7"/>
        <v>594</v>
      </c>
    </row>
    <row r="112" spans="1:7" x14ac:dyDescent="0.4">
      <c r="A112">
        <v>118</v>
      </c>
      <c r="B112" t="s">
        <v>259</v>
      </c>
      <c r="C112" t="s">
        <v>260</v>
      </c>
      <c r="D112">
        <f t="shared" si="4"/>
        <v>221</v>
      </c>
      <c r="E112">
        <f t="shared" si="5"/>
        <v>160</v>
      </c>
      <c r="F112">
        <f t="shared" si="6"/>
        <v>221</v>
      </c>
      <c r="G112">
        <f t="shared" si="7"/>
        <v>602</v>
      </c>
    </row>
    <row r="113" spans="1:7" x14ac:dyDescent="0.4">
      <c r="A113">
        <v>143</v>
      </c>
      <c r="B113" t="s">
        <v>261</v>
      </c>
      <c r="C113" t="s">
        <v>262</v>
      </c>
      <c r="D113">
        <f t="shared" si="4"/>
        <v>238</v>
      </c>
      <c r="E113">
        <f t="shared" si="5"/>
        <v>130</v>
      </c>
      <c r="F113">
        <f t="shared" si="6"/>
        <v>238</v>
      </c>
      <c r="G113">
        <f t="shared" si="7"/>
        <v>606</v>
      </c>
    </row>
    <row r="114" spans="1:7" x14ac:dyDescent="0.4">
      <c r="A114">
        <v>64</v>
      </c>
      <c r="B114" t="s">
        <v>263</v>
      </c>
      <c r="C114" t="s">
        <v>264</v>
      </c>
      <c r="D114">
        <f t="shared" si="4"/>
        <v>240</v>
      </c>
      <c r="E114">
        <f t="shared" si="5"/>
        <v>230</v>
      </c>
      <c r="F114">
        <f t="shared" si="6"/>
        <v>140</v>
      </c>
      <c r="G114">
        <f t="shared" si="7"/>
        <v>610</v>
      </c>
    </row>
    <row r="115" spans="1:7" x14ac:dyDescent="0.4">
      <c r="A115">
        <v>69</v>
      </c>
      <c r="B115" s="14" t="s">
        <v>265</v>
      </c>
      <c r="C115" t="s">
        <v>266</v>
      </c>
      <c r="D115">
        <f t="shared" si="4"/>
        <v>173</v>
      </c>
      <c r="E115">
        <f t="shared" si="5"/>
        <v>216</v>
      </c>
      <c r="F115">
        <f t="shared" si="6"/>
        <v>230</v>
      </c>
      <c r="G115">
        <f t="shared" si="7"/>
        <v>619</v>
      </c>
    </row>
    <row r="116" spans="1:7" x14ac:dyDescent="0.4">
      <c r="A116">
        <v>140</v>
      </c>
      <c r="B116" t="s">
        <v>267</v>
      </c>
      <c r="C116" t="s">
        <v>268</v>
      </c>
      <c r="D116">
        <f t="shared" si="4"/>
        <v>216</v>
      </c>
      <c r="E116">
        <f t="shared" si="5"/>
        <v>191</v>
      </c>
      <c r="F116">
        <f t="shared" si="6"/>
        <v>216</v>
      </c>
      <c r="G116">
        <f t="shared" si="7"/>
        <v>623</v>
      </c>
    </row>
    <row r="117" spans="1:7" x14ac:dyDescent="0.4">
      <c r="A117">
        <v>119</v>
      </c>
      <c r="B117" s="14" t="s">
        <v>269</v>
      </c>
      <c r="C117" t="s">
        <v>270</v>
      </c>
      <c r="D117">
        <f t="shared" si="4"/>
        <v>176</v>
      </c>
      <c r="E117">
        <f t="shared" si="5"/>
        <v>224</v>
      </c>
      <c r="F117">
        <f t="shared" si="6"/>
        <v>230</v>
      </c>
      <c r="G117">
        <f t="shared" si="7"/>
        <v>630</v>
      </c>
    </row>
    <row r="118" spans="1:7" x14ac:dyDescent="0.4">
      <c r="A118">
        <v>75</v>
      </c>
      <c r="B118" t="s">
        <v>271</v>
      </c>
      <c r="C118" t="s">
        <v>272</v>
      </c>
      <c r="D118">
        <f t="shared" si="4"/>
        <v>255</v>
      </c>
      <c r="E118">
        <f t="shared" si="5"/>
        <v>182</v>
      </c>
      <c r="F118">
        <f t="shared" si="6"/>
        <v>193</v>
      </c>
      <c r="G118">
        <f t="shared" si="7"/>
        <v>630</v>
      </c>
    </row>
    <row r="119" spans="1:7" x14ac:dyDescent="0.4">
      <c r="A119">
        <v>74</v>
      </c>
      <c r="B119" t="s">
        <v>273</v>
      </c>
      <c r="C119" t="s">
        <v>274</v>
      </c>
      <c r="D119">
        <f t="shared" si="4"/>
        <v>211</v>
      </c>
      <c r="E119">
        <f t="shared" si="5"/>
        <v>211</v>
      </c>
      <c r="F119">
        <f t="shared" si="6"/>
        <v>211</v>
      </c>
      <c r="G119">
        <f t="shared" si="7"/>
        <v>633</v>
      </c>
    </row>
    <row r="120" spans="1:7" x14ac:dyDescent="0.4">
      <c r="A120">
        <v>109</v>
      </c>
      <c r="B120" t="s">
        <v>275</v>
      </c>
      <c r="C120" t="s">
        <v>276</v>
      </c>
      <c r="D120">
        <f t="shared" si="4"/>
        <v>238</v>
      </c>
      <c r="E120">
        <f t="shared" si="5"/>
        <v>232</v>
      </c>
      <c r="F120">
        <f t="shared" si="6"/>
        <v>170</v>
      </c>
      <c r="G120">
        <f t="shared" si="7"/>
        <v>640</v>
      </c>
    </row>
    <row r="121" spans="1:7" x14ac:dyDescent="0.4">
      <c r="A121">
        <v>144</v>
      </c>
      <c r="B121" t="s">
        <v>277</v>
      </c>
      <c r="C121" t="s">
        <v>278</v>
      </c>
      <c r="D121">
        <f t="shared" si="4"/>
        <v>245</v>
      </c>
      <c r="E121">
        <f t="shared" si="5"/>
        <v>222</v>
      </c>
      <c r="F121">
        <f t="shared" si="6"/>
        <v>179</v>
      </c>
      <c r="G121">
        <f t="shared" si="7"/>
        <v>646</v>
      </c>
    </row>
    <row r="122" spans="1:7" x14ac:dyDescent="0.4">
      <c r="A122">
        <v>116</v>
      </c>
      <c r="B122" s="9" t="s">
        <v>279</v>
      </c>
      <c r="C122" t="s">
        <v>280</v>
      </c>
      <c r="D122">
        <f t="shared" si="4"/>
        <v>255</v>
      </c>
      <c r="E122">
        <f t="shared" si="5"/>
        <v>192</v>
      </c>
      <c r="F122">
        <f t="shared" si="6"/>
        <v>203</v>
      </c>
      <c r="G122">
        <f t="shared" si="7"/>
        <v>650</v>
      </c>
    </row>
    <row r="123" spans="1:7" x14ac:dyDescent="0.4">
      <c r="A123">
        <v>101</v>
      </c>
      <c r="B123" t="s">
        <v>281</v>
      </c>
      <c r="C123" t="s">
        <v>282</v>
      </c>
      <c r="D123">
        <f t="shared" si="4"/>
        <v>255</v>
      </c>
      <c r="E123">
        <f t="shared" si="5"/>
        <v>222</v>
      </c>
      <c r="F123">
        <f t="shared" si="6"/>
        <v>173</v>
      </c>
      <c r="G123">
        <f t="shared" si="7"/>
        <v>650</v>
      </c>
    </row>
    <row r="124" spans="1:7" x14ac:dyDescent="0.4">
      <c r="A124">
        <v>111</v>
      </c>
      <c r="B124" t="s">
        <v>283</v>
      </c>
      <c r="C124" t="s">
        <v>284</v>
      </c>
      <c r="D124">
        <f t="shared" si="4"/>
        <v>175</v>
      </c>
      <c r="E124">
        <f t="shared" si="5"/>
        <v>238</v>
      </c>
      <c r="F124">
        <f t="shared" si="6"/>
        <v>238</v>
      </c>
      <c r="G124">
        <f t="shared" si="7"/>
        <v>651</v>
      </c>
    </row>
    <row r="125" spans="1:7" x14ac:dyDescent="0.4">
      <c r="A125">
        <v>114</v>
      </c>
      <c r="B125" s="9" t="s">
        <v>285</v>
      </c>
      <c r="C125" t="s">
        <v>286</v>
      </c>
      <c r="D125">
        <f t="shared" si="4"/>
        <v>255</v>
      </c>
      <c r="E125">
        <f t="shared" si="5"/>
        <v>218</v>
      </c>
      <c r="F125">
        <f t="shared" si="6"/>
        <v>185</v>
      </c>
      <c r="G125">
        <f t="shared" si="7"/>
        <v>658</v>
      </c>
    </row>
    <row r="126" spans="1:7" x14ac:dyDescent="0.4">
      <c r="A126">
        <v>51</v>
      </c>
      <c r="B126" t="s">
        <v>287</v>
      </c>
      <c r="C126" t="s">
        <v>288</v>
      </c>
      <c r="D126">
        <f t="shared" si="4"/>
        <v>220</v>
      </c>
      <c r="E126">
        <f t="shared" si="5"/>
        <v>220</v>
      </c>
      <c r="F126">
        <f t="shared" si="6"/>
        <v>220</v>
      </c>
      <c r="G126">
        <f t="shared" si="7"/>
        <v>660</v>
      </c>
    </row>
    <row r="127" spans="1:7" x14ac:dyDescent="0.4">
      <c r="A127">
        <v>100</v>
      </c>
      <c r="B127" t="s">
        <v>289</v>
      </c>
      <c r="C127" t="s">
        <v>290</v>
      </c>
      <c r="D127">
        <f t="shared" si="4"/>
        <v>255</v>
      </c>
      <c r="E127">
        <f t="shared" si="5"/>
        <v>228</v>
      </c>
      <c r="F127">
        <f t="shared" si="6"/>
        <v>181</v>
      </c>
      <c r="G127">
        <f t="shared" si="7"/>
        <v>664</v>
      </c>
    </row>
    <row r="128" spans="1:7" x14ac:dyDescent="0.4">
      <c r="A128">
        <v>8</v>
      </c>
      <c r="B128" t="s">
        <v>291</v>
      </c>
      <c r="C128" t="s">
        <v>292</v>
      </c>
      <c r="D128">
        <f t="shared" si="4"/>
        <v>255</v>
      </c>
      <c r="E128">
        <f t="shared" si="5"/>
        <v>228</v>
      </c>
      <c r="F128">
        <f t="shared" si="6"/>
        <v>196</v>
      </c>
      <c r="G128">
        <f t="shared" si="7"/>
        <v>679</v>
      </c>
    </row>
    <row r="129" spans="1:7" x14ac:dyDescent="0.4">
      <c r="A129">
        <v>10</v>
      </c>
      <c r="B129" t="s">
        <v>293</v>
      </c>
      <c r="C129" t="s">
        <v>294</v>
      </c>
      <c r="D129">
        <f t="shared" si="4"/>
        <v>255</v>
      </c>
      <c r="E129">
        <f t="shared" si="5"/>
        <v>235</v>
      </c>
      <c r="F129">
        <f t="shared" si="6"/>
        <v>205</v>
      </c>
      <c r="G129">
        <f t="shared" si="7"/>
        <v>695</v>
      </c>
    </row>
    <row r="130" spans="1:7" x14ac:dyDescent="0.4">
      <c r="A130">
        <v>3</v>
      </c>
      <c r="B130" t="s">
        <v>295</v>
      </c>
      <c r="C130" t="s">
        <v>296</v>
      </c>
      <c r="D130">
        <f t="shared" si="4"/>
        <v>250</v>
      </c>
      <c r="E130">
        <f t="shared" si="5"/>
        <v>235</v>
      </c>
      <c r="F130">
        <f t="shared" si="6"/>
        <v>215</v>
      </c>
      <c r="G130">
        <f t="shared" si="7"/>
        <v>700</v>
      </c>
    </row>
    <row r="131" spans="1:7" x14ac:dyDescent="0.4">
      <c r="A131">
        <v>113</v>
      </c>
      <c r="B131" t="s">
        <v>297</v>
      </c>
      <c r="C131" t="s">
        <v>298</v>
      </c>
      <c r="D131">
        <f t="shared" si="4"/>
        <v>255</v>
      </c>
      <c r="E131">
        <f t="shared" si="5"/>
        <v>239</v>
      </c>
      <c r="F131">
        <f t="shared" si="6"/>
        <v>213</v>
      </c>
      <c r="G131">
        <f t="shared" si="7"/>
        <v>707</v>
      </c>
    </row>
    <row r="132" spans="1:7" x14ac:dyDescent="0.4">
      <c r="A132">
        <v>99</v>
      </c>
      <c r="B132" s="9" t="s">
        <v>299</v>
      </c>
      <c r="C132" t="s">
        <v>300</v>
      </c>
      <c r="D132">
        <f t="shared" ref="D132:D153" si="8">HEX2DEC(MID(C132,3,2))</f>
        <v>255</v>
      </c>
      <c r="E132">
        <f t="shared" ref="E132:E153" si="9">HEX2DEC(MID(C132,5,2))</f>
        <v>228</v>
      </c>
      <c r="F132">
        <f t="shared" ref="F132:F153" si="10">HEX2DEC(MID(C132,7,2))</f>
        <v>225</v>
      </c>
      <c r="G132">
        <f t="shared" ref="G132:G153" si="11">SUM(D132:F132)</f>
        <v>708</v>
      </c>
    </row>
    <row r="133" spans="1:7" x14ac:dyDescent="0.4">
      <c r="A133">
        <v>65</v>
      </c>
      <c r="B133" s="6" t="s">
        <v>301</v>
      </c>
      <c r="C133" t="s">
        <v>302</v>
      </c>
      <c r="D133">
        <f t="shared" si="8"/>
        <v>230</v>
      </c>
      <c r="E133">
        <f t="shared" si="9"/>
        <v>230</v>
      </c>
      <c r="F133">
        <f t="shared" si="10"/>
        <v>250</v>
      </c>
      <c r="G133">
        <f t="shared" si="11"/>
        <v>710</v>
      </c>
    </row>
    <row r="134" spans="1:7" x14ac:dyDescent="0.4">
      <c r="A134">
        <v>7</v>
      </c>
      <c r="B134" t="s">
        <v>303</v>
      </c>
      <c r="C134" t="s">
        <v>304</v>
      </c>
      <c r="D134">
        <f t="shared" si="8"/>
        <v>245</v>
      </c>
      <c r="E134">
        <f t="shared" si="9"/>
        <v>245</v>
      </c>
      <c r="F134">
        <f t="shared" si="10"/>
        <v>220</v>
      </c>
      <c r="G134">
        <f t="shared" si="11"/>
        <v>710</v>
      </c>
    </row>
    <row r="135" spans="1:7" x14ac:dyDescent="0.4">
      <c r="A135">
        <v>72</v>
      </c>
      <c r="B135" t="s">
        <v>305</v>
      </c>
      <c r="C135" t="s">
        <v>306</v>
      </c>
      <c r="D135">
        <f t="shared" si="8"/>
        <v>250</v>
      </c>
      <c r="E135">
        <f t="shared" si="9"/>
        <v>250</v>
      </c>
      <c r="F135">
        <f t="shared" si="10"/>
        <v>210</v>
      </c>
      <c r="G135">
        <f t="shared" si="11"/>
        <v>710</v>
      </c>
    </row>
    <row r="136" spans="1:7" x14ac:dyDescent="0.4">
      <c r="A136">
        <v>68</v>
      </c>
      <c r="B136" t="s">
        <v>307</v>
      </c>
      <c r="C136" t="s">
        <v>308</v>
      </c>
      <c r="D136">
        <f t="shared" si="8"/>
        <v>255</v>
      </c>
      <c r="E136">
        <f t="shared" si="9"/>
        <v>250</v>
      </c>
      <c r="F136">
        <f t="shared" si="10"/>
        <v>205</v>
      </c>
      <c r="G136">
        <f t="shared" si="11"/>
        <v>710</v>
      </c>
    </row>
    <row r="137" spans="1:7" x14ac:dyDescent="0.4">
      <c r="A137">
        <v>85</v>
      </c>
      <c r="B137" t="s">
        <v>309</v>
      </c>
      <c r="C137" t="s">
        <v>310</v>
      </c>
      <c r="D137">
        <f t="shared" si="8"/>
        <v>250</v>
      </c>
      <c r="E137">
        <f t="shared" si="9"/>
        <v>240</v>
      </c>
      <c r="F137">
        <f t="shared" si="10"/>
        <v>230</v>
      </c>
      <c r="G137">
        <f t="shared" si="11"/>
        <v>720</v>
      </c>
    </row>
    <row r="138" spans="1:7" x14ac:dyDescent="0.4">
      <c r="A138">
        <v>20</v>
      </c>
      <c r="B138" t="s">
        <v>311</v>
      </c>
      <c r="C138" t="s">
        <v>312</v>
      </c>
      <c r="D138">
        <f t="shared" si="8"/>
        <v>255</v>
      </c>
      <c r="E138">
        <f t="shared" si="9"/>
        <v>248</v>
      </c>
      <c r="F138">
        <f t="shared" si="10"/>
        <v>220</v>
      </c>
      <c r="G138">
        <f t="shared" si="11"/>
        <v>723</v>
      </c>
    </row>
    <row r="139" spans="1:7" x14ac:dyDescent="0.4">
      <c r="A139">
        <v>103</v>
      </c>
      <c r="B139" t="s">
        <v>313</v>
      </c>
      <c r="C139" t="s">
        <v>314</v>
      </c>
      <c r="D139">
        <f t="shared" si="8"/>
        <v>253</v>
      </c>
      <c r="E139">
        <f t="shared" si="9"/>
        <v>245</v>
      </c>
      <c r="F139">
        <f t="shared" si="10"/>
        <v>230</v>
      </c>
      <c r="G139">
        <f t="shared" si="11"/>
        <v>728</v>
      </c>
    </row>
    <row r="140" spans="1:7" x14ac:dyDescent="0.4">
      <c r="A140">
        <v>71</v>
      </c>
      <c r="B140" s="14" t="s">
        <v>315</v>
      </c>
      <c r="C140" t="s">
        <v>316</v>
      </c>
      <c r="D140">
        <f t="shared" si="8"/>
        <v>224</v>
      </c>
      <c r="E140">
        <f t="shared" si="9"/>
        <v>255</v>
      </c>
      <c r="F140">
        <f t="shared" si="10"/>
        <v>255</v>
      </c>
      <c r="G140">
        <f t="shared" si="11"/>
        <v>734</v>
      </c>
    </row>
    <row r="141" spans="1:7" x14ac:dyDescent="0.4">
      <c r="A141">
        <v>82</v>
      </c>
      <c r="B141" t="s">
        <v>317</v>
      </c>
      <c r="C141" t="s">
        <v>318</v>
      </c>
      <c r="D141">
        <f t="shared" si="8"/>
        <v>255</v>
      </c>
      <c r="E141">
        <f t="shared" si="9"/>
        <v>255</v>
      </c>
      <c r="F141">
        <f t="shared" si="10"/>
        <v>224</v>
      </c>
      <c r="G141">
        <f t="shared" si="11"/>
        <v>734</v>
      </c>
    </row>
    <row r="142" spans="1:7" x14ac:dyDescent="0.4">
      <c r="A142">
        <v>59</v>
      </c>
      <c r="B142" t="s">
        <v>319</v>
      </c>
      <c r="C142" t="s">
        <v>320</v>
      </c>
      <c r="D142">
        <f t="shared" si="8"/>
        <v>240</v>
      </c>
      <c r="E142">
        <f t="shared" si="9"/>
        <v>255</v>
      </c>
      <c r="F142">
        <f t="shared" si="10"/>
        <v>240</v>
      </c>
      <c r="G142">
        <f t="shared" si="11"/>
        <v>735</v>
      </c>
    </row>
    <row r="143" spans="1:7" x14ac:dyDescent="0.4">
      <c r="A143">
        <v>146</v>
      </c>
      <c r="B143" t="s">
        <v>321</v>
      </c>
      <c r="C143" t="s">
        <v>322</v>
      </c>
      <c r="D143">
        <f t="shared" si="8"/>
        <v>245</v>
      </c>
      <c r="E143">
        <f t="shared" si="9"/>
        <v>245</v>
      </c>
      <c r="F143">
        <f t="shared" si="10"/>
        <v>245</v>
      </c>
      <c r="G143">
        <f t="shared" si="11"/>
        <v>735</v>
      </c>
    </row>
    <row r="144" spans="1:7" x14ac:dyDescent="0.4">
      <c r="A144">
        <v>128</v>
      </c>
      <c r="B144" t="s">
        <v>323</v>
      </c>
      <c r="C144" t="s">
        <v>324</v>
      </c>
      <c r="D144">
        <f t="shared" si="8"/>
        <v>255</v>
      </c>
      <c r="E144">
        <f t="shared" si="9"/>
        <v>245</v>
      </c>
      <c r="F144">
        <f t="shared" si="10"/>
        <v>238</v>
      </c>
      <c r="G144">
        <f t="shared" si="11"/>
        <v>738</v>
      </c>
    </row>
    <row r="145" spans="1:7" x14ac:dyDescent="0.4">
      <c r="A145">
        <v>66</v>
      </c>
      <c r="B145" t="s">
        <v>325</v>
      </c>
      <c r="C145" t="s">
        <v>326</v>
      </c>
      <c r="D145">
        <f t="shared" si="8"/>
        <v>255</v>
      </c>
      <c r="E145">
        <f t="shared" si="9"/>
        <v>240</v>
      </c>
      <c r="F145">
        <f t="shared" si="10"/>
        <v>245</v>
      </c>
      <c r="G145">
        <f t="shared" si="11"/>
        <v>740</v>
      </c>
    </row>
    <row r="146" spans="1:7" x14ac:dyDescent="0.4">
      <c r="A146">
        <v>1</v>
      </c>
      <c r="B146" s="14" t="s">
        <v>327</v>
      </c>
      <c r="C146" t="s">
        <v>328</v>
      </c>
      <c r="D146">
        <f t="shared" si="8"/>
        <v>240</v>
      </c>
      <c r="E146">
        <f t="shared" si="9"/>
        <v>248</v>
      </c>
      <c r="F146">
        <f t="shared" si="10"/>
        <v>255</v>
      </c>
      <c r="G146">
        <f t="shared" si="11"/>
        <v>743</v>
      </c>
    </row>
    <row r="147" spans="1:7" x14ac:dyDescent="0.4">
      <c r="A147">
        <v>48</v>
      </c>
      <c r="B147" t="s">
        <v>329</v>
      </c>
      <c r="C147" t="s">
        <v>330</v>
      </c>
      <c r="D147">
        <f t="shared" si="8"/>
        <v>255</v>
      </c>
      <c r="E147">
        <f t="shared" si="9"/>
        <v>250</v>
      </c>
      <c r="F147">
        <f t="shared" si="10"/>
        <v>240</v>
      </c>
      <c r="G147">
        <f t="shared" si="11"/>
        <v>745</v>
      </c>
    </row>
    <row r="148" spans="1:7" x14ac:dyDescent="0.4">
      <c r="A148">
        <v>6</v>
      </c>
      <c r="B148" t="s">
        <v>331</v>
      </c>
      <c r="C148" t="s">
        <v>332</v>
      </c>
      <c r="D148">
        <f t="shared" si="8"/>
        <v>240</v>
      </c>
      <c r="E148">
        <f t="shared" si="9"/>
        <v>255</v>
      </c>
      <c r="F148">
        <f t="shared" si="10"/>
        <v>255</v>
      </c>
      <c r="G148">
        <f t="shared" si="11"/>
        <v>750</v>
      </c>
    </row>
    <row r="149" spans="1:7" x14ac:dyDescent="0.4">
      <c r="A149">
        <v>98</v>
      </c>
      <c r="B149" t="s">
        <v>333</v>
      </c>
      <c r="C149" t="s">
        <v>334</v>
      </c>
      <c r="D149">
        <f t="shared" si="8"/>
        <v>245</v>
      </c>
      <c r="E149">
        <f t="shared" si="9"/>
        <v>255</v>
      </c>
      <c r="F149">
        <f t="shared" si="10"/>
        <v>250</v>
      </c>
      <c r="G149">
        <f t="shared" si="11"/>
        <v>750</v>
      </c>
    </row>
    <row r="150" spans="1:7" x14ac:dyDescent="0.4">
      <c r="A150">
        <v>63</v>
      </c>
      <c r="B150" t="s">
        <v>335</v>
      </c>
      <c r="C150" t="s">
        <v>336</v>
      </c>
      <c r="D150">
        <f t="shared" si="8"/>
        <v>255</v>
      </c>
      <c r="E150">
        <f t="shared" si="9"/>
        <v>255</v>
      </c>
      <c r="F150">
        <f t="shared" si="10"/>
        <v>240</v>
      </c>
      <c r="G150">
        <f t="shared" si="11"/>
        <v>750</v>
      </c>
    </row>
    <row r="151" spans="1:7" x14ac:dyDescent="0.4">
      <c r="A151">
        <v>52</v>
      </c>
      <c r="B151" t="s">
        <v>337</v>
      </c>
      <c r="C151" t="s">
        <v>338</v>
      </c>
      <c r="D151">
        <f t="shared" si="8"/>
        <v>248</v>
      </c>
      <c r="E151">
        <f t="shared" si="9"/>
        <v>248</v>
      </c>
      <c r="F151">
        <f t="shared" si="10"/>
        <v>255</v>
      </c>
      <c r="G151">
        <f t="shared" si="11"/>
        <v>751</v>
      </c>
    </row>
    <row r="152" spans="1:7" x14ac:dyDescent="0.4">
      <c r="A152">
        <v>135</v>
      </c>
      <c r="B152" t="s">
        <v>339</v>
      </c>
      <c r="C152" t="s">
        <v>340</v>
      </c>
      <c r="D152">
        <f t="shared" si="8"/>
        <v>255</v>
      </c>
      <c r="E152">
        <f t="shared" si="9"/>
        <v>250</v>
      </c>
      <c r="F152">
        <f t="shared" si="10"/>
        <v>250</v>
      </c>
      <c r="G152">
        <f t="shared" si="11"/>
        <v>755</v>
      </c>
    </row>
    <row r="153" spans="1:7" x14ac:dyDescent="0.4">
      <c r="A153">
        <v>145</v>
      </c>
      <c r="B153" t="s">
        <v>341</v>
      </c>
      <c r="C153" t="s">
        <v>342</v>
      </c>
      <c r="D153">
        <f t="shared" si="8"/>
        <v>255</v>
      </c>
      <c r="E153">
        <f t="shared" si="9"/>
        <v>255</v>
      </c>
      <c r="F153">
        <f t="shared" si="10"/>
        <v>255</v>
      </c>
      <c r="G153">
        <f t="shared" si="11"/>
        <v>765</v>
      </c>
    </row>
  </sheetData>
  <autoFilter ref="A3:G153" xr:uid="{9EEACB4B-863D-44CE-A96F-2C7EFE0FA1FC}"/>
  <phoneticPr fontId="1"/>
  <conditionalFormatting sqref="D4:D15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{8A30F639-0D4D-4724-9D85-5BFA325A16D2}</x14:id>
        </ext>
      </extLst>
    </cfRule>
  </conditionalFormatting>
  <conditionalFormatting sqref="E4:E1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{D362C617-F7DB-4397-9BEF-FC21E7EE7218}</x14:id>
        </ext>
      </extLst>
    </cfRule>
  </conditionalFormatting>
  <conditionalFormatting sqref="F4:F1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{457E7DE6-24FF-4C07-A184-2E13DBAD2703}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30F639-0D4D-4724-9D85-5BFA325A1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D4:D153</xm:sqref>
        </x14:conditionalFormatting>
        <x14:conditionalFormatting xmlns:xm="http://schemas.microsoft.com/office/excel/2006/main">
          <x14:cfRule type="dataBar" id="{D362C617-F7DB-4397-9BEF-FC21E7EE7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E4:E153</xm:sqref>
        </x14:conditionalFormatting>
        <x14:conditionalFormatting xmlns:xm="http://schemas.microsoft.com/office/excel/2006/main">
          <x14:cfRule type="dataBar" id="{457E7DE6-24FF-4C07-A184-2E13DBAD2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Font Editor</vt:lpstr>
      <vt:lpstr>Pattern Editor</vt:lpstr>
      <vt:lpstr>tail of comet</vt:lpstr>
      <vt:lpstr>CRGB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植原良幸</dc:creator>
  <cp:lastModifiedBy>植原 良幸</cp:lastModifiedBy>
  <dcterms:created xsi:type="dcterms:W3CDTF">2018-08-10T20:15:15Z</dcterms:created>
  <dcterms:modified xsi:type="dcterms:W3CDTF">2021-02-10T23:46:01Z</dcterms:modified>
</cp:coreProperties>
</file>