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otiv\OneDrive - University College London\CASA_2020\Modules\GIS and Science\Assessment\SchoolData\"/>
    </mc:Choice>
  </mc:AlternateContent>
  <xr:revisionPtr revIDLastSave="322" documentId="11_F25DC773A252ABDACC1048A1211C54D65ADE58E7" xr6:coauthVersionLast="45" xr6:coauthVersionMax="45" xr10:uidLastSave="{4A906678-F42C-4978-A72F-F230814BAF8F}"/>
  <bookViews>
    <workbookView xWindow="-110" yWindow="-110" windowWidth="19420" windowHeight="10420" activeTab="1" xr2:uid="{00000000-000D-0000-FFFF-FFFF00000000}"/>
  </bookViews>
  <sheets>
    <sheet name="Sheet1" sheetId="1" r:id="rId1"/>
    <sheet name="NewHeaders" sheetId="2" r:id="rId2"/>
  </sheets>
  <definedNames>
    <definedName name="_xlnm._FilterDatabase" localSheetId="1" hidden="1">NewHeaders!$A$1:$C$316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2" i="2"/>
  <c r="H1" i="1" l="1"/>
  <c r="E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49" i="1"/>
  <c r="C50" i="1"/>
  <c r="C51" i="1"/>
  <c r="C52" i="1"/>
  <c r="C53" i="1"/>
  <c r="C54" i="1"/>
  <c r="C55" i="1"/>
  <c r="C48" i="1"/>
</calcChain>
</file>

<file path=xl/sharedStrings.xml><?xml version="1.0" encoding="utf-8"?>
<sst xmlns="http://schemas.openxmlformats.org/spreadsheetml/2006/main" count="1123" uniqueCount="565">
  <si>
    <t>Unnamed: 0</t>
  </si>
  <si>
    <t>sub_id</t>
  </si>
  <si>
    <t>sub_school</t>
  </si>
  <si>
    <t>school_address</t>
  </si>
  <si>
    <t>school_country</t>
  </si>
  <si>
    <t>school_type</t>
  </si>
  <si>
    <t>omid</t>
  </si>
  <si>
    <t>Az intézmény OM azonosítója:</t>
  </si>
  <si>
    <t>Az intézmény PIR száma:</t>
  </si>
  <si>
    <t>Az intézmény megnevezése:</t>
  </si>
  <si>
    <t>Rövid név:</t>
  </si>
  <si>
    <t>Címe:</t>
  </si>
  <si>
    <t>Az intézmény székhelyének megyéje:</t>
  </si>
  <si>
    <t>Az intézmény vezetője:</t>
  </si>
  <si>
    <t>Beosztása:</t>
  </si>
  <si>
    <t>Telefonszáma:</t>
  </si>
  <si>
    <t>E-mail címe:</t>
  </si>
  <si>
    <t>Fax:</t>
  </si>
  <si>
    <t>Webcím:</t>
  </si>
  <si>
    <t>Adószáma:</t>
  </si>
  <si>
    <t>Ellátott feladatok:</t>
  </si>
  <si>
    <t>Alapító neve:</t>
  </si>
  <si>
    <t>Alapító címe:</t>
  </si>
  <si>
    <t>A fenntartó megnevezése:</t>
  </si>
  <si>
    <t>A fenntartó címe:</t>
  </si>
  <si>
    <t>A fenntartó típusa:</t>
  </si>
  <si>
    <t>A fenntartó képviselője:</t>
  </si>
  <si>
    <t>A fenntartó telefonszáma:</t>
  </si>
  <si>
    <t>A fenntartó e-mail címe:</t>
  </si>
  <si>
    <t>Az intézmény okiratai:</t>
  </si>
  <si>
    <t>Intézményi alapdokumentumok:</t>
  </si>
  <si>
    <t>Unnamed: 0_level_0 Unnamed: 0_level_1 Unnamed: 0_level_2</t>
  </si>
  <si>
    <t>Összes feladatel-  látási helyek száma Összes feladatel-  látási helyek száma Összes feladatel-  látási helyek száma</t>
  </si>
  <si>
    <t>Gyermekek, tanulók nyitó létszáma Összesen Összesen</t>
  </si>
  <si>
    <t>Gyermekek, tanulók nyitó létszáma ebből leányok</t>
  </si>
  <si>
    <t>Gyermekek, tanulók nyitó létszáma ebből gyógypeda-gógiai nevelésben, oktatásban résztvevők</t>
  </si>
  <si>
    <t>Gyermekek, tanulók nyitó létszáma ebből felnőttok-tatásban részt vevők</t>
  </si>
  <si>
    <t>Fő munkaviszony keretében pedagógus, oktató munkakörben alkalmazottak nyitóállománya Összesen Összesen</t>
  </si>
  <si>
    <t>Fő munkaviszony keretében pedagógus, oktató munkakörben alkalmazottak nyitóállománya ebből nők ebből nők</t>
  </si>
  <si>
    <t>Osztályterem, szaktanterem / csoportszoba összesen Osztályterem, szaktanterem / csoportszoba összesen Osztályterem, szaktanterem / csoportszoba összesen</t>
  </si>
  <si>
    <t>Osztályok, csoportok száma összesen Osztályok, csoportok száma összesen Osztályok, csoportok száma összesen</t>
  </si>
  <si>
    <t>Nevelő és oktató munkát közvetlenül segítők, egyéb munkakörben dolgozók nyitóállománya Összesen Összesen</t>
  </si>
  <si>
    <t>Nevelő és oktató munkát közvetlenül segítők, egyéb munkakörben dolgozók nyitóállománya Ebből nők Ebből nők</t>
  </si>
  <si>
    <t>Telephely megnevezése és címe_x</t>
  </si>
  <si>
    <t>Matematika</t>
  </si>
  <si>
    <t>Szövegértés</t>
  </si>
  <si>
    <t>Telephely megnevezése és címe_y</t>
  </si>
  <si>
    <t>jelentkezők száma emelt angol nyelv</t>
  </si>
  <si>
    <t>jelentkezők száma emelt magyar nyelv és irodalom</t>
  </si>
  <si>
    <t>jelentkezők száma emelt matematika</t>
  </si>
  <si>
    <t>jelentkezők száma emelt történelem</t>
  </si>
  <si>
    <t>jelentkezők száma közép angol nyelv</t>
  </si>
  <si>
    <t>jelentkezők száma közép magyar nyelv és irodalom</t>
  </si>
  <si>
    <t>jelentkezők száma közép matematika</t>
  </si>
  <si>
    <t>jelentkezők száma közép történelem</t>
  </si>
  <si>
    <t>százalékos átlag emelt angol nyelv</t>
  </si>
  <si>
    <t>százalékos átlag emelt magyar nyelv és irodalom</t>
  </si>
  <si>
    <t>százalékos átlag emelt matematika</t>
  </si>
  <si>
    <t>százalékos átlag emelt történelem</t>
  </si>
  <si>
    <t>százalékos átlag közép angol nyelv</t>
  </si>
  <si>
    <t>százalékos átlag közép magyar nyelv és irodalom</t>
  </si>
  <si>
    <t>százalékos átlag közép matematika</t>
  </si>
  <si>
    <t>százalékos átlag közép történelem</t>
  </si>
  <si>
    <t>osztályzat átlag emelt angol nyelv</t>
  </si>
  <si>
    <t>osztályzat átlag emelt magyar nyelv és irodalom</t>
  </si>
  <si>
    <t>osztályzat átlag emelt matematika</t>
  </si>
  <si>
    <t>osztályzat átlag emelt történelem</t>
  </si>
  <si>
    <t>osztályzat átlag közép angol nyelv</t>
  </si>
  <si>
    <t>osztályzat átlag közép magyar nyelv és irodalom</t>
  </si>
  <si>
    <t>osztályzat átlag közép matematika</t>
  </si>
  <si>
    <t>osztályzat átlag közép történelem</t>
  </si>
  <si>
    <t>Telephely megnevezése és címe</t>
  </si>
  <si>
    <t>Meghirdetett helyek száma</t>
  </si>
  <si>
    <t>Jelentkezők száma</t>
  </si>
  <si>
    <t>1. helyen jelentkezők száma</t>
  </si>
  <si>
    <t>Felvettek száma</t>
  </si>
  <si>
    <t>1. helyen jelentkezettek közül a felvettek száma</t>
  </si>
  <si>
    <t>A felvettek között a legmagasabb rangsorszám</t>
  </si>
  <si>
    <t>A felvettek között a legalacsonyabb rangsorszám</t>
  </si>
  <si>
    <t>Megszűnés dátuma:</t>
  </si>
  <si>
    <t>Jogutód:</t>
  </si>
  <si>
    <t>sub_omid</t>
  </si>
  <si>
    <t>school_name</t>
  </si>
  <si>
    <t>PIR_id</t>
  </si>
  <si>
    <t>short_name</t>
  </si>
  <si>
    <t>institution_name</t>
  </si>
  <si>
    <t>drop</t>
  </si>
  <si>
    <t>institution_county</t>
  </si>
  <si>
    <t>institution_manager</t>
  </si>
  <si>
    <t>institution_manager_position</t>
  </si>
  <si>
    <t>institution_phone</t>
  </si>
  <si>
    <t>institution_fax</t>
  </si>
  <si>
    <t>institution_web</t>
  </si>
  <si>
    <t>institution_tax_number</t>
  </si>
  <si>
    <t>institution_tasks</t>
  </si>
  <si>
    <t>founder_name</t>
  </si>
  <si>
    <t>founder_address</t>
  </si>
  <si>
    <t>maintainer_name</t>
  </si>
  <si>
    <t>maintainer_address</t>
  </si>
  <si>
    <t>maintainer_type</t>
  </si>
  <si>
    <t>maintainer_representative</t>
  </si>
  <si>
    <t>maintainer_phone</t>
  </si>
  <si>
    <t>school_county</t>
  </si>
  <si>
    <t>school_type_2</t>
  </si>
  <si>
    <t>number_of_operational_sub_institution</t>
  </si>
  <si>
    <t>number_students</t>
  </si>
  <si>
    <t>number_of_therapeutical_students</t>
  </si>
  <si>
    <t>full_time_teachers</t>
  </si>
  <si>
    <t>full_time_teachers_female</t>
  </si>
  <si>
    <t>number_students_female</t>
  </si>
  <si>
    <t>number_classrooms</t>
  </si>
  <si>
    <t>number_classes</t>
  </si>
  <si>
    <t>number_helper_teachers</t>
  </si>
  <si>
    <t>number_helper_teachers_female</t>
  </si>
  <si>
    <t>school_name+address</t>
  </si>
  <si>
    <t>competency_test_math</t>
  </si>
  <si>
    <t>eng_A</t>
  </si>
  <si>
    <t>competency_test_hu</t>
  </si>
  <si>
    <t>hu_A</t>
  </si>
  <si>
    <t>math_A</t>
  </si>
  <si>
    <t>hist_A</t>
  </si>
  <si>
    <t>eng_gcse</t>
  </si>
  <si>
    <t>hu_gcse</t>
  </si>
  <si>
    <t>math_gcse</t>
  </si>
  <si>
    <t>hist_gcse</t>
  </si>
  <si>
    <t>eng_A_avg</t>
  </si>
  <si>
    <t>hu_A_avg</t>
  </si>
  <si>
    <t>math_A_avg</t>
  </si>
  <si>
    <t>hist_A_avg</t>
  </si>
  <si>
    <t>eng_gcse_avg</t>
  </si>
  <si>
    <t>hu_gcse_avg</t>
  </si>
  <si>
    <t>math_gcse_avg</t>
  </si>
  <si>
    <t>hist_gcse_avg</t>
  </si>
  <si>
    <t>eng_A_%</t>
  </si>
  <si>
    <t>hu_A_%</t>
  </si>
  <si>
    <t>math_A_%</t>
  </si>
  <si>
    <t>hist_A_%</t>
  </si>
  <si>
    <t>eng_gcse_%</t>
  </si>
  <si>
    <t>hu_gcse_%</t>
  </si>
  <si>
    <t>math_gcse_%</t>
  </si>
  <si>
    <t>hist_gcse_%</t>
  </si>
  <si>
    <t>advertised_places</t>
  </si>
  <si>
    <t>number_applicants</t>
  </si>
  <si>
    <t>number_applicants_first_place</t>
  </si>
  <si>
    <t>number_got_in</t>
  </si>
  <si>
    <t>number_got_in_from_first_place</t>
  </si>
  <si>
    <t>higher_got_in_score</t>
  </si>
  <si>
    <t>lowest_got_in_score</t>
  </si>
  <si>
    <t>DROP</t>
  </si>
  <si>
    <t>jelentkezők száma emelt földrajz</t>
  </si>
  <si>
    <t>jelentkezők száma emelt horvát nemzetiségi nyelv és irodalom</t>
  </si>
  <si>
    <t>jelentkezők száma emelt informatika</t>
  </si>
  <si>
    <t>jelentkezők száma emelt kémia</t>
  </si>
  <si>
    <t>jelentkezők száma emelt testnevelés</t>
  </si>
  <si>
    <t>jelentkezők száma közép földrajz</t>
  </si>
  <si>
    <t>jelentkezők száma közép horvát nemzetiségi nyelv és irodalom</t>
  </si>
  <si>
    <t>jelentkezők száma közép informatika</t>
  </si>
  <si>
    <t>jelentkezők száma közép kémia</t>
  </si>
  <si>
    <t>jelentkezők száma közép testnevelés</t>
  </si>
  <si>
    <t>százalékos átlag emelt földrajz</t>
  </si>
  <si>
    <t>százalékos átlag emelt horvát nemzetiségi nyelv és irodalom</t>
  </si>
  <si>
    <t>százalékos átlag emelt informatika</t>
  </si>
  <si>
    <t>százalékos átlag emelt kémia</t>
  </si>
  <si>
    <t>százalékos átlag emelt testnevelés</t>
  </si>
  <si>
    <t>százalékos átlag közép földrajz</t>
  </si>
  <si>
    <t>százalékos átlag közép horvát nemzetiségi nyelv és irodalom</t>
  </si>
  <si>
    <t>százalékos átlag közép informatika</t>
  </si>
  <si>
    <t>százalékos átlag közép kémia</t>
  </si>
  <si>
    <t>százalékos átlag közép testnevelés</t>
  </si>
  <si>
    <t>osztályzat átlag emelt földrajz</t>
  </si>
  <si>
    <t>osztályzat átlag emelt horvát nemzetiségi nyelv és irodalom</t>
  </si>
  <si>
    <t>osztályzat átlag emelt informatika</t>
  </si>
  <si>
    <t>osztályzat átlag emelt kémia</t>
  </si>
  <si>
    <t>osztályzat átlag emelt testnevelés</t>
  </si>
  <si>
    <t>osztályzat átlag közép földrajz</t>
  </si>
  <si>
    <t>osztályzat átlag közép horvát nemzetiségi nyelv és irodalom</t>
  </si>
  <si>
    <t>osztályzat átlag közép informatika</t>
  </si>
  <si>
    <t>osztályzat átlag közép kémia</t>
  </si>
  <si>
    <t>osztályzat átlag közép testnevelés</t>
  </si>
  <si>
    <t>jelentkezők száma emelt biológia</t>
  </si>
  <si>
    <t>jelentkezők száma emelt fizika</t>
  </si>
  <si>
    <t>jelentkezők száma emelt német nyelv</t>
  </si>
  <si>
    <t>jelentkezők száma emelt spanyol nyelv</t>
  </si>
  <si>
    <t>jelentkezők száma közép biológia</t>
  </si>
  <si>
    <t>jelentkezők száma közép fizika</t>
  </si>
  <si>
    <t>jelentkezők száma közép német nyelv</t>
  </si>
  <si>
    <t>jelentkezők száma közép spanyol nyelv</t>
  </si>
  <si>
    <t>százalékos átlag emelt biológia</t>
  </si>
  <si>
    <t>százalékos átlag emelt fizika</t>
  </si>
  <si>
    <t>százalékos átlag emelt német nyelv</t>
  </si>
  <si>
    <t>százalékos átlag emelt spanyol nyelv</t>
  </si>
  <si>
    <t>százalékos átlag közép biológia</t>
  </si>
  <si>
    <t>százalékos átlag közép fizika</t>
  </si>
  <si>
    <t>százalékos átlag közép német nyelv</t>
  </si>
  <si>
    <t>százalékos átlag közép spanyol nyelv</t>
  </si>
  <si>
    <t>osztályzat átlag emelt biológia</t>
  </si>
  <si>
    <t>osztályzat átlag emelt fizika</t>
  </si>
  <si>
    <t>osztályzat átlag emelt német nyelv</t>
  </si>
  <si>
    <t>osztályzat átlag emelt spanyol nyelv</t>
  </si>
  <si>
    <t>osztályzat átlag közép biológia</t>
  </si>
  <si>
    <t>osztályzat átlag közép fizika</t>
  </si>
  <si>
    <t>osztályzat átlag közép német nyelv</t>
  </si>
  <si>
    <t>osztályzat átlag közép spanyol nyelv</t>
  </si>
  <si>
    <t>jelentkezők száma emelt francia nyelv</t>
  </si>
  <si>
    <t>jelentkezők száma emelt latin nyelv</t>
  </si>
  <si>
    <t>jelentkezők száma emelt olasz nyelv</t>
  </si>
  <si>
    <t>jelentkezők száma emelt ének-zene</t>
  </si>
  <si>
    <t>jelentkezők száma közép francia nyelv</t>
  </si>
  <si>
    <t>jelentkezők száma közép latin nyelv</t>
  </si>
  <si>
    <t>jelentkezők száma közép olasz nyelv</t>
  </si>
  <si>
    <t>jelentkezők száma közép ének-zene</t>
  </si>
  <si>
    <t>százalékos átlag emelt francia nyelv</t>
  </si>
  <si>
    <t>százalékos átlag emelt latin nyelv</t>
  </si>
  <si>
    <t>százalékos átlag emelt olasz nyelv</t>
  </si>
  <si>
    <t>százalékos átlag emelt ének-zene</t>
  </si>
  <si>
    <t>százalékos átlag közép francia nyelv</t>
  </si>
  <si>
    <t>százalékos átlag közép latin nyelv</t>
  </si>
  <si>
    <t>százalékos átlag közép olasz nyelv</t>
  </si>
  <si>
    <t>százalékos átlag közép ének-zene</t>
  </si>
  <si>
    <t>osztályzat átlag emelt francia nyelv</t>
  </si>
  <si>
    <t>osztályzat átlag emelt latin nyelv</t>
  </si>
  <si>
    <t>osztályzat átlag emelt olasz nyelv</t>
  </si>
  <si>
    <t>osztályzat átlag emelt ének-zene</t>
  </si>
  <si>
    <t>osztályzat átlag közép francia nyelv</t>
  </si>
  <si>
    <t>osztályzat átlag közép latin nyelv</t>
  </si>
  <si>
    <t>osztályzat átlag közép olasz nyelv</t>
  </si>
  <si>
    <t>osztályzat átlag közép ének-zene</t>
  </si>
  <si>
    <t>jelentkezők száma emelt francia célnyelvi civilizáció</t>
  </si>
  <si>
    <t>jelentkezők száma emelt német nemzetiségi nyelv és irodalom</t>
  </si>
  <si>
    <t>jelentkezők száma közép francia célnyelvi civilizáció</t>
  </si>
  <si>
    <t>jelentkezők száma közép német nemzetiségi nyelv és irodalom</t>
  </si>
  <si>
    <t>százalékos átlag emelt francia célnyelvi civilizáció</t>
  </si>
  <si>
    <t>százalékos átlag emelt német nemzetiségi nyelv és irodalom</t>
  </si>
  <si>
    <t>százalékos átlag közép francia célnyelvi civilizáció</t>
  </si>
  <si>
    <t>százalékos átlag közép német nemzetiségi nyelv és irodalom</t>
  </si>
  <si>
    <t>osztályzat átlag emelt francia célnyelvi civilizáció</t>
  </si>
  <si>
    <t>osztályzat átlag emelt német nemzetiségi nyelv és irodalom</t>
  </si>
  <si>
    <t>osztályzat átlag közép francia célnyelvi civilizáció</t>
  </si>
  <si>
    <t>osztályzat átlag közép német nemzetiségi nyelv és irodalom</t>
  </si>
  <si>
    <t>jelentkezők száma emelt olasz célnyelvi civilizáció</t>
  </si>
  <si>
    <t>jelentkezők száma emelt spanyol célnyelvi civilizáció</t>
  </si>
  <si>
    <t>jelentkezők száma közép olasz célnyelvi civilizáció</t>
  </si>
  <si>
    <t>jelentkezők száma közép spanyol célnyelvi civilizáció</t>
  </si>
  <si>
    <t>százalékos átlag emelt olasz célnyelvi civilizáció</t>
  </si>
  <si>
    <t>százalékos átlag emelt spanyol célnyelvi civilizáció</t>
  </si>
  <si>
    <t>százalékos átlag közép olasz célnyelvi civilizáció</t>
  </si>
  <si>
    <t>százalékos átlag közép spanyol célnyelvi civilizáció</t>
  </si>
  <si>
    <t>osztályzat átlag emelt olasz célnyelvi civilizáció</t>
  </si>
  <si>
    <t>osztályzat átlag emelt spanyol célnyelvi civilizáció</t>
  </si>
  <si>
    <t>osztályzat átlag közép olasz célnyelvi civilizáció</t>
  </si>
  <si>
    <t>osztályzat átlag közép spanyol célnyelvi civilizáció</t>
  </si>
  <si>
    <t>jelentkezők száma emelt angol célnyelvi civilizáció</t>
  </si>
  <si>
    <t>jelentkezők száma közép angol célnyelvi civilizáció</t>
  </si>
  <si>
    <t>százalékos átlag emelt angol célnyelvi civilizáció</t>
  </si>
  <si>
    <t>százalékos átlag közép angol célnyelvi civilizáció</t>
  </si>
  <si>
    <t>osztályzat átlag emelt angol célnyelvi civilizáció</t>
  </si>
  <si>
    <t>osztályzat átlag közép angol célnyelvi civilizáció</t>
  </si>
  <si>
    <t>jelentkezők száma emelt orosz nyelv</t>
  </si>
  <si>
    <t>jelentkezők száma közép orosz nyelv</t>
  </si>
  <si>
    <t>százalékos átlag emelt orosz nyelv</t>
  </si>
  <si>
    <t>százalékos átlag közép orosz nyelv</t>
  </si>
  <si>
    <t>osztályzat átlag emelt orosz nyelv</t>
  </si>
  <si>
    <t>osztályzat átlag közép orosz nyelv</t>
  </si>
  <si>
    <t>jelentkezők száma emelt beás nyelv</t>
  </si>
  <si>
    <t>jelentkezők száma emelt lovári nyelv</t>
  </si>
  <si>
    <t>jelentkezők száma közép beás nyelv</t>
  </si>
  <si>
    <t>jelentkezők száma közép lovári nyelv</t>
  </si>
  <si>
    <t>százalékos átlag emelt beás nyelv</t>
  </si>
  <si>
    <t>százalékos átlag emelt lovári nyelv</t>
  </si>
  <si>
    <t>százalékos átlag közép beás nyelv</t>
  </si>
  <si>
    <t>százalékos átlag közép lovári nyelv</t>
  </si>
  <si>
    <t>osztályzat átlag emelt beás nyelv</t>
  </si>
  <si>
    <t>osztályzat átlag emelt lovári nyelv</t>
  </si>
  <si>
    <t>osztályzat átlag közép beás nyelv</t>
  </si>
  <si>
    <t>osztályzat átlag közép lovári nyelv</t>
  </si>
  <si>
    <t>jelentkezők száma emelt horvát nyelv</t>
  </si>
  <si>
    <t>jelentkezők száma közép horvát nyelv</t>
  </si>
  <si>
    <t>százalékos átlag emelt horvát nyelv</t>
  </si>
  <si>
    <t>százalékos átlag közép horvát nyelv</t>
  </si>
  <si>
    <t>osztályzat átlag emelt horvát nyelv</t>
  </si>
  <si>
    <t>osztályzat átlag közép horvát nyelv</t>
  </si>
  <si>
    <t>jelentkezők száma emelt német célnyelvi civilizáció</t>
  </si>
  <si>
    <t>jelentkezők száma közép német célnyelvi civilizáció</t>
  </si>
  <si>
    <t>százalékos átlag emelt német célnyelvi civilizáció</t>
  </si>
  <si>
    <t>százalékos átlag közép német célnyelvi civilizáció</t>
  </si>
  <si>
    <t>osztályzat átlag emelt német célnyelvi civilizáció</t>
  </si>
  <si>
    <t>osztályzat átlag közép német célnyelvi civilizáció</t>
  </si>
  <si>
    <t>jelentkezők száma emelt román nemzetiségi nyelv és irodalom</t>
  </si>
  <si>
    <t>jelentkezők száma közép román nemzetiségi nyelv és irodalom</t>
  </si>
  <si>
    <t>százalékos átlag emelt román nemzetiségi nyelv és irodalom</t>
  </si>
  <si>
    <t>százalékos átlag közép román nemzetiségi nyelv és irodalom</t>
  </si>
  <si>
    <t>osztályzat átlag emelt román nemzetiségi nyelv és irodalom</t>
  </si>
  <si>
    <t>osztályzat átlag közép román nemzetiségi nyelv és irodalom</t>
  </si>
  <si>
    <t>jelentkezők száma emelt lengyel nyelv</t>
  </si>
  <si>
    <t>jelentkezők száma közép lengyel nyelv</t>
  </si>
  <si>
    <t>százalékos átlag emelt lengyel nyelv</t>
  </si>
  <si>
    <t>százalékos átlag közép lengyel nyelv</t>
  </si>
  <si>
    <t>osztályzat átlag emelt lengyel nyelv</t>
  </si>
  <si>
    <t>osztályzat átlag közép lengyel nyelv</t>
  </si>
  <si>
    <t>jelentkezők száma emelt japán nyelv</t>
  </si>
  <si>
    <t>jelentkezők száma közép japán nyelv</t>
  </si>
  <si>
    <t>százalékos átlag emelt japán nyelv</t>
  </si>
  <si>
    <t>százalékos átlag közép japán nyelv</t>
  </si>
  <si>
    <t>osztályzat átlag emelt japán nyelv</t>
  </si>
  <si>
    <t>osztályzat átlag közép japán nyelv</t>
  </si>
  <si>
    <t>jelentkezők száma emelt magyar mint idegen nyelv</t>
  </si>
  <si>
    <t>jelentkezők száma közép magyar mint idegen nyelv</t>
  </si>
  <si>
    <t>százalékos átlag emelt magyar mint idegen nyelv</t>
  </si>
  <si>
    <t>százalékos átlag közép magyar mint idegen nyelv</t>
  </si>
  <si>
    <t>osztályzat átlag emelt magyar mint idegen nyelv</t>
  </si>
  <si>
    <t>osztályzat átlag közép magyar mint idegen nyelv</t>
  </si>
  <si>
    <t>jelentkezők száma emelt kínai nyelv</t>
  </si>
  <si>
    <t>jelentkezők száma közép kínai nyelv</t>
  </si>
  <si>
    <t>százalékos átlag emelt kínai nyelv</t>
  </si>
  <si>
    <t>százalékos átlag közép kínai nyelv</t>
  </si>
  <si>
    <t>osztályzat átlag emelt kínai nyelv</t>
  </si>
  <si>
    <t>osztályzat átlag közép kínai nyelv</t>
  </si>
  <si>
    <t>jelentkezők száma emelt héber nyelv</t>
  </si>
  <si>
    <t>jelentkezők száma közép héber nyelv</t>
  </si>
  <si>
    <t>százalékos átlag emelt héber nyelv</t>
  </si>
  <si>
    <t>százalékos átlag közép héber nyelv</t>
  </si>
  <si>
    <t>osztályzat átlag emelt héber nyelv</t>
  </si>
  <si>
    <t>osztályzat átlag közép héber nyelv</t>
  </si>
  <si>
    <t>jelentkezők száma emelt holland nyelv</t>
  </si>
  <si>
    <t>jelentkezők száma közép holland nyelv</t>
  </si>
  <si>
    <t>százalékos átlag emelt holland nyelv</t>
  </si>
  <si>
    <t>százalékos átlag közép holland nyelv</t>
  </si>
  <si>
    <t>osztályzat átlag emelt holland nyelv</t>
  </si>
  <si>
    <t>osztályzat átlag közép holland nyelv</t>
  </si>
  <si>
    <t>jelentkezők száma emelt újgörög nyelv</t>
  </si>
  <si>
    <t>jelentkezők száma közép újgörög nyelv</t>
  </si>
  <si>
    <t>százalékos átlag emelt újgörög nyelv</t>
  </si>
  <si>
    <t>százalékos átlag közép újgörög nyelv</t>
  </si>
  <si>
    <t>osztályzat átlag emelt újgörög nyelv</t>
  </si>
  <si>
    <t>osztályzat átlag közép újgörög nyelv</t>
  </si>
  <si>
    <t>jelentkezők száma emelt eszperantó nyelv</t>
  </si>
  <si>
    <t>jelentkezők száma közép eszperantó nyelv</t>
  </si>
  <si>
    <t>százalékos átlag emelt eszperantó nyelv</t>
  </si>
  <si>
    <t>százalékos átlag közép eszperantó nyelv</t>
  </si>
  <si>
    <t>osztályzat átlag emelt eszperantó nyelv</t>
  </si>
  <si>
    <t>osztályzat átlag közép eszperantó nyelv</t>
  </si>
  <si>
    <t>jelentkezők száma emelt portugál nyelv</t>
  </si>
  <si>
    <t>jelentkezők száma közép portugál nyelv</t>
  </si>
  <si>
    <t>százalékos átlag emelt portugál nyelv</t>
  </si>
  <si>
    <t>százalékos átlag közép portugál nyelv</t>
  </si>
  <si>
    <t>osztályzat átlag emelt portugál nyelv</t>
  </si>
  <si>
    <t>osztályzat átlag közép portugál nyelv</t>
  </si>
  <si>
    <t>jelentkezők száma emelt szerb nemzetiségi nyelv és irodalom</t>
  </si>
  <si>
    <t>jelentkezők száma emelt szerb nyelv</t>
  </si>
  <si>
    <t>jelentkezők száma közép szerb nemzetiségi nyelv és irodalom</t>
  </si>
  <si>
    <t>jelentkezők száma közép szerb nyelv</t>
  </si>
  <si>
    <t>százalékos átlag emelt szerb nemzetiségi nyelv és irodalom</t>
  </si>
  <si>
    <t>százalékos átlag emelt szerb nyelv</t>
  </si>
  <si>
    <t>százalékos átlag közép szerb nemzetiségi nyelv és irodalom</t>
  </si>
  <si>
    <t>százalékos átlag közép szerb nyelv</t>
  </si>
  <si>
    <t>osztályzat átlag emelt szerb nemzetiségi nyelv és irodalom</t>
  </si>
  <si>
    <t>osztályzat átlag emelt szerb nyelv</t>
  </si>
  <si>
    <t>osztályzat átlag közép szerb nemzetiségi nyelv és irodalom</t>
  </si>
  <si>
    <t>osztályzat átlag közép szerb nyelv</t>
  </si>
  <si>
    <t>jelentkezők száma emelt szlovák nemzetiségi nyelv és irodalom</t>
  </si>
  <si>
    <t>jelentkezők száma közép szlovák nemzetiségi nyelv és irodalom</t>
  </si>
  <si>
    <t>százalékos átlag emelt szlovák nemzetiségi nyelv és irodalom</t>
  </si>
  <si>
    <t>százalékos átlag közép szlovák nemzetiségi nyelv és irodalom</t>
  </si>
  <si>
    <t>osztályzat átlag emelt szlovák nemzetiségi nyelv és irodalom</t>
  </si>
  <si>
    <t>osztályzat átlag közép szlovák nemzetiségi nyelv és irodalom</t>
  </si>
  <si>
    <t>jelentkezők száma emelt orosz célnyelvi civilizáció</t>
  </si>
  <si>
    <t>jelentkezők száma közép orosz célnyelvi civilizáció</t>
  </si>
  <si>
    <t>százalékos átlag emelt orosz célnyelvi civilizáció</t>
  </si>
  <si>
    <t>százalékos átlag közép orosz célnyelvi civilizáció</t>
  </si>
  <si>
    <t>osztályzat átlag emelt orosz célnyelvi civilizáció</t>
  </si>
  <si>
    <t>osztályzat átlag közép orosz célnyelvi civilizáció</t>
  </si>
  <si>
    <t>jelentkezők száma emelt román nyelv</t>
  </si>
  <si>
    <t>jelentkezők száma közép román nyelv</t>
  </si>
  <si>
    <t>százalékos átlag emelt román nyelv</t>
  </si>
  <si>
    <t>százalékos átlag közép román nyelv</t>
  </si>
  <si>
    <t>osztályzat átlag emelt román nyelv</t>
  </si>
  <si>
    <t>osztályzat átlag közép román nyelv</t>
  </si>
  <si>
    <t>jelentkezők száma emelt szlovák nyelv</t>
  </si>
  <si>
    <t>jelentkezők száma közép szlovák nyelv</t>
  </si>
  <si>
    <t>százalékos átlag emelt szlovák nyelv</t>
  </si>
  <si>
    <t>százalékos átlag közép szlovák nyelv</t>
  </si>
  <si>
    <t>osztályzat átlag emelt szlovák nyelv</t>
  </si>
  <si>
    <t>osztályzat átlag közép szlovák nyelv</t>
  </si>
  <si>
    <t>geo_A</t>
  </si>
  <si>
    <t>info_A</t>
  </si>
  <si>
    <t>cemistry_A</t>
  </si>
  <si>
    <t>eng_lang_A</t>
  </si>
  <si>
    <t>PE_A</t>
  </si>
  <si>
    <t>geo_midlevel</t>
  </si>
  <si>
    <t>info_midlevel</t>
  </si>
  <si>
    <t>cemistry_midlevel</t>
  </si>
  <si>
    <t>hu_midlevel</t>
  </si>
  <si>
    <t>math_midlevel</t>
  </si>
  <si>
    <t>PE_midlevel</t>
  </si>
  <si>
    <t>hist_midlevel</t>
  </si>
  <si>
    <t>eng_lang_A_%</t>
  </si>
  <si>
    <t>geo_A_%</t>
  </si>
  <si>
    <t>info_A_%</t>
  </si>
  <si>
    <t>cemistry_A_%</t>
  </si>
  <si>
    <t>PE_A_%</t>
  </si>
  <si>
    <t>geo_midlevel_%</t>
  </si>
  <si>
    <t>info_midlevel_%</t>
  </si>
  <si>
    <t>cemistry_midlevel_%</t>
  </si>
  <si>
    <t>hu_midlevel_%</t>
  </si>
  <si>
    <t>math_midlevel_%</t>
  </si>
  <si>
    <t>PE_midlevel_%</t>
  </si>
  <si>
    <t>hist_midlevel_%</t>
  </si>
  <si>
    <t>eng_lang_A_avg</t>
  </si>
  <si>
    <t>geo_A_avg</t>
  </si>
  <si>
    <t>info_A_avg</t>
  </si>
  <si>
    <t>cemistry_A_avg</t>
  </si>
  <si>
    <t>PE_A_avg</t>
  </si>
  <si>
    <t>geo_midlevel_avg</t>
  </si>
  <si>
    <t>info_midlevel_avg</t>
  </si>
  <si>
    <t>cemistry_midlevel_avg</t>
  </si>
  <si>
    <t>hu_midlevel_avg</t>
  </si>
  <si>
    <t>math_midlevel_avg</t>
  </si>
  <si>
    <t>PE_midlevel_avg</t>
  </si>
  <si>
    <t>hist_midlevel_avg</t>
  </si>
  <si>
    <t>bio_A</t>
  </si>
  <si>
    <t>physics_A</t>
  </si>
  <si>
    <t>german_lang_A</t>
  </si>
  <si>
    <t>spanish_lang_A</t>
  </si>
  <si>
    <t>bio_midlevel</t>
  </si>
  <si>
    <t>physics_midlevel</t>
  </si>
  <si>
    <t>german_lang_midlevel</t>
  </si>
  <si>
    <t>spanish_lang_midlevel</t>
  </si>
  <si>
    <t>original</t>
  </si>
  <si>
    <t>rename</t>
  </si>
  <si>
    <t>beas_lang_A</t>
  </si>
  <si>
    <t>music_A</t>
  </si>
  <si>
    <t>french_lang_A</t>
  </si>
  <si>
    <t>esperanto_lang_A</t>
  </si>
  <si>
    <t>hebrew_lang_A</t>
  </si>
  <si>
    <t>holland_lang_A</t>
  </si>
  <si>
    <t>croatian_lang_A</t>
  </si>
  <si>
    <t>japanese_lang_A</t>
  </si>
  <si>
    <t>chinese_lang_A</t>
  </si>
  <si>
    <t>polish_lang_A</t>
  </si>
  <si>
    <t>latin_A</t>
  </si>
  <si>
    <t>lovari_lang_A</t>
  </si>
  <si>
    <t>italian_lang_A</t>
  </si>
  <si>
    <t>russian_lang_A</t>
  </si>
  <si>
    <t>portuguese_lang_A</t>
  </si>
  <si>
    <t>romanian_lang_A</t>
  </si>
  <si>
    <t>serbian_lang_A</t>
  </si>
  <si>
    <t>slovakian_lang_A</t>
  </si>
  <si>
    <t>greek_lang_A</t>
  </si>
  <si>
    <t>eng_lang_midlevel</t>
  </si>
  <si>
    <t>beas_lang_midlevel</t>
  </si>
  <si>
    <t>music_midlevel</t>
  </si>
  <si>
    <t>esperanto_lang_midlevel</t>
  </si>
  <si>
    <t>french_lang_midlevel</t>
  </si>
  <si>
    <t>hebrew_lang_midlevel</t>
  </si>
  <si>
    <t>holland_lang_midlevel</t>
  </si>
  <si>
    <t>croatian_lang_midlevel</t>
  </si>
  <si>
    <t>japanese_lang_midlevel</t>
  </si>
  <si>
    <t>chinese_lang_midlevel</t>
  </si>
  <si>
    <t>latin_midlevel</t>
  </si>
  <si>
    <t>polish_lang_midlevel</t>
  </si>
  <si>
    <t>lovari_lang_midlevel</t>
  </si>
  <si>
    <t>italian_lang_midlevel</t>
  </si>
  <si>
    <t>russian_lang_midlevel</t>
  </si>
  <si>
    <t>portuguese_lang_midlevel</t>
  </si>
  <si>
    <t>romanian_lang_midlevel</t>
  </si>
  <si>
    <t>serbian_lang_midlevel</t>
  </si>
  <si>
    <t>slovakian_lang_midlevel</t>
  </si>
  <si>
    <t>greek_lang_midlevel</t>
  </si>
  <si>
    <t>beas_lang_A_avg</t>
  </si>
  <si>
    <t>bio_A_avg</t>
  </si>
  <si>
    <t>music_A_avg</t>
  </si>
  <si>
    <t>esperanto_lang_A_avg</t>
  </si>
  <si>
    <t>physics_A_avg</t>
  </si>
  <si>
    <t>french_lang_A_avg</t>
  </si>
  <si>
    <t>hebrew_lang_A_avg</t>
  </si>
  <si>
    <t>holland_lang_A_avg</t>
  </si>
  <si>
    <t>croatian_lang_A_avg</t>
  </si>
  <si>
    <t>japanese_lang_A_avg</t>
  </si>
  <si>
    <t>chinese_lang_A_avg</t>
  </si>
  <si>
    <t>latin_A_avg</t>
  </si>
  <si>
    <t>polish_lang_A_avg</t>
  </si>
  <si>
    <t>lovari_lang_A_avg</t>
  </si>
  <si>
    <t>german_lang_A_avg</t>
  </si>
  <si>
    <t>italian_lang_A_avg</t>
  </si>
  <si>
    <t>russian_lang_A_avg</t>
  </si>
  <si>
    <t>portuguese_lang_A_avg</t>
  </si>
  <si>
    <t>romanian_lang_A_avg</t>
  </si>
  <si>
    <t>spanish_lang_A_avg</t>
  </si>
  <si>
    <t>serbian_lang_A_avg</t>
  </si>
  <si>
    <t>slovakian_lang_A_avg</t>
  </si>
  <si>
    <t>greek_lang_A_avg</t>
  </si>
  <si>
    <t>eng_lang_midlevel_avg</t>
  </si>
  <si>
    <t>beas_lang_midlevel_avg</t>
  </si>
  <si>
    <t>bio_midlevel_avg</t>
  </si>
  <si>
    <t>music_midlevel_avg</t>
  </si>
  <si>
    <t>esperanto_lang_midlevel_avg</t>
  </si>
  <si>
    <t>physics_midlevel_avg</t>
  </si>
  <si>
    <t>french_lang_midlevel_avg</t>
  </si>
  <si>
    <t>hebrew_lang_midlevel_avg</t>
  </si>
  <si>
    <t>holland_lang_midlevel_avg</t>
  </si>
  <si>
    <t>croatian_lang_midlevel_avg</t>
  </si>
  <si>
    <t>japanese_lang_midlevel_avg</t>
  </si>
  <si>
    <t>chinese_lang_midlevel_avg</t>
  </si>
  <si>
    <t>latin_midlevel_avg</t>
  </si>
  <si>
    <t>polish_lang_midlevel_avg</t>
  </si>
  <si>
    <t>lovari_lang_midlevel_avg</t>
  </si>
  <si>
    <t>german_lang_midlevel_avg</t>
  </si>
  <si>
    <t>italian_lang_midlevel_avg</t>
  </si>
  <si>
    <t>russian_lang_midlevel_avg</t>
  </si>
  <si>
    <t>portuguese_lang_midlevel_avg</t>
  </si>
  <si>
    <t>romanian_lang_midlevel_avg</t>
  </si>
  <si>
    <t>spanish_lang_midlevel_avg</t>
  </si>
  <si>
    <t>serbian_lang_midlevel_avg</t>
  </si>
  <si>
    <t>slovakian_lang_midlevel_avg</t>
  </si>
  <si>
    <t>greek_lang_midlevel_avg</t>
  </si>
  <si>
    <t>beas_lang_A_%</t>
  </si>
  <si>
    <t>bio_A_%</t>
  </si>
  <si>
    <t>music_A_%</t>
  </si>
  <si>
    <t>esperanto_lang_A_%</t>
  </si>
  <si>
    <t>physics_A_%</t>
  </si>
  <si>
    <t>french_lang_A_%</t>
  </si>
  <si>
    <t>hebrew_lang_A_%</t>
  </si>
  <si>
    <t>holland_lang_A_%</t>
  </si>
  <si>
    <t>croatian_lang_A_%</t>
  </si>
  <si>
    <t>japanese_lang_A_%</t>
  </si>
  <si>
    <t>chinese_lang_A_%</t>
  </si>
  <si>
    <t>latin_A_%</t>
  </si>
  <si>
    <t>polish_lang_A_%</t>
  </si>
  <si>
    <t>lovari_lang_A_%</t>
  </si>
  <si>
    <t>german_lang_A_%</t>
  </si>
  <si>
    <t>italian_lang_A_%</t>
  </si>
  <si>
    <t>russian_lang_A_%</t>
  </si>
  <si>
    <t>portuguese_lang_A_%</t>
  </si>
  <si>
    <t>romanian_lang_A_%</t>
  </si>
  <si>
    <t>spanish_lang_A_%</t>
  </si>
  <si>
    <t>serbian_lang_A_%</t>
  </si>
  <si>
    <t>slovakian_lang_A_%</t>
  </si>
  <si>
    <t>greek_lang_A_%</t>
  </si>
  <si>
    <t>eng_lang_midlevel_%</t>
  </si>
  <si>
    <t>beas_lang_midlevel_%</t>
  </si>
  <si>
    <t>bio_midlevel_%</t>
  </si>
  <si>
    <t>music_midlevel_%</t>
  </si>
  <si>
    <t>esperanto_lang_midlevel_%</t>
  </si>
  <si>
    <t>physics_midlevel_%</t>
  </si>
  <si>
    <t>french_lang_midlevel_%</t>
  </si>
  <si>
    <t>hebrew_lang_midlevel_%</t>
  </si>
  <si>
    <t>holland_lang_midlevel_%</t>
  </si>
  <si>
    <t>croatian_lang_midlevel_%</t>
  </si>
  <si>
    <t>japanese_lang_midlevel_%</t>
  </si>
  <si>
    <t>chinese_lang_midlevel_%</t>
  </si>
  <si>
    <t>latin_midlevel_%</t>
  </si>
  <si>
    <t>polish_lang_midlevel_%</t>
  </si>
  <si>
    <t>lovari_lang_midlevel_%</t>
  </si>
  <si>
    <t>german_lang_midlevel_%</t>
  </si>
  <si>
    <t>italian_lang_midlevel_%</t>
  </si>
  <si>
    <t>russian_lang_midlevel_%</t>
  </si>
  <si>
    <t>portuguese_lang_midlevel_%</t>
  </si>
  <si>
    <t>romanian_lang_midlevel_%</t>
  </si>
  <si>
    <t>spanish_lang_midlevel_%</t>
  </si>
  <si>
    <t>serbian_lang_midlevel_%</t>
  </si>
  <si>
    <t>slovakian_lang_midlevel_%</t>
  </si>
  <si>
    <t>greek_lang_midlevel_%</t>
  </si>
  <si>
    <t>conc</t>
  </si>
  <si>
    <t xml:space="preserve">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</si>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</sst>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7"/>
      <color rgb="FF303F9F"/>
      <name val="Courier New"/>
      <family val="3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workbookViewId="0">
      <selection activeCell="H1" sqref="H1"/>
    </sheetView>
  </sheetViews>
  <sheetFormatPr defaultRowHeight="14.5" x14ac:dyDescent="0.35"/>
  <cols>
    <col min="1" max="1" width="53.90625" customWidth="1"/>
    <col min="2" max="2" width="31.81640625" customWidth="1"/>
  </cols>
  <sheetData>
    <row r="1" spans="1:8" x14ac:dyDescent="0.35">
      <c r="A1" s="1" t="s">
        <v>0</v>
      </c>
      <c r="B1" t="s">
        <v>148</v>
      </c>
      <c r="C1" t="s">
        <v>86</v>
      </c>
      <c r="E1" t="str">
        <f>_xlfn.CONCAT(_xlfn.CONCAT("'",A1,"':","'",B1,"', "))</f>
        <v xml:space="preserve">'Unnamed: 0':'DROP', </v>
      </c>
      <c r="H1" t="str">
        <f>_xlfn.CONCAT("{",E1:E81,"}")</f>
        <v>{'Unnamed: 0':'DROP', 'sub_id':'sub_omid', 'sub_school':'school_name', 'school_address':'school_address', 'school_country':'school_county', 'school_type':'school_type', 'omid':'omid', 'Az intézmény OM azonosítója:':'DROP', 'Az intézmény PIR száma:':'PIR_id', 'Az intézmény megnevezése:':'institution_name', 'Rövid név:':'short_name', 'Címe:':'institution_name', 'Az intézmény székhelyének megyéje:':'institution_county', 'Az intézmény vezetője:':'institution_manager', 'Beosztása:':'institution_manager_position', 'Telefonszáma:':'institution_phone', 'E-mail címe:':'DROP', 'Fax:':'institution_fax', 'Webcím:':'institution_web', 'Adószáma:':'institution_tax_number', 'Ellátott feladatok:':'institution_tasks', 'Alapító neve:':'founder_name', 'Alapító címe:':'founder_address', 'A fenntartó megnevezése:':'maintainer_name', 'A fenntartó címe:':'maintainer_address', 'A fenntartó típusa:':'maintainer_type', 'A fenntartó képviselője:':'maintainer_representative', 'A fenntartó telefonszáma:':'maintainer_phone', 'A fenntartó e-mail címe:':'DROP', 'Az intézmény okiratai:':'DROP', 'Intézményi alapdokumentumok:':'DROP', 'Unnamed: 0_level_0 Unnamed: 0_level_1 Unnamed: 0_level_2':'school_type_2', 'Összes feladatel-  látási helyek száma Összes feladatel-  látási helyek száma Összes feladatel-  látási helyek száma':'number_of_operational_sub_institution', 'Gyermekek, tanulók nyitó létszáma Összesen Összesen':'number_students', 'Gyermekek, tanulók nyitó létszáma ebből leányok':'number_students_female', 'Gyermekek, tanulók nyitó létszáma ebből gyógypeda-gógiai nevelésben, oktatásban résztvevők':'number_of_therapeutical_students', 'Gyermekek, tanulók nyitó létszáma ebből felnőttok-tatásban részt vevők':'', 'Fő munkaviszony keretében pedagógus, oktató munkakörben alkalmazottak nyitóállománya Összesen Összesen':'full_time_teachers', 'Fő munkaviszony keretében pedagógus, oktató munkakörben alkalmazottak nyitóállománya ebből nők ebből nők':'full_time_teachers_female', 'Osztályterem, szaktanterem / csoportszoba összesen Osztályterem, szaktanterem / csoportszoba összesen Osztályterem, szaktanterem / csoportszoba összesen':'number_classrooms', 'Osztályok, csoportok száma összesen Osztályok, csoportok száma összesen Osztályok, csoportok száma összesen':'number_classes', 'Nevelő és oktató munkát közvetlenül segítők, egyéb munkakörben dolgozók nyitóállománya Összesen Összesen':'number_helper_teachers', 'Nevelő és oktató munkát közvetlenül segítők, egyéb munkakörben dolgozók nyitóállománya Ebből nők Ebből nők':'number_helper_teachers_female', 'Telephely megnevezése és címe_x':'school_name+address', 'Matematika':'competency_test_math', 'Szövegértés':'competency_test_hu', 'Telephely megnevezése és címe_y':'DROP', 'jelentkezők száma emelt angol nyelv':'eng_A', 'jelentkezők száma emelt magyar nyelv és irodalom':'hu_A', 'jelentkezők száma emelt matematika':'math_A', 'jelentkezők száma emelt történelem':'hist_A', 'jelentkezők száma közép angol nyelv':'eng_gcse', 'jelentkezők száma közép magyar nyelv és irodalom':'hu_gcse', 'jelentkezők száma közép matematika':'math_gcse', 'jelentkezők száma közép történelem':'hist_gcse', 'százalékos átlag emelt angol nyelv':'eng_A_%', 'százalékos átlag emelt magyar nyelv és irodalom':'hu_A_%', 'százalékos átlag emelt matematika':'math_A_%', 'százalékos átlag emelt történelem':'hist_A_%', 'százalékos átlag közép angol nyelv':'eng_gcse_%', 'százalékos átlag közép magyar nyelv és irodalom':'hu_gcse_%', 'százalékos átlag közép matematika':'math_gcse_%', 'százalékos átlag közép történelem':'hist_gcse_%', 'osztályzat átlag emelt angol nyelv':'eng_A_avg', 'osztályzat átlag emelt magyar nyelv és irodalom':'hu_A_avg', 'osztályzat átlag emelt matematika':'math_A_avg', 'osztályzat átlag emelt történelem':'hist_A_avg', 'osztályzat átlag közép angol nyelv':'eng_gcse_avg', 'osztályzat átlag közép magyar nyelv és irodalom':'hu_gcse_avg', 'osztályzat átlag közép matematika':'math_gcse_avg', 'osztályzat átlag közép történelem':'hist_gcse_avg', 'Telephely megnevezése és címe':'DROP', 'Meghirdetett helyek száma':'advertised_places', 'Jelentkezők száma':'number_applicants', '1. helyen jelentkezők száma':'number_applicants_first_place', 'Felvettek száma':'number_got_in', '1. helyen jelentkezettek közül a felvettek száma':'number_got_in_from_first_place', 'A felvettek között a legmagasabb rangsorszám':'higher_got_in_score', 'A felvettek között a legalacsonyabb rangsorszám':'lowest_got_in_score', 'Megszűnés dátuma:':'DROP', 'Jogutód:':'DROP', }</v>
      </c>
    </row>
    <row r="2" spans="1:8" x14ac:dyDescent="0.35">
      <c r="A2" s="1" t="s">
        <v>1</v>
      </c>
      <c r="B2" t="s">
        <v>81</v>
      </c>
      <c r="E2" t="str">
        <f>_xlfn.CONCAT(_xlfn.CONCAT("'",A2,"':","'",B2,"', "))</f>
        <v xml:space="preserve">'sub_id':'sub_omid', </v>
      </c>
    </row>
    <row r="3" spans="1:8" x14ac:dyDescent="0.35">
      <c r="A3" s="1" t="s">
        <v>2</v>
      </c>
      <c r="B3" t="s">
        <v>82</v>
      </c>
      <c r="E3" t="str">
        <f t="shared" ref="E3:E66" si="0">_xlfn.CONCAT(_xlfn.CONCAT("'",A3,"':","'",B3,"', "))</f>
        <v xml:space="preserve">'sub_school':'school_name', </v>
      </c>
    </row>
    <row r="4" spans="1:8" x14ac:dyDescent="0.35">
      <c r="A4" s="1" t="s">
        <v>3</v>
      </c>
      <c r="B4" t="s">
        <v>3</v>
      </c>
      <c r="E4" t="str">
        <f t="shared" si="0"/>
        <v xml:space="preserve">'school_address':'school_address', </v>
      </c>
    </row>
    <row r="5" spans="1:8" x14ac:dyDescent="0.35">
      <c r="A5" s="1" t="s">
        <v>4</v>
      </c>
      <c r="B5" t="s">
        <v>102</v>
      </c>
      <c r="E5" t="str">
        <f t="shared" si="0"/>
        <v xml:space="preserve">'school_country':'school_county', </v>
      </c>
    </row>
    <row r="6" spans="1:8" x14ac:dyDescent="0.35">
      <c r="A6" s="1" t="s">
        <v>5</v>
      </c>
      <c r="B6" t="s">
        <v>5</v>
      </c>
      <c r="E6" t="str">
        <f t="shared" si="0"/>
        <v xml:space="preserve">'school_type':'school_type', </v>
      </c>
    </row>
    <row r="7" spans="1:8" x14ac:dyDescent="0.35">
      <c r="A7" s="1" t="s">
        <v>6</v>
      </c>
      <c r="B7" t="s">
        <v>6</v>
      </c>
      <c r="E7" t="str">
        <f t="shared" si="0"/>
        <v xml:space="preserve">'omid':'omid', </v>
      </c>
    </row>
    <row r="8" spans="1:8" x14ac:dyDescent="0.35">
      <c r="A8" s="1" t="s">
        <v>7</v>
      </c>
      <c r="B8" t="s">
        <v>148</v>
      </c>
      <c r="C8" t="s">
        <v>86</v>
      </c>
      <c r="E8" t="str">
        <f t="shared" si="0"/>
        <v xml:space="preserve">'Az intézmény OM azonosítója:':'DROP', </v>
      </c>
    </row>
    <row r="9" spans="1:8" x14ac:dyDescent="0.35">
      <c r="A9" s="1" t="s">
        <v>8</v>
      </c>
      <c r="B9" t="s">
        <v>83</v>
      </c>
      <c r="E9" t="str">
        <f t="shared" si="0"/>
        <v xml:space="preserve">'Az intézmény PIR száma:':'PIR_id', </v>
      </c>
    </row>
    <row r="10" spans="1:8" x14ac:dyDescent="0.35">
      <c r="A10" s="1" t="s">
        <v>9</v>
      </c>
      <c r="B10" t="s">
        <v>85</v>
      </c>
      <c r="E10" t="str">
        <f t="shared" si="0"/>
        <v xml:space="preserve">'Az intézmény megnevezése:':'institution_name', </v>
      </c>
    </row>
    <row r="11" spans="1:8" x14ac:dyDescent="0.35">
      <c r="A11" s="1" t="s">
        <v>10</v>
      </c>
      <c r="B11" t="s">
        <v>84</v>
      </c>
      <c r="E11" t="str">
        <f t="shared" si="0"/>
        <v xml:space="preserve">'Rövid név:':'short_name', </v>
      </c>
    </row>
    <row r="12" spans="1:8" x14ac:dyDescent="0.35">
      <c r="A12" s="1" t="s">
        <v>11</v>
      </c>
      <c r="B12" t="s">
        <v>85</v>
      </c>
      <c r="E12" t="str">
        <f t="shared" si="0"/>
        <v xml:space="preserve">'Címe:':'institution_name', </v>
      </c>
    </row>
    <row r="13" spans="1:8" x14ac:dyDescent="0.35">
      <c r="A13" s="1" t="s">
        <v>12</v>
      </c>
      <c r="B13" t="s">
        <v>87</v>
      </c>
      <c r="E13" t="str">
        <f t="shared" si="0"/>
        <v xml:space="preserve">'Az intézmény székhelyének megyéje:':'institution_county', </v>
      </c>
    </row>
    <row r="14" spans="1:8" x14ac:dyDescent="0.35">
      <c r="A14" s="1" t="s">
        <v>13</v>
      </c>
      <c r="B14" t="s">
        <v>88</v>
      </c>
      <c r="E14" t="str">
        <f t="shared" si="0"/>
        <v xml:space="preserve">'Az intézmény vezetője:':'institution_manager', </v>
      </c>
    </row>
    <row r="15" spans="1:8" x14ac:dyDescent="0.35">
      <c r="A15" s="1" t="s">
        <v>14</v>
      </c>
      <c r="B15" t="s">
        <v>89</v>
      </c>
      <c r="E15" t="str">
        <f t="shared" si="0"/>
        <v xml:space="preserve">'Beosztása:':'institution_manager_position', </v>
      </c>
    </row>
    <row r="16" spans="1:8" x14ac:dyDescent="0.35">
      <c r="A16" s="1" t="s">
        <v>15</v>
      </c>
      <c r="B16" t="s">
        <v>90</v>
      </c>
      <c r="E16" t="str">
        <f t="shared" si="0"/>
        <v xml:space="preserve">'Telefonszáma:':'institution_phone', </v>
      </c>
    </row>
    <row r="17" spans="1:5" x14ac:dyDescent="0.35">
      <c r="A17" s="1" t="s">
        <v>16</v>
      </c>
      <c r="B17" t="s">
        <v>148</v>
      </c>
      <c r="C17" t="s">
        <v>86</v>
      </c>
      <c r="E17" t="str">
        <f t="shared" si="0"/>
        <v xml:space="preserve">'E-mail címe:':'DROP', </v>
      </c>
    </row>
    <row r="18" spans="1:5" x14ac:dyDescent="0.35">
      <c r="A18" s="1" t="s">
        <v>17</v>
      </c>
      <c r="B18" t="s">
        <v>91</v>
      </c>
      <c r="E18" t="str">
        <f t="shared" si="0"/>
        <v xml:space="preserve">'Fax:':'institution_fax', </v>
      </c>
    </row>
    <row r="19" spans="1:5" x14ac:dyDescent="0.35">
      <c r="A19" s="1" t="s">
        <v>18</v>
      </c>
      <c r="B19" t="s">
        <v>92</v>
      </c>
      <c r="E19" t="str">
        <f t="shared" si="0"/>
        <v xml:space="preserve">'Webcím:':'institution_web', </v>
      </c>
    </row>
    <row r="20" spans="1:5" x14ac:dyDescent="0.35">
      <c r="A20" s="1" t="s">
        <v>19</v>
      </c>
      <c r="B20" t="s">
        <v>93</v>
      </c>
      <c r="E20" t="str">
        <f t="shared" si="0"/>
        <v xml:space="preserve">'Adószáma:':'institution_tax_number', </v>
      </c>
    </row>
    <row r="21" spans="1:5" x14ac:dyDescent="0.35">
      <c r="A21" s="1" t="s">
        <v>20</v>
      </c>
      <c r="B21" t="s">
        <v>94</v>
      </c>
      <c r="E21" t="str">
        <f t="shared" si="0"/>
        <v xml:space="preserve">'Ellátott feladatok:':'institution_tasks', </v>
      </c>
    </row>
    <row r="22" spans="1:5" x14ac:dyDescent="0.35">
      <c r="A22" s="1" t="s">
        <v>21</v>
      </c>
      <c r="B22" t="s">
        <v>95</v>
      </c>
      <c r="C22" t="s">
        <v>86</v>
      </c>
      <c r="E22" t="str">
        <f t="shared" si="0"/>
        <v xml:space="preserve">'Alapító neve:':'founder_name', </v>
      </c>
    </row>
    <row r="23" spans="1:5" x14ac:dyDescent="0.35">
      <c r="A23" s="1" t="s">
        <v>22</v>
      </c>
      <c r="B23" t="s">
        <v>96</v>
      </c>
      <c r="C23" t="s">
        <v>86</v>
      </c>
      <c r="E23" t="str">
        <f t="shared" si="0"/>
        <v xml:space="preserve">'Alapító címe:':'founder_address', </v>
      </c>
    </row>
    <row r="24" spans="1:5" x14ac:dyDescent="0.35">
      <c r="A24" s="1" t="s">
        <v>23</v>
      </c>
      <c r="B24" t="s">
        <v>97</v>
      </c>
      <c r="E24" t="str">
        <f t="shared" si="0"/>
        <v xml:space="preserve">'A fenntartó megnevezése:':'maintainer_name', </v>
      </c>
    </row>
    <row r="25" spans="1:5" x14ac:dyDescent="0.35">
      <c r="A25" s="1" t="s">
        <v>24</v>
      </c>
      <c r="B25" t="s">
        <v>98</v>
      </c>
      <c r="E25" t="str">
        <f t="shared" si="0"/>
        <v xml:space="preserve">'A fenntartó címe:':'maintainer_address', </v>
      </c>
    </row>
    <row r="26" spans="1:5" x14ac:dyDescent="0.35">
      <c r="A26" s="1" t="s">
        <v>25</v>
      </c>
      <c r="B26" t="s">
        <v>99</v>
      </c>
      <c r="E26" t="str">
        <f t="shared" si="0"/>
        <v xml:space="preserve">'A fenntartó típusa:':'maintainer_type', </v>
      </c>
    </row>
    <row r="27" spans="1:5" x14ac:dyDescent="0.35">
      <c r="A27" s="1" t="s">
        <v>26</v>
      </c>
      <c r="B27" t="s">
        <v>100</v>
      </c>
      <c r="E27" t="str">
        <f t="shared" si="0"/>
        <v xml:space="preserve">'A fenntartó képviselője:':'maintainer_representative', </v>
      </c>
    </row>
    <row r="28" spans="1:5" x14ac:dyDescent="0.35">
      <c r="A28" s="1" t="s">
        <v>27</v>
      </c>
      <c r="B28" t="s">
        <v>101</v>
      </c>
      <c r="E28" t="str">
        <f t="shared" si="0"/>
        <v xml:space="preserve">'A fenntartó telefonszáma:':'maintainer_phone', </v>
      </c>
    </row>
    <row r="29" spans="1:5" x14ac:dyDescent="0.35">
      <c r="A29" s="1" t="s">
        <v>28</v>
      </c>
      <c r="B29" t="s">
        <v>148</v>
      </c>
      <c r="C29" t="s">
        <v>86</v>
      </c>
      <c r="E29" t="str">
        <f t="shared" si="0"/>
        <v xml:space="preserve">'A fenntartó e-mail címe:':'DROP', </v>
      </c>
    </row>
    <row r="30" spans="1:5" x14ac:dyDescent="0.35">
      <c r="A30" s="1" t="s">
        <v>29</v>
      </c>
      <c r="B30" t="s">
        <v>148</v>
      </c>
      <c r="C30" t="s">
        <v>86</v>
      </c>
      <c r="E30" t="str">
        <f t="shared" si="0"/>
        <v xml:space="preserve">'Az intézmény okiratai:':'DROP', </v>
      </c>
    </row>
    <row r="31" spans="1:5" x14ac:dyDescent="0.35">
      <c r="A31" s="1" t="s">
        <v>30</v>
      </c>
      <c r="B31" t="s">
        <v>148</v>
      </c>
      <c r="C31" t="s">
        <v>86</v>
      </c>
      <c r="E31" t="str">
        <f t="shared" si="0"/>
        <v xml:space="preserve">'Intézményi alapdokumentumok:':'DROP', </v>
      </c>
    </row>
    <row r="32" spans="1:5" x14ac:dyDescent="0.35">
      <c r="A32" s="1" t="s">
        <v>31</v>
      </c>
      <c r="B32" t="s">
        <v>103</v>
      </c>
      <c r="E32" t="str">
        <f t="shared" si="0"/>
        <v xml:space="preserve">'Unnamed: 0_level_0 Unnamed: 0_level_1 Unnamed: 0_level_2':'school_type_2', </v>
      </c>
    </row>
    <row r="33" spans="1:5" x14ac:dyDescent="0.35">
      <c r="A33" s="1" t="s">
        <v>32</v>
      </c>
      <c r="B33" t="s">
        <v>104</v>
      </c>
      <c r="E33" t="str">
        <f t="shared" si="0"/>
        <v xml:space="preserve">'Összes feladatel-  látási helyek száma Összes feladatel-  látási helyek száma Összes feladatel-  látási helyek száma':'number_of_operational_sub_institution', </v>
      </c>
    </row>
    <row r="34" spans="1:5" x14ac:dyDescent="0.35">
      <c r="A34" s="1" t="s">
        <v>33</v>
      </c>
      <c r="B34" t="s">
        <v>105</v>
      </c>
      <c r="E34" t="str">
        <f t="shared" si="0"/>
        <v xml:space="preserve">'Gyermekek, tanulók nyitó létszáma Összesen Összesen':'number_students', </v>
      </c>
    </row>
    <row r="35" spans="1:5" x14ac:dyDescent="0.35">
      <c r="A35" s="1" t="s">
        <v>34</v>
      </c>
      <c r="B35" t="s">
        <v>109</v>
      </c>
      <c r="E35" t="str">
        <f t="shared" si="0"/>
        <v xml:space="preserve">'Gyermekek, tanulók nyitó létszáma ebből leányok':'number_students_female', </v>
      </c>
    </row>
    <row r="36" spans="1:5" x14ac:dyDescent="0.35">
      <c r="A36" s="1" t="s">
        <v>35</v>
      </c>
      <c r="B36" t="s">
        <v>106</v>
      </c>
      <c r="E36" t="str">
        <f t="shared" si="0"/>
        <v xml:space="preserve">'Gyermekek, tanulók nyitó létszáma ebből gyógypeda-gógiai nevelésben, oktatásban résztvevők':'number_of_therapeutical_students', </v>
      </c>
    </row>
    <row r="37" spans="1:5" x14ac:dyDescent="0.35">
      <c r="A37" s="1" t="s">
        <v>36</v>
      </c>
      <c r="C37" t="s">
        <v>86</v>
      </c>
      <c r="E37" t="str">
        <f t="shared" si="0"/>
        <v xml:space="preserve">'Gyermekek, tanulók nyitó létszáma ebből felnőttok-tatásban részt vevők':'', </v>
      </c>
    </row>
    <row r="38" spans="1:5" x14ac:dyDescent="0.35">
      <c r="A38" s="1" t="s">
        <v>37</v>
      </c>
      <c r="B38" t="s">
        <v>107</v>
      </c>
      <c r="E38" t="str">
        <f t="shared" si="0"/>
        <v xml:space="preserve">'Fő munkaviszony keretében pedagógus, oktató munkakörben alkalmazottak nyitóállománya Összesen Összesen':'full_time_teachers', </v>
      </c>
    </row>
    <row r="39" spans="1:5" x14ac:dyDescent="0.35">
      <c r="A39" s="1" t="s">
        <v>38</v>
      </c>
      <c r="B39" t="s">
        <v>108</v>
      </c>
      <c r="E39" t="str">
        <f t="shared" si="0"/>
        <v xml:space="preserve">'Fő munkaviszony keretében pedagógus, oktató munkakörben alkalmazottak nyitóállománya ebből nők ebből nők':'full_time_teachers_female', </v>
      </c>
    </row>
    <row r="40" spans="1:5" x14ac:dyDescent="0.35">
      <c r="A40" s="1" t="s">
        <v>39</v>
      </c>
      <c r="B40" t="s">
        <v>110</v>
      </c>
      <c r="E40" t="str">
        <f t="shared" si="0"/>
        <v xml:space="preserve">'Osztályterem, szaktanterem / csoportszoba összesen Osztályterem, szaktanterem / csoportszoba összesen Osztályterem, szaktanterem / csoportszoba összesen':'number_classrooms', </v>
      </c>
    </row>
    <row r="41" spans="1:5" x14ac:dyDescent="0.35">
      <c r="A41" s="1" t="s">
        <v>40</v>
      </c>
      <c r="B41" t="s">
        <v>111</v>
      </c>
      <c r="E41" t="str">
        <f t="shared" si="0"/>
        <v xml:space="preserve">'Osztályok, csoportok száma összesen Osztályok, csoportok száma összesen Osztályok, csoportok száma összesen':'number_classes', </v>
      </c>
    </row>
    <row r="42" spans="1:5" x14ac:dyDescent="0.35">
      <c r="A42" s="1" t="s">
        <v>41</v>
      </c>
      <c r="B42" t="s">
        <v>112</v>
      </c>
      <c r="E42" t="str">
        <f t="shared" si="0"/>
        <v xml:space="preserve">'Nevelő és oktató munkát közvetlenül segítők, egyéb munkakörben dolgozók nyitóállománya Összesen Összesen':'number_helper_teachers', </v>
      </c>
    </row>
    <row r="43" spans="1:5" x14ac:dyDescent="0.35">
      <c r="A43" s="1" t="s">
        <v>42</v>
      </c>
      <c r="B43" t="s">
        <v>113</v>
      </c>
      <c r="E43" t="str">
        <f t="shared" si="0"/>
        <v xml:space="preserve">'Nevelő és oktató munkát közvetlenül segítők, egyéb munkakörben dolgozók nyitóállománya Ebből nők Ebből nők':'number_helper_teachers_female', </v>
      </c>
    </row>
    <row r="44" spans="1:5" x14ac:dyDescent="0.35">
      <c r="A44" s="1" t="s">
        <v>43</v>
      </c>
      <c r="B44" t="s">
        <v>114</v>
      </c>
      <c r="E44" t="str">
        <f t="shared" si="0"/>
        <v xml:space="preserve">'Telephely megnevezése és címe_x':'school_name+address', </v>
      </c>
    </row>
    <row r="45" spans="1:5" x14ac:dyDescent="0.35">
      <c r="A45" s="1" t="s">
        <v>44</v>
      </c>
      <c r="B45" t="s">
        <v>115</v>
      </c>
      <c r="E45" t="str">
        <f t="shared" si="0"/>
        <v xml:space="preserve">'Matematika':'competency_test_math', </v>
      </c>
    </row>
    <row r="46" spans="1:5" x14ac:dyDescent="0.35">
      <c r="A46" s="1" t="s">
        <v>45</v>
      </c>
      <c r="B46" t="s">
        <v>117</v>
      </c>
      <c r="E46" t="str">
        <f t="shared" si="0"/>
        <v xml:space="preserve">'Szövegértés':'competency_test_hu', </v>
      </c>
    </row>
    <row r="47" spans="1:5" x14ac:dyDescent="0.35">
      <c r="A47" s="1" t="s">
        <v>46</v>
      </c>
      <c r="B47" t="s">
        <v>148</v>
      </c>
      <c r="C47" t="s">
        <v>86</v>
      </c>
      <c r="E47" t="str">
        <f t="shared" si="0"/>
        <v xml:space="preserve">'Telephely megnevezése és címe_y':'DROP', </v>
      </c>
    </row>
    <row r="48" spans="1:5" x14ac:dyDescent="0.35">
      <c r="A48" s="1" t="s">
        <v>47</v>
      </c>
      <c r="B48" t="s">
        <v>116</v>
      </c>
      <c r="C48" t="str">
        <f>_xlfn.CONCAT(B48,"_%")</f>
        <v>eng_A_%</v>
      </c>
      <c r="E48" t="str">
        <f t="shared" si="0"/>
        <v xml:space="preserve">'jelentkezők száma emelt angol nyelv':'eng_A', </v>
      </c>
    </row>
    <row r="49" spans="1:5" x14ac:dyDescent="0.35">
      <c r="A49" s="1" t="s">
        <v>48</v>
      </c>
      <c r="B49" t="s">
        <v>118</v>
      </c>
      <c r="C49" t="str">
        <f t="shared" ref="C49:C55" si="1">_xlfn.CONCAT(B49,"_%")</f>
        <v>hu_A_%</v>
      </c>
      <c r="E49" t="str">
        <f t="shared" si="0"/>
        <v xml:space="preserve">'jelentkezők száma emelt magyar nyelv és irodalom':'hu_A', </v>
      </c>
    </row>
    <row r="50" spans="1:5" x14ac:dyDescent="0.35">
      <c r="A50" s="1" t="s">
        <v>49</v>
      </c>
      <c r="B50" t="s">
        <v>119</v>
      </c>
      <c r="C50" t="str">
        <f t="shared" si="1"/>
        <v>math_A_%</v>
      </c>
      <c r="E50" t="str">
        <f t="shared" si="0"/>
        <v xml:space="preserve">'jelentkezők száma emelt matematika':'math_A', </v>
      </c>
    </row>
    <row r="51" spans="1:5" x14ac:dyDescent="0.35">
      <c r="A51" s="1" t="s">
        <v>50</v>
      </c>
      <c r="B51" t="s">
        <v>120</v>
      </c>
      <c r="C51" t="str">
        <f t="shared" si="1"/>
        <v>hist_A_%</v>
      </c>
      <c r="E51" t="str">
        <f t="shared" si="0"/>
        <v xml:space="preserve">'jelentkezők száma emelt történelem':'hist_A', </v>
      </c>
    </row>
    <row r="52" spans="1:5" x14ac:dyDescent="0.35">
      <c r="A52" s="1" t="s">
        <v>51</v>
      </c>
      <c r="B52" t="s">
        <v>121</v>
      </c>
      <c r="C52" t="str">
        <f t="shared" si="1"/>
        <v>eng_gcse_%</v>
      </c>
      <c r="E52" t="str">
        <f t="shared" si="0"/>
        <v xml:space="preserve">'jelentkezők száma közép angol nyelv':'eng_gcse', </v>
      </c>
    </row>
    <row r="53" spans="1:5" x14ac:dyDescent="0.35">
      <c r="A53" s="1" t="s">
        <v>52</v>
      </c>
      <c r="B53" t="s">
        <v>122</v>
      </c>
      <c r="C53" t="str">
        <f t="shared" si="1"/>
        <v>hu_gcse_%</v>
      </c>
      <c r="E53" t="str">
        <f t="shared" si="0"/>
        <v xml:space="preserve">'jelentkezők száma közép magyar nyelv és irodalom':'hu_gcse', </v>
      </c>
    </row>
    <row r="54" spans="1:5" x14ac:dyDescent="0.35">
      <c r="A54" s="1" t="s">
        <v>53</v>
      </c>
      <c r="B54" t="s">
        <v>123</v>
      </c>
      <c r="C54" t="str">
        <f t="shared" si="1"/>
        <v>math_gcse_%</v>
      </c>
      <c r="E54" t="str">
        <f t="shared" si="0"/>
        <v xml:space="preserve">'jelentkezők száma közép matematika':'math_gcse', </v>
      </c>
    </row>
    <row r="55" spans="1:5" x14ac:dyDescent="0.35">
      <c r="A55" s="1" t="s">
        <v>54</v>
      </c>
      <c r="B55" t="s">
        <v>124</v>
      </c>
      <c r="C55" t="str">
        <f t="shared" si="1"/>
        <v>hist_gcse_%</v>
      </c>
      <c r="E55" t="str">
        <f t="shared" si="0"/>
        <v xml:space="preserve">'jelentkezők száma közép történelem':'hist_gcse', </v>
      </c>
    </row>
    <row r="56" spans="1:5" x14ac:dyDescent="0.35">
      <c r="A56" s="1" t="s">
        <v>55</v>
      </c>
      <c r="B56" t="s">
        <v>133</v>
      </c>
      <c r="E56" t="str">
        <f t="shared" si="0"/>
        <v xml:space="preserve">'százalékos átlag emelt angol nyelv':'eng_A_%', </v>
      </c>
    </row>
    <row r="57" spans="1:5" x14ac:dyDescent="0.35">
      <c r="A57" s="1" t="s">
        <v>56</v>
      </c>
      <c r="B57" t="s">
        <v>134</v>
      </c>
      <c r="E57" t="str">
        <f t="shared" si="0"/>
        <v xml:space="preserve">'százalékos átlag emelt magyar nyelv és irodalom':'hu_A_%', </v>
      </c>
    </row>
    <row r="58" spans="1:5" x14ac:dyDescent="0.35">
      <c r="A58" s="1" t="s">
        <v>57</v>
      </c>
      <c r="B58" t="s">
        <v>135</v>
      </c>
      <c r="E58" t="str">
        <f t="shared" si="0"/>
        <v xml:space="preserve">'százalékos átlag emelt matematika':'math_A_%', </v>
      </c>
    </row>
    <row r="59" spans="1:5" x14ac:dyDescent="0.35">
      <c r="A59" s="1" t="s">
        <v>58</v>
      </c>
      <c r="B59" t="s">
        <v>136</v>
      </c>
      <c r="E59" t="str">
        <f t="shared" si="0"/>
        <v xml:space="preserve">'százalékos átlag emelt történelem':'hist_A_%', </v>
      </c>
    </row>
    <row r="60" spans="1:5" x14ac:dyDescent="0.35">
      <c r="A60" s="1" t="s">
        <v>59</v>
      </c>
      <c r="B60" t="s">
        <v>137</v>
      </c>
      <c r="E60" t="str">
        <f t="shared" si="0"/>
        <v xml:space="preserve">'százalékos átlag közép angol nyelv':'eng_gcse_%', </v>
      </c>
    </row>
    <row r="61" spans="1:5" x14ac:dyDescent="0.35">
      <c r="A61" s="1" t="s">
        <v>60</v>
      </c>
      <c r="B61" t="s">
        <v>138</v>
      </c>
      <c r="E61" t="str">
        <f t="shared" si="0"/>
        <v xml:space="preserve">'százalékos átlag közép magyar nyelv és irodalom':'hu_gcse_%', </v>
      </c>
    </row>
    <row r="62" spans="1:5" x14ac:dyDescent="0.35">
      <c r="A62" s="1" t="s">
        <v>61</v>
      </c>
      <c r="B62" t="s">
        <v>139</v>
      </c>
      <c r="E62" t="str">
        <f t="shared" si="0"/>
        <v xml:space="preserve">'százalékos átlag közép matematika':'math_gcse_%', </v>
      </c>
    </row>
    <row r="63" spans="1:5" x14ac:dyDescent="0.35">
      <c r="A63" s="1" t="s">
        <v>62</v>
      </c>
      <c r="B63" t="s">
        <v>140</v>
      </c>
      <c r="E63" t="str">
        <f t="shared" si="0"/>
        <v xml:space="preserve">'százalékos átlag közép történelem':'hist_gcse_%', </v>
      </c>
    </row>
    <row r="64" spans="1:5" x14ac:dyDescent="0.35">
      <c r="A64" s="1" t="s">
        <v>63</v>
      </c>
      <c r="B64" t="s">
        <v>125</v>
      </c>
      <c r="E64" t="str">
        <f t="shared" si="0"/>
        <v xml:space="preserve">'osztályzat átlag emelt angol nyelv':'eng_A_avg', </v>
      </c>
    </row>
    <row r="65" spans="1:5" x14ac:dyDescent="0.35">
      <c r="A65" s="1" t="s">
        <v>64</v>
      </c>
      <c r="B65" t="s">
        <v>126</v>
      </c>
      <c r="E65" t="str">
        <f t="shared" si="0"/>
        <v xml:space="preserve">'osztályzat átlag emelt magyar nyelv és irodalom':'hu_A_avg', </v>
      </c>
    </row>
    <row r="66" spans="1:5" x14ac:dyDescent="0.35">
      <c r="A66" s="1" t="s">
        <v>65</v>
      </c>
      <c r="B66" t="s">
        <v>127</v>
      </c>
      <c r="E66" t="str">
        <f t="shared" si="0"/>
        <v xml:space="preserve">'osztályzat átlag emelt matematika':'math_A_avg', </v>
      </c>
    </row>
    <row r="67" spans="1:5" x14ac:dyDescent="0.35">
      <c r="A67" s="1" t="s">
        <v>66</v>
      </c>
      <c r="B67" t="s">
        <v>128</v>
      </c>
      <c r="E67" t="str">
        <f t="shared" ref="E67:E81" si="2">_xlfn.CONCAT(_xlfn.CONCAT("'",A67,"':","'",B67,"', "))</f>
        <v xml:space="preserve">'osztályzat átlag emelt történelem':'hist_A_avg', </v>
      </c>
    </row>
    <row r="68" spans="1:5" x14ac:dyDescent="0.35">
      <c r="A68" s="1" t="s">
        <v>67</v>
      </c>
      <c r="B68" t="s">
        <v>129</v>
      </c>
      <c r="E68" t="str">
        <f t="shared" si="2"/>
        <v xml:space="preserve">'osztályzat átlag közép angol nyelv':'eng_gcse_avg', </v>
      </c>
    </row>
    <row r="69" spans="1:5" x14ac:dyDescent="0.35">
      <c r="A69" s="1" t="s">
        <v>68</v>
      </c>
      <c r="B69" t="s">
        <v>130</v>
      </c>
      <c r="E69" t="str">
        <f t="shared" si="2"/>
        <v xml:space="preserve">'osztályzat átlag közép magyar nyelv és irodalom':'hu_gcse_avg', </v>
      </c>
    </row>
    <row r="70" spans="1:5" x14ac:dyDescent="0.35">
      <c r="A70" s="1" t="s">
        <v>69</v>
      </c>
      <c r="B70" t="s">
        <v>131</v>
      </c>
      <c r="E70" t="str">
        <f t="shared" si="2"/>
        <v xml:space="preserve">'osztályzat átlag közép matematika':'math_gcse_avg', </v>
      </c>
    </row>
    <row r="71" spans="1:5" x14ac:dyDescent="0.35">
      <c r="A71" s="1" t="s">
        <v>70</v>
      </c>
      <c r="B71" t="s">
        <v>132</v>
      </c>
      <c r="E71" t="str">
        <f t="shared" si="2"/>
        <v xml:space="preserve">'osztályzat átlag közép történelem':'hist_gcse_avg', </v>
      </c>
    </row>
    <row r="72" spans="1:5" x14ac:dyDescent="0.35">
      <c r="A72" s="1" t="s">
        <v>71</v>
      </c>
      <c r="B72" t="s">
        <v>148</v>
      </c>
      <c r="C72" t="s">
        <v>86</v>
      </c>
      <c r="E72" t="str">
        <f t="shared" si="2"/>
        <v xml:space="preserve">'Telephely megnevezése és címe':'DROP', </v>
      </c>
    </row>
    <row r="73" spans="1:5" x14ac:dyDescent="0.35">
      <c r="A73" s="1" t="s">
        <v>72</v>
      </c>
      <c r="B73" t="s">
        <v>141</v>
      </c>
      <c r="E73" t="str">
        <f t="shared" si="2"/>
        <v xml:space="preserve">'Meghirdetett helyek száma':'advertised_places', </v>
      </c>
    </row>
    <row r="74" spans="1:5" x14ac:dyDescent="0.35">
      <c r="A74" s="1" t="s">
        <v>73</v>
      </c>
      <c r="B74" t="s">
        <v>142</v>
      </c>
      <c r="E74" t="str">
        <f t="shared" si="2"/>
        <v xml:space="preserve">'Jelentkezők száma':'number_applicants', </v>
      </c>
    </row>
    <row r="75" spans="1:5" x14ac:dyDescent="0.35">
      <c r="A75" s="1" t="s">
        <v>74</v>
      </c>
      <c r="B75" t="s">
        <v>143</v>
      </c>
      <c r="E75" t="str">
        <f t="shared" si="2"/>
        <v xml:space="preserve">'1. helyen jelentkezők száma':'number_applicants_first_place', </v>
      </c>
    </row>
    <row r="76" spans="1:5" x14ac:dyDescent="0.35">
      <c r="A76" s="1" t="s">
        <v>75</v>
      </c>
      <c r="B76" t="s">
        <v>144</v>
      </c>
      <c r="E76" t="str">
        <f t="shared" si="2"/>
        <v xml:space="preserve">'Felvettek száma':'number_got_in', </v>
      </c>
    </row>
    <row r="77" spans="1:5" x14ac:dyDescent="0.35">
      <c r="A77" s="1" t="s">
        <v>76</v>
      </c>
      <c r="B77" t="s">
        <v>145</v>
      </c>
      <c r="E77" t="str">
        <f t="shared" si="2"/>
        <v xml:space="preserve">'1. helyen jelentkezettek közül a felvettek száma':'number_got_in_from_first_place', </v>
      </c>
    </row>
    <row r="78" spans="1:5" x14ac:dyDescent="0.35">
      <c r="A78" s="1" t="s">
        <v>77</v>
      </c>
      <c r="B78" t="s">
        <v>146</v>
      </c>
      <c r="E78" t="str">
        <f t="shared" si="2"/>
        <v xml:space="preserve">'A felvettek között a legmagasabb rangsorszám':'higher_got_in_score', </v>
      </c>
    </row>
    <row r="79" spans="1:5" x14ac:dyDescent="0.35">
      <c r="A79" s="1" t="s">
        <v>78</v>
      </c>
      <c r="B79" t="s">
        <v>147</v>
      </c>
      <c r="E79" t="str">
        <f t="shared" si="2"/>
        <v xml:space="preserve">'A felvettek között a legalacsonyabb rangsorszám':'lowest_got_in_score', </v>
      </c>
    </row>
    <row r="80" spans="1:5" x14ac:dyDescent="0.35">
      <c r="A80" s="1" t="s">
        <v>79</v>
      </c>
      <c r="B80" t="s">
        <v>148</v>
      </c>
      <c r="C80" t="s">
        <v>86</v>
      </c>
      <c r="E80" t="str">
        <f t="shared" si="2"/>
        <v xml:space="preserve">'Megszűnés dátuma:':'DROP', </v>
      </c>
    </row>
    <row r="81" spans="1:5" x14ac:dyDescent="0.35">
      <c r="A81" s="1" t="s">
        <v>80</v>
      </c>
      <c r="B81" t="s">
        <v>148</v>
      </c>
      <c r="C81" t="s">
        <v>86</v>
      </c>
      <c r="E81" t="str">
        <f t="shared" si="2"/>
        <v xml:space="preserve">'Jogutód:':'DROP', </v>
      </c>
    </row>
    <row r="82" spans="1:5" x14ac:dyDescent="0.35">
      <c r="A82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726D-49F7-4E99-97F6-3E3D3B41EBD7}">
  <dimension ref="A1:E826"/>
  <sheetViews>
    <sheetView tabSelected="1" workbookViewId="0">
      <selection activeCell="E2" sqref="E2"/>
    </sheetView>
  </sheetViews>
  <sheetFormatPr defaultRowHeight="14.5" x14ac:dyDescent="0.35"/>
  <cols>
    <col min="1" max="1" width="58.90625" customWidth="1"/>
    <col min="2" max="2" width="58.453125" customWidth="1"/>
    <col min="3" max="3" width="8.7265625" style="4"/>
  </cols>
  <sheetData>
    <row r="1" spans="1:5" x14ac:dyDescent="0.35">
      <c r="A1" t="s">
        <v>427</v>
      </c>
      <c r="B1" t="s">
        <v>428</v>
      </c>
      <c r="C1" s="4" t="s">
        <v>562</v>
      </c>
      <c r="E1" t="s">
        <v>564</v>
      </c>
    </row>
    <row r="2" spans="1:5" x14ac:dyDescent="0.35">
      <c r="A2" s="3" t="s">
        <v>76</v>
      </c>
      <c r="B2" t="s">
        <v>145</v>
      </c>
      <c r="C2" s="4" t="str">
        <f>_xlfn.CONCAT(_xlfn.CONCAT("'",A2,"':","'",B2,"', "))</f>
        <v xml:space="preserve">'1. helyen jelentkezettek közül a felvettek száma':'number_got_in_from_first_place', </v>
      </c>
      <c r="D2" t="s">
        <v>563</v>
      </c>
      <c r="E2" t="str">
        <f>_xlfn.CONCAT("{",C2:C316,"}")</f>
        <v>{'1. helyen jelentkezettek közül a felvettek száma':'number_got_in_from_first_place', '1. helyen jelentkezők száma':'number_applicants_first_place', 'A felvettek között a legalacsonyabb rangsorszám':'lowest_got_in_score', 'A felvettek között a legmagasabb rangsorszám':'higher_got_in_score', 'A fenntartó címe:':'maintainer_address', 'A fenntartó e-mail címe:':'DROP', 'A fenntartó képviselője:':'maintainer_representative', 'A fenntartó megnevezése:':'maintainer_name', 'A fenntartó telefonszáma:':'maintainer_phone', 'A fenntartó típusa:':'maintainer_type', 'Adószáma:':'institution_tax_number', 'Alapító címe:':'founder_address', 'Alapító neve:':'founder_name', 'Az intézmény megnevezése:':'institution_name', 'Az intézmény okiratai:':'DROP', 'Az intézmény OM azonosítója:':'DROP', 'Az intézmény PIR száma:':'PIR_id', 'Az intézmény székhelyének megyéje:':'institution_county', 'Az intézmény vezetője:':'institution_manager', 'Beosztása:':'institution_manager_position', 'Címe:':'institution_name', 'Ellátott feladatok:':'institution_tasks', 'E-mail címe:':'DROP', 'Fax:':'institution_fax', 'Felvettek száma':'number_got_in', 'Fő munkaviszony keretében pedagógus, oktató munkakörben alkalmazottak nyitóállománya ebből nők ebből nők':'full_time_teachers_female', 'Fő munkaviszony keretében pedagógus, oktató munkakörben alkalmazottak nyitóállománya Összesen Összesen':'full_time_teachers', 'Gyermekek, tanulók nyitó létszáma ebből felnőttok-tatásban részt vevők':'DROP', 'Gyermekek, tanulók nyitó létszáma ebből gyógypeda-gógiai nevelésben, oktatásban résztvevők':'number_of_therapeutical_students', 'Gyermekek, tanulók nyitó létszáma ebből leányok':'number_students_female', 'Gyermekek, tanulók nyitó létszáma Összesen Összesen':'number_students', 'Intézményi alapdokumentumok:':'DROP', 'Jelentkezők száma':'number_applicants', 'jelentkezők száma emelt angol célnyelvi civilizáció':'DROP', 'jelentkezők száma emelt angol nyelv':'eng_lang_A', 'jelentkezők száma emelt beás nyelv':'beas_lang_A', 'jelentkezők száma emelt biológia':'bio_A', 'jelentkezők száma emelt ének-zene':'music_A', 'jelentkezők száma emelt eszperantó nyelv':'esperanto_lang_A', 'jelentkezők száma emelt fizika':'physics_A', 'jelentkezők száma emelt földrajz':'geo_A', 'jelentkezők száma emelt francia célnyelvi civilizáció':'DROP', 'jelentkezők száma emelt francia nyelv':'french_lang_A', 'jelentkezők száma emelt héber nyelv':'hebrew_lang_A', 'jelentkezők száma emelt holland nyelv':'holland_lang_A', 'jelentkezők száma emelt horvát nemzetiségi nyelv és irodalom':'DROP', 'jelentkezők száma emelt horvát nyelv':'croatian_lang_A', 'jelentkezők száma emelt informatika':'info_A', 'jelentkezők száma emelt japán nyelv':'japanese_lang_A', 'jelentkezők száma emelt kémia':'cemistry_A', 'jelentkezők száma emelt kínai nyelv':'chinese_lang_A', 'jelentkezők száma emelt latin nyelv':'latin_A', 'jelentkezők száma emelt lengyel nyelv':'polish_lang_A', 'jelentkezők száma emelt lovári nyelv':'lovari_lang_A', 'jelentkezők száma emelt magyar mint idegen nyelv':'DROP', 'jelentkezők száma emelt magyar nyelv és irodalom':'hu_A', 'jelentkezők száma emelt matematika':'math_A', 'jelentkezők száma emelt német célnyelvi civilizáció':'DROP', 'jelentkezők száma emelt német nemzetiségi nyelv és irodalom':'DROP', 'jelentkezők száma emelt német nyelv':'german_lang_A', 'jelentkezők száma emelt olasz célnyelvi civilizáció':'DROP', 'jelentkezők száma emelt olasz nyelv':'italian_lang_A', 'jelentkezők száma emelt orosz célnyelvi civilizáció':'DROP', 'jelentkezők száma emelt orosz nyelv':'russian_lang_A', 'jelentkezők száma emelt portugál nyelv':'portuguese_lang_A', 'jelentkezők száma emelt román nemzetiségi nyelv és irodalom':'DROP', 'jelentkezők száma emelt román nyelv':'romanian_lang_A', 'jelentkezők száma emelt spanyol célnyelvi civilizáció':'DROP', 'jelentkezők száma emelt spanyol nyelv':'spanish_lang_A', 'jelentkezők száma emelt szerb nemzetiségi nyelv és irodalom':'DROP', 'jelentkezők száma emelt szerb nyelv':'serbian_lang_A', 'jelentkezők száma emelt szlovák nemzetiségi nyelv és irodalom':'DROP', 'jelentkezők száma emelt szlovák nyelv':'slovakian_lang_A', 'jelentkezők száma emelt testnevelés':'PE_A', 'jelentkezők száma emelt történelem':'hist_A', 'jelentkezők száma emelt újgörög nyelv':'greek_lang_A', 'jelentkezők száma közép angol célnyelvi civilizáció':'DROP', 'jelentkezők száma közép angol nyelv':'eng_lang_midlevel', 'jelentkezők száma közép beás nyelv':'beas_lang_midlevel', 'jelentkezők száma közép biológia':'bio_midlevel', 'jelentkezők száma közép ének-zene':'music_midlevel', 'jelentkezők száma közép eszperantó nyelv':'esperanto_lang_midlevel', 'jelentkezők száma közép fizika':'physics_midlevel', 'jelentkezők száma közép földrajz':'geo_midlevel', 'jelentkezők száma közép francia célnyelvi civilizáció':'DROP', 'jelentkezők száma közép francia nyelv':'french_lang_midlevel', 'jelentkezők száma közép héber nyelv':'hebrew_lang_midlevel', 'jelentkezők száma közép holland nyelv':'holland_lang_midlevel', 'jelentkezők száma közép horvát nemzetiségi nyelv és irodalom':'DROP', 'jelentkezők száma közép horvát nyelv':'croatian_lang_midlevel', 'jelentkezők száma közép informatika':'info_midlevel', 'jelentkezők száma közép japán nyelv':'japanese_lang_midlevel', 'jelentkezők száma közép kémia':'cemistry_midlevel', 'jelentkezők száma közép kínai nyelv':'chinese_lang_midlevel', 'jelentkezők száma közép latin nyelv':'latin_midlevel', 'jelentkezők száma közép lengyel nyelv':'polish_lang_midlevel', 'jelentkezők száma közép lovári nyelv':'lovari_lang_midlevel', 'jelentkezők száma közép magyar mint idegen nyelv':'DROP', 'jelentkezők száma közép magyar nyelv és irodalom':'hu_midlevel', 'jelentkezők száma közép matematika':'math_midlevel', 'jelentkezők száma közép német célnyelvi civilizáció':'DROP', 'jelentkezők száma közép német nemzetiségi nyelv és irodalom':'DROP', 'jelentkezők száma közép német nyelv':'german_lang_midlevel', 'jelentkezők száma közép olasz célnyelvi civilizáció':'DROP', 'jelentkezők száma közép olasz nyelv':'italian_lang_midlevel', 'jelentkezők száma közép orosz célnyelvi civilizáció':'DROP', 'jelentkezők száma közép orosz nyelv':'russian_lang_midlevel', 'jelentkezők száma közép portugál nyelv':'portuguese_lang_midlevel', 'jelentkezők száma közép román nemzetiségi nyelv és irodalom':'DROP', 'jelentkezők száma közép román nyelv':'romanian_lang_midlevel', 'jelentkezők száma közép spanyol célnyelvi civilizáció':'DROP', 'jelentkezők száma közép spanyol nyelv':'spanish_lang_midlevel', 'jelentkezők száma közép szerb nemzetiségi nyelv és irodalom':'DROP', 'jelentkezők száma közép szerb nyelv':'serbian_lang_midlevel', 'jelentkezők száma közép szlovák nemzetiségi nyelv és irodalom':'DROP', 'jelentkezők száma közép szlovák nyelv':'slovakian_lang_midlevel', 'jelentkezők száma közép testnevelés':'PE_midlevel', 'jelentkezők száma közép történelem':'hist_midlevel', 'jelentkezők száma közép újgörög nyelv':'greek_lang_midlevel', 'Jogutód:':'DROP', 'Matematika':'competency_test_math', 'Meghirdetett helyek száma':'advertised_places', 'Megszűnés dátuma:':'DROP', 'Nevelő és oktató munkát közvetlenül segítők, egyéb munkakörben dolgozók nyitóállománya Ebből nők Ebből nők':'number_helper_teachers_female', 'Nevelő és oktató munkát közvetlenül segítők, egyéb munkakörben dolgozók nyitóállománya Összesen Összesen':'number_helper_teachers', 'omid':'omid', 'Összes feladatel-  látási helyek száma Összes feladatel-  látási helyek száma Összes feladatel-  látási helyek száma':'number_of_operational_sub_institution', 'Osztályok, csoportok száma összesen Osztályok, csoportok száma összesen Osztályok, csoportok száma összesen':'number_classes', 'Osztályterem, szaktanterem / csoportszoba összesen Osztályterem, szaktanterem / csoportszoba összesen Osztályterem, szaktanterem / csoportszoba összesen':'number_classrooms', 'osztályzat átlag emelt angol célnyelvi civilizáció':'DROP', 'osztályzat átlag emelt angol nyelv':'eng_lang_A_avg', 'osztályzat átlag emelt beás nyelv':'beas_lang_A_avg', 'osztályzat átlag emelt biológia':'bio_A_avg', 'osztályzat átlag emelt ének-zene':'music_A_avg', 'osztályzat átlag emelt eszperantó nyelv':'esperanto_lang_A_avg', 'osztályzat átlag emelt fizika':'physics_A_avg', 'osztályzat átlag emelt földrajz':'geo_A_avg', 'osztályzat átlag emelt francia célnyelvi civilizáció':'DROP', 'osztályzat átlag emelt francia nyelv':'french_lang_A_avg', 'osztályzat átlag emelt héber nyelv':'hebrew_lang_A_avg', 'osztályzat átlag emelt holland nyelv':'holland_lang_A_avg', 'osztályzat átlag emelt horvát nemzetiségi nyelv és irodalom':'DROP', 'osztályzat átlag emelt horvát nyelv':'croatian_lang_A_avg', 'osztályzat átlag emelt informatika':'info_A_avg', 'osztályzat átlag emelt japán nyelv':'japanese_lang_A_avg', 'osztályzat átlag emelt kémia':'cemistry_A_avg', 'osztályzat átlag emelt kínai nyelv':'chinese_lang_A_avg', 'osztályzat átlag emelt latin nyelv':'latin_A_avg', 'osztályzat átlag emelt lengyel nyelv':'polish_lang_A_avg', 'osztályzat átlag emelt lovári nyelv':'lovari_lang_A_avg', 'osztályzat átlag emelt magyar mint idegen nyelv':'DROP', 'osztályzat átlag emelt magyar nyelv és irodalom':'hu_A_avg', 'osztályzat átlag emelt matematika':'math_A_avg', 'osztályzat átlag emelt német célnyelvi civilizáció':'DROP', 'osztályzat átlag emelt német nemzetiségi nyelv és irodalom':'DROP', 'osztályzat átlag emelt német nyelv':'german_lang_A_avg', 'osztályzat átlag emelt olasz célnyelvi civilizáció':'DROP', 'osztályzat átlag emelt olasz nyelv':'italian_lang_A_avg', 'osztályzat átlag emelt orosz célnyelvi civilizáció':'DROP', 'osztályzat átlag emelt orosz nyelv':'russian_lang_A_avg', 'osztályzat átlag emelt portugál nyelv':'portuguese_lang_A_avg', 'osztályzat átlag emelt román nemzetiségi nyelv és irodalom':'DROP', 'osztályzat átlag emelt román nyelv':'romanian_lang_A_avg', 'osztályzat átlag emelt spanyol célnyelvi civilizáció':'DROP', 'osztályzat átlag emelt spanyol nyelv':'spanish_lang_A_avg', 'osztályzat átlag emelt szerb nemzetiségi nyelv és irodalom':'DROP', 'osztályzat átlag emelt szerb nyelv':'serbian_lang_A_avg', 'osztályzat átlag emelt szlovák nemzetiségi nyelv és irodalom':'DROP', 'osztályzat átlag emelt szlovák nyelv':'slovakian_lang_A_avg', 'osztályzat átlag emelt testnevelés':'PE_A_avg', 'osztályzat átlag emelt történelem':'hist_A_avg', 'osztályzat átlag emelt újgörög nyelv':'greek_lang_A_avg', 'osztályzat átlag közép angol célnyelvi civilizáció':'DROP', 'osztályzat átlag közép angol nyelv':'eng_lang_midlevel_avg', 'osztályzat átlag közép beás nyelv':'beas_lang_midlevel_avg', 'osztályzat átlag közép biológia':'bio_midlevel_avg', 'osztályzat átlag közép ének-zene':'music_midlevel_avg', 'osztályzat átlag közép eszperantó nyelv':'esperanto_lang_midlevel_avg', 'osztályzat átlag közép fizika':'physics_midlevel_avg', 'osztályzat átlag közép földrajz':'geo_midlevel_avg', 'osztályzat átlag közép francia célnyelvi civilizáció':'DROP', 'osztályzat átlag közép francia nyelv':'french_lang_midlevel_avg', 'osztályzat átlag közép héber nyelv':'hebrew_lang_midlevel_avg', 'osztályzat átlag közép holland nyelv':'holland_lang_midlevel_avg', 'osztályzat átlag közép horvát nemzetiségi nyelv és irodalom':'DROP', 'osztályzat átlag közép horvát nyelv':'croatian_lang_midlevel_avg', 'osztályzat átlag közép informatika':'info_midlevel_avg', 'osztályzat átlag közép japán nyelv':'japanese_lang_midlevel_avg', 'osztályzat átlag közép kémia':'cemistry_midlevel_avg', 'osztályzat átlag közép kínai nyelv':'chinese_lang_midlevel_avg', 'osztályzat átlag közép latin nyelv':'latin_midlevel_avg', 'osztályzat átlag közép lengyel nyelv':'polish_lang_midlevel_avg', 'osztályzat átlag közép lovári nyelv':'lovari_lang_midlevel_avg', 'osztályzat átlag közép magyar mint idegen nyelv':'DROP', 'osztályzat átlag közép magyar nyelv és irodalom':'hu_midlevel_avg', 'osztályzat átlag közép matematika':'math_midlevel_avg', 'osztályzat átlag közép német célnyelvi civilizáció':'DROP', 'osztályzat átlag közép német nemzetiségi nyelv és irodalom':'DROP', 'osztályzat átlag közép német nyelv':'german_lang_midlevel_avg', 'osztályzat átlag közép olasz célnyelvi civilizáció':'DROP', 'osztályzat átlag közép olasz nyelv':'italian_lang_midlevel_avg', 'osztályzat átlag közép orosz célnyelvi civilizáció':'DROP', 'osztályzat átlag közép orosz nyelv':'russian_lang_midlevel_avg', 'osztályzat átlag közép portugál nyelv':'portuguese_lang_midlevel_avg', 'osztályzat átlag közép román nemzetiségi nyelv és irodalom':'DROP', 'osztályzat átlag közép román nyelv':'romanian_lang_midlevel_avg', 'osztályzat átlag közép spanyol célnyelvi civilizáció':'DROP', 'osztályzat átlag közép spanyol nyelv':'spanish_lang_midlevel_avg', 'osztályzat átlag közép szerb nemzetiségi nyelv és irodalom':'DROP', 'osztályzat átlag közép szerb nyelv':'serbian_lang_midlevel_avg', 'osztályzat átlag közép szlovák nemzetiségi nyelv és irodalom':'DROP', 'osztályzat átlag közép szlovák nyelv':'slovakian_lang_midlevel_avg', 'osztályzat átlag közép testnevelés':'PE_midlevel_avg', 'osztályzat átlag közép történelem':'hist_midlevel_avg', 'osztályzat átlag közép újgörög nyelv':'greek_lang_midlevel_avg', 'Rövid név:':'DROP', 'school_address':'school_address', 'school_country':'school_county', 'school_type':'school_type', 'sub_id':'sub_omid', 'sub_school':'school_name', 'százalékos átlag emelt angol célnyelvi civilizáció':'DROP', 'százalékos átlag emelt angol nyelv':'eng_lang_A_%', 'százalékos átlag emelt beás nyelv':'beas_lang_A_%', 'százalékos átlag emelt biológia':'bio_A_%', 'százalékos átlag emelt ének-zene':'music_A_%', 'százalékos átlag emelt eszperantó nyelv':'esperanto_lang_A_%', 'százalékos átlag emelt fizika':'physics_A_%', 'százalékos átlag emelt földrajz':'geo_A_%', 'százalékos átlag emelt francia célnyelvi civilizáció':'DROP', 'százalékos átlag emelt francia nyelv':'french_lang_A_%', 'százalékos átlag emelt héber nyelv':'hebrew_lang_A_%', 'százalékos átlag emelt holland nyelv':'holland_lang_A_%', 'százalékos átlag emelt horvát nemzetiségi nyelv és irodalom':'DROP', 'százalékos átlag emelt horvát nyelv':'croatian_lang_A_%', 'százalékos átlag emelt informatika':'info_A_%', 'százalékos átlag emelt japán nyelv':'japanese_lang_A_%', 'százalékos átlag emelt kémia':'cemistry_A_%', 'százalékos átlag emelt kínai nyelv':'chinese_lang_A_%', 'százalékos átlag emelt latin nyelv':'latin_A_%', 'százalékos átlag emelt lengyel nyelv':'polish_lang_A_%', 'százalékos átlag emelt lovári nyelv':'lovari_lang_A_%', 'százalékos átlag emelt magyar mint idegen nyelv':'DROP', 'százalékos átlag emelt magyar nyelv és irodalom':'hu_A_%', 'százalékos átlag emelt matematika':'math_A_%', 'százalékos átlag emelt német célnyelvi civilizáció':'DROP', 'százalékos átlag emelt német nemzetiségi nyelv és irodalom':'DROP', 'százalékos átlag emelt német nyelv':'german_lang_A_%', 'százalékos átlag emelt olasz célnyelvi civilizáció':'DROP', 'százalékos átlag emelt olasz nyelv':'italian_lang_A_%', 'százalékos átlag emelt orosz célnyelvi civilizáció':'DROP', 'százalékos átlag emelt orosz nyelv':'russian_lang_A_%', 'százalékos átlag emelt portugál nyelv':'portuguese_lang_A_%', 'százalékos átlag emelt román nemzetiségi nyelv és irodalom':'DROP', 'százalékos átlag emelt román nyelv':'romanian_lang_A_%', 'százalékos átlag emelt spanyol célnyelvi civilizáció':'DROP', 'százalékos átlag emelt spanyol nyelv':'spanish_lang_A_%', 'százalékos átlag emelt szerb nemzetiségi nyelv és irodalom':'DROP', 'százalékos átlag emelt szerb nyelv':'serbian_lang_A_%', 'százalékos átlag emelt szlovák nemzetiségi nyelv és irodalom':'DROP', 'százalékos átlag emelt szlovák nyelv':'slovakian_lang_A_%', 'százalékos átlag emelt testnevelés':'PE_A_%', 'százalékos átlag emelt történelem':'hist_A_%', 'százalékos átlag emelt újgörög nyelv':'greek_lang_A_%', 'százalékos átlag közép angol célnyelvi civilizáció':'DROP', 'százalékos átlag közép angol nyelv':'eng_lang_midlevel_%', 'százalékos átlag közép beás nyelv':'beas_lang_midlevel_%', 'százalékos átlag közép biológia':'bio_midlevel_%', 'százalékos átlag közép ének-zene':'music_midlevel_%', 'százalékos átlag közép eszperantó nyelv':'esperanto_lang_midlevel_%', 'százalékos átlag közép fizika':'physics_midlevel_%', 'százalékos átlag közép földrajz':'geo_midlevel_%', 'százalékos átlag közép francia célnyelvi civilizáció':'DROP', 'százalékos átlag közép francia nyelv':'french_lang_midlevel_%', 'százalékos átlag közép héber nyelv':'hebrew_lang_midlevel_%', 'százalékos átlag közép holland nyelv':'holland_lang_midlevel_%', 'százalékos átlag közép horvát nemzetiségi nyelv és irodalom':'DROP', 'százalékos átlag közép horvát nyelv':'croatian_lang_midlevel_%', 'százalékos átlag közép informatika':'info_midlevel_%', 'százalékos átlag közép japán nyelv':'japanese_lang_midlevel_%', 'százalékos átlag közép kémia':'cemistry_midlevel_%', 'százalékos átlag közép kínai nyelv':'chinese_lang_midlevel_%', 'százalékos átlag közép latin nyelv':'latin_midlevel_%', 'százalékos átlag közép lengyel nyelv':'polish_lang_midlevel_%', 'százalékos átlag közép lovári nyelv':'lovari_lang_midlevel_%', 'százalékos átlag közép magyar mint idegen nyelv':'DROP', 'százalékos átlag közép magyar nyelv és irodalom':'hu_midlevel_%', 'százalékos átlag közép matematika':'math_midlevel_%', 'százalékos átlag közép német célnyelvi civilizáció':'DROP', 'százalékos átlag közép német nemzetiségi nyelv és irodalom':'DROP', 'százalékos átlag közép német nyelv':'german_lang_midlevel_%', 'százalékos átlag közép olasz célnyelvi civilizáció':'DROP', 'százalékos átlag közép olasz nyelv':'italian_lang_midlevel_%', 'százalékos átlag közép orosz célnyelvi civilizáció':'DROP', 'százalékos átlag közép orosz nyelv':'russian_lang_midlevel_%', 'százalékos átlag közép portugál nyelv':'portuguese_lang_midlevel_%', 'százalékos átlag közép román nemzetiségi nyelv és irodalom':'DROP', 'százalékos átlag közép román nyelv':'romanian_lang_midlevel_%', 'százalékos átlag közép spanyol célnyelvi civilizáció':'DROP', 'százalékos átlag közép spanyol nyelv':'spanish_lang_midlevel_%', 'százalékos átlag közép szerb nemzetiségi nyelv és irodalom':'DROP', 'százalékos átlag közép szerb nyelv':'serbian_lang_midlevel_%', 'százalékos átlag közép szlovák nemzetiségi nyelv és irodalom':'DROP', 'százalékos átlag közép szlovák nyelv':'slovakian_lang_midlevel_%', 'százalékos átlag közép testnevelés':'PE_midlevel_%', 'százalékos átlag közép történelem':'hist_midlevel_%', 'százalékos átlag közép újgörög nyelv':'greek_lang_midlevel_%', 'Szövegértés':'competency_test_hu', 'Telefonszáma:':'institution_phone', 'Telephely megnevezése és címe':'DROP', 'Telephely megnevezése és címe_x':'school_name+address', 'Telephely megnevezése és címe_y':'DROP', 'Unnamed: 0':'DROP', 'Unnamed: 0_level_0 Unnamed: 0_level_1 Unnamed: 0_level_2':'school_type_2', 'Webcím:':'institution_web', }</v>
      </c>
    </row>
    <row r="3" spans="1:5" x14ac:dyDescent="0.35">
      <c r="A3" s="3" t="s">
        <v>74</v>
      </c>
      <c r="B3" t="s">
        <v>143</v>
      </c>
      <c r="C3" s="4" t="str">
        <f t="shared" ref="C3:C66" si="0">_xlfn.CONCAT(_xlfn.CONCAT("'",A3,"':","'",B3,"', "))</f>
        <v xml:space="preserve">'1. helyen jelentkezők száma':'number_applicants_first_place', </v>
      </c>
      <c r="D3" t="s">
        <v>563</v>
      </c>
    </row>
    <row r="4" spans="1:5" x14ac:dyDescent="0.35">
      <c r="A4" s="3" t="s">
        <v>78</v>
      </c>
      <c r="B4" t="s">
        <v>147</v>
      </c>
      <c r="C4" s="4" t="str">
        <f t="shared" si="0"/>
        <v xml:space="preserve">'A felvettek között a legalacsonyabb rangsorszám':'lowest_got_in_score', </v>
      </c>
      <c r="D4" t="s">
        <v>563</v>
      </c>
    </row>
    <row r="5" spans="1:5" x14ac:dyDescent="0.35">
      <c r="A5" s="3" t="s">
        <v>77</v>
      </c>
      <c r="B5" t="s">
        <v>146</v>
      </c>
      <c r="C5" s="4" t="str">
        <f t="shared" si="0"/>
        <v xml:space="preserve">'A felvettek között a legmagasabb rangsorszám':'higher_got_in_score', </v>
      </c>
      <c r="D5" t="s">
        <v>563</v>
      </c>
    </row>
    <row r="6" spans="1:5" x14ac:dyDescent="0.35">
      <c r="A6" s="3" t="s">
        <v>24</v>
      </c>
      <c r="B6" t="s">
        <v>98</v>
      </c>
      <c r="C6" s="4" t="str">
        <f t="shared" si="0"/>
        <v xml:space="preserve">'A fenntartó címe:':'maintainer_address', </v>
      </c>
      <c r="D6" t="s">
        <v>563</v>
      </c>
    </row>
    <row r="7" spans="1:5" x14ac:dyDescent="0.35">
      <c r="A7" s="3" t="s">
        <v>28</v>
      </c>
      <c r="B7" t="s">
        <v>148</v>
      </c>
      <c r="C7" s="4" t="str">
        <f t="shared" si="0"/>
        <v xml:space="preserve">'A fenntartó e-mail címe:':'DROP', </v>
      </c>
      <c r="D7" t="s">
        <v>563</v>
      </c>
    </row>
    <row r="8" spans="1:5" x14ac:dyDescent="0.35">
      <c r="A8" s="3" t="s">
        <v>26</v>
      </c>
      <c r="B8" t="s">
        <v>100</v>
      </c>
      <c r="C8" s="4" t="str">
        <f t="shared" si="0"/>
        <v xml:space="preserve">'A fenntartó képviselője:':'maintainer_representative', </v>
      </c>
      <c r="D8" t="s">
        <v>563</v>
      </c>
    </row>
    <row r="9" spans="1:5" x14ac:dyDescent="0.35">
      <c r="A9" s="3" t="s">
        <v>23</v>
      </c>
      <c r="B9" t="s">
        <v>97</v>
      </c>
      <c r="C9" s="4" t="str">
        <f t="shared" si="0"/>
        <v xml:space="preserve">'A fenntartó megnevezése:':'maintainer_name', </v>
      </c>
      <c r="D9" t="s">
        <v>563</v>
      </c>
    </row>
    <row r="10" spans="1:5" x14ac:dyDescent="0.35">
      <c r="A10" s="3" t="s">
        <v>27</v>
      </c>
      <c r="B10" t="s">
        <v>101</v>
      </c>
      <c r="C10" s="4" t="str">
        <f t="shared" si="0"/>
        <v xml:space="preserve">'A fenntartó telefonszáma:':'maintainer_phone', </v>
      </c>
      <c r="D10" t="s">
        <v>563</v>
      </c>
    </row>
    <row r="11" spans="1:5" x14ac:dyDescent="0.35">
      <c r="A11" s="3" t="s">
        <v>25</v>
      </c>
      <c r="B11" t="s">
        <v>99</v>
      </c>
      <c r="C11" s="4" t="str">
        <f t="shared" si="0"/>
        <v xml:space="preserve">'A fenntartó típusa:':'maintainer_type', </v>
      </c>
      <c r="D11" t="s">
        <v>563</v>
      </c>
    </row>
    <row r="12" spans="1:5" x14ac:dyDescent="0.35">
      <c r="A12" s="3" t="s">
        <v>19</v>
      </c>
      <c r="B12" t="s">
        <v>93</v>
      </c>
      <c r="C12" s="4" t="str">
        <f t="shared" si="0"/>
        <v xml:space="preserve">'Adószáma:':'institution_tax_number', </v>
      </c>
      <c r="D12" t="s">
        <v>563</v>
      </c>
    </row>
    <row r="13" spans="1:5" x14ac:dyDescent="0.35">
      <c r="A13" s="3" t="s">
        <v>22</v>
      </c>
      <c r="B13" t="s">
        <v>96</v>
      </c>
      <c r="C13" s="4" t="str">
        <f t="shared" si="0"/>
        <v xml:space="preserve">'Alapító címe:':'founder_address', </v>
      </c>
      <c r="D13" t="s">
        <v>563</v>
      </c>
    </row>
    <row r="14" spans="1:5" x14ac:dyDescent="0.35">
      <c r="A14" s="3" t="s">
        <v>21</v>
      </c>
      <c r="B14" t="s">
        <v>95</v>
      </c>
      <c r="C14" s="4" t="str">
        <f t="shared" si="0"/>
        <v xml:space="preserve">'Alapító neve:':'founder_name', </v>
      </c>
      <c r="D14" t="s">
        <v>563</v>
      </c>
    </row>
    <row r="15" spans="1:5" x14ac:dyDescent="0.35">
      <c r="A15" s="3" t="s">
        <v>9</v>
      </c>
      <c r="B15" t="s">
        <v>85</v>
      </c>
      <c r="C15" s="4" t="str">
        <f t="shared" si="0"/>
        <v xml:space="preserve">'Az intézmény megnevezése:':'institution_name', </v>
      </c>
      <c r="D15" t="s">
        <v>563</v>
      </c>
    </row>
    <row r="16" spans="1:5" x14ac:dyDescent="0.35">
      <c r="A16" s="3" t="s">
        <v>29</v>
      </c>
      <c r="B16" t="s">
        <v>148</v>
      </c>
      <c r="C16" s="4" t="str">
        <f t="shared" si="0"/>
        <v xml:space="preserve">'Az intézmény okiratai:':'DROP', </v>
      </c>
      <c r="D16" t="s">
        <v>563</v>
      </c>
    </row>
    <row r="17" spans="1:4" x14ac:dyDescent="0.35">
      <c r="A17" s="3" t="s">
        <v>7</v>
      </c>
      <c r="B17" t="s">
        <v>148</v>
      </c>
      <c r="C17" s="4" t="str">
        <f t="shared" si="0"/>
        <v xml:space="preserve">'Az intézmény OM azonosítója:':'DROP', </v>
      </c>
      <c r="D17" t="s">
        <v>563</v>
      </c>
    </row>
    <row r="18" spans="1:4" x14ac:dyDescent="0.35">
      <c r="A18" s="3" t="s">
        <v>8</v>
      </c>
      <c r="B18" t="s">
        <v>83</v>
      </c>
      <c r="C18" s="4" t="str">
        <f t="shared" si="0"/>
        <v xml:space="preserve">'Az intézmény PIR száma:':'PIR_id', </v>
      </c>
      <c r="D18" t="s">
        <v>563</v>
      </c>
    </row>
    <row r="19" spans="1:4" x14ac:dyDescent="0.35">
      <c r="A19" s="3" t="s">
        <v>12</v>
      </c>
      <c r="B19" t="s">
        <v>87</v>
      </c>
      <c r="C19" s="4" t="str">
        <f t="shared" si="0"/>
        <v xml:space="preserve">'Az intézmény székhelyének megyéje:':'institution_county', </v>
      </c>
      <c r="D19" t="s">
        <v>563</v>
      </c>
    </row>
    <row r="20" spans="1:4" x14ac:dyDescent="0.35">
      <c r="A20" s="3" t="s">
        <v>13</v>
      </c>
      <c r="B20" t="s">
        <v>88</v>
      </c>
      <c r="C20" s="4" t="str">
        <f t="shared" si="0"/>
        <v xml:space="preserve">'Az intézmény vezetője:':'institution_manager', </v>
      </c>
      <c r="D20" t="s">
        <v>563</v>
      </c>
    </row>
    <row r="21" spans="1:4" x14ac:dyDescent="0.35">
      <c r="A21" s="3" t="s">
        <v>14</v>
      </c>
      <c r="B21" t="s">
        <v>89</v>
      </c>
      <c r="C21" s="4" t="str">
        <f t="shared" si="0"/>
        <v xml:space="preserve">'Beosztása:':'institution_manager_position', </v>
      </c>
      <c r="D21" t="s">
        <v>563</v>
      </c>
    </row>
    <row r="22" spans="1:4" x14ac:dyDescent="0.35">
      <c r="A22" s="3" t="s">
        <v>11</v>
      </c>
      <c r="B22" t="s">
        <v>85</v>
      </c>
      <c r="C22" s="4" t="str">
        <f t="shared" si="0"/>
        <v xml:space="preserve">'Címe:':'institution_name', </v>
      </c>
      <c r="D22" t="s">
        <v>563</v>
      </c>
    </row>
    <row r="23" spans="1:4" x14ac:dyDescent="0.35">
      <c r="A23" s="3" t="s">
        <v>20</v>
      </c>
      <c r="B23" t="s">
        <v>94</v>
      </c>
      <c r="C23" s="4" t="str">
        <f t="shared" si="0"/>
        <v xml:space="preserve">'Ellátott feladatok:':'institution_tasks', </v>
      </c>
      <c r="D23" t="s">
        <v>563</v>
      </c>
    </row>
    <row r="24" spans="1:4" x14ac:dyDescent="0.35">
      <c r="A24" s="3" t="s">
        <v>16</v>
      </c>
      <c r="B24" t="s">
        <v>148</v>
      </c>
      <c r="C24" s="4" t="str">
        <f t="shared" si="0"/>
        <v xml:space="preserve">'E-mail címe:':'DROP', </v>
      </c>
      <c r="D24" t="s">
        <v>563</v>
      </c>
    </row>
    <row r="25" spans="1:4" x14ac:dyDescent="0.35">
      <c r="A25" s="3" t="s">
        <v>17</v>
      </c>
      <c r="B25" t="s">
        <v>91</v>
      </c>
      <c r="C25" s="4" t="str">
        <f t="shared" si="0"/>
        <v xml:space="preserve">'Fax:':'institution_fax', </v>
      </c>
      <c r="D25" t="s">
        <v>563</v>
      </c>
    </row>
    <row r="26" spans="1:4" x14ac:dyDescent="0.35">
      <c r="A26" s="3" t="s">
        <v>75</v>
      </c>
      <c r="B26" t="s">
        <v>144</v>
      </c>
      <c r="C26" s="4" t="str">
        <f t="shared" si="0"/>
        <v xml:space="preserve">'Felvettek száma':'number_got_in', </v>
      </c>
      <c r="D26" t="s">
        <v>563</v>
      </c>
    </row>
    <row r="27" spans="1:4" x14ac:dyDescent="0.35">
      <c r="A27" s="3" t="s">
        <v>38</v>
      </c>
      <c r="B27" t="s">
        <v>108</v>
      </c>
      <c r="C27" s="4" t="str">
        <f t="shared" si="0"/>
        <v xml:space="preserve">'Fő munkaviszony keretében pedagógus, oktató munkakörben alkalmazottak nyitóállománya ebből nők ebből nők':'full_time_teachers_female', </v>
      </c>
      <c r="D27" t="s">
        <v>563</v>
      </c>
    </row>
    <row r="28" spans="1:4" x14ac:dyDescent="0.35">
      <c r="A28" s="3" t="s">
        <v>37</v>
      </c>
      <c r="B28" t="s">
        <v>107</v>
      </c>
      <c r="C28" s="4" t="str">
        <f t="shared" si="0"/>
        <v xml:space="preserve">'Fő munkaviszony keretében pedagógus, oktató munkakörben alkalmazottak nyitóállománya Összesen Összesen':'full_time_teachers', </v>
      </c>
      <c r="D28" t="s">
        <v>563</v>
      </c>
    </row>
    <row r="29" spans="1:4" x14ac:dyDescent="0.35">
      <c r="A29" s="3" t="s">
        <v>36</v>
      </c>
      <c r="B29" t="s">
        <v>148</v>
      </c>
      <c r="C29" s="4" t="str">
        <f t="shared" si="0"/>
        <v xml:space="preserve">'Gyermekek, tanulók nyitó létszáma ebből felnőttok-tatásban részt vevők':'DROP', </v>
      </c>
      <c r="D29" t="s">
        <v>563</v>
      </c>
    </row>
    <row r="30" spans="1:4" x14ac:dyDescent="0.35">
      <c r="A30" s="3" t="s">
        <v>35</v>
      </c>
      <c r="B30" t="s">
        <v>106</v>
      </c>
      <c r="C30" s="4" t="str">
        <f t="shared" si="0"/>
        <v xml:space="preserve">'Gyermekek, tanulók nyitó létszáma ebből gyógypeda-gógiai nevelésben, oktatásban résztvevők':'number_of_therapeutical_students', </v>
      </c>
      <c r="D30" t="s">
        <v>563</v>
      </c>
    </row>
    <row r="31" spans="1:4" x14ac:dyDescent="0.35">
      <c r="A31" s="3" t="s">
        <v>34</v>
      </c>
      <c r="B31" t="s">
        <v>109</v>
      </c>
      <c r="C31" s="4" t="str">
        <f t="shared" si="0"/>
        <v xml:space="preserve">'Gyermekek, tanulók nyitó létszáma ebből leányok':'number_students_female', </v>
      </c>
      <c r="D31" t="s">
        <v>563</v>
      </c>
    </row>
    <row r="32" spans="1:4" x14ac:dyDescent="0.35">
      <c r="A32" s="3" t="s">
        <v>33</v>
      </c>
      <c r="B32" t="s">
        <v>105</v>
      </c>
      <c r="C32" s="4" t="str">
        <f t="shared" si="0"/>
        <v xml:space="preserve">'Gyermekek, tanulók nyitó létszáma Összesen Összesen':'number_students', </v>
      </c>
      <c r="D32" t="s">
        <v>563</v>
      </c>
    </row>
    <row r="33" spans="1:4" x14ac:dyDescent="0.35">
      <c r="A33" s="3" t="s">
        <v>30</v>
      </c>
      <c r="B33" t="s">
        <v>148</v>
      </c>
      <c r="C33" s="4" t="str">
        <f t="shared" si="0"/>
        <v xml:space="preserve">'Intézményi alapdokumentumok:':'DROP', </v>
      </c>
      <c r="D33" t="s">
        <v>563</v>
      </c>
    </row>
    <row r="34" spans="1:4" x14ac:dyDescent="0.35">
      <c r="A34" s="3" t="s">
        <v>73</v>
      </c>
      <c r="B34" t="s">
        <v>142</v>
      </c>
      <c r="C34" s="4" t="str">
        <f t="shared" si="0"/>
        <v xml:space="preserve">'Jelentkezők száma':'number_applicants', </v>
      </c>
      <c r="D34" t="s">
        <v>563</v>
      </c>
    </row>
    <row r="35" spans="1:4" x14ac:dyDescent="0.35">
      <c r="A35" s="3" t="s">
        <v>251</v>
      </c>
      <c r="B35" t="s">
        <v>148</v>
      </c>
      <c r="C35" s="4" t="str">
        <f t="shared" si="0"/>
        <v xml:space="preserve">'jelentkezők száma emelt angol célnyelvi civilizáció':'DROP', </v>
      </c>
      <c r="D35" t="s">
        <v>563</v>
      </c>
    </row>
    <row r="36" spans="1:4" x14ac:dyDescent="0.35">
      <c r="A36" s="3" t="s">
        <v>47</v>
      </c>
      <c r="B36" t="s">
        <v>386</v>
      </c>
      <c r="C36" s="4" t="str">
        <f t="shared" si="0"/>
        <v xml:space="preserve">'jelentkezők száma emelt angol nyelv':'eng_lang_A', </v>
      </c>
      <c r="D36" t="s">
        <v>563</v>
      </c>
    </row>
    <row r="37" spans="1:4" x14ac:dyDescent="0.35">
      <c r="A37" s="3" t="s">
        <v>263</v>
      </c>
      <c r="B37" t="s">
        <v>429</v>
      </c>
      <c r="C37" s="4" t="str">
        <f t="shared" si="0"/>
        <v xml:space="preserve">'jelentkezők száma emelt beás nyelv':'beas_lang_A', </v>
      </c>
      <c r="D37" t="s">
        <v>563</v>
      </c>
    </row>
    <row r="38" spans="1:4" x14ac:dyDescent="0.35">
      <c r="A38" s="3" t="s">
        <v>179</v>
      </c>
      <c r="B38" t="s">
        <v>419</v>
      </c>
      <c r="C38" s="4" t="str">
        <f t="shared" si="0"/>
        <v xml:space="preserve">'jelentkezők száma emelt biológia':'bio_A', </v>
      </c>
      <c r="D38" t="s">
        <v>563</v>
      </c>
    </row>
    <row r="39" spans="1:4" x14ac:dyDescent="0.35">
      <c r="A39" s="3" t="s">
        <v>206</v>
      </c>
      <c r="B39" t="s">
        <v>430</v>
      </c>
      <c r="C39" s="4" t="str">
        <f t="shared" si="0"/>
        <v xml:space="preserve">'jelentkezők száma emelt ének-zene':'music_A', </v>
      </c>
      <c r="D39" t="s">
        <v>563</v>
      </c>
    </row>
    <row r="40" spans="1:4" x14ac:dyDescent="0.35">
      <c r="A40" s="3" t="s">
        <v>335</v>
      </c>
      <c r="B40" t="s">
        <v>432</v>
      </c>
      <c r="C40" s="4" t="str">
        <f t="shared" si="0"/>
        <v xml:space="preserve">'jelentkezők száma emelt eszperantó nyelv':'esperanto_lang_A', </v>
      </c>
      <c r="D40" t="s">
        <v>563</v>
      </c>
    </row>
    <row r="41" spans="1:4" x14ac:dyDescent="0.35">
      <c r="A41" s="3" t="s">
        <v>180</v>
      </c>
      <c r="B41" t="s">
        <v>420</v>
      </c>
      <c r="C41" s="4" t="str">
        <f t="shared" si="0"/>
        <v xml:space="preserve">'jelentkezők száma emelt fizika':'physics_A', </v>
      </c>
      <c r="D41" t="s">
        <v>563</v>
      </c>
    </row>
    <row r="42" spans="1:4" x14ac:dyDescent="0.35">
      <c r="A42" s="3" t="s">
        <v>149</v>
      </c>
      <c r="B42" t="s">
        <v>383</v>
      </c>
      <c r="C42" s="4" t="str">
        <f t="shared" si="0"/>
        <v xml:space="preserve">'jelentkezők száma emelt földrajz':'geo_A', </v>
      </c>
      <c r="D42" t="s">
        <v>563</v>
      </c>
    </row>
    <row r="43" spans="1:4" x14ac:dyDescent="0.35">
      <c r="A43" s="3" t="s">
        <v>227</v>
      </c>
      <c r="B43" t="s">
        <v>148</v>
      </c>
      <c r="C43" s="4" t="str">
        <f t="shared" si="0"/>
        <v xml:space="preserve">'jelentkezők száma emelt francia célnyelvi civilizáció':'DROP', </v>
      </c>
      <c r="D43" t="s">
        <v>563</v>
      </c>
    </row>
    <row r="44" spans="1:4" x14ac:dyDescent="0.35">
      <c r="A44" s="3" t="s">
        <v>203</v>
      </c>
      <c r="B44" t="s">
        <v>431</v>
      </c>
      <c r="C44" s="4" t="str">
        <f t="shared" si="0"/>
        <v xml:space="preserve">'jelentkezők száma emelt francia nyelv':'french_lang_A', </v>
      </c>
      <c r="D44" t="s">
        <v>563</v>
      </c>
    </row>
    <row r="45" spans="1:4" x14ac:dyDescent="0.35">
      <c r="A45" s="3" t="s">
        <v>317</v>
      </c>
      <c r="B45" t="s">
        <v>433</v>
      </c>
      <c r="C45" s="4" t="str">
        <f t="shared" si="0"/>
        <v xml:space="preserve">'jelentkezők száma emelt héber nyelv':'hebrew_lang_A', </v>
      </c>
      <c r="D45" t="s">
        <v>563</v>
      </c>
    </row>
    <row r="46" spans="1:4" x14ac:dyDescent="0.35">
      <c r="A46" s="3" t="s">
        <v>323</v>
      </c>
      <c r="B46" t="s">
        <v>434</v>
      </c>
      <c r="C46" s="4" t="str">
        <f t="shared" si="0"/>
        <v xml:space="preserve">'jelentkezők száma emelt holland nyelv':'holland_lang_A', </v>
      </c>
      <c r="D46" t="s">
        <v>563</v>
      </c>
    </row>
    <row r="47" spans="1:4" x14ac:dyDescent="0.35">
      <c r="A47" s="3" t="s">
        <v>150</v>
      </c>
      <c r="B47" t="s">
        <v>148</v>
      </c>
      <c r="C47" s="4" t="str">
        <f t="shared" si="0"/>
        <v xml:space="preserve">'jelentkezők száma emelt horvát nemzetiségi nyelv és irodalom':'DROP', </v>
      </c>
      <c r="D47" t="s">
        <v>563</v>
      </c>
    </row>
    <row r="48" spans="1:4" x14ac:dyDescent="0.35">
      <c r="A48" s="3" t="s">
        <v>275</v>
      </c>
      <c r="B48" t="s">
        <v>435</v>
      </c>
      <c r="C48" s="4" t="str">
        <f t="shared" si="0"/>
        <v xml:space="preserve">'jelentkezők száma emelt horvát nyelv':'croatian_lang_A', </v>
      </c>
      <c r="D48" t="s">
        <v>563</v>
      </c>
    </row>
    <row r="49" spans="1:4" x14ac:dyDescent="0.35">
      <c r="A49" s="3" t="s">
        <v>151</v>
      </c>
      <c r="B49" t="s">
        <v>384</v>
      </c>
      <c r="C49" s="4" t="str">
        <f t="shared" si="0"/>
        <v xml:space="preserve">'jelentkezők száma emelt informatika':'info_A', </v>
      </c>
      <c r="D49" t="s">
        <v>563</v>
      </c>
    </row>
    <row r="50" spans="1:4" x14ac:dyDescent="0.35">
      <c r="A50" s="3" t="s">
        <v>299</v>
      </c>
      <c r="B50" t="s">
        <v>436</v>
      </c>
      <c r="C50" s="4" t="str">
        <f t="shared" si="0"/>
        <v xml:space="preserve">'jelentkezők száma emelt japán nyelv':'japanese_lang_A', </v>
      </c>
      <c r="D50" t="s">
        <v>563</v>
      </c>
    </row>
    <row r="51" spans="1:4" x14ac:dyDescent="0.35">
      <c r="A51" s="3" t="s">
        <v>152</v>
      </c>
      <c r="B51" t="s">
        <v>385</v>
      </c>
      <c r="C51" s="4" t="str">
        <f t="shared" si="0"/>
        <v xml:space="preserve">'jelentkezők száma emelt kémia':'cemistry_A', </v>
      </c>
      <c r="D51" t="s">
        <v>563</v>
      </c>
    </row>
    <row r="52" spans="1:4" x14ac:dyDescent="0.35">
      <c r="A52" s="3" t="s">
        <v>311</v>
      </c>
      <c r="B52" t="s">
        <v>437</v>
      </c>
      <c r="C52" s="4" t="str">
        <f t="shared" si="0"/>
        <v xml:space="preserve">'jelentkezők száma emelt kínai nyelv':'chinese_lang_A', </v>
      </c>
      <c r="D52" t="s">
        <v>563</v>
      </c>
    </row>
    <row r="53" spans="1:4" x14ac:dyDescent="0.35">
      <c r="A53" s="3" t="s">
        <v>204</v>
      </c>
      <c r="B53" t="s">
        <v>439</v>
      </c>
      <c r="C53" s="4" t="str">
        <f t="shared" si="0"/>
        <v xml:space="preserve">'jelentkezők száma emelt latin nyelv':'latin_A', </v>
      </c>
      <c r="D53" t="s">
        <v>563</v>
      </c>
    </row>
    <row r="54" spans="1:4" x14ac:dyDescent="0.35">
      <c r="A54" s="3" t="s">
        <v>293</v>
      </c>
      <c r="B54" t="s">
        <v>438</v>
      </c>
      <c r="C54" s="4" t="str">
        <f t="shared" si="0"/>
        <v xml:space="preserve">'jelentkezők száma emelt lengyel nyelv':'polish_lang_A', </v>
      </c>
      <c r="D54" t="s">
        <v>563</v>
      </c>
    </row>
    <row r="55" spans="1:4" x14ac:dyDescent="0.35">
      <c r="A55" s="3" t="s">
        <v>264</v>
      </c>
      <c r="B55" t="s">
        <v>440</v>
      </c>
      <c r="C55" s="4" t="str">
        <f t="shared" si="0"/>
        <v xml:space="preserve">'jelentkezők száma emelt lovári nyelv':'lovari_lang_A', </v>
      </c>
      <c r="D55" t="s">
        <v>563</v>
      </c>
    </row>
    <row r="56" spans="1:4" x14ac:dyDescent="0.35">
      <c r="A56" s="3" t="s">
        <v>305</v>
      </c>
      <c r="B56" t="s">
        <v>148</v>
      </c>
      <c r="C56" s="4" t="str">
        <f t="shared" si="0"/>
        <v xml:space="preserve">'jelentkezők száma emelt magyar mint idegen nyelv':'DROP', </v>
      </c>
      <c r="D56" t="s">
        <v>563</v>
      </c>
    </row>
    <row r="57" spans="1:4" x14ac:dyDescent="0.35">
      <c r="A57" s="3" t="s">
        <v>48</v>
      </c>
      <c r="B57" t="s">
        <v>118</v>
      </c>
      <c r="C57" s="4" t="str">
        <f t="shared" si="0"/>
        <v xml:space="preserve">'jelentkezők száma emelt magyar nyelv és irodalom':'hu_A', </v>
      </c>
      <c r="D57" t="s">
        <v>563</v>
      </c>
    </row>
    <row r="58" spans="1:4" x14ac:dyDescent="0.35">
      <c r="A58" s="3" t="s">
        <v>49</v>
      </c>
      <c r="B58" t="s">
        <v>119</v>
      </c>
      <c r="C58" s="4" t="str">
        <f t="shared" si="0"/>
        <v xml:space="preserve">'jelentkezők száma emelt matematika':'math_A', </v>
      </c>
      <c r="D58" t="s">
        <v>563</v>
      </c>
    </row>
    <row r="59" spans="1:4" x14ac:dyDescent="0.35">
      <c r="A59" s="3" t="s">
        <v>281</v>
      </c>
      <c r="B59" t="s">
        <v>148</v>
      </c>
      <c r="C59" s="4" t="str">
        <f t="shared" si="0"/>
        <v xml:space="preserve">'jelentkezők száma emelt német célnyelvi civilizáció':'DROP', </v>
      </c>
      <c r="D59" t="s">
        <v>563</v>
      </c>
    </row>
    <row r="60" spans="1:4" x14ac:dyDescent="0.35">
      <c r="A60" s="3" t="s">
        <v>228</v>
      </c>
      <c r="B60" t="s">
        <v>148</v>
      </c>
      <c r="C60" s="4" t="str">
        <f t="shared" si="0"/>
        <v xml:space="preserve">'jelentkezők száma emelt német nemzetiségi nyelv és irodalom':'DROP', </v>
      </c>
      <c r="D60" t="s">
        <v>563</v>
      </c>
    </row>
    <row r="61" spans="1:4" x14ac:dyDescent="0.35">
      <c r="A61" s="3" t="s">
        <v>181</v>
      </c>
      <c r="B61" t="s">
        <v>421</v>
      </c>
      <c r="C61" s="4" t="str">
        <f t="shared" si="0"/>
        <v xml:space="preserve">'jelentkezők száma emelt német nyelv':'german_lang_A', </v>
      </c>
      <c r="D61" t="s">
        <v>563</v>
      </c>
    </row>
    <row r="62" spans="1:4" x14ac:dyDescent="0.35">
      <c r="A62" s="3" t="s">
        <v>239</v>
      </c>
      <c r="B62" t="s">
        <v>148</v>
      </c>
      <c r="C62" s="4" t="str">
        <f t="shared" si="0"/>
        <v xml:space="preserve">'jelentkezők száma emelt olasz célnyelvi civilizáció':'DROP', </v>
      </c>
      <c r="D62" t="s">
        <v>563</v>
      </c>
    </row>
    <row r="63" spans="1:4" x14ac:dyDescent="0.35">
      <c r="A63" s="3" t="s">
        <v>205</v>
      </c>
      <c r="B63" t="s">
        <v>441</v>
      </c>
      <c r="C63" s="4" t="str">
        <f t="shared" si="0"/>
        <v xml:space="preserve">'jelentkezők száma emelt olasz nyelv':'italian_lang_A', </v>
      </c>
      <c r="D63" t="s">
        <v>563</v>
      </c>
    </row>
    <row r="64" spans="1:4" x14ac:dyDescent="0.35">
      <c r="A64" s="3" t="s">
        <v>365</v>
      </c>
      <c r="B64" t="s">
        <v>148</v>
      </c>
      <c r="C64" s="4" t="str">
        <f t="shared" si="0"/>
        <v xml:space="preserve">'jelentkezők száma emelt orosz célnyelvi civilizáció':'DROP', </v>
      </c>
      <c r="D64" t="s">
        <v>563</v>
      </c>
    </row>
    <row r="65" spans="1:4" x14ac:dyDescent="0.35">
      <c r="A65" s="3" t="s">
        <v>257</v>
      </c>
      <c r="B65" t="s">
        <v>442</v>
      </c>
      <c r="C65" s="4" t="str">
        <f t="shared" si="0"/>
        <v xml:space="preserve">'jelentkezők száma emelt orosz nyelv':'russian_lang_A', </v>
      </c>
      <c r="D65" t="s">
        <v>563</v>
      </c>
    </row>
    <row r="66" spans="1:4" x14ac:dyDescent="0.35">
      <c r="A66" s="3" t="s">
        <v>341</v>
      </c>
      <c r="B66" t="s">
        <v>443</v>
      </c>
      <c r="C66" s="4" t="str">
        <f t="shared" si="0"/>
        <v xml:space="preserve">'jelentkezők száma emelt portugál nyelv':'portuguese_lang_A', </v>
      </c>
      <c r="D66" t="s">
        <v>563</v>
      </c>
    </row>
    <row r="67" spans="1:4" x14ac:dyDescent="0.35">
      <c r="A67" s="3" t="s">
        <v>287</v>
      </c>
      <c r="B67" t="s">
        <v>148</v>
      </c>
      <c r="C67" s="4" t="str">
        <f t="shared" ref="C67:C130" si="1">_xlfn.CONCAT(_xlfn.CONCAT("'",A67,"':","'",B67,"', "))</f>
        <v xml:space="preserve">'jelentkezők száma emelt román nemzetiségi nyelv és irodalom':'DROP', </v>
      </c>
      <c r="D67" t="s">
        <v>563</v>
      </c>
    </row>
    <row r="68" spans="1:4" x14ac:dyDescent="0.35">
      <c r="A68" s="3" t="s">
        <v>371</v>
      </c>
      <c r="B68" t="s">
        <v>444</v>
      </c>
      <c r="C68" s="4" t="str">
        <f t="shared" si="1"/>
        <v xml:space="preserve">'jelentkezők száma emelt román nyelv':'romanian_lang_A', </v>
      </c>
      <c r="D68" t="s">
        <v>563</v>
      </c>
    </row>
    <row r="69" spans="1:4" x14ac:dyDescent="0.35">
      <c r="A69" s="3" t="s">
        <v>240</v>
      </c>
      <c r="B69" t="s">
        <v>148</v>
      </c>
      <c r="C69" s="4" t="str">
        <f t="shared" si="1"/>
        <v xml:space="preserve">'jelentkezők száma emelt spanyol célnyelvi civilizáció':'DROP', </v>
      </c>
      <c r="D69" t="s">
        <v>563</v>
      </c>
    </row>
    <row r="70" spans="1:4" x14ac:dyDescent="0.35">
      <c r="A70" s="3" t="s">
        <v>182</v>
      </c>
      <c r="B70" t="s">
        <v>422</v>
      </c>
      <c r="C70" s="4" t="str">
        <f t="shared" si="1"/>
        <v xml:space="preserve">'jelentkezők száma emelt spanyol nyelv':'spanish_lang_A', </v>
      </c>
      <c r="D70" t="s">
        <v>563</v>
      </c>
    </row>
    <row r="71" spans="1:4" x14ac:dyDescent="0.35">
      <c r="A71" s="3" t="s">
        <v>347</v>
      </c>
      <c r="B71" t="s">
        <v>148</v>
      </c>
      <c r="C71" s="4" t="str">
        <f t="shared" si="1"/>
        <v xml:space="preserve">'jelentkezők száma emelt szerb nemzetiségi nyelv és irodalom':'DROP', </v>
      </c>
      <c r="D71" t="s">
        <v>563</v>
      </c>
    </row>
    <row r="72" spans="1:4" x14ac:dyDescent="0.35">
      <c r="A72" s="3" t="s">
        <v>348</v>
      </c>
      <c r="B72" t="s">
        <v>445</v>
      </c>
      <c r="C72" s="4" t="str">
        <f t="shared" si="1"/>
        <v xml:space="preserve">'jelentkezők száma emelt szerb nyelv':'serbian_lang_A', </v>
      </c>
      <c r="D72" t="s">
        <v>563</v>
      </c>
    </row>
    <row r="73" spans="1:4" x14ac:dyDescent="0.35">
      <c r="A73" s="3" t="s">
        <v>359</v>
      </c>
      <c r="B73" t="s">
        <v>148</v>
      </c>
      <c r="C73" s="4" t="str">
        <f t="shared" si="1"/>
        <v xml:space="preserve">'jelentkezők száma emelt szlovák nemzetiségi nyelv és irodalom':'DROP', </v>
      </c>
      <c r="D73" t="s">
        <v>563</v>
      </c>
    </row>
    <row r="74" spans="1:4" x14ac:dyDescent="0.35">
      <c r="A74" s="3" t="s">
        <v>377</v>
      </c>
      <c r="B74" t="s">
        <v>446</v>
      </c>
      <c r="C74" s="4" t="str">
        <f t="shared" si="1"/>
        <v xml:space="preserve">'jelentkezők száma emelt szlovák nyelv':'slovakian_lang_A', </v>
      </c>
      <c r="D74" t="s">
        <v>563</v>
      </c>
    </row>
    <row r="75" spans="1:4" x14ac:dyDescent="0.35">
      <c r="A75" s="3" t="s">
        <v>153</v>
      </c>
      <c r="B75" t="s">
        <v>387</v>
      </c>
      <c r="C75" s="4" t="str">
        <f t="shared" si="1"/>
        <v xml:space="preserve">'jelentkezők száma emelt testnevelés':'PE_A', </v>
      </c>
      <c r="D75" t="s">
        <v>563</v>
      </c>
    </row>
    <row r="76" spans="1:4" x14ac:dyDescent="0.35">
      <c r="A76" s="3" t="s">
        <v>50</v>
      </c>
      <c r="B76" t="s">
        <v>120</v>
      </c>
      <c r="C76" s="4" t="str">
        <f t="shared" si="1"/>
        <v xml:space="preserve">'jelentkezők száma emelt történelem':'hist_A', </v>
      </c>
      <c r="D76" t="s">
        <v>563</v>
      </c>
    </row>
    <row r="77" spans="1:4" x14ac:dyDescent="0.35">
      <c r="A77" s="3" t="s">
        <v>329</v>
      </c>
      <c r="B77" t="s">
        <v>447</v>
      </c>
      <c r="C77" s="4" t="str">
        <f t="shared" si="1"/>
        <v xml:space="preserve">'jelentkezők száma emelt újgörög nyelv':'greek_lang_A', </v>
      </c>
      <c r="D77" t="s">
        <v>563</v>
      </c>
    </row>
    <row r="78" spans="1:4" x14ac:dyDescent="0.35">
      <c r="A78" s="3" t="s">
        <v>252</v>
      </c>
      <c r="B78" t="s">
        <v>148</v>
      </c>
      <c r="C78" s="4" t="str">
        <f t="shared" si="1"/>
        <v xml:space="preserve">'jelentkezők száma közép angol célnyelvi civilizáció':'DROP', </v>
      </c>
      <c r="D78" t="s">
        <v>563</v>
      </c>
    </row>
    <row r="79" spans="1:4" x14ac:dyDescent="0.35">
      <c r="A79" s="3" t="s">
        <v>51</v>
      </c>
      <c r="B79" t="s">
        <v>448</v>
      </c>
      <c r="C79" s="4" t="str">
        <f t="shared" si="1"/>
        <v xml:space="preserve">'jelentkezők száma közép angol nyelv':'eng_lang_midlevel', </v>
      </c>
      <c r="D79" t="s">
        <v>563</v>
      </c>
    </row>
    <row r="80" spans="1:4" x14ac:dyDescent="0.35">
      <c r="A80" s="3" t="s">
        <v>265</v>
      </c>
      <c r="B80" t="s">
        <v>449</v>
      </c>
      <c r="C80" s="4" t="str">
        <f t="shared" si="1"/>
        <v xml:space="preserve">'jelentkezők száma közép beás nyelv':'beas_lang_midlevel', </v>
      </c>
      <c r="D80" t="s">
        <v>563</v>
      </c>
    </row>
    <row r="81" spans="1:4" x14ac:dyDescent="0.35">
      <c r="A81" s="3" t="s">
        <v>183</v>
      </c>
      <c r="B81" t="s">
        <v>423</v>
      </c>
      <c r="C81" s="4" t="str">
        <f t="shared" si="1"/>
        <v xml:space="preserve">'jelentkezők száma közép biológia':'bio_midlevel', </v>
      </c>
      <c r="D81" t="s">
        <v>563</v>
      </c>
    </row>
    <row r="82" spans="1:4" x14ac:dyDescent="0.35">
      <c r="A82" s="3" t="s">
        <v>210</v>
      </c>
      <c r="B82" t="s">
        <v>450</v>
      </c>
      <c r="C82" s="4" t="str">
        <f t="shared" si="1"/>
        <v xml:space="preserve">'jelentkezők száma közép ének-zene':'music_midlevel', </v>
      </c>
      <c r="D82" t="s">
        <v>563</v>
      </c>
    </row>
    <row r="83" spans="1:4" x14ac:dyDescent="0.35">
      <c r="A83" s="3" t="s">
        <v>336</v>
      </c>
      <c r="B83" t="s">
        <v>451</v>
      </c>
      <c r="C83" s="4" t="str">
        <f t="shared" si="1"/>
        <v xml:space="preserve">'jelentkezők száma közép eszperantó nyelv':'esperanto_lang_midlevel', </v>
      </c>
      <c r="D83" t="s">
        <v>563</v>
      </c>
    </row>
    <row r="84" spans="1:4" x14ac:dyDescent="0.35">
      <c r="A84" s="3" t="s">
        <v>184</v>
      </c>
      <c r="B84" t="s">
        <v>424</v>
      </c>
      <c r="C84" s="4" t="str">
        <f t="shared" si="1"/>
        <v xml:space="preserve">'jelentkezők száma közép fizika':'physics_midlevel', </v>
      </c>
      <c r="D84" t="s">
        <v>563</v>
      </c>
    </row>
    <row r="85" spans="1:4" x14ac:dyDescent="0.35">
      <c r="A85" s="3" t="s">
        <v>154</v>
      </c>
      <c r="B85" t="s">
        <v>388</v>
      </c>
      <c r="C85" s="4" t="str">
        <f t="shared" si="1"/>
        <v xml:space="preserve">'jelentkezők száma közép földrajz':'geo_midlevel', </v>
      </c>
      <c r="D85" t="s">
        <v>563</v>
      </c>
    </row>
    <row r="86" spans="1:4" x14ac:dyDescent="0.35">
      <c r="A86" s="3" t="s">
        <v>229</v>
      </c>
      <c r="B86" t="s">
        <v>148</v>
      </c>
      <c r="C86" s="4" t="str">
        <f t="shared" si="1"/>
        <v xml:space="preserve">'jelentkezők száma közép francia célnyelvi civilizáció':'DROP', </v>
      </c>
      <c r="D86" t="s">
        <v>563</v>
      </c>
    </row>
    <row r="87" spans="1:4" x14ac:dyDescent="0.35">
      <c r="A87" s="3" t="s">
        <v>207</v>
      </c>
      <c r="B87" t="s">
        <v>452</v>
      </c>
      <c r="C87" s="4" t="str">
        <f t="shared" si="1"/>
        <v xml:space="preserve">'jelentkezők száma közép francia nyelv':'french_lang_midlevel', </v>
      </c>
      <c r="D87" t="s">
        <v>563</v>
      </c>
    </row>
    <row r="88" spans="1:4" x14ac:dyDescent="0.35">
      <c r="A88" s="3" t="s">
        <v>318</v>
      </c>
      <c r="B88" t="s">
        <v>453</v>
      </c>
      <c r="C88" s="4" t="str">
        <f t="shared" si="1"/>
        <v xml:space="preserve">'jelentkezők száma közép héber nyelv':'hebrew_lang_midlevel', </v>
      </c>
      <c r="D88" t="s">
        <v>563</v>
      </c>
    </row>
    <row r="89" spans="1:4" x14ac:dyDescent="0.35">
      <c r="A89" s="3" t="s">
        <v>324</v>
      </c>
      <c r="B89" t="s">
        <v>454</v>
      </c>
      <c r="C89" s="4" t="str">
        <f t="shared" si="1"/>
        <v xml:space="preserve">'jelentkezők száma közép holland nyelv':'holland_lang_midlevel', </v>
      </c>
      <c r="D89" t="s">
        <v>563</v>
      </c>
    </row>
    <row r="90" spans="1:4" x14ac:dyDescent="0.35">
      <c r="A90" s="3" t="s">
        <v>155</v>
      </c>
      <c r="B90" t="s">
        <v>148</v>
      </c>
      <c r="C90" s="4" t="str">
        <f t="shared" si="1"/>
        <v xml:space="preserve">'jelentkezők száma közép horvát nemzetiségi nyelv és irodalom':'DROP', </v>
      </c>
      <c r="D90" t="s">
        <v>563</v>
      </c>
    </row>
    <row r="91" spans="1:4" x14ac:dyDescent="0.35">
      <c r="A91" s="3" t="s">
        <v>276</v>
      </c>
      <c r="B91" t="s">
        <v>455</v>
      </c>
      <c r="C91" s="4" t="str">
        <f t="shared" si="1"/>
        <v xml:space="preserve">'jelentkezők száma közép horvát nyelv':'croatian_lang_midlevel', </v>
      </c>
      <c r="D91" t="s">
        <v>563</v>
      </c>
    </row>
    <row r="92" spans="1:4" x14ac:dyDescent="0.35">
      <c r="A92" s="3" t="s">
        <v>156</v>
      </c>
      <c r="B92" t="s">
        <v>389</v>
      </c>
      <c r="C92" s="4" t="str">
        <f t="shared" si="1"/>
        <v xml:space="preserve">'jelentkezők száma közép informatika':'info_midlevel', </v>
      </c>
      <c r="D92" t="s">
        <v>563</v>
      </c>
    </row>
    <row r="93" spans="1:4" x14ac:dyDescent="0.35">
      <c r="A93" s="3" t="s">
        <v>300</v>
      </c>
      <c r="B93" t="s">
        <v>456</v>
      </c>
      <c r="C93" s="4" t="str">
        <f t="shared" si="1"/>
        <v xml:space="preserve">'jelentkezők száma közép japán nyelv':'japanese_lang_midlevel', </v>
      </c>
      <c r="D93" t="s">
        <v>563</v>
      </c>
    </row>
    <row r="94" spans="1:4" x14ac:dyDescent="0.35">
      <c r="A94" s="3" t="s">
        <v>157</v>
      </c>
      <c r="B94" t="s">
        <v>390</v>
      </c>
      <c r="C94" s="4" t="str">
        <f t="shared" si="1"/>
        <v xml:space="preserve">'jelentkezők száma közép kémia':'cemistry_midlevel', </v>
      </c>
      <c r="D94" t="s">
        <v>563</v>
      </c>
    </row>
    <row r="95" spans="1:4" x14ac:dyDescent="0.35">
      <c r="A95" s="3" t="s">
        <v>312</v>
      </c>
      <c r="B95" t="s">
        <v>457</v>
      </c>
      <c r="C95" s="4" t="str">
        <f t="shared" si="1"/>
        <v xml:space="preserve">'jelentkezők száma közép kínai nyelv':'chinese_lang_midlevel', </v>
      </c>
      <c r="D95" t="s">
        <v>563</v>
      </c>
    </row>
    <row r="96" spans="1:4" x14ac:dyDescent="0.35">
      <c r="A96" s="3" t="s">
        <v>208</v>
      </c>
      <c r="B96" t="s">
        <v>458</v>
      </c>
      <c r="C96" s="4" t="str">
        <f t="shared" si="1"/>
        <v xml:space="preserve">'jelentkezők száma közép latin nyelv':'latin_midlevel', </v>
      </c>
      <c r="D96" t="s">
        <v>563</v>
      </c>
    </row>
    <row r="97" spans="1:4" x14ac:dyDescent="0.35">
      <c r="A97" s="3" t="s">
        <v>294</v>
      </c>
      <c r="B97" t="s">
        <v>459</v>
      </c>
      <c r="C97" s="4" t="str">
        <f t="shared" si="1"/>
        <v xml:space="preserve">'jelentkezők száma közép lengyel nyelv':'polish_lang_midlevel', </v>
      </c>
      <c r="D97" t="s">
        <v>563</v>
      </c>
    </row>
    <row r="98" spans="1:4" x14ac:dyDescent="0.35">
      <c r="A98" s="3" t="s">
        <v>266</v>
      </c>
      <c r="B98" t="s">
        <v>460</v>
      </c>
      <c r="C98" s="4" t="str">
        <f t="shared" si="1"/>
        <v xml:space="preserve">'jelentkezők száma közép lovári nyelv':'lovari_lang_midlevel', </v>
      </c>
      <c r="D98" t="s">
        <v>563</v>
      </c>
    </row>
    <row r="99" spans="1:4" x14ac:dyDescent="0.35">
      <c r="A99" s="3" t="s">
        <v>306</v>
      </c>
      <c r="B99" t="s">
        <v>148</v>
      </c>
      <c r="C99" s="4" t="str">
        <f t="shared" si="1"/>
        <v xml:space="preserve">'jelentkezők száma közép magyar mint idegen nyelv':'DROP', </v>
      </c>
      <c r="D99" t="s">
        <v>563</v>
      </c>
    </row>
    <row r="100" spans="1:4" x14ac:dyDescent="0.35">
      <c r="A100" s="3" t="s">
        <v>52</v>
      </c>
      <c r="B100" t="s">
        <v>391</v>
      </c>
      <c r="C100" s="4" t="str">
        <f t="shared" si="1"/>
        <v xml:space="preserve">'jelentkezők száma közép magyar nyelv és irodalom':'hu_midlevel', </v>
      </c>
      <c r="D100" t="s">
        <v>563</v>
      </c>
    </row>
    <row r="101" spans="1:4" x14ac:dyDescent="0.35">
      <c r="A101" s="3" t="s">
        <v>53</v>
      </c>
      <c r="B101" t="s">
        <v>392</v>
      </c>
      <c r="C101" s="4" t="str">
        <f t="shared" si="1"/>
        <v xml:space="preserve">'jelentkezők száma közép matematika':'math_midlevel', </v>
      </c>
      <c r="D101" t="s">
        <v>563</v>
      </c>
    </row>
    <row r="102" spans="1:4" x14ac:dyDescent="0.35">
      <c r="A102" s="3" t="s">
        <v>282</v>
      </c>
      <c r="B102" t="s">
        <v>148</v>
      </c>
      <c r="C102" s="4" t="str">
        <f t="shared" si="1"/>
        <v xml:space="preserve">'jelentkezők száma közép német célnyelvi civilizáció':'DROP', </v>
      </c>
      <c r="D102" t="s">
        <v>563</v>
      </c>
    </row>
    <row r="103" spans="1:4" x14ac:dyDescent="0.35">
      <c r="A103" s="3" t="s">
        <v>230</v>
      </c>
      <c r="B103" t="s">
        <v>148</v>
      </c>
      <c r="C103" s="4" t="str">
        <f t="shared" si="1"/>
        <v xml:space="preserve">'jelentkezők száma közép német nemzetiségi nyelv és irodalom':'DROP', </v>
      </c>
      <c r="D103" t="s">
        <v>563</v>
      </c>
    </row>
    <row r="104" spans="1:4" x14ac:dyDescent="0.35">
      <c r="A104" s="3" t="s">
        <v>185</v>
      </c>
      <c r="B104" t="s">
        <v>425</v>
      </c>
      <c r="C104" s="4" t="str">
        <f t="shared" si="1"/>
        <v xml:space="preserve">'jelentkezők száma közép német nyelv':'german_lang_midlevel', </v>
      </c>
      <c r="D104" t="s">
        <v>563</v>
      </c>
    </row>
    <row r="105" spans="1:4" x14ac:dyDescent="0.35">
      <c r="A105" s="3" t="s">
        <v>241</v>
      </c>
      <c r="B105" t="s">
        <v>148</v>
      </c>
      <c r="C105" s="4" t="str">
        <f t="shared" si="1"/>
        <v xml:space="preserve">'jelentkezők száma közép olasz célnyelvi civilizáció':'DROP', </v>
      </c>
      <c r="D105" t="s">
        <v>563</v>
      </c>
    </row>
    <row r="106" spans="1:4" x14ac:dyDescent="0.35">
      <c r="A106" s="3" t="s">
        <v>209</v>
      </c>
      <c r="B106" t="s">
        <v>461</v>
      </c>
      <c r="C106" s="4" t="str">
        <f t="shared" si="1"/>
        <v xml:space="preserve">'jelentkezők száma közép olasz nyelv':'italian_lang_midlevel', </v>
      </c>
      <c r="D106" t="s">
        <v>563</v>
      </c>
    </row>
    <row r="107" spans="1:4" x14ac:dyDescent="0.35">
      <c r="A107" s="3" t="s">
        <v>366</v>
      </c>
      <c r="B107" t="s">
        <v>148</v>
      </c>
      <c r="C107" s="4" t="str">
        <f t="shared" si="1"/>
        <v xml:space="preserve">'jelentkezők száma közép orosz célnyelvi civilizáció':'DROP', </v>
      </c>
      <c r="D107" t="s">
        <v>563</v>
      </c>
    </row>
    <row r="108" spans="1:4" x14ac:dyDescent="0.35">
      <c r="A108" s="3" t="s">
        <v>258</v>
      </c>
      <c r="B108" t="s">
        <v>462</v>
      </c>
      <c r="C108" s="4" t="str">
        <f t="shared" si="1"/>
        <v xml:space="preserve">'jelentkezők száma közép orosz nyelv':'russian_lang_midlevel', </v>
      </c>
      <c r="D108" t="s">
        <v>563</v>
      </c>
    </row>
    <row r="109" spans="1:4" x14ac:dyDescent="0.35">
      <c r="A109" s="3" t="s">
        <v>342</v>
      </c>
      <c r="B109" t="s">
        <v>463</v>
      </c>
      <c r="C109" s="4" t="str">
        <f t="shared" si="1"/>
        <v xml:space="preserve">'jelentkezők száma közép portugál nyelv':'portuguese_lang_midlevel', </v>
      </c>
      <c r="D109" t="s">
        <v>563</v>
      </c>
    </row>
    <row r="110" spans="1:4" x14ac:dyDescent="0.35">
      <c r="A110" s="3" t="s">
        <v>288</v>
      </c>
      <c r="B110" t="s">
        <v>148</v>
      </c>
      <c r="C110" s="4" t="str">
        <f t="shared" si="1"/>
        <v xml:space="preserve">'jelentkezők száma közép román nemzetiségi nyelv és irodalom':'DROP', </v>
      </c>
      <c r="D110" t="s">
        <v>563</v>
      </c>
    </row>
    <row r="111" spans="1:4" x14ac:dyDescent="0.35">
      <c r="A111" s="3" t="s">
        <v>372</v>
      </c>
      <c r="B111" t="s">
        <v>464</v>
      </c>
      <c r="C111" s="4" t="str">
        <f t="shared" si="1"/>
        <v xml:space="preserve">'jelentkezők száma közép román nyelv':'romanian_lang_midlevel', </v>
      </c>
      <c r="D111" t="s">
        <v>563</v>
      </c>
    </row>
    <row r="112" spans="1:4" x14ac:dyDescent="0.35">
      <c r="A112" s="3" t="s">
        <v>242</v>
      </c>
      <c r="B112" t="s">
        <v>148</v>
      </c>
      <c r="C112" s="4" t="str">
        <f t="shared" si="1"/>
        <v xml:space="preserve">'jelentkezők száma közép spanyol célnyelvi civilizáció':'DROP', </v>
      </c>
      <c r="D112" t="s">
        <v>563</v>
      </c>
    </row>
    <row r="113" spans="1:4" x14ac:dyDescent="0.35">
      <c r="A113" s="3" t="s">
        <v>186</v>
      </c>
      <c r="B113" t="s">
        <v>426</v>
      </c>
      <c r="C113" s="4" t="str">
        <f t="shared" si="1"/>
        <v xml:space="preserve">'jelentkezők száma közép spanyol nyelv':'spanish_lang_midlevel', </v>
      </c>
      <c r="D113" t="s">
        <v>563</v>
      </c>
    </row>
    <row r="114" spans="1:4" x14ac:dyDescent="0.35">
      <c r="A114" s="3" t="s">
        <v>349</v>
      </c>
      <c r="B114" t="s">
        <v>148</v>
      </c>
      <c r="C114" s="4" t="str">
        <f t="shared" si="1"/>
        <v xml:space="preserve">'jelentkezők száma közép szerb nemzetiségi nyelv és irodalom':'DROP', </v>
      </c>
      <c r="D114" t="s">
        <v>563</v>
      </c>
    </row>
    <row r="115" spans="1:4" x14ac:dyDescent="0.35">
      <c r="A115" s="3" t="s">
        <v>350</v>
      </c>
      <c r="B115" t="s">
        <v>465</v>
      </c>
      <c r="C115" s="4" t="str">
        <f t="shared" si="1"/>
        <v xml:space="preserve">'jelentkezők száma közép szerb nyelv':'serbian_lang_midlevel', </v>
      </c>
      <c r="D115" t="s">
        <v>563</v>
      </c>
    </row>
    <row r="116" spans="1:4" x14ac:dyDescent="0.35">
      <c r="A116" s="3" t="s">
        <v>360</v>
      </c>
      <c r="B116" t="s">
        <v>148</v>
      </c>
      <c r="C116" s="4" t="str">
        <f t="shared" si="1"/>
        <v xml:space="preserve">'jelentkezők száma közép szlovák nemzetiségi nyelv és irodalom':'DROP', </v>
      </c>
      <c r="D116" t="s">
        <v>563</v>
      </c>
    </row>
    <row r="117" spans="1:4" x14ac:dyDescent="0.35">
      <c r="A117" s="3" t="s">
        <v>378</v>
      </c>
      <c r="B117" t="s">
        <v>466</v>
      </c>
      <c r="C117" s="4" t="str">
        <f t="shared" si="1"/>
        <v xml:space="preserve">'jelentkezők száma közép szlovák nyelv':'slovakian_lang_midlevel', </v>
      </c>
      <c r="D117" t="s">
        <v>563</v>
      </c>
    </row>
    <row r="118" spans="1:4" x14ac:dyDescent="0.35">
      <c r="A118" s="3" t="s">
        <v>158</v>
      </c>
      <c r="B118" t="s">
        <v>393</v>
      </c>
      <c r="C118" s="4" t="str">
        <f t="shared" si="1"/>
        <v xml:space="preserve">'jelentkezők száma közép testnevelés':'PE_midlevel', </v>
      </c>
      <c r="D118" t="s">
        <v>563</v>
      </c>
    </row>
    <row r="119" spans="1:4" x14ac:dyDescent="0.35">
      <c r="A119" s="3" t="s">
        <v>54</v>
      </c>
      <c r="B119" t="s">
        <v>394</v>
      </c>
      <c r="C119" s="4" t="str">
        <f t="shared" si="1"/>
        <v xml:space="preserve">'jelentkezők száma közép történelem':'hist_midlevel', </v>
      </c>
      <c r="D119" t="s">
        <v>563</v>
      </c>
    </row>
    <row r="120" spans="1:4" x14ac:dyDescent="0.35">
      <c r="A120" s="3" t="s">
        <v>330</v>
      </c>
      <c r="B120" t="s">
        <v>467</v>
      </c>
      <c r="C120" s="4" t="str">
        <f t="shared" si="1"/>
        <v xml:space="preserve">'jelentkezők száma közép újgörög nyelv':'greek_lang_midlevel', </v>
      </c>
      <c r="D120" t="s">
        <v>563</v>
      </c>
    </row>
    <row r="121" spans="1:4" x14ac:dyDescent="0.35">
      <c r="A121" s="3" t="s">
        <v>80</v>
      </c>
      <c r="B121" t="s">
        <v>148</v>
      </c>
      <c r="C121" s="4" t="str">
        <f t="shared" si="1"/>
        <v xml:space="preserve">'Jogutód:':'DROP', </v>
      </c>
      <c r="D121" t="s">
        <v>563</v>
      </c>
    </row>
    <row r="122" spans="1:4" x14ac:dyDescent="0.35">
      <c r="A122" s="3" t="s">
        <v>44</v>
      </c>
      <c r="B122" t="s">
        <v>115</v>
      </c>
      <c r="C122" s="4" t="str">
        <f t="shared" si="1"/>
        <v xml:space="preserve">'Matematika':'competency_test_math', </v>
      </c>
      <c r="D122" t="s">
        <v>563</v>
      </c>
    </row>
    <row r="123" spans="1:4" x14ac:dyDescent="0.35">
      <c r="A123" s="3" t="s">
        <v>72</v>
      </c>
      <c r="B123" t="s">
        <v>141</v>
      </c>
      <c r="C123" s="4" t="str">
        <f t="shared" si="1"/>
        <v xml:space="preserve">'Meghirdetett helyek száma':'advertised_places', </v>
      </c>
      <c r="D123" t="s">
        <v>563</v>
      </c>
    </row>
    <row r="124" spans="1:4" x14ac:dyDescent="0.35">
      <c r="A124" s="3" t="s">
        <v>79</v>
      </c>
      <c r="B124" t="s">
        <v>148</v>
      </c>
      <c r="C124" s="4" t="str">
        <f t="shared" si="1"/>
        <v xml:space="preserve">'Megszűnés dátuma:':'DROP', </v>
      </c>
      <c r="D124" t="s">
        <v>563</v>
      </c>
    </row>
    <row r="125" spans="1:4" x14ac:dyDescent="0.35">
      <c r="A125" s="3" t="s">
        <v>42</v>
      </c>
      <c r="B125" t="s">
        <v>113</v>
      </c>
      <c r="C125" s="4" t="str">
        <f t="shared" si="1"/>
        <v xml:space="preserve">'Nevelő és oktató munkát közvetlenül segítők, egyéb munkakörben dolgozók nyitóállománya Ebből nők Ebből nők':'number_helper_teachers_female', </v>
      </c>
      <c r="D125" t="s">
        <v>563</v>
      </c>
    </row>
    <row r="126" spans="1:4" x14ac:dyDescent="0.35">
      <c r="A126" s="3" t="s">
        <v>41</v>
      </c>
      <c r="B126" t="s">
        <v>112</v>
      </c>
      <c r="C126" s="4" t="str">
        <f t="shared" si="1"/>
        <v xml:space="preserve">'Nevelő és oktató munkát közvetlenül segítők, egyéb munkakörben dolgozók nyitóállománya Összesen Összesen':'number_helper_teachers', </v>
      </c>
      <c r="D126" t="s">
        <v>563</v>
      </c>
    </row>
    <row r="127" spans="1:4" x14ac:dyDescent="0.35">
      <c r="A127" s="3" t="s">
        <v>6</v>
      </c>
      <c r="B127" t="s">
        <v>6</v>
      </c>
      <c r="C127" s="4" t="str">
        <f t="shared" si="1"/>
        <v xml:space="preserve">'omid':'omid', </v>
      </c>
      <c r="D127" t="s">
        <v>563</v>
      </c>
    </row>
    <row r="128" spans="1:4" x14ac:dyDescent="0.35">
      <c r="A128" s="3" t="s">
        <v>32</v>
      </c>
      <c r="B128" t="s">
        <v>104</v>
      </c>
      <c r="C128" s="4" t="str">
        <f t="shared" si="1"/>
        <v xml:space="preserve">'Összes feladatel-  látási helyek száma Összes feladatel-  látási helyek száma Összes feladatel-  látási helyek száma':'number_of_operational_sub_institution', </v>
      </c>
      <c r="D128" t="s">
        <v>563</v>
      </c>
    </row>
    <row r="129" spans="1:4" x14ac:dyDescent="0.35">
      <c r="A129" s="3" t="s">
        <v>40</v>
      </c>
      <c r="B129" t="s">
        <v>111</v>
      </c>
      <c r="C129" s="4" t="str">
        <f t="shared" si="1"/>
        <v xml:space="preserve">'Osztályok, csoportok száma összesen Osztályok, csoportok száma összesen Osztályok, csoportok száma összesen':'number_classes', </v>
      </c>
      <c r="D129" t="s">
        <v>563</v>
      </c>
    </row>
    <row r="130" spans="1:4" x14ac:dyDescent="0.35">
      <c r="A130" s="3" t="s">
        <v>39</v>
      </c>
      <c r="B130" t="s">
        <v>110</v>
      </c>
      <c r="C130" s="4" t="str">
        <f t="shared" si="1"/>
        <v xml:space="preserve">'Osztályterem, szaktanterem / csoportszoba összesen Osztályterem, szaktanterem / csoportszoba összesen Osztályterem, szaktanterem / csoportszoba összesen':'number_classrooms', </v>
      </c>
      <c r="D130" t="s">
        <v>563</v>
      </c>
    </row>
    <row r="131" spans="1:4" x14ac:dyDescent="0.35">
      <c r="A131" s="3" t="s">
        <v>255</v>
      </c>
      <c r="B131" t="s">
        <v>148</v>
      </c>
      <c r="C131" s="4" t="str">
        <f t="shared" ref="C131:C194" si="2">_xlfn.CONCAT(_xlfn.CONCAT("'",A131,"':","'",B131,"', "))</f>
        <v xml:space="preserve">'osztályzat átlag emelt angol célnyelvi civilizáció':'DROP', </v>
      </c>
      <c r="D131" t="s">
        <v>563</v>
      </c>
    </row>
    <row r="132" spans="1:4" x14ac:dyDescent="0.35">
      <c r="A132" s="3" t="s">
        <v>63</v>
      </c>
      <c r="B132" t="s">
        <v>407</v>
      </c>
      <c r="C132" s="4" t="str">
        <f t="shared" si="2"/>
        <v xml:space="preserve">'osztályzat átlag emelt angol nyelv':'eng_lang_A_avg', </v>
      </c>
      <c r="D132" t="s">
        <v>563</v>
      </c>
    </row>
    <row r="133" spans="1:4" x14ac:dyDescent="0.35">
      <c r="A133" s="3" t="s">
        <v>271</v>
      </c>
      <c r="B133" t="s">
        <v>468</v>
      </c>
      <c r="C133" s="4" t="str">
        <f t="shared" si="2"/>
        <v xml:space="preserve">'osztályzat átlag emelt beás nyelv':'beas_lang_A_avg', </v>
      </c>
      <c r="D133" t="s">
        <v>563</v>
      </c>
    </row>
    <row r="134" spans="1:4" x14ac:dyDescent="0.35">
      <c r="A134" s="3" t="s">
        <v>195</v>
      </c>
      <c r="B134" t="s">
        <v>469</v>
      </c>
      <c r="C134" s="4" t="str">
        <f t="shared" si="2"/>
        <v xml:space="preserve">'osztályzat átlag emelt biológia':'bio_A_avg', </v>
      </c>
      <c r="D134" t="s">
        <v>563</v>
      </c>
    </row>
    <row r="135" spans="1:4" x14ac:dyDescent="0.35">
      <c r="A135" s="3" t="s">
        <v>222</v>
      </c>
      <c r="B135" t="s">
        <v>470</v>
      </c>
      <c r="C135" s="4" t="str">
        <f t="shared" si="2"/>
        <v xml:space="preserve">'osztályzat átlag emelt ének-zene':'music_A_avg', </v>
      </c>
      <c r="D135" t="s">
        <v>563</v>
      </c>
    </row>
    <row r="136" spans="1:4" x14ac:dyDescent="0.35">
      <c r="A136" s="3" t="s">
        <v>339</v>
      </c>
      <c r="B136" t="s">
        <v>471</v>
      </c>
      <c r="C136" s="4" t="str">
        <f t="shared" si="2"/>
        <v xml:space="preserve">'osztályzat átlag emelt eszperantó nyelv':'esperanto_lang_A_avg', </v>
      </c>
      <c r="D136" t="s">
        <v>563</v>
      </c>
    </row>
    <row r="137" spans="1:4" x14ac:dyDescent="0.35">
      <c r="A137" s="3" t="s">
        <v>196</v>
      </c>
      <c r="B137" t="s">
        <v>472</v>
      </c>
      <c r="C137" s="4" t="str">
        <f t="shared" si="2"/>
        <v xml:space="preserve">'osztályzat átlag emelt fizika':'physics_A_avg', </v>
      </c>
      <c r="D137" t="s">
        <v>563</v>
      </c>
    </row>
    <row r="138" spans="1:4" x14ac:dyDescent="0.35">
      <c r="A138" s="3" t="s">
        <v>169</v>
      </c>
      <c r="B138" t="s">
        <v>408</v>
      </c>
      <c r="C138" s="4" t="str">
        <f t="shared" si="2"/>
        <v xml:space="preserve">'osztályzat átlag emelt földrajz':'geo_A_avg', </v>
      </c>
      <c r="D138" t="s">
        <v>563</v>
      </c>
    </row>
    <row r="139" spans="1:4" x14ac:dyDescent="0.35">
      <c r="A139" s="3" t="s">
        <v>235</v>
      </c>
      <c r="B139" t="s">
        <v>148</v>
      </c>
      <c r="C139" s="4" t="str">
        <f t="shared" si="2"/>
        <v xml:space="preserve">'osztályzat átlag emelt francia célnyelvi civilizáció':'DROP', </v>
      </c>
      <c r="D139" t="s">
        <v>563</v>
      </c>
    </row>
    <row r="140" spans="1:4" x14ac:dyDescent="0.35">
      <c r="A140" s="3" t="s">
        <v>219</v>
      </c>
      <c r="B140" t="s">
        <v>473</v>
      </c>
      <c r="C140" s="4" t="str">
        <f t="shared" si="2"/>
        <v xml:space="preserve">'osztályzat átlag emelt francia nyelv':'french_lang_A_avg', </v>
      </c>
      <c r="D140" t="s">
        <v>563</v>
      </c>
    </row>
    <row r="141" spans="1:4" x14ac:dyDescent="0.35">
      <c r="A141" s="3" t="s">
        <v>321</v>
      </c>
      <c r="B141" t="s">
        <v>474</v>
      </c>
      <c r="C141" s="4" t="str">
        <f t="shared" si="2"/>
        <v xml:space="preserve">'osztályzat átlag emelt héber nyelv':'hebrew_lang_A_avg', </v>
      </c>
      <c r="D141" t="s">
        <v>563</v>
      </c>
    </row>
    <row r="142" spans="1:4" x14ac:dyDescent="0.35">
      <c r="A142" s="3" t="s">
        <v>327</v>
      </c>
      <c r="B142" t="s">
        <v>475</v>
      </c>
      <c r="C142" s="4" t="str">
        <f t="shared" si="2"/>
        <v xml:space="preserve">'osztályzat átlag emelt holland nyelv':'holland_lang_A_avg', </v>
      </c>
      <c r="D142" t="s">
        <v>563</v>
      </c>
    </row>
    <row r="143" spans="1:4" x14ac:dyDescent="0.35">
      <c r="A143" s="3" t="s">
        <v>170</v>
      </c>
      <c r="B143" t="s">
        <v>148</v>
      </c>
      <c r="C143" s="4" t="str">
        <f t="shared" si="2"/>
        <v xml:space="preserve">'osztályzat átlag emelt horvát nemzetiségi nyelv és irodalom':'DROP', </v>
      </c>
      <c r="D143" t="s">
        <v>563</v>
      </c>
    </row>
    <row r="144" spans="1:4" x14ac:dyDescent="0.35">
      <c r="A144" s="3" t="s">
        <v>279</v>
      </c>
      <c r="B144" t="s">
        <v>476</v>
      </c>
      <c r="C144" s="4" t="str">
        <f t="shared" si="2"/>
        <v xml:space="preserve">'osztályzat átlag emelt horvát nyelv':'croatian_lang_A_avg', </v>
      </c>
      <c r="D144" t="s">
        <v>563</v>
      </c>
    </row>
    <row r="145" spans="1:4" x14ac:dyDescent="0.35">
      <c r="A145" s="3" t="s">
        <v>171</v>
      </c>
      <c r="B145" t="s">
        <v>409</v>
      </c>
      <c r="C145" s="4" t="str">
        <f t="shared" si="2"/>
        <v xml:space="preserve">'osztályzat átlag emelt informatika':'info_A_avg', </v>
      </c>
      <c r="D145" t="s">
        <v>563</v>
      </c>
    </row>
    <row r="146" spans="1:4" x14ac:dyDescent="0.35">
      <c r="A146" s="3" t="s">
        <v>303</v>
      </c>
      <c r="B146" t="s">
        <v>477</v>
      </c>
      <c r="C146" s="4" t="str">
        <f t="shared" si="2"/>
        <v xml:space="preserve">'osztályzat átlag emelt japán nyelv':'japanese_lang_A_avg', </v>
      </c>
      <c r="D146" t="s">
        <v>563</v>
      </c>
    </row>
    <row r="147" spans="1:4" x14ac:dyDescent="0.35">
      <c r="A147" s="3" t="s">
        <v>172</v>
      </c>
      <c r="B147" t="s">
        <v>410</v>
      </c>
      <c r="C147" s="4" t="str">
        <f t="shared" si="2"/>
        <v xml:space="preserve">'osztályzat átlag emelt kémia':'cemistry_A_avg', </v>
      </c>
      <c r="D147" t="s">
        <v>563</v>
      </c>
    </row>
    <row r="148" spans="1:4" x14ac:dyDescent="0.35">
      <c r="A148" s="3" t="s">
        <v>315</v>
      </c>
      <c r="B148" t="s">
        <v>478</v>
      </c>
      <c r="C148" s="4" t="str">
        <f t="shared" si="2"/>
        <v xml:space="preserve">'osztályzat átlag emelt kínai nyelv':'chinese_lang_A_avg', </v>
      </c>
      <c r="D148" t="s">
        <v>563</v>
      </c>
    </row>
    <row r="149" spans="1:4" x14ac:dyDescent="0.35">
      <c r="A149" s="3" t="s">
        <v>220</v>
      </c>
      <c r="B149" t="s">
        <v>479</v>
      </c>
      <c r="C149" s="4" t="str">
        <f t="shared" si="2"/>
        <v xml:space="preserve">'osztályzat átlag emelt latin nyelv':'latin_A_avg', </v>
      </c>
      <c r="D149" t="s">
        <v>563</v>
      </c>
    </row>
    <row r="150" spans="1:4" x14ac:dyDescent="0.35">
      <c r="A150" s="3" t="s">
        <v>297</v>
      </c>
      <c r="B150" t="s">
        <v>480</v>
      </c>
      <c r="C150" s="4" t="str">
        <f t="shared" si="2"/>
        <v xml:space="preserve">'osztályzat átlag emelt lengyel nyelv':'polish_lang_A_avg', </v>
      </c>
      <c r="D150" t="s">
        <v>563</v>
      </c>
    </row>
    <row r="151" spans="1:4" x14ac:dyDescent="0.35">
      <c r="A151" s="3" t="s">
        <v>272</v>
      </c>
      <c r="B151" t="s">
        <v>481</v>
      </c>
      <c r="C151" s="4" t="str">
        <f t="shared" si="2"/>
        <v xml:space="preserve">'osztályzat átlag emelt lovári nyelv':'lovari_lang_A_avg', </v>
      </c>
      <c r="D151" t="s">
        <v>563</v>
      </c>
    </row>
    <row r="152" spans="1:4" x14ac:dyDescent="0.35">
      <c r="A152" s="3" t="s">
        <v>309</v>
      </c>
      <c r="B152" t="s">
        <v>148</v>
      </c>
      <c r="C152" s="4" t="str">
        <f t="shared" si="2"/>
        <v xml:space="preserve">'osztályzat átlag emelt magyar mint idegen nyelv':'DROP', </v>
      </c>
      <c r="D152" t="s">
        <v>563</v>
      </c>
    </row>
    <row r="153" spans="1:4" x14ac:dyDescent="0.35">
      <c r="A153" s="3" t="s">
        <v>64</v>
      </c>
      <c r="B153" t="s">
        <v>126</v>
      </c>
      <c r="C153" s="4" t="str">
        <f t="shared" si="2"/>
        <v xml:space="preserve">'osztályzat átlag emelt magyar nyelv és irodalom':'hu_A_avg', </v>
      </c>
      <c r="D153" t="s">
        <v>563</v>
      </c>
    </row>
    <row r="154" spans="1:4" x14ac:dyDescent="0.35">
      <c r="A154" s="3" t="s">
        <v>65</v>
      </c>
      <c r="B154" t="s">
        <v>127</v>
      </c>
      <c r="C154" s="4" t="str">
        <f t="shared" si="2"/>
        <v xml:space="preserve">'osztályzat átlag emelt matematika':'math_A_avg', </v>
      </c>
      <c r="D154" t="s">
        <v>563</v>
      </c>
    </row>
    <row r="155" spans="1:4" x14ac:dyDescent="0.35">
      <c r="A155" s="3" t="s">
        <v>285</v>
      </c>
      <c r="B155" t="s">
        <v>148</v>
      </c>
      <c r="C155" s="4" t="str">
        <f t="shared" si="2"/>
        <v xml:space="preserve">'osztályzat átlag emelt német célnyelvi civilizáció':'DROP', </v>
      </c>
      <c r="D155" t="s">
        <v>563</v>
      </c>
    </row>
    <row r="156" spans="1:4" x14ac:dyDescent="0.35">
      <c r="A156" s="3" t="s">
        <v>236</v>
      </c>
      <c r="B156" t="s">
        <v>148</v>
      </c>
      <c r="C156" s="4" t="str">
        <f t="shared" si="2"/>
        <v xml:space="preserve">'osztályzat átlag emelt német nemzetiségi nyelv és irodalom':'DROP', </v>
      </c>
      <c r="D156" t="s">
        <v>563</v>
      </c>
    </row>
    <row r="157" spans="1:4" x14ac:dyDescent="0.35">
      <c r="A157" s="3" t="s">
        <v>197</v>
      </c>
      <c r="B157" t="s">
        <v>482</v>
      </c>
      <c r="C157" s="4" t="str">
        <f t="shared" si="2"/>
        <v xml:space="preserve">'osztályzat átlag emelt német nyelv':'german_lang_A_avg', </v>
      </c>
      <c r="D157" t="s">
        <v>563</v>
      </c>
    </row>
    <row r="158" spans="1:4" x14ac:dyDescent="0.35">
      <c r="A158" s="3" t="s">
        <v>247</v>
      </c>
      <c r="B158" t="s">
        <v>148</v>
      </c>
      <c r="C158" s="4" t="str">
        <f t="shared" si="2"/>
        <v xml:space="preserve">'osztályzat átlag emelt olasz célnyelvi civilizáció':'DROP', </v>
      </c>
      <c r="D158" t="s">
        <v>563</v>
      </c>
    </row>
    <row r="159" spans="1:4" x14ac:dyDescent="0.35">
      <c r="A159" s="3" t="s">
        <v>221</v>
      </c>
      <c r="B159" t="s">
        <v>483</v>
      </c>
      <c r="C159" s="4" t="str">
        <f t="shared" si="2"/>
        <v xml:space="preserve">'osztályzat átlag emelt olasz nyelv':'italian_lang_A_avg', </v>
      </c>
      <c r="D159" t="s">
        <v>563</v>
      </c>
    </row>
    <row r="160" spans="1:4" x14ac:dyDescent="0.35">
      <c r="A160" s="3" t="s">
        <v>369</v>
      </c>
      <c r="B160" t="s">
        <v>148</v>
      </c>
      <c r="C160" s="4" t="str">
        <f t="shared" si="2"/>
        <v xml:space="preserve">'osztályzat átlag emelt orosz célnyelvi civilizáció':'DROP', </v>
      </c>
      <c r="D160" t="s">
        <v>563</v>
      </c>
    </row>
    <row r="161" spans="1:4" x14ac:dyDescent="0.35">
      <c r="A161" s="3" t="s">
        <v>261</v>
      </c>
      <c r="B161" t="s">
        <v>484</v>
      </c>
      <c r="C161" s="4" t="str">
        <f t="shared" si="2"/>
        <v xml:space="preserve">'osztályzat átlag emelt orosz nyelv':'russian_lang_A_avg', </v>
      </c>
      <c r="D161" t="s">
        <v>563</v>
      </c>
    </row>
    <row r="162" spans="1:4" x14ac:dyDescent="0.35">
      <c r="A162" s="3" t="s">
        <v>345</v>
      </c>
      <c r="B162" t="s">
        <v>485</v>
      </c>
      <c r="C162" s="4" t="str">
        <f t="shared" si="2"/>
        <v xml:space="preserve">'osztályzat átlag emelt portugál nyelv':'portuguese_lang_A_avg', </v>
      </c>
      <c r="D162" t="s">
        <v>563</v>
      </c>
    </row>
    <row r="163" spans="1:4" x14ac:dyDescent="0.35">
      <c r="A163" s="3" t="s">
        <v>291</v>
      </c>
      <c r="B163" t="s">
        <v>148</v>
      </c>
      <c r="C163" s="4" t="str">
        <f t="shared" si="2"/>
        <v xml:space="preserve">'osztályzat átlag emelt román nemzetiségi nyelv és irodalom':'DROP', </v>
      </c>
      <c r="D163" t="s">
        <v>563</v>
      </c>
    </row>
    <row r="164" spans="1:4" x14ac:dyDescent="0.35">
      <c r="A164" s="3" t="s">
        <v>375</v>
      </c>
      <c r="B164" t="s">
        <v>486</v>
      </c>
      <c r="C164" s="4" t="str">
        <f t="shared" si="2"/>
        <v xml:space="preserve">'osztályzat átlag emelt román nyelv':'romanian_lang_A_avg', </v>
      </c>
      <c r="D164" t="s">
        <v>563</v>
      </c>
    </row>
    <row r="165" spans="1:4" x14ac:dyDescent="0.35">
      <c r="A165" s="3" t="s">
        <v>248</v>
      </c>
      <c r="B165" t="s">
        <v>148</v>
      </c>
      <c r="C165" s="4" t="str">
        <f t="shared" si="2"/>
        <v xml:space="preserve">'osztályzat átlag emelt spanyol célnyelvi civilizáció':'DROP', </v>
      </c>
      <c r="D165" t="s">
        <v>563</v>
      </c>
    </row>
    <row r="166" spans="1:4" x14ac:dyDescent="0.35">
      <c r="A166" s="3" t="s">
        <v>198</v>
      </c>
      <c r="B166" t="s">
        <v>487</v>
      </c>
      <c r="C166" s="4" t="str">
        <f t="shared" si="2"/>
        <v xml:space="preserve">'osztályzat átlag emelt spanyol nyelv':'spanish_lang_A_avg', </v>
      </c>
      <c r="D166" t="s">
        <v>563</v>
      </c>
    </row>
    <row r="167" spans="1:4" x14ac:dyDescent="0.35">
      <c r="A167" s="3" t="s">
        <v>355</v>
      </c>
      <c r="B167" t="s">
        <v>148</v>
      </c>
      <c r="C167" s="4" t="str">
        <f t="shared" si="2"/>
        <v xml:space="preserve">'osztályzat átlag emelt szerb nemzetiségi nyelv és irodalom':'DROP', </v>
      </c>
      <c r="D167" t="s">
        <v>563</v>
      </c>
    </row>
    <row r="168" spans="1:4" x14ac:dyDescent="0.35">
      <c r="A168" s="3" t="s">
        <v>356</v>
      </c>
      <c r="B168" t="s">
        <v>488</v>
      </c>
      <c r="C168" s="4" t="str">
        <f t="shared" si="2"/>
        <v xml:space="preserve">'osztályzat átlag emelt szerb nyelv':'serbian_lang_A_avg', </v>
      </c>
      <c r="D168" t="s">
        <v>563</v>
      </c>
    </row>
    <row r="169" spans="1:4" x14ac:dyDescent="0.35">
      <c r="A169" s="3" t="s">
        <v>363</v>
      </c>
      <c r="B169" t="s">
        <v>148</v>
      </c>
      <c r="C169" s="4" t="str">
        <f t="shared" si="2"/>
        <v xml:space="preserve">'osztályzat átlag emelt szlovák nemzetiségi nyelv és irodalom':'DROP', </v>
      </c>
      <c r="D169" t="s">
        <v>563</v>
      </c>
    </row>
    <row r="170" spans="1:4" x14ac:dyDescent="0.35">
      <c r="A170" s="3" t="s">
        <v>381</v>
      </c>
      <c r="B170" t="s">
        <v>489</v>
      </c>
      <c r="C170" s="4" t="str">
        <f t="shared" si="2"/>
        <v xml:space="preserve">'osztályzat átlag emelt szlovák nyelv':'slovakian_lang_A_avg', </v>
      </c>
      <c r="D170" t="s">
        <v>563</v>
      </c>
    </row>
    <row r="171" spans="1:4" x14ac:dyDescent="0.35">
      <c r="A171" s="3" t="s">
        <v>173</v>
      </c>
      <c r="B171" t="s">
        <v>411</v>
      </c>
      <c r="C171" s="4" t="str">
        <f t="shared" si="2"/>
        <v xml:space="preserve">'osztályzat átlag emelt testnevelés':'PE_A_avg', </v>
      </c>
      <c r="D171" t="s">
        <v>563</v>
      </c>
    </row>
    <row r="172" spans="1:4" x14ac:dyDescent="0.35">
      <c r="A172" s="3" t="s">
        <v>66</v>
      </c>
      <c r="B172" t="s">
        <v>128</v>
      </c>
      <c r="C172" s="4" t="str">
        <f t="shared" si="2"/>
        <v xml:space="preserve">'osztályzat átlag emelt történelem':'hist_A_avg', </v>
      </c>
      <c r="D172" t="s">
        <v>563</v>
      </c>
    </row>
    <row r="173" spans="1:4" x14ac:dyDescent="0.35">
      <c r="A173" s="3" t="s">
        <v>333</v>
      </c>
      <c r="B173" t="s">
        <v>490</v>
      </c>
      <c r="C173" s="4" t="str">
        <f t="shared" si="2"/>
        <v xml:space="preserve">'osztályzat átlag emelt újgörög nyelv':'greek_lang_A_avg', </v>
      </c>
      <c r="D173" t="s">
        <v>563</v>
      </c>
    </row>
    <row r="174" spans="1:4" x14ac:dyDescent="0.35">
      <c r="A174" s="3" t="s">
        <v>256</v>
      </c>
      <c r="B174" t="s">
        <v>148</v>
      </c>
      <c r="C174" s="4" t="str">
        <f t="shared" si="2"/>
        <v xml:space="preserve">'osztályzat átlag közép angol célnyelvi civilizáció':'DROP', </v>
      </c>
      <c r="D174" t="s">
        <v>563</v>
      </c>
    </row>
    <row r="175" spans="1:4" x14ac:dyDescent="0.35">
      <c r="A175" s="3" t="s">
        <v>67</v>
      </c>
      <c r="B175" t="s">
        <v>491</v>
      </c>
      <c r="C175" s="4" t="str">
        <f t="shared" si="2"/>
        <v xml:space="preserve">'osztályzat átlag közép angol nyelv':'eng_lang_midlevel_avg', </v>
      </c>
      <c r="D175" t="s">
        <v>563</v>
      </c>
    </row>
    <row r="176" spans="1:4" x14ac:dyDescent="0.35">
      <c r="A176" s="3" t="s">
        <v>273</v>
      </c>
      <c r="B176" t="s">
        <v>492</v>
      </c>
      <c r="C176" s="4" t="str">
        <f t="shared" si="2"/>
        <v xml:space="preserve">'osztályzat átlag közép beás nyelv':'beas_lang_midlevel_avg', </v>
      </c>
      <c r="D176" t="s">
        <v>563</v>
      </c>
    </row>
    <row r="177" spans="1:4" x14ac:dyDescent="0.35">
      <c r="A177" s="3" t="s">
        <v>199</v>
      </c>
      <c r="B177" t="s">
        <v>493</v>
      </c>
      <c r="C177" s="4" t="str">
        <f t="shared" si="2"/>
        <v xml:space="preserve">'osztályzat átlag közép biológia':'bio_midlevel_avg', </v>
      </c>
      <c r="D177" t="s">
        <v>563</v>
      </c>
    </row>
    <row r="178" spans="1:4" x14ac:dyDescent="0.35">
      <c r="A178" s="3" t="s">
        <v>226</v>
      </c>
      <c r="B178" t="s">
        <v>494</v>
      </c>
      <c r="C178" s="4" t="str">
        <f t="shared" si="2"/>
        <v xml:space="preserve">'osztályzat átlag közép ének-zene':'music_midlevel_avg', </v>
      </c>
      <c r="D178" t="s">
        <v>563</v>
      </c>
    </row>
    <row r="179" spans="1:4" x14ac:dyDescent="0.35">
      <c r="A179" s="3" t="s">
        <v>340</v>
      </c>
      <c r="B179" t="s">
        <v>495</v>
      </c>
      <c r="C179" s="4" t="str">
        <f t="shared" si="2"/>
        <v xml:space="preserve">'osztályzat átlag közép eszperantó nyelv':'esperanto_lang_midlevel_avg', </v>
      </c>
      <c r="D179" t="s">
        <v>563</v>
      </c>
    </row>
    <row r="180" spans="1:4" x14ac:dyDescent="0.35">
      <c r="A180" s="3" t="s">
        <v>200</v>
      </c>
      <c r="B180" t="s">
        <v>496</v>
      </c>
      <c r="C180" s="4" t="str">
        <f t="shared" si="2"/>
        <v xml:space="preserve">'osztályzat átlag közép fizika':'physics_midlevel_avg', </v>
      </c>
      <c r="D180" t="s">
        <v>563</v>
      </c>
    </row>
    <row r="181" spans="1:4" x14ac:dyDescent="0.35">
      <c r="A181" s="3" t="s">
        <v>174</v>
      </c>
      <c r="B181" t="s">
        <v>412</v>
      </c>
      <c r="C181" s="4" t="str">
        <f t="shared" si="2"/>
        <v xml:space="preserve">'osztályzat átlag közép földrajz':'geo_midlevel_avg', </v>
      </c>
      <c r="D181" t="s">
        <v>563</v>
      </c>
    </row>
    <row r="182" spans="1:4" x14ac:dyDescent="0.35">
      <c r="A182" s="3" t="s">
        <v>237</v>
      </c>
      <c r="B182" t="s">
        <v>148</v>
      </c>
      <c r="C182" s="4" t="str">
        <f t="shared" si="2"/>
        <v xml:space="preserve">'osztályzat átlag közép francia célnyelvi civilizáció':'DROP', </v>
      </c>
      <c r="D182" t="s">
        <v>563</v>
      </c>
    </row>
    <row r="183" spans="1:4" x14ac:dyDescent="0.35">
      <c r="A183" s="3" t="s">
        <v>223</v>
      </c>
      <c r="B183" t="s">
        <v>497</v>
      </c>
      <c r="C183" s="4" t="str">
        <f t="shared" si="2"/>
        <v xml:space="preserve">'osztályzat átlag közép francia nyelv':'french_lang_midlevel_avg', </v>
      </c>
      <c r="D183" t="s">
        <v>563</v>
      </c>
    </row>
    <row r="184" spans="1:4" x14ac:dyDescent="0.35">
      <c r="A184" s="3" t="s">
        <v>322</v>
      </c>
      <c r="B184" t="s">
        <v>498</v>
      </c>
      <c r="C184" s="4" t="str">
        <f t="shared" si="2"/>
        <v xml:space="preserve">'osztályzat átlag közép héber nyelv':'hebrew_lang_midlevel_avg', </v>
      </c>
      <c r="D184" t="s">
        <v>563</v>
      </c>
    </row>
    <row r="185" spans="1:4" x14ac:dyDescent="0.35">
      <c r="A185" s="3" t="s">
        <v>328</v>
      </c>
      <c r="B185" t="s">
        <v>499</v>
      </c>
      <c r="C185" s="4" t="str">
        <f t="shared" si="2"/>
        <v xml:space="preserve">'osztályzat átlag közép holland nyelv':'holland_lang_midlevel_avg', </v>
      </c>
      <c r="D185" t="s">
        <v>563</v>
      </c>
    </row>
    <row r="186" spans="1:4" x14ac:dyDescent="0.35">
      <c r="A186" s="3" t="s">
        <v>175</v>
      </c>
      <c r="B186" t="s">
        <v>148</v>
      </c>
      <c r="C186" s="4" t="str">
        <f t="shared" si="2"/>
        <v xml:space="preserve">'osztályzat átlag közép horvát nemzetiségi nyelv és irodalom':'DROP', </v>
      </c>
      <c r="D186" t="s">
        <v>563</v>
      </c>
    </row>
    <row r="187" spans="1:4" x14ac:dyDescent="0.35">
      <c r="A187" s="3" t="s">
        <v>280</v>
      </c>
      <c r="B187" t="s">
        <v>500</v>
      </c>
      <c r="C187" s="4" t="str">
        <f t="shared" si="2"/>
        <v xml:space="preserve">'osztályzat átlag közép horvát nyelv':'croatian_lang_midlevel_avg', </v>
      </c>
      <c r="D187" t="s">
        <v>563</v>
      </c>
    </row>
    <row r="188" spans="1:4" x14ac:dyDescent="0.35">
      <c r="A188" s="3" t="s">
        <v>176</v>
      </c>
      <c r="B188" t="s">
        <v>413</v>
      </c>
      <c r="C188" s="4" t="str">
        <f t="shared" si="2"/>
        <v xml:space="preserve">'osztályzat átlag közép informatika':'info_midlevel_avg', </v>
      </c>
      <c r="D188" t="s">
        <v>563</v>
      </c>
    </row>
    <row r="189" spans="1:4" x14ac:dyDescent="0.35">
      <c r="A189" s="3" t="s">
        <v>304</v>
      </c>
      <c r="B189" t="s">
        <v>501</v>
      </c>
      <c r="C189" s="4" t="str">
        <f t="shared" si="2"/>
        <v xml:space="preserve">'osztályzat átlag közép japán nyelv':'japanese_lang_midlevel_avg', </v>
      </c>
      <c r="D189" t="s">
        <v>563</v>
      </c>
    </row>
    <row r="190" spans="1:4" x14ac:dyDescent="0.35">
      <c r="A190" s="3" t="s">
        <v>177</v>
      </c>
      <c r="B190" t="s">
        <v>414</v>
      </c>
      <c r="C190" s="4" t="str">
        <f t="shared" si="2"/>
        <v xml:space="preserve">'osztályzat átlag közép kémia':'cemistry_midlevel_avg', </v>
      </c>
      <c r="D190" t="s">
        <v>563</v>
      </c>
    </row>
    <row r="191" spans="1:4" x14ac:dyDescent="0.35">
      <c r="A191" s="3" t="s">
        <v>316</v>
      </c>
      <c r="B191" t="s">
        <v>502</v>
      </c>
      <c r="C191" s="4" t="str">
        <f t="shared" si="2"/>
        <v xml:space="preserve">'osztályzat átlag közép kínai nyelv':'chinese_lang_midlevel_avg', </v>
      </c>
      <c r="D191" t="s">
        <v>563</v>
      </c>
    </row>
    <row r="192" spans="1:4" x14ac:dyDescent="0.35">
      <c r="A192" s="3" t="s">
        <v>224</v>
      </c>
      <c r="B192" t="s">
        <v>503</v>
      </c>
      <c r="C192" s="4" t="str">
        <f t="shared" si="2"/>
        <v xml:space="preserve">'osztályzat átlag közép latin nyelv':'latin_midlevel_avg', </v>
      </c>
      <c r="D192" t="s">
        <v>563</v>
      </c>
    </row>
    <row r="193" spans="1:4" x14ac:dyDescent="0.35">
      <c r="A193" s="3" t="s">
        <v>298</v>
      </c>
      <c r="B193" t="s">
        <v>504</v>
      </c>
      <c r="C193" s="4" t="str">
        <f t="shared" si="2"/>
        <v xml:space="preserve">'osztályzat átlag közép lengyel nyelv':'polish_lang_midlevel_avg', </v>
      </c>
      <c r="D193" t="s">
        <v>563</v>
      </c>
    </row>
    <row r="194" spans="1:4" x14ac:dyDescent="0.35">
      <c r="A194" s="3" t="s">
        <v>274</v>
      </c>
      <c r="B194" t="s">
        <v>505</v>
      </c>
      <c r="C194" s="4" t="str">
        <f t="shared" si="2"/>
        <v xml:space="preserve">'osztályzat átlag közép lovári nyelv':'lovari_lang_midlevel_avg', </v>
      </c>
      <c r="D194" t="s">
        <v>563</v>
      </c>
    </row>
    <row r="195" spans="1:4" x14ac:dyDescent="0.35">
      <c r="A195" s="3" t="s">
        <v>310</v>
      </c>
      <c r="B195" t="s">
        <v>148</v>
      </c>
      <c r="C195" s="4" t="str">
        <f t="shared" ref="C195:C258" si="3">_xlfn.CONCAT(_xlfn.CONCAT("'",A195,"':","'",B195,"', "))</f>
        <v xml:space="preserve">'osztályzat átlag közép magyar mint idegen nyelv':'DROP', </v>
      </c>
      <c r="D195" t="s">
        <v>563</v>
      </c>
    </row>
    <row r="196" spans="1:4" x14ac:dyDescent="0.35">
      <c r="A196" s="3" t="s">
        <v>68</v>
      </c>
      <c r="B196" t="s">
        <v>415</v>
      </c>
      <c r="C196" s="4" t="str">
        <f t="shared" si="3"/>
        <v xml:space="preserve">'osztályzat átlag közép magyar nyelv és irodalom':'hu_midlevel_avg', </v>
      </c>
      <c r="D196" t="s">
        <v>563</v>
      </c>
    </row>
    <row r="197" spans="1:4" x14ac:dyDescent="0.35">
      <c r="A197" s="3" t="s">
        <v>69</v>
      </c>
      <c r="B197" t="s">
        <v>416</v>
      </c>
      <c r="C197" s="4" t="str">
        <f t="shared" si="3"/>
        <v xml:space="preserve">'osztályzat átlag közép matematika':'math_midlevel_avg', </v>
      </c>
      <c r="D197" t="s">
        <v>563</v>
      </c>
    </row>
    <row r="198" spans="1:4" x14ac:dyDescent="0.35">
      <c r="A198" s="3" t="s">
        <v>286</v>
      </c>
      <c r="B198" t="s">
        <v>148</v>
      </c>
      <c r="C198" s="4" t="str">
        <f t="shared" si="3"/>
        <v xml:space="preserve">'osztályzat átlag közép német célnyelvi civilizáció':'DROP', </v>
      </c>
      <c r="D198" t="s">
        <v>563</v>
      </c>
    </row>
    <row r="199" spans="1:4" x14ac:dyDescent="0.35">
      <c r="A199" s="3" t="s">
        <v>238</v>
      </c>
      <c r="B199" t="s">
        <v>148</v>
      </c>
      <c r="C199" s="4" t="str">
        <f t="shared" si="3"/>
        <v xml:space="preserve">'osztályzat átlag közép német nemzetiségi nyelv és irodalom':'DROP', </v>
      </c>
      <c r="D199" t="s">
        <v>563</v>
      </c>
    </row>
    <row r="200" spans="1:4" x14ac:dyDescent="0.35">
      <c r="A200" s="3" t="s">
        <v>201</v>
      </c>
      <c r="B200" t="s">
        <v>506</v>
      </c>
      <c r="C200" s="4" t="str">
        <f t="shared" si="3"/>
        <v xml:space="preserve">'osztályzat átlag közép német nyelv':'german_lang_midlevel_avg', </v>
      </c>
      <c r="D200" t="s">
        <v>563</v>
      </c>
    </row>
    <row r="201" spans="1:4" x14ac:dyDescent="0.35">
      <c r="A201" s="3" t="s">
        <v>249</v>
      </c>
      <c r="B201" t="s">
        <v>148</v>
      </c>
      <c r="C201" s="4" t="str">
        <f t="shared" si="3"/>
        <v xml:space="preserve">'osztályzat átlag közép olasz célnyelvi civilizáció':'DROP', </v>
      </c>
      <c r="D201" t="s">
        <v>563</v>
      </c>
    </row>
    <row r="202" spans="1:4" x14ac:dyDescent="0.35">
      <c r="A202" s="3" t="s">
        <v>225</v>
      </c>
      <c r="B202" t="s">
        <v>507</v>
      </c>
      <c r="C202" s="4" t="str">
        <f t="shared" si="3"/>
        <v xml:space="preserve">'osztályzat átlag közép olasz nyelv':'italian_lang_midlevel_avg', </v>
      </c>
      <c r="D202" t="s">
        <v>563</v>
      </c>
    </row>
    <row r="203" spans="1:4" x14ac:dyDescent="0.35">
      <c r="A203" s="3" t="s">
        <v>370</v>
      </c>
      <c r="B203" t="s">
        <v>148</v>
      </c>
      <c r="C203" s="4" t="str">
        <f t="shared" si="3"/>
        <v xml:space="preserve">'osztályzat átlag közép orosz célnyelvi civilizáció':'DROP', </v>
      </c>
      <c r="D203" t="s">
        <v>563</v>
      </c>
    </row>
    <row r="204" spans="1:4" x14ac:dyDescent="0.35">
      <c r="A204" s="3" t="s">
        <v>262</v>
      </c>
      <c r="B204" t="s">
        <v>508</v>
      </c>
      <c r="C204" s="4" t="str">
        <f t="shared" si="3"/>
        <v xml:space="preserve">'osztályzat átlag közép orosz nyelv':'russian_lang_midlevel_avg', </v>
      </c>
      <c r="D204" t="s">
        <v>563</v>
      </c>
    </row>
    <row r="205" spans="1:4" x14ac:dyDescent="0.35">
      <c r="A205" s="3" t="s">
        <v>346</v>
      </c>
      <c r="B205" t="s">
        <v>509</v>
      </c>
      <c r="C205" s="4" t="str">
        <f t="shared" si="3"/>
        <v xml:space="preserve">'osztályzat átlag közép portugál nyelv':'portuguese_lang_midlevel_avg', </v>
      </c>
      <c r="D205" t="s">
        <v>563</v>
      </c>
    </row>
    <row r="206" spans="1:4" x14ac:dyDescent="0.35">
      <c r="A206" s="3" t="s">
        <v>292</v>
      </c>
      <c r="B206" t="s">
        <v>148</v>
      </c>
      <c r="C206" s="4" t="str">
        <f t="shared" si="3"/>
        <v xml:space="preserve">'osztályzat átlag közép román nemzetiségi nyelv és irodalom':'DROP', </v>
      </c>
      <c r="D206" t="s">
        <v>563</v>
      </c>
    </row>
    <row r="207" spans="1:4" x14ac:dyDescent="0.35">
      <c r="A207" s="3" t="s">
        <v>376</v>
      </c>
      <c r="B207" t="s">
        <v>510</v>
      </c>
      <c r="C207" s="4" t="str">
        <f t="shared" si="3"/>
        <v xml:space="preserve">'osztályzat átlag közép román nyelv':'romanian_lang_midlevel_avg', </v>
      </c>
      <c r="D207" t="s">
        <v>563</v>
      </c>
    </row>
    <row r="208" spans="1:4" x14ac:dyDescent="0.35">
      <c r="A208" s="3" t="s">
        <v>250</v>
      </c>
      <c r="B208" t="s">
        <v>148</v>
      </c>
      <c r="C208" s="4" t="str">
        <f t="shared" si="3"/>
        <v xml:space="preserve">'osztályzat átlag közép spanyol célnyelvi civilizáció':'DROP', </v>
      </c>
      <c r="D208" t="s">
        <v>563</v>
      </c>
    </row>
    <row r="209" spans="1:4" x14ac:dyDescent="0.35">
      <c r="A209" s="3" t="s">
        <v>202</v>
      </c>
      <c r="B209" t="s">
        <v>511</v>
      </c>
      <c r="C209" s="4" t="str">
        <f t="shared" si="3"/>
        <v xml:space="preserve">'osztályzat átlag közép spanyol nyelv':'spanish_lang_midlevel_avg', </v>
      </c>
      <c r="D209" t="s">
        <v>563</v>
      </c>
    </row>
    <row r="210" spans="1:4" x14ac:dyDescent="0.35">
      <c r="A210" s="3" t="s">
        <v>357</v>
      </c>
      <c r="B210" t="s">
        <v>148</v>
      </c>
      <c r="C210" s="4" t="str">
        <f t="shared" si="3"/>
        <v xml:space="preserve">'osztályzat átlag közép szerb nemzetiségi nyelv és irodalom':'DROP', </v>
      </c>
      <c r="D210" t="s">
        <v>563</v>
      </c>
    </row>
    <row r="211" spans="1:4" x14ac:dyDescent="0.35">
      <c r="A211" s="3" t="s">
        <v>358</v>
      </c>
      <c r="B211" t="s">
        <v>512</v>
      </c>
      <c r="C211" s="4" t="str">
        <f t="shared" si="3"/>
        <v xml:space="preserve">'osztályzat átlag közép szerb nyelv':'serbian_lang_midlevel_avg', </v>
      </c>
      <c r="D211" t="s">
        <v>563</v>
      </c>
    </row>
    <row r="212" spans="1:4" x14ac:dyDescent="0.35">
      <c r="A212" s="3" t="s">
        <v>364</v>
      </c>
      <c r="B212" t="s">
        <v>148</v>
      </c>
      <c r="C212" s="4" t="str">
        <f t="shared" si="3"/>
        <v xml:space="preserve">'osztályzat átlag közép szlovák nemzetiségi nyelv és irodalom':'DROP', </v>
      </c>
      <c r="D212" t="s">
        <v>563</v>
      </c>
    </row>
    <row r="213" spans="1:4" x14ac:dyDescent="0.35">
      <c r="A213" s="3" t="s">
        <v>382</v>
      </c>
      <c r="B213" t="s">
        <v>513</v>
      </c>
      <c r="C213" s="4" t="str">
        <f t="shared" si="3"/>
        <v xml:space="preserve">'osztályzat átlag közép szlovák nyelv':'slovakian_lang_midlevel_avg', </v>
      </c>
      <c r="D213" t="s">
        <v>563</v>
      </c>
    </row>
    <row r="214" spans="1:4" x14ac:dyDescent="0.35">
      <c r="A214" s="3" t="s">
        <v>178</v>
      </c>
      <c r="B214" t="s">
        <v>417</v>
      </c>
      <c r="C214" s="4" t="str">
        <f t="shared" si="3"/>
        <v xml:space="preserve">'osztályzat átlag közép testnevelés':'PE_midlevel_avg', </v>
      </c>
      <c r="D214" t="s">
        <v>563</v>
      </c>
    </row>
    <row r="215" spans="1:4" x14ac:dyDescent="0.35">
      <c r="A215" s="3" t="s">
        <v>70</v>
      </c>
      <c r="B215" t="s">
        <v>418</v>
      </c>
      <c r="C215" s="4" t="str">
        <f t="shared" si="3"/>
        <v xml:space="preserve">'osztályzat átlag közép történelem':'hist_midlevel_avg', </v>
      </c>
      <c r="D215" t="s">
        <v>563</v>
      </c>
    </row>
    <row r="216" spans="1:4" x14ac:dyDescent="0.35">
      <c r="A216" s="3" t="s">
        <v>334</v>
      </c>
      <c r="B216" t="s">
        <v>514</v>
      </c>
      <c r="C216" s="4" t="str">
        <f t="shared" si="3"/>
        <v xml:space="preserve">'osztályzat átlag közép újgörög nyelv':'greek_lang_midlevel_avg', </v>
      </c>
      <c r="D216" t="s">
        <v>563</v>
      </c>
    </row>
    <row r="217" spans="1:4" x14ac:dyDescent="0.35">
      <c r="A217" s="3" t="s">
        <v>10</v>
      </c>
      <c r="B217" t="s">
        <v>148</v>
      </c>
      <c r="C217" s="4" t="str">
        <f t="shared" si="3"/>
        <v xml:space="preserve">'Rövid név:':'DROP', </v>
      </c>
      <c r="D217" t="s">
        <v>563</v>
      </c>
    </row>
    <row r="218" spans="1:4" x14ac:dyDescent="0.35">
      <c r="A218" s="3" t="s">
        <v>3</v>
      </c>
      <c r="B218" t="s">
        <v>3</v>
      </c>
      <c r="C218" s="4" t="str">
        <f t="shared" si="3"/>
        <v xml:space="preserve">'school_address':'school_address', </v>
      </c>
      <c r="D218" t="s">
        <v>563</v>
      </c>
    </row>
    <row r="219" spans="1:4" x14ac:dyDescent="0.35">
      <c r="A219" s="3" t="s">
        <v>4</v>
      </c>
      <c r="B219" t="s">
        <v>102</v>
      </c>
      <c r="C219" s="4" t="str">
        <f t="shared" si="3"/>
        <v xml:space="preserve">'school_country':'school_county', </v>
      </c>
      <c r="D219" t="s">
        <v>563</v>
      </c>
    </row>
    <row r="220" spans="1:4" x14ac:dyDescent="0.35">
      <c r="A220" s="3" t="s">
        <v>5</v>
      </c>
      <c r="B220" t="s">
        <v>5</v>
      </c>
      <c r="C220" s="4" t="str">
        <f t="shared" si="3"/>
        <v xml:space="preserve">'school_type':'school_type', </v>
      </c>
      <c r="D220" t="s">
        <v>563</v>
      </c>
    </row>
    <row r="221" spans="1:4" x14ac:dyDescent="0.35">
      <c r="A221" s="3" t="s">
        <v>1</v>
      </c>
      <c r="B221" t="s">
        <v>81</v>
      </c>
      <c r="C221" s="4" t="str">
        <f t="shared" si="3"/>
        <v xml:space="preserve">'sub_id':'sub_omid', </v>
      </c>
      <c r="D221" t="s">
        <v>563</v>
      </c>
    </row>
    <row r="222" spans="1:4" x14ac:dyDescent="0.35">
      <c r="A222" s="3" t="s">
        <v>2</v>
      </c>
      <c r="B222" t="s">
        <v>82</v>
      </c>
      <c r="C222" s="4" t="str">
        <f t="shared" si="3"/>
        <v xml:space="preserve">'sub_school':'school_name', </v>
      </c>
      <c r="D222" t="s">
        <v>563</v>
      </c>
    </row>
    <row r="223" spans="1:4" x14ac:dyDescent="0.35">
      <c r="A223" s="3" t="s">
        <v>253</v>
      </c>
      <c r="B223" t="s">
        <v>148</v>
      </c>
      <c r="C223" s="4" t="str">
        <f t="shared" si="3"/>
        <v xml:space="preserve">'százalékos átlag emelt angol célnyelvi civilizáció':'DROP', </v>
      </c>
      <c r="D223" t="s">
        <v>563</v>
      </c>
    </row>
    <row r="224" spans="1:4" x14ac:dyDescent="0.35">
      <c r="A224" s="3" t="s">
        <v>55</v>
      </c>
      <c r="B224" t="s">
        <v>395</v>
      </c>
      <c r="C224" s="4" t="str">
        <f t="shared" si="3"/>
        <v xml:space="preserve">'százalékos átlag emelt angol nyelv':'eng_lang_A_%', </v>
      </c>
      <c r="D224" t="s">
        <v>563</v>
      </c>
    </row>
    <row r="225" spans="1:4" x14ac:dyDescent="0.35">
      <c r="A225" s="3" t="s">
        <v>267</v>
      </c>
      <c r="B225" t="s">
        <v>515</v>
      </c>
      <c r="C225" s="4" t="str">
        <f t="shared" si="3"/>
        <v xml:space="preserve">'százalékos átlag emelt beás nyelv':'beas_lang_A_%', </v>
      </c>
      <c r="D225" t="s">
        <v>563</v>
      </c>
    </row>
    <row r="226" spans="1:4" x14ac:dyDescent="0.35">
      <c r="A226" s="3" t="s">
        <v>187</v>
      </c>
      <c r="B226" t="s">
        <v>516</v>
      </c>
      <c r="C226" s="4" t="str">
        <f t="shared" si="3"/>
        <v xml:space="preserve">'százalékos átlag emelt biológia':'bio_A_%', </v>
      </c>
      <c r="D226" t="s">
        <v>563</v>
      </c>
    </row>
    <row r="227" spans="1:4" x14ac:dyDescent="0.35">
      <c r="A227" s="3" t="s">
        <v>214</v>
      </c>
      <c r="B227" t="s">
        <v>517</v>
      </c>
      <c r="C227" s="4" t="str">
        <f t="shared" si="3"/>
        <v xml:space="preserve">'százalékos átlag emelt ének-zene':'music_A_%', </v>
      </c>
      <c r="D227" t="s">
        <v>563</v>
      </c>
    </row>
    <row r="228" spans="1:4" x14ac:dyDescent="0.35">
      <c r="A228" s="3" t="s">
        <v>337</v>
      </c>
      <c r="B228" t="s">
        <v>518</v>
      </c>
      <c r="C228" s="4" t="str">
        <f t="shared" si="3"/>
        <v xml:space="preserve">'százalékos átlag emelt eszperantó nyelv':'esperanto_lang_A_%', </v>
      </c>
      <c r="D228" t="s">
        <v>563</v>
      </c>
    </row>
    <row r="229" spans="1:4" x14ac:dyDescent="0.35">
      <c r="A229" s="3" t="s">
        <v>188</v>
      </c>
      <c r="B229" t="s">
        <v>519</v>
      </c>
      <c r="C229" s="4" t="str">
        <f t="shared" si="3"/>
        <v xml:space="preserve">'százalékos átlag emelt fizika':'physics_A_%', </v>
      </c>
      <c r="D229" t="s">
        <v>563</v>
      </c>
    </row>
    <row r="230" spans="1:4" x14ac:dyDescent="0.35">
      <c r="A230" s="3" t="s">
        <v>159</v>
      </c>
      <c r="B230" t="s">
        <v>396</v>
      </c>
      <c r="C230" s="4" t="str">
        <f t="shared" si="3"/>
        <v xml:space="preserve">'százalékos átlag emelt földrajz':'geo_A_%', </v>
      </c>
      <c r="D230" t="s">
        <v>563</v>
      </c>
    </row>
    <row r="231" spans="1:4" x14ac:dyDescent="0.35">
      <c r="A231" s="3" t="s">
        <v>231</v>
      </c>
      <c r="B231" t="s">
        <v>148</v>
      </c>
      <c r="C231" s="4" t="str">
        <f t="shared" si="3"/>
        <v xml:space="preserve">'százalékos átlag emelt francia célnyelvi civilizáció':'DROP', </v>
      </c>
      <c r="D231" t="s">
        <v>563</v>
      </c>
    </row>
    <row r="232" spans="1:4" x14ac:dyDescent="0.35">
      <c r="A232" s="3" t="s">
        <v>211</v>
      </c>
      <c r="B232" t="s">
        <v>520</v>
      </c>
      <c r="C232" s="4" t="str">
        <f t="shared" si="3"/>
        <v xml:space="preserve">'százalékos átlag emelt francia nyelv':'french_lang_A_%', </v>
      </c>
      <c r="D232" t="s">
        <v>563</v>
      </c>
    </row>
    <row r="233" spans="1:4" x14ac:dyDescent="0.35">
      <c r="A233" s="3" t="s">
        <v>319</v>
      </c>
      <c r="B233" t="s">
        <v>521</v>
      </c>
      <c r="C233" s="4" t="str">
        <f t="shared" si="3"/>
        <v xml:space="preserve">'százalékos átlag emelt héber nyelv':'hebrew_lang_A_%', </v>
      </c>
      <c r="D233" t="s">
        <v>563</v>
      </c>
    </row>
    <row r="234" spans="1:4" x14ac:dyDescent="0.35">
      <c r="A234" s="3" t="s">
        <v>325</v>
      </c>
      <c r="B234" t="s">
        <v>522</v>
      </c>
      <c r="C234" s="4" t="str">
        <f t="shared" si="3"/>
        <v xml:space="preserve">'százalékos átlag emelt holland nyelv':'holland_lang_A_%', </v>
      </c>
      <c r="D234" t="s">
        <v>563</v>
      </c>
    </row>
    <row r="235" spans="1:4" x14ac:dyDescent="0.35">
      <c r="A235" s="3" t="s">
        <v>160</v>
      </c>
      <c r="B235" t="s">
        <v>148</v>
      </c>
      <c r="C235" s="4" t="str">
        <f t="shared" si="3"/>
        <v xml:space="preserve">'százalékos átlag emelt horvát nemzetiségi nyelv és irodalom':'DROP', </v>
      </c>
      <c r="D235" t="s">
        <v>563</v>
      </c>
    </row>
    <row r="236" spans="1:4" x14ac:dyDescent="0.35">
      <c r="A236" s="3" t="s">
        <v>277</v>
      </c>
      <c r="B236" t="s">
        <v>523</v>
      </c>
      <c r="C236" s="4" t="str">
        <f t="shared" si="3"/>
        <v xml:space="preserve">'százalékos átlag emelt horvát nyelv':'croatian_lang_A_%', </v>
      </c>
      <c r="D236" t="s">
        <v>563</v>
      </c>
    </row>
    <row r="237" spans="1:4" x14ac:dyDescent="0.35">
      <c r="A237" s="3" t="s">
        <v>161</v>
      </c>
      <c r="B237" t="s">
        <v>397</v>
      </c>
      <c r="C237" s="4" t="str">
        <f t="shared" si="3"/>
        <v xml:space="preserve">'százalékos átlag emelt informatika':'info_A_%', </v>
      </c>
      <c r="D237" t="s">
        <v>563</v>
      </c>
    </row>
    <row r="238" spans="1:4" x14ac:dyDescent="0.35">
      <c r="A238" s="3" t="s">
        <v>301</v>
      </c>
      <c r="B238" t="s">
        <v>524</v>
      </c>
      <c r="C238" s="4" t="str">
        <f t="shared" si="3"/>
        <v xml:space="preserve">'százalékos átlag emelt japán nyelv':'japanese_lang_A_%', </v>
      </c>
      <c r="D238" t="s">
        <v>563</v>
      </c>
    </row>
    <row r="239" spans="1:4" x14ac:dyDescent="0.35">
      <c r="A239" s="3" t="s">
        <v>162</v>
      </c>
      <c r="B239" t="s">
        <v>398</v>
      </c>
      <c r="C239" s="4" t="str">
        <f t="shared" si="3"/>
        <v xml:space="preserve">'százalékos átlag emelt kémia':'cemistry_A_%', </v>
      </c>
      <c r="D239" t="s">
        <v>563</v>
      </c>
    </row>
    <row r="240" spans="1:4" x14ac:dyDescent="0.35">
      <c r="A240" s="3" t="s">
        <v>313</v>
      </c>
      <c r="B240" t="s">
        <v>525</v>
      </c>
      <c r="C240" s="4" t="str">
        <f t="shared" si="3"/>
        <v xml:space="preserve">'százalékos átlag emelt kínai nyelv':'chinese_lang_A_%', </v>
      </c>
      <c r="D240" t="s">
        <v>563</v>
      </c>
    </row>
    <row r="241" spans="1:4" x14ac:dyDescent="0.35">
      <c r="A241" s="3" t="s">
        <v>212</v>
      </c>
      <c r="B241" t="s">
        <v>526</v>
      </c>
      <c r="C241" s="4" t="str">
        <f t="shared" si="3"/>
        <v xml:space="preserve">'százalékos átlag emelt latin nyelv':'latin_A_%', </v>
      </c>
      <c r="D241" t="s">
        <v>563</v>
      </c>
    </row>
    <row r="242" spans="1:4" x14ac:dyDescent="0.35">
      <c r="A242" s="3" t="s">
        <v>295</v>
      </c>
      <c r="B242" t="s">
        <v>527</v>
      </c>
      <c r="C242" s="4" t="str">
        <f t="shared" si="3"/>
        <v xml:space="preserve">'százalékos átlag emelt lengyel nyelv':'polish_lang_A_%', </v>
      </c>
      <c r="D242" t="s">
        <v>563</v>
      </c>
    </row>
    <row r="243" spans="1:4" x14ac:dyDescent="0.35">
      <c r="A243" s="3" t="s">
        <v>268</v>
      </c>
      <c r="B243" t="s">
        <v>528</v>
      </c>
      <c r="C243" s="4" t="str">
        <f t="shared" si="3"/>
        <v xml:space="preserve">'százalékos átlag emelt lovári nyelv':'lovari_lang_A_%', </v>
      </c>
      <c r="D243" t="s">
        <v>563</v>
      </c>
    </row>
    <row r="244" spans="1:4" x14ac:dyDescent="0.35">
      <c r="A244" s="3" t="s">
        <v>307</v>
      </c>
      <c r="B244" t="s">
        <v>148</v>
      </c>
      <c r="C244" s="4" t="str">
        <f t="shared" si="3"/>
        <v xml:space="preserve">'százalékos átlag emelt magyar mint idegen nyelv':'DROP', </v>
      </c>
      <c r="D244" t="s">
        <v>563</v>
      </c>
    </row>
    <row r="245" spans="1:4" x14ac:dyDescent="0.35">
      <c r="A245" s="3" t="s">
        <v>56</v>
      </c>
      <c r="B245" t="s">
        <v>134</v>
      </c>
      <c r="C245" s="4" t="str">
        <f t="shared" si="3"/>
        <v xml:space="preserve">'százalékos átlag emelt magyar nyelv és irodalom':'hu_A_%', </v>
      </c>
      <c r="D245" t="s">
        <v>563</v>
      </c>
    </row>
    <row r="246" spans="1:4" x14ac:dyDescent="0.35">
      <c r="A246" s="3" t="s">
        <v>57</v>
      </c>
      <c r="B246" t="s">
        <v>135</v>
      </c>
      <c r="C246" s="4" t="str">
        <f t="shared" si="3"/>
        <v xml:space="preserve">'százalékos átlag emelt matematika':'math_A_%', </v>
      </c>
      <c r="D246" t="s">
        <v>563</v>
      </c>
    </row>
    <row r="247" spans="1:4" x14ac:dyDescent="0.35">
      <c r="A247" s="3" t="s">
        <v>283</v>
      </c>
      <c r="B247" t="s">
        <v>148</v>
      </c>
      <c r="C247" s="4" t="str">
        <f t="shared" si="3"/>
        <v xml:space="preserve">'százalékos átlag emelt német célnyelvi civilizáció':'DROP', </v>
      </c>
      <c r="D247" t="s">
        <v>563</v>
      </c>
    </row>
    <row r="248" spans="1:4" x14ac:dyDescent="0.35">
      <c r="A248" s="3" t="s">
        <v>232</v>
      </c>
      <c r="B248" t="s">
        <v>148</v>
      </c>
      <c r="C248" s="4" t="str">
        <f t="shared" si="3"/>
        <v xml:space="preserve">'százalékos átlag emelt német nemzetiségi nyelv és irodalom':'DROP', </v>
      </c>
      <c r="D248" t="s">
        <v>563</v>
      </c>
    </row>
    <row r="249" spans="1:4" x14ac:dyDescent="0.35">
      <c r="A249" s="3" t="s">
        <v>189</v>
      </c>
      <c r="B249" t="s">
        <v>529</v>
      </c>
      <c r="C249" s="4" t="str">
        <f t="shared" si="3"/>
        <v xml:space="preserve">'százalékos átlag emelt német nyelv':'german_lang_A_%', </v>
      </c>
      <c r="D249" t="s">
        <v>563</v>
      </c>
    </row>
    <row r="250" spans="1:4" x14ac:dyDescent="0.35">
      <c r="A250" s="3" t="s">
        <v>243</v>
      </c>
      <c r="B250" t="s">
        <v>148</v>
      </c>
      <c r="C250" s="4" t="str">
        <f t="shared" si="3"/>
        <v xml:space="preserve">'százalékos átlag emelt olasz célnyelvi civilizáció':'DROP', </v>
      </c>
      <c r="D250" t="s">
        <v>563</v>
      </c>
    </row>
    <row r="251" spans="1:4" x14ac:dyDescent="0.35">
      <c r="A251" s="3" t="s">
        <v>213</v>
      </c>
      <c r="B251" t="s">
        <v>530</v>
      </c>
      <c r="C251" s="4" t="str">
        <f t="shared" si="3"/>
        <v xml:space="preserve">'százalékos átlag emelt olasz nyelv':'italian_lang_A_%', </v>
      </c>
      <c r="D251" t="s">
        <v>563</v>
      </c>
    </row>
    <row r="252" spans="1:4" x14ac:dyDescent="0.35">
      <c r="A252" s="3" t="s">
        <v>367</v>
      </c>
      <c r="B252" t="s">
        <v>148</v>
      </c>
      <c r="C252" s="4" t="str">
        <f t="shared" si="3"/>
        <v xml:space="preserve">'százalékos átlag emelt orosz célnyelvi civilizáció':'DROP', </v>
      </c>
      <c r="D252" t="s">
        <v>563</v>
      </c>
    </row>
    <row r="253" spans="1:4" x14ac:dyDescent="0.35">
      <c r="A253" s="3" t="s">
        <v>259</v>
      </c>
      <c r="B253" t="s">
        <v>531</v>
      </c>
      <c r="C253" s="4" t="str">
        <f t="shared" si="3"/>
        <v xml:space="preserve">'százalékos átlag emelt orosz nyelv':'russian_lang_A_%', </v>
      </c>
      <c r="D253" t="s">
        <v>563</v>
      </c>
    </row>
    <row r="254" spans="1:4" x14ac:dyDescent="0.35">
      <c r="A254" s="3" t="s">
        <v>343</v>
      </c>
      <c r="B254" t="s">
        <v>532</v>
      </c>
      <c r="C254" s="4" t="str">
        <f t="shared" si="3"/>
        <v xml:space="preserve">'százalékos átlag emelt portugál nyelv':'portuguese_lang_A_%', </v>
      </c>
      <c r="D254" t="s">
        <v>563</v>
      </c>
    </row>
    <row r="255" spans="1:4" x14ac:dyDescent="0.35">
      <c r="A255" s="3" t="s">
        <v>289</v>
      </c>
      <c r="B255" t="s">
        <v>148</v>
      </c>
      <c r="C255" s="4" t="str">
        <f t="shared" si="3"/>
        <v xml:space="preserve">'százalékos átlag emelt román nemzetiségi nyelv és irodalom':'DROP', </v>
      </c>
      <c r="D255" t="s">
        <v>563</v>
      </c>
    </row>
    <row r="256" spans="1:4" x14ac:dyDescent="0.35">
      <c r="A256" s="3" t="s">
        <v>373</v>
      </c>
      <c r="B256" t="s">
        <v>533</v>
      </c>
      <c r="C256" s="4" t="str">
        <f t="shared" si="3"/>
        <v xml:space="preserve">'százalékos átlag emelt román nyelv':'romanian_lang_A_%', </v>
      </c>
      <c r="D256" t="s">
        <v>563</v>
      </c>
    </row>
    <row r="257" spans="1:4" x14ac:dyDescent="0.35">
      <c r="A257" s="3" t="s">
        <v>244</v>
      </c>
      <c r="B257" t="s">
        <v>148</v>
      </c>
      <c r="C257" s="4" t="str">
        <f t="shared" si="3"/>
        <v xml:space="preserve">'százalékos átlag emelt spanyol célnyelvi civilizáció':'DROP', </v>
      </c>
      <c r="D257" t="s">
        <v>563</v>
      </c>
    </row>
    <row r="258" spans="1:4" x14ac:dyDescent="0.35">
      <c r="A258" s="3" t="s">
        <v>190</v>
      </c>
      <c r="B258" t="s">
        <v>534</v>
      </c>
      <c r="C258" s="4" t="str">
        <f t="shared" si="3"/>
        <v xml:space="preserve">'százalékos átlag emelt spanyol nyelv':'spanish_lang_A_%', </v>
      </c>
      <c r="D258" t="s">
        <v>563</v>
      </c>
    </row>
    <row r="259" spans="1:4" x14ac:dyDescent="0.35">
      <c r="A259" s="3" t="s">
        <v>351</v>
      </c>
      <c r="B259" t="s">
        <v>148</v>
      </c>
      <c r="C259" s="4" t="str">
        <f t="shared" ref="C259:C316" si="4">_xlfn.CONCAT(_xlfn.CONCAT("'",A259,"':","'",B259,"', "))</f>
        <v xml:space="preserve">'százalékos átlag emelt szerb nemzetiségi nyelv és irodalom':'DROP', </v>
      </c>
      <c r="D259" t="s">
        <v>563</v>
      </c>
    </row>
    <row r="260" spans="1:4" x14ac:dyDescent="0.35">
      <c r="A260" s="3" t="s">
        <v>352</v>
      </c>
      <c r="B260" t="s">
        <v>535</v>
      </c>
      <c r="C260" s="4" t="str">
        <f t="shared" si="4"/>
        <v xml:space="preserve">'százalékos átlag emelt szerb nyelv':'serbian_lang_A_%', </v>
      </c>
      <c r="D260" t="s">
        <v>563</v>
      </c>
    </row>
    <row r="261" spans="1:4" x14ac:dyDescent="0.35">
      <c r="A261" s="3" t="s">
        <v>361</v>
      </c>
      <c r="B261" t="s">
        <v>148</v>
      </c>
      <c r="C261" s="4" t="str">
        <f t="shared" si="4"/>
        <v xml:space="preserve">'százalékos átlag emelt szlovák nemzetiségi nyelv és irodalom':'DROP', </v>
      </c>
      <c r="D261" t="s">
        <v>563</v>
      </c>
    </row>
    <row r="262" spans="1:4" x14ac:dyDescent="0.35">
      <c r="A262" s="3" t="s">
        <v>379</v>
      </c>
      <c r="B262" t="s">
        <v>536</v>
      </c>
      <c r="C262" s="4" t="str">
        <f t="shared" si="4"/>
        <v xml:space="preserve">'százalékos átlag emelt szlovák nyelv':'slovakian_lang_A_%', </v>
      </c>
      <c r="D262" t="s">
        <v>563</v>
      </c>
    </row>
    <row r="263" spans="1:4" x14ac:dyDescent="0.35">
      <c r="A263" s="3" t="s">
        <v>163</v>
      </c>
      <c r="B263" t="s">
        <v>399</v>
      </c>
      <c r="C263" s="4" t="str">
        <f t="shared" si="4"/>
        <v xml:space="preserve">'százalékos átlag emelt testnevelés':'PE_A_%', </v>
      </c>
      <c r="D263" t="s">
        <v>563</v>
      </c>
    </row>
    <row r="264" spans="1:4" x14ac:dyDescent="0.35">
      <c r="A264" s="3" t="s">
        <v>58</v>
      </c>
      <c r="B264" t="s">
        <v>136</v>
      </c>
      <c r="C264" s="4" t="str">
        <f t="shared" si="4"/>
        <v xml:space="preserve">'százalékos átlag emelt történelem':'hist_A_%', </v>
      </c>
      <c r="D264" t="s">
        <v>563</v>
      </c>
    </row>
    <row r="265" spans="1:4" x14ac:dyDescent="0.35">
      <c r="A265" s="3" t="s">
        <v>331</v>
      </c>
      <c r="B265" t="s">
        <v>537</v>
      </c>
      <c r="C265" s="4" t="str">
        <f t="shared" si="4"/>
        <v xml:space="preserve">'százalékos átlag emelt újgörög nyelv':'greek_lang_A_%', </v>
      </c>
      <c r="D265" t="s">
        <v>563</v>
      </c>
    </row>
    <row r="266" spans="1:4" x14ac:dyDescent="0.35">
      <c r="A266" s="3" t="s">
        <v>254</v>
      </c>
      <c r="B266" t="s">
        <v>148</v>
      </c>
      <c r="C266" s="4" t="str">
        <f t="shared" si="4"/>
        <v xml:space="preserve">'százalékos átlag közép angol célnyelvi civilizáció':'DROP', </v>
      </c>
      <c r="D266" t="s">
        <v>563</v>
      </c>
    </row>
    <row r="267" spans="1:4" x14ac:dyDescent="0.35">
      <c r="A267" s="3" t="s">
        <v>59</v>
      </c>
      <c r="B267" t="s">
        <v>538</v>
      </c>
      <c r="C267" s="4" t="str">
        <f t="shared" si="4"/>
        <v xml:space="preserve">'százalékos átlag közép angol nyelv':'eng_lang_midlevel_%', </v>
      </c>
      <c r="D267" t="s">
        <v>563</v>
      </c>
    </row>
    <row r="268" spans="1:4" x14ac:dyDescent="0.35">
      <c r="A268" s="3" t="s">
        <v>269</v>
      </c>
      <c r="B268" t="s">
        <v>539</v>
      </c>
      <c r="C268" s="4" t="str">
        <f t="shared" si="4"/>
        <v xml:space="preserve">'százalékos átlag közép beás nyelv':'beas_lang_midlevel_%', </v>
      </c>
      <c r="D268" t="s">
        <v>563</v>
      </c>
    </row>
    <row r="269" spans="1:4" x14ac:dyDescent="0.35">
      <c r="A269" s="3" t="s">
        <v>191</v>
      </c>
      <c r="B269" t="s">
        <v>540</v>
      </c>
      <c r="C269" s="4" t="str">
        <f t="shared" si="4"/>
        <v xml:space="preserve">'százalékos átlag közép biológia':'bio_midlevel_%', </v>
      </c>
      <c r="D269" t="s">
        <v>563</v>
      </c>
    </row>
    <row r="270" spans="1:4" x14ac:dyDescent="0.35">
      <c r="A270" s="3" t="s">
        <v>218</v>
      </c>
      <c r="B270" t="s">
        <v>541</v>
      </c>
      <c r="C270" s="4" t="str">
        <f t="shared" si="4"/>
        <v xml:space="preserve">'százalékos átlag közép ének-zene':'music_midlevel_%', </v>
      </c>
      <c r="D270" t="s">
        <v>563</v>
      </c>
    </row>
    <row r="271" spans="1:4" x14ac:dyDescent="0.35">
      <c r="A271" s="3" t="s">
        <v>338</v>
      </c>
      <c r="B271" t="s">
        <v>542</v>
      </c>
      <c r="C271" s="4" t="str">
        <f t="shared" si="4"/>
        <v xml:space="preserve">'százalékos átlag közép eszperantó nyelv':'esperanto_lang_midlevel_%', </v>
      </c>
      <c r="D271" t="s">
        <v>563</v>
      </c>
    </row>
    <row r="272" spans="1:4" x14ac:dyDescent="0.35">
      <c r="A272" s="3" t="s">
        <v>192</v>
      </c>
      <c r="B272" t="s">
        <v>543</v>
      </c>
      <c r="C272" s="4" t="str">
        <f t="shared" si="4"/>
        <v xml:space="preserve">'százalékos átlag közép fizika':'physics_midlevel_%', </v>
      </c>
      <c r="D272" t="s">
        <v>563</v>
      </c>
    </row>
    <row r="273" spans="1:4" x14ac:dyDescent="0.35">
      <c r="A273" s="3" t="s">
        <v>164</v>
      </c>
      <c r="B273" t="s">
        <v>400</v>
      </c>
      <c r="C273" s="4" t="str">
        <f t="shared" si="4"/>
        <v xml:space="preserve">'százalékos átlag közép földrajz':'geo_midlevel_%', </v>
      </c>
      <c r="D273" t="s">
        <v>563</v>
      </c>
    </row>
    <row r="274" spans="1:4" x14ac:dyDescent="0.35">
      <c r="A274" s="3" t="s">
        <v>233</v>
      </c>
      <c r="B274" t="s">
        <v>148</v>
      </c>
      <c r="C274" s="4" t="str">
        <f t="shared" si="4"/>
        <v xml:space="preserve">'százalékos átlag közép francia célnyelvi civilizáció':'DROP', </v>
      </c>
      <c r="D274" t="s">
        <v>563</v>
      </c>
    </row>
    <row r="275" spans="1:4" x14ac:dyDescent="0.35">
      <c r="A275" s="3" t="s">
        <v>215</v>
      </c>
      <c r="B275" t="s">
        <v>544</v>
      </c>
      <c r="C275" s="4" t="str">
        <f t="shared" si="4"/>
        <v xml:space="preserve">'százalékos átlag közép francia nyelv':'french_lang_midlevel_%', </v>
      </c>
      <c r="D275" t="s">
        <v>563</v>
      </c>
    </row>
    <row r="276" spans="1:4" x14ac:dyDescent="0.35">
      <c r="A276" s="3" t="s">
        <v>320</v>
      </c>
      <c r="B276" t="s">
        <v>545</v>
      </c>
      <c r="C276" s="4" t="str">
        <f t="shared" si="4"/>
        <v xml:space="preserve">'százalékos átlag közép héber nyelv':'hebrew_lang_midlevel_%', </v>
      </c>
      <c r="D276" t="s">
        <v>563</v>
      </c>
    </row>
    <row r="277" spans="1:4" x14ac:dyDescent="0.35">
      <c r="A277" s="3" t="s">
        <v>326</v>
      </c>
      <c r="B277" t="s">
        <v>546</v>
      </c>
      <c r="C277" s="4" t="str">
        <f t="shared" si="4"/>
        <v xml:space="preserve">'százalékos átlag közép holland nyelv':'holland_lang_midlevel_%', </v>
      </c>
      <c r="D277" t="s">
        <v>563</v>
      </c>
    </row>
    <row r="278" spans="1:4" x14ac:dyDescent="0.35">
      <c r="A278" s="3" t="s">
        <v>165</v>
      </c>
      <c r="B278" t="s">
        <v>148</v>
      </c>
      <c r="C278" s="4" t="str">
        <f t="shared" si="4"/>
        <v xml:space="preserve">'százalékos átlag közép horvát nemzetiségi nyelv és irodalom':'DROP', </v>
      </c>
      <c r="D278" t="s">
        <v>563</v>
      </c>
    </row>
    <row r="279" spans="1:4" x14ac:dyDescent="0.35">
      <c r="A279" s="3" t="s">
        <v>278</v>
      </c>
      <c r="B279" t="s">
        <v>547</v>
      </c>
      <c r="C279" s="4" t="str">
        <f t="shared" si="4"/>
        <v xml:space="preserve">'százalékos átlag közép horvát nyelv':'croatian_lang_midlevel_%', </v>
      </c>
      <c r="D279" t="s">
        <v>563</v>
      </c>
    </row>
    <row r="280" spans="1:4" x14ac:dyDescent="0.35">
      <c r="A280" s="3" t="s">
        <v>166</v>
      </c>
      <c r="B280" t="s">
        <v>401</v>
      </c>
      <c r="C280" s="4" t="str">
        <f t="shared" si="4"/>
        <v xml:space="preserve">'százalékos átlag közép informatika':'info_midlevel_%', </v>
      </c>
      <c r="D280" t="s">
        <v>563</v>
      </c>
    </row>
    <row r="281" spans="1:4" x14ac:dyDescent="0.35">
      <c r="A281" s="3" t="s">
        <v>302</v>
      </c>
      <c r="B281" t="s">
        <v>548</v>
      </c>
      <c r="C281" s="4" t="str">
        <f t="shared" si="4"/>
        <v xml:space="preserve">'százalékos átlag közép japán nyelv':'japanese_lang_midlevel_%', </v>
      </c>
      <c r="D281" t="s">
        <v>563</v>
      </c>
    </row>
    <row r="282" spans="1:4" x14ac:dyDescent="0.35">
      <c r="A282" s="3" t="s">
        <v>167</v>
      </c>
      <c r="B282" t="s">
        <v>402</v>
      </c>
      <c r="C282" s="4" t="str">
        <f t="shared" si="4"/>
        <v xml:space="preserve">'százalékos átlag közép kémia':'cemistry_midlevel_%', </v>
      </c>
      <c r="D282" t="s">
        <v>563</v>
      </c>
    </row>
    <row r="283" spans="1:4" x14ac:dyDescent="0.35">
      <c r="A283" s="3" t="s">
        <v>314</v>
      </c>
      <c r="B283" t="s">
        <v>549</v>
      </c>
      <c r="C283" s="4" t="str">
        <f t="shared" si="4"/>
        <v xml:space="preserve">'százalékos átlag közép kínai nyelv':'chinese_lang_midlevel_%', </v>
      </c>
      <c r="D283" t="s">
        <v>563</v>
      </c>
    </row>
    <row r="284" spans="1:4" x14ac:dyDescent="0.35">
      <c r="A284" s="3" t="s">
        <v>216</v>
      </c>
      <c r="B284" t="s">
        <v>550</v>
      </c>
      <c r="C284" s="4" t="str">
        <f t="shared" si="4"/>
        <v xml:space="preserve">'százalékos átlag közép latin nyelv':'latin_midlevel_%', </v>
      </c>
      <c r="D284" t="s">
        <v>563</v>
      </c>
    </row>
    <row r="285" spans="1:4" x14ac:dyDescent="0.35">
      <c r="A285" s="3" t="s">
        <v>296</v>
      </c>
      <c r="B285" t="s">
        <v>551</v>
      </c>
      <c r="C285" s="4" t="str">
        <f t="shared" si="4"/>
        <v xml:space="preserve">'százalékos átlag közép lengyel nyelv':'polish_lang_midlevel_%', </v>
      </c>
      <c r="D285" t="s">
        <v>563</v>
      </c>
    </row>
    <row r="286" spans="1:4" x14ac:dyDescent="0.35">
      <c r="A286" s="3" t="s">
        <v>270</v>
      </c>
      <c r="B286" t="s">
        <v>552</v>
      </c>
      <c r="C286" s="4" t="str">
        <f t="shared" si="4"/>
        <v xml:space="preserve">'százalékos átlag közép lovári nyelv':'lovari_lang_midlevel_%', </v>
      </c>
      <c r="D286" t="s">
        <v>563</v>
      </c>
    </row>
    <row r="287" spans="1:4" x14ac:dyDescent="0.35">
      <c r="A287" s="3" t="s">
        <v>308</v>
      </c>
      <c r="B287" t="s">
        <v>148</v>
      </c>
      <c r="C287" s="4" t="str">
        <f t="shared" si="4"/>
        <v xml:space="preserve">'százalékos átlag közép magyar mint idegen nyelv':'DROP', </v>
      </c>
      <c r="D287" t="s">
        <v>563</v>
      </c>
    </row>
    <row r="288" spans="1:4" x14ac:dyDescent="0.35">
      <c r="A288" s="3" t="s">
        <v>60</v>
      </c>
      <c r="B288" t="s">
        <v>403</v>
      </c>
      <c r="C288" s="4" t="str">
        <f t="shared" si="4"/>
        <v xml:space="preserve">'százalékos átlag közép magyar nyelv és irodalom':'hu_midlevel_%', </v>
      </c>
      <c r="D288" t="s">
        <v>563</v>
      </c>
    </row>
    <row r="289" spans="1:4" x14ac:dyDescent="0.35">
      <c r="A289" s="3" t="s">
        <v>61</v>
      </c>
      <c r="B289" t="s">
        <v>404</v>
      </c>
      <c r="C289" s="4" t="str">
        <f t="shared" si="4"/>
        <v xml:space="preserve">'százalékos átlag közép matematika':'math_midlevel_%', </v>
      </c>
      <c r="D289" t="s">
        <v>563</v>
      </c>
    </row>
    <row r="290" spans="1:4" x14ac:dyDescent="0.35">
      <c r="A290" s="3" t="s">
        <v>284</v>
      </c>
      <c r="B290" t="s">
        <v>148</v>
      </c>
      <c r="C290" s="4" t="str">
        <f t="shared" si="4"/>
        <v xml:space="preserve">'százalékos átlag közép német célnyelvi civilizáció':'DROP', </v>
      </c>
      <c r="D290" t="s">
        <v>563</v>
      </c>
    </row>
    <row r="291" spans="1:4" x14ac:dyDescent="0.35">
      <c r="A291" s="3" t="s">
        <v>234</v>
      </c>
      <c r="B291" t="s">
        <v>148</v>
      </c>
      <c r="C291" s="4" t="str">
        <f t="shared" si="4"/>
        <v xml:space="preserve">'százalékos átlag közép német nemzetiségi nyelv és irodalom':'DROP', </v>
      </c>
      <c r="D291" t="s">
        <v>563</v>
      </c>
    </row>
    <row r="292" spans="1:4" x14ac:dyDescent="0.35">
      <c r="A292" s="3" t="s">
        <v>193</v>
      </c>
      <c r="B292" t="s">
        <v>553</v>
      </c>
      <c r="C292" s="4" t="str">
        <f t="shared" si="4"/>
        <v xml:space="preserve">'százalékos átlag közép német nyelv':'german_lang_midlevel_%', </v>
      </c>
      <c r="D292" t="s">
        <v>563</v>
      </c>
    </row>
    <row r="293" spans="1:4" x14ac:dyDescent="0.35">
      <c r="A293" s="3" t="s">
        <v>245</v>
      </c>
      <c r="B293" t="s">
        <v>148</v>
      </c>
      <c r="C293" s="4" t="str">
        <f t="shared" si="4"/>
        <v xml:space="preserve">'százalékos átlag közép olasz célnyelvi civilizáció':'DROP', </v>
      </c>
      <c r="D293" t="s">
        <v>563</v>
      </c>
    </row>
    <row r="294" spans="1:4" x14ac:dyDescent="0.35">
      <c r="A294" s="3" t="s">
        <v>217</v>
      </c>
      <c r="B294" t="s">
        <v>554</v>
      </c>
      <c r="C294" s="4" t="str">
        <f t="shared" si="4"/>
        <v xml:space="preserve">'százalékos átlag közép olasz nyelv':'italian_lang_midlevel_%', </v>
      </c>
      <c r="D294" t="s">
        <v>563</v>
      </c>
    </row>
    <row r="295" spans="1:4" x14ac:dyDescent="0.35">
      <c r="A295" s="3" t="s">
        <v>368</v>
      </c>
      <c r="B295" t="s">
        <v>148</v>
      </c>
      <c r="C295" s="4" t="str">
        <f t="shared" si="4"/>
        <v xml:space="preserve">'százalékos átlag közép orosz célnyelvi civilizáció':'DROP', </v>
      </c>
      <c r="D295" t="s">
        <v>563</v>
      </c>
    </row>
    <row r="296" spans="1:4" x14ac:dyDescent="0.35">
      <c r="A296" s="3" t="s">
        <v>260</v>
      </c>
      <c r="B296" t="s">
        <v>555</v>
      </c>
      <c r="C296" s="4" t="str">
        <f t="shared" si="4"/>
        <v xml:space="preserve">'százalékos átlag közép orosz nyelv':'russian_lang_midlevel_%', </v>
      </c>
      <c r="D296" t="s">
        <v>563</v>
      </c>
    </row>
    <row r="297" spans="1:4" x14ac:dyDescent="0.35">
      <c r="A297" s="3" t="s">
        <v>344</v>
      </c>
      <c r="B297" t="s">
        <v>556</v>
      </c>
      <c r="C297" s="4" t="str">
        <f t="shared" si="4"/>
        <v xml:space="preserve">'százalékos átlag közép portugál nyelv':'portuguese_lang_midlevel_%', </v>
      </c>
      <c r="D297" t="s">
        <v>563</v>
      </c>
    </row>
    <row r="298" spans="1:4" x14ac:dyDescent="0.35">
      <c r="A298" s="3" t="s">
        <v>290</v>
      </c>
      <c r="B298" t="s">
        <v>148</v>
      </c>
      <c r="C298" s="4" t="str">
        <f t="shared" si="4"/>
        <v xml:space="preserve">'százalékos átlag közép román nemzetiségi nyelv és irodalom':'DROP', </v>
      </c>
      <c r="D298" t="s">
        <v>563</v>
      </c>
    </row>
    <row r="299" spans="1:4" x14ac:dyDescent="0.35">
      <c r="A299" s="3" t="s">
        <v>374</v>
      </c>
      <c r="B299" t="s">
        <v>557</v>
      </c>
      <c r="C299" s="4" t="str">
        <f t="shared" si="4"/>
        <v xml:space="preserve">'százalékos átlag közép román nyelv':'romanian_lang_midlevel_%', </v>
      </c>
      <c r="D299" t="s">
        <v>563</v>
      </c>
    </row>
    <row r="300" spans="1:4" x14ac:dyDescent="0.35">
      <c r="A300" s="3" t="s">
        <v>246</v>
      </c>
      <c r="B300" t="s">
        <v>148</v>
      </c>
      <c r="C300" s="4" t="str">
        <f t="shared" si="4"/>
        <v xml:space="preserve">'százalékos átlag közép spanyol célnyelvi civilizáció':'DROP', </v>
      </c>
      <c r="D300" t="s">
        <v>563</v>
      </c>
    </row>
    <row r="301" spans="1:4" x14ac:dyDescent="0.35">
      <c r="A301" s="3" t="s">
        <v>194</v>
      </c>
      <c r="B301" t="s">
        <v>558</v>
      </c>
      <c r="C301" s="4" t="str">
        <f t="shared" si="4"/>
        <v xml:space="preserve">'százalékos átlag közép spanyol nyelv':'spanish_lang_midlevel_%', </v>
      </c>
      <c r="D301" t="s">
        <v>563</v>
      </c>
    </row>
    <row r="302" spans="1:4" x14ac:dyDescent="0.35">
      <c r="A302" s="3" t="s">
        <v>353</v>
      </c>
      <c r="B302" t="s">
        <v>148</v>
      </c>
      <c r="C302" s="4" t="str">
        <f t="shared" si="4"/>
        <v xml:space="preserve">'százalékos átlag közép szerb nemzetiségi nyelv és irodalom':'DROP', </v>
      </c>
      <c r="D302" t="s">
        <v>563</v>
      </c>
    </row>
    <row r="303" spans="1:4" x14ac:dyDescent="0.35">
      <c r="A303" s="3" t="s">
        <v>354</v>
      </c>
      <c r="B303" t="s">
        <v>559</v>
      </c>
      <c r="C303" s="4" t="str">
        <f t="shared" si="4"/>
        <v xml:space="preserve">'százalékos átlag közép szerb nyelv':'serbian_lang_midlevel_%', </v>
      </c>
      <c r="D303" t="s">
        <v>563</v>
      </c>
    </row>
    <row r="304" spans="1:4" x14ac:dyDescent="0.35">
      <c r="A304" s="3" t="s">
        <v>362</v>
      </c>
      <c r="B304" t="s">
        <v>148</v>
      </c>
      <c r="C304" s="4" t="str">
        <f t="shared" si="4"/>
        <v xml:space="preserve">'százalékos átlag közép szlovák nemzetiségi nyelv és irodalom':'DROP', </v>
      </c>
      <c r="D304" t="s">
        <v>563</v>
      </c>
    </row>
    <row r="305" spans="1:4" x14ac:dyDescent="0.35">
      <c r="A305" s="3" t="s">
        <v>380</v>
      </c>
      <c r="B305" t="s">
        <v>560</v>
      </c>
      <c r="C305" s="4" t="str">
        <f t="shared" si="4"/>
        <v xml:space="preserve">'százalékos átlag közép szlovák nyelv':'slovakian_lang_midlevel_%', </v>
      </c>
      <c r="D305" t="s">
        <v>563</v>
      </c>
    </row>
    <row r="306" spans="1:4" x14ac:dyDescent="0.35">
      <c r="A306" s="3" t="s">
        <v>168</v>
      </c>
      <c r="B306" t="s">
        <v>405</v>
      </c>
      <c r="C306" s="4" t="str">
        <f t="shared" si="4"/>
        <v xml:space="preserve">'százalékos átlag közép testnevelés':'PE_midlevel_%', </v>
      </c>
      <c r="D306" t="s">
        <v>563</v>
      </c>
    </row>
    <row r="307" spans="1:4" x14ac:dyDescent="0.35">
      <c r="A307" s="3" t="s">
        <v>62</v>
      </c>
      <c r="B307" t="s">
        <v>406</v>
      </c>
      <c r="C307" s="4" t="str">
        <f t="shared" si="4"/>
        <v xml:space="preserve">'százalékos átlag közép történelem':'hist_midlevel_%', </v>
      </c>
      <c r="D307" t="s">
        <v>563</v>
      </c>
    </row>
    <row r="308" spans="1:4" x14ac:dyDescent="0.35">
      <c r="A308" s="3" t="s">
        <v>332</v>
      </c>
      <c r="B308" t="s">
        <v>561</v>
      </c>
      <c r="C308" s="4" t="str">
        <f t="shared" si="4"/>
        <v xml:space="preserve">'százalékos átlag közép újgörög nyelv':'greek_lang_midlevel_%', </v>
      </c>
      <c r="D308" t="s">
        <v>563</v>
      </c>
    </row>
    <row r="309" spans="1:4" x14ac:dyDescent="0.35">
      <c r="A309" s="3" t="s">
        <v>45</v>
      </c>
      <c r="B309" t="s">
        <v>117</v>
      </c>
      <c r="C309" s="4" t="str">
        <f t="shared" si="4"/>
        <v xml:space="preserve">'Szövegértés':'competency_test_hu', </v>
      </c>
      <c r="D309" t="s">
        <v>563</v>
      </c>
    </row>
    <row r="310" spans="1:4" x14ac:dyDescent="0.35">
      <c r="A310" s="3" t="s">
        <v>15</v>
      </c>
      <c r="B310" t="s">
        <v>90</v>
      </c>
      <c r="C310" s="4" t="str">
        <f t="shared" si="4"/>
        <v xml:space="preserve">'Telefonszáma:':'institution_phone', </v>
      </c>
      <c r="D310" t="s">
        <v>563</v>
      </c>
    </row>
    <row r="311" spans="1:4" x14ac:dyDescent="0.35">
      <c r="A311" s="3" t="s">
        <v>71</v>
      </c>
      <c r="B311" t="s">
        <v>148</v>
      </c>
      <c r="C311" s="4" t="str">
        <f t="shared" si="4"/>
        <v xml:space="preserve">'Telephely megnevezése és címe':'DROP', </v>
      </c>
      <c r="D311" t="s">
        <v>563</v>
      </c>
    </row>
    <row r="312" spans="1:4" x14ac:dyDescent="0.35">
      <c r="A312" s="3" t="s">
        <v>43</v>
      </c>
      <c r="B312" t="s">
        <v>114</v>
      </c>
      <c r="C312" s="4" t="str">
        <f t="shared" si="4"/>
        <v xml:space="preserve">'Telephely megnevezése és címe_x':'school_name+address', </v>
      </c>
      <c r="D312" t="s">
        <v>563</v>
      </c>
    </row>
    <row r="313" spans="1:4" x14ac:dyDescent="0.35">
      <c r="A313" s="3" t="s">
        <v>46</v>
      </c>
      <c r="B313" t="s">
        <v>148</v>
      </c>
      <c r="C313" s="4" t="str">
        <f t="shared" si="4"/>
        <v xml:space="preserve">'Telephely megnevezése és címe_y':'DROP', </v>
      </c>
      <c r="D313" t="s">
        <v>563</v>
      </c>
    </row>
    <row r="314" spans="1:4" x14ac:dyDescent="0.35">
      <c r="A314" s="3" t="s">
        <v>0</v>
      </c>
      <c r="B314" t="s">
        <v>148</v>
      </c>
      <c r="C314" s="4" t="str">
        <f t="shared" si="4"/>
        <v xml:space="preserve">'Unnamed: 0':'DROP', </v>
      </c>
      <c r="D314" t="s">
        <v>563</v>
      </c>
    </row>
    <row r="315" spans="1:4" x14ac:dyDescent="0.35">
      <c r="A315" s="3" t="s">
        <v>31</v>
      </c>
      <c r="B315" t="s">
        <v>103</v>
      </c>
      <c r="C315" s="4" t="str">
        <f t="shared" si="4"/>
        <v xml:space="preserve">'Unnamed: 0_level_0 Unnamed: 0_level_1 Unnamed: 0_level_2':'school_type_2', </v>
      </c>
      <c r="D315" t="s">
        <v>563</v>
      </c>
    </row>
    <row r="316" spans="1:4" x14ac:dyDescent="0.35">
      <c r="A316" s="3" t="s">
        <v>18</v>
      </c>
      <c r="B316" t="s">
        <v>92</v>
      </c>
      <c r="C316" s="4" t="str">
        <f t="shared" si="4"/>
        <v xml:space="preserve">'Webcím:':'institution_web', </v>
      </c>
      <c r="D316" t="s">
        <v>563</v>
      </c>
    </row>
    <row r="317" spans="1:4" x14ac:dyDescent="0.35">
      <c r="A317" s="3"/>
    </row>
    <row r="318" spans="1:4" x14ac:dyDescent="0.35">
      <c r="A318" s="3"/>
    </row>
    <row r="319" spans="1:4" x14ac:dyDescent="0.35">
      <c r="A319" s="3"/>
    </row>
    <row r="320" spans="1:4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  <row r="614" spans="1:1" x14ac:dyDescent="0.35">
      <c r="A614" s="3"/>
    </row>
    <row r="615" spans="1:1" x14ac:dyDescent="0.35">
      <c r="A615" s="3"/>
    </row>
    <row r="616" spans="1:1" x14ac:dyDescent="0.35">
      <c r="A616" s="3"/>
    </row>
    <row r="617" spans="1:1" x14ac:dyDescent="0.35">
      <c r="A617" s="3"/>
    </row>
    <row r="618" spans="1:1" x14ac:dyDescent="0.35">
      <c r="A618" s="3"/>
    </row>
    <row r="619" spans="1:1" x14ac:dyDescent="0.35">
      <c r="A619" s="3"/>
    </row>
    <row r="620" spans="1:1" x14ac:dyDescent="0.35">
      <c r="A620" s="3"/>
    </row>
    <row r="621" spans="1:1" x14ac:dyDescent="0.35">
      <c r="A621" s="3"/>
    </row>
    <row r="622" spans="1:1" x14ac:dyDescent="0.35">
      <c r="A622" s="3"/>
    </row>
    <row r="623" spans="1:1" x14ac:dyDescent="0.35">
      <c r="A623" s="3"/>
    </row>
    <row r="624" spans="1:1" x14ac:dyDescent="0.35">
      <c r="A624" s="3"/>
    </row>
    <row r="625" spans="1:1" x14ac:dyDescent="0.35">
      <c r="A625" s="3"/>
    </row>
    <row r="626" spans="1:1" x14ac:dyDescent="0.35">
      <c r="A626" s="3"/>
    </row>
    <row r="627" spans="1:1" x14ac:dyDescent="0.35">
      <c r="A627" s="3"/>
    </row>
    <row r="628" spans="1:1" x14ac:dyDescent="0.35">
      <c r="A628" s="3"/>
    </row>
    <row r="629" spans="1:1" x14ac:dyDescent="0.35">
      <c r="A629" s="3"/>
    </row>
    <row r="630" spans="1:1" x14ac:dyDescent="0.35">
      <c r="A630" s="3"/>
    </row>
    <row r="631" spans="1:1" x14ac:dyDescent="0.35">
      <c r="A631" s="3"/>
    </row>
    <row r="632" spans="1:1" x14ac:dyDescent="0.35">
      <c r="A632" s="3"/>
    </row>
    <row r="633" spans="1:1" x14ac:dyDescent="0.35">
      <c r="A633" s="3"/>
    </row>
    <row r="634" spans="1:1" x14ac:dyDescent="0.35">
      <c r="A634" s="3"/>
    </row>
    <row r="635" spans="1:1" x14ac:dyDescent="0.35">
      <c r="A635" s="3"/>
    </row>
    <row r="636" spans="1:1" x14ac:dyDescent="0.35">
      <c r="A636" s="3"/>
    </row>
    <row r="637" spans="1:1" x14ac:dyDescent="0.35">
      <c r="A637" s="3"/>
    </row>
    <row r="638" spans="1:1" x14ac:dyDescent="0.35">
      <c r="A638" s="3"/>
    </row>
    <row r="639" spans="1:1" x14ac:dyDescent="0.35">
      <c r="A639" s="3"/>
    </row>
    <row r="640" spans="1:1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3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3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3"/>
    </row>
    <row r="742" spans="1:1" x14ac:dyDescent="0.35">
      <c r="A742" s="3"/>
    </row>
    <row r="743" spans="1:1" x14ac:dyDescent="0.35">
      <c r="A743" s="3"/>
    </row>
    <row r="744" spans="1:1" x14ac:dyDescent="0.35">
      <c r="A744" s="3"/>
    </row>
    <row r="745" spans="1:1" x14ac:dyDescent="0.35">
      <c r="A745" s="3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3"/>
    </row>
    <row r="758" spans="1:1" x14ac:dyDescent="0.35">
      <c r="A758" s="3"/>
    </row>
    <row r="759" spans="1:1" x14ac:dyDescent="0.35">
      <c r="A759" s="3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3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3"/>
    </row>
    <row r="777" spans="1:1" x14ac:dyDescent="0.35">
      <c r="A777" s="3"/>
    </row>
    <row r="778" spans="1:1" x14ac:dyDescent="0.35">
      <c r="A778" s="3"/>
    </row>
    <row r="779" spans="1:1" x14ac:dyDescent="0.35">
      <c r="A779" s="3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  <row r="784" spans="1:1" x14ac:dyDescent="0.35">
      <c r="A784" s="3"/>
    </row>
    <row r="785" spans="1:1" x14ac:dyDescent="0.35">
      <c r="A785" s="3"/>
    </row>
    <row r="786" spans="1:1" x14ac:dyDescent="0.35">
      <c r="A786" s="3"/>
    </row>
    <row r="787" spans="1:1" x14ac:dyDescent="0.35">
      <c r="A787" s="3"/>
    </row>
    <row r="788" spans="1:1" x14ac:dyDescent="0.35">
      <c r="A788" s="3"/>
    </row>
    <row r="789" spans="1:1" x14ac:dyDescent="0.35">
      <c r="A789" s="3"/>
    </row>
    <row r="790" spans="1:1" x14ac:dyDescent="0.35">
      <c r="A790" s="3"/>
    </row>
    <row r="791" spans="1:1" x14ac:dyDescent="0.35">
      <c r="A791" s="3"/>
    </row>
    <row r="792" spans="1:1" x14ac:dyDescent="0.35">
      <c r="A792" s="3"/>
    </row>
    <row r="793" spans="1:1" x14ac:dyDescent="0.35">
      <c r="A793" s="3"/>
    </row>
    <row r="794" spans="1:1" x14ac:dyDescent="0.35">
      <c r="A794" s="3"/>
    </row>
    <row r="795" spans="1:1" x14ac:dyDescent="0.35">
      <c r="A795" s="3"/>
    </row>
    <row r="796" spans="1:1" x14ac:dyDescent="0.35">
      <c r="A796" s="3"/>
    </row>
    <row r="797" spans="1:1" x14ac:dyDescent="0.35">
      <c r="A797" s="3"/>
    </row>
    <row r="798" spans="1:1" x14ac:dyDescent="0.35">
      <c r="A798" s="3"/>
    </row>
    <row r="799" spans="1:1" x14ac:dyDescent="0.35">
      <c r="A799" s="3"/>
    </row>
    <row r="800" spans="1:1" x14ac:dyDescent="0.35">
      <c r="A800" s="3"/>
    </row>
    <row r="801" spans="1:1" x14ac:dyDescent="0.35">
      <c r="A801" s="3"/>
    </row>
    <row r="802" spans="1:1" x14ac:dyDescent="0.35">
      <c r="A802" s="3"/>
    </row>
    <row r="803" spans="1:1" x14ac:dyDescent="0.35">
      <c r="A803" s="3"/>
    </row>
    <row r="804" spans="1:1" x14ac:dyDescent="0.35">
      <c r="A804" s="3"/>
    </row>
    <row r="805" spans="1:1" x14ac:dyDescent="0.35">
      <c r="A805" s="3"/>
    </row>
    <row r="806" spans="1:1" x14ac:dyDescent="0.35">
      <c r="A806" s="3"/>
    </row>
    <row r="807" spans="1:1" x14ac:dyDescent="0.35">
      <c r="A807" s="3"/>
    </row>
    <row r="808" spans="1:1" x14ac:dyDescent="0.35">
      <c r="A808" s="3"/>
    </row>
    <row r="809" spans="1:1" x14ac:dyDescent="0.35">
      <c r="A809" s="3"/>
    </row>
    <row r="810" spans="1:1" x14ac:dyDescent="0.35">
      <c r="A810" s="3"/>
    </row>
    <row r="811" spans="1:1" x14ac:dyDescent="0.35">
      <c r="A811" s="3"/>
    </row>
    <row r="812" spans="1:1" x14ac:dyDescent="0.35">
      <c r="A812" s="3"/>
    </row>
    <row r="813" spans="1:1" x14ac:dyDescent="0.35">
      <c r="A813" s="3"/>
    </row>
    <row r="814" spans="1:1" x14ac:dyDescent="0.35">
      <c r="A814" s="3"/>
    </row>
    <row r="815" spans="1:1" x14ac:dyDescent="0.35">
      <c r="A815" s="3"/>
    </row>
    <row r="816" spans="1:1" x14ac:dyDescent="0.35">
      <c r="A816" s="3"/>
    </row>
    <row r="817" spans="1:1" x14ac:dyDescent="0.35">
      <c r="A817" s="3"/>
    </row>
    <row r="818" spans="1:1" x14ac:dyDescent="0.35">
      <c r="A818" s="3"/>
    </row>
    <row r="819" spans="1:1" x14ac:dyDescent="0.35">
      <c r="A819" s="3"/>
    </row>
    <row r="820" spans="1:1" x14ac:dyDescent="0.35">
      <c r="A820" s="3"/>
    </row>
    <row r="821" spans="1:1" x14ac:dyDescent="0.35">
      <c r="A821" s="3"/>
    </row>
    <row r="822" spans="1:1" x14ac:dyDescent="0.35">
      <c r="A822" s="3"/>
    </row>
    <row r="823" spans="1:1" x14ac:dyDescent="0.35">
      <c r="A823" s="3"/>
    </row>
    <row r="824" spans="1:1" x14ac:dyDescent="0.35">
      <c r="A824" s="3"/>
    </row>
    <row r="825" spans="1:1" x14ac:dyDescent="0.35">
      <c r="A825" s="3"/>
    </row>
    <row r="826" spans="1:1" x14ac:dyDescent="0.35">
      <c r="A826" s="3"/>
    </row>
  </sheetData>
  <autoFilter ref="A1:C316" xr:uid="{DEA588AF-09E0-4155-BE39-479E57500379}">
    <sortState xmlns:xlrd2="http://schemas.microsoft.com/office/spreadsheetml/2017/richdata2" ref="A2:C316">
      <sortCondition ref="A1:A316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</dc:creator>
  <cp:lastModifiedBy>Vegh, Botond</cp:lastModifiedBy>
  <dcterms:created xsi:type="dcterms:W3CDTF">2015-06-05T18:17:20Z</dcterms:created>
  <dcterms:modified xsi:type="dcterms:W3CDTF">2020-12-16T17:51:42Z</dcterms:modified>
</cp:coreProperties>
</file>