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ASER\Desktop\"/>
    </mc:Choice>
  </mc:AlternateContent>
  <bookViews>
    <workbookView xWindow="0" yWindow="0" windowWidth="20490" windowHeight="7455" activeTab="2"/>
  </bookViews>
  <sheets>
    <sheet name="Table 1" sheetId="2" r:id="rId1"/>
    <sheet name="Table 2" sheetId="3" r:id="rId2"/>
    <sheet name="Table 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52511"/>
  <pivotCaches>
    <pivotCache cacheId="5" r:id="rId5"/>
  </pivotCaches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<sst xmlns="http://schemas.openxmlformats.org/spreadsheetml/2006/main" count="165" uniqueCount="37">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</sst>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ASER" refreshedDate="45004.559358217593" createdVersion="5" refreshedVersion="5" minRefreshableVersion="3" recordCount="49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50" totalsRowShown="0">
  <autoFilter ref="A1:C50"/>
  <tableColumns count="3">
    <tableColumn id="1" name="Department"/>
    <tableColumn id="2" name="Equipment Class"/>
    <tableColumn id="3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B6" sqref="B6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2" t="s">
        <v>15</v>
      </c>
      <c r="B5" s="3">
        <v>109</v>
      </c>
    </row>
    <row r="6" spans="1:2" x14ac:dyDescent="0.25">
      <c r="A6" s="2" t="s">
        <v>19</v>
      </c>
      <c r="B6" s="3">
        <v>85</v>
      </c>
    </row>
    <row r="7" spans="1:2" x14ac:dyDescent="0.25">
      <c r="A7" s="2" t="s">
        <v>12</v>
      </c>
      <c r="B7" s="3">
        <v>56</v>
      </c>
    </row>
    <row r="8" spans="1:2" x14ac:dyDescent="0.25">
      <c r="A8" s="2" t="s">
        <v>5</v>
      </c>
      <c r="B8" s="3">
        <v>45</v>
      </c>
    </row>
    <row r="9" spans="1:2" x14ac:dyDescent="0.25">
      <c r="A9" s="2" t="s">
        <v>18</v>
      </c>
      <c r="B9" s="3">
        <v>35</v>
      </c>
    </row>
    <row r="10" spans="1:2" x14ac:dyDescent="0.25">
      <c r="A10" s="2" t="s">
        <v>25</v>
      </c>
      <c r="B10" s="3">
        <v>16</v>
      </c>
    </row>
    <row r="11" spans="1:2" x14ac:dyDescent="0.25">
      <c r="A11" s="2" t="s">
        <v>9</v>
      </c>
      <c r="B11" s="3">
        <v>6</v>
      </c>
    </row>
    <row r="12" spans="1:2" x14ac:dyDescent="0.25">
      <c r="A12" s="2" t="s">
        <v>24</v>
      </c>
      <c r="B12" s="3">
        <v>5</v>
      </c>
    </row>
    <row r="13" spans="1:2" x14ac:dyDescent="0.25">
      <c r="A13" s="2" t="s">
        <v>8</v>
      </c>
      <c r="B13" s="3">
        <v>2</v>
      </c>
    </row>
    <row r="14" spans="1:2" x14ac:dyDescent="0.25">
      <c r="A14" s="2" t="s">
        <v>14</v>
      </c>
      <c r="B14" s="3">
        <v>1</v>
      </c>
    </row>
    <row r="15" spans="1:2" x14ac:dyDescent="0.25">
      <c r="A15" s="2" t="s">
        <v>17</v>
      </c>
      <c r="B15" s="3">
        <v>1</v>
      </c>
    </row>
    <row r="16" spans="1:2" x14ac:dyDescent="0.25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24" sqref="A2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4" t="s">
        <v>16</v>
      </c>
      <c r="B5" s="3">
        <v>5</v>
      </c>
    </row>
    <row r="6" spans="1:2" x14ac:dyDescent="0.25">
      <c r="A6" s="4" t="s">
        <v>13</v>
      </c>
      <c r="B6" s="3">
        <v>248</v>
      </c>
    </row>
    <row r="7" spans="1:2" x14ac:dyDescent="0.25">
      <c r="A7" s="4" t="s">
        <v>11</v>
      </c>
      <c r="B7" s="3">
        <v>98</v>
      </c>
    </row>
    <row r="8" spans="1:2" x14ac:dyDescent="0.25">
      <c r="A8" s="4" t="s">
        <v>28</v>
      </c>
      <c r="B8" s="3">
        <v>276</v>
      </c>
    </row>
    <row r="9" spans="1:2" x14ac:dyDescent="0.25">
      <c r="A9" s="4" t="s">
        <v>6</v>
      </c>
      <c r="B9" s="3">
        <v>93</v>
      </c>
    </row>
    <row r="10" spans="1:2" x14ac:dyDescent="0.25">
      <c r="A10" s="4" t="s">
        <v>4</v>
      </c>
      <c r="B10" s="3">
        <v>37</v>
      </c>
    </row>
    <row r="11" spans="1:2" x14ac:dyDescent="0.25">
      <c r="A11" s="4" t="s">
        <v>7</v>
      </c>
      <c r="B11" s="3">
        <v>53</v>
      </c>
    </row>
    <row r="12" spans="1:2" x14ac:dyDescent="0.25">
      <c r="A12" s="4" t="s">
        <v>27</v>
      </c>
      <c r="B12" s="3">
        <v>379</v>
      </c>
    </row>
    <row r="13" spans="1:2" x14ac:dyDescent="0.25">
      <c r="A13" s="4" t="s">
        <v>10</v>
      </c>
      <c r="B13" s="3">
        <v>32</v>
      </c>
    </row>
    <row r="14" spans="1:2" x14ac:dyDescent="0.25">
      <c r="A14" s="2" t="s">
        <v>15</v>
      </c>
      <c r="B14" s="3">
        <v>109</v>
      </c>
    </row>
    <row r="15" spans="1:2" x14ac:dyDescent="0.25">
      <c r="A15" s="2" t="s">
        <v>19</v>
      </c>
      <c r="B15" s="3">
        <v>85</v>
      </c>
    </row>
    <row r="16" spans="1:2" x14ac:dyDescent="0.25">
      <c r="A16" s="2" t="s">
        <v>12</v>
      </c>
      <c r="B16" s="3">
        <v>56</v>
      </c>
    </row>
    <row r="17" spans="1:2" x14ac:dyDescent="0.25">
      <c r="A17" s="2" t="s">
        <v>5</v>
      </c>
      <c r="B17" s="3">
        <v>45</v>
      </c>
    </row>
    <row r="18" spans="1:2" x14ac:dyDescent="0.25">
      <c r="A18" s="2" t="s">
        <v>18</v>
      </c>
      <c r="B18" s="3">
        <v>35</v>
      </c>
    </row>
    <row r="19" spans="1:2" x14ac:dyDescent="0.25">
      <c r="A19" s="2" t="s">
        <v>25</v>
      </c>
      <c r="B19" s="3">
        <v>16</v>
      </c>
    </row>
    <row r="20" spans="1:2" x14ac:dyDescent="0.25">
      <c r="A20" s="2" t="s">
        <v>9</v>
      </c>
      <c r="B20" s="3">
        <v>6</v>
      </c>
    </row>
    <row r="21" spans="1:2" x14ac:dyDescent="0.25">
      <c r="A21" s="2" t="s">
        <v>24</v>
      </c>
      <c r="B21" s="3">
        <v>5</v>
      </c>
    </row>
    <row r="22" spans="1:2" x14ac:dyDescent="0.25">
      <c r="A22" s="2" t="s">
        <v>8</v>
      </c>
      <c r="B22" s="3">
        <v>2</v>
      </c>
    </row>
    <row r="23" spans="1:2" x14ac:dyDescent="0.25">
      <c r="A23" s="2" t="s">
        <v>14</v>
      </c>
      <c r="B23" s="3">
        <v>1</v>
      </c>
    </row>
    <row r="24" spans="1:2" x14ac:dyDescent="0.25">
      <c r="A24" s="2" t="s">
        <v>17</v>
      </c>
      <c r="B24" s="3">
        <v>1</v>
      </c>
    </row>
    <row r="25" spans="1:2" x14ac:dyDescent="0.25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topLeftCell="A3" workbookViewId="0">
      <selection activeCell="A20" sqref="A20"/>
    </sheetView>
  </sheetViews>
  <sheetFormatPr defaultRowHeight="15" x14ac:dyDescent="0.25"/>
  <cols>
    <col min="1" max="1" width="28.42578125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16</v>
      </c>
      <c r="B4" s="3">
        <v>15</v>
      </c>
    </row>
    <row r="5" spans="1:2" x14ac:dyDescent="0.25">
      <c r="A5" s="4" t="s">
        <v>15</v>
      </c>
      <c r="B5" s="3">
        <v>9</v>
      </c>
    </row>
    <row r="6" spans="1:2" x14ac:dyDescent="0.25">
      <c r="A6" s="4" t="s">
        <v>26</v>
      </c>
      <c r="B6" s="3">
        <v>5</v>
      </c>
    </row>
    <row r="7" spans="1:2" x14ac:dyDescent="0.25">
      <c r="A7" s="4" t="s">
        <v>25</v>
      </c>
      <c r="B7" s="3">
        <v>1</v>
      </c>
    </row>
    <row r="8" spans="1:2" x14ac:dyDescent="0.25">
      <c r="A8" s="2" t="s">
        <v>13</v>
      </c>
      <c r="B8" s="3">
        <v>290</v>
      </c>
    </row>
    <row r="9" spans="1:2" x14ac:dyDescent="0.25">
      <c r="A9" s="2" t="s">
        <v>11</v>
      </c>
      <c r="B9" s="3">
        <v>100</v>
      </c>
    </row>
    <row r="10" spans="1:2" x14ac:dyDescent="0.25">
      <c r="A10" s="2" t="s">
        <v>28</v>
      </c>
      <c r="B10" s="3">
        <v>283</v>
      </c>
    </row>
    <row r="11" spans="1:2" x14ac:dyDescent="0.25">
      <c r="A11" s="2" t="s">
        <v>6</v>
      </c>
      <c r="B11" s="3">
        <v>150</v>
      </c>
    </row>
    <row r="12" spans="1:2" x14ac:dyDescent="0.25">
      <c r="A12" s="2" t="s">
        <v>21</v>
      </c>
      <c r="B12" s="3">
        <v>4</v>
      </c>
    </row>
    <row r="13" spans="1:2" x14ac:dyDescent="0.25">
      <c r="A13" s="2" t="s">
        <v>23</v>
      </c>
      <c r="B13" s="3">
        <v>1</v>
      </c>
    </row>
    <row r="14" spans="1:2" x14ac:dyDescent="0.25">
      <c r="A14" s="2" t="s">
        <v>22</v>
      </c>
      <c r="B14" s="3">
        <v>47</v>
      </c>
    </row>
    <row r="15" spans="1:2" x14ac:dyDescent="0.25">
      <c r="A15" s="2" t="s">
        <v>3</v>
      </c>
      <c r="B15" s="3">
        <v>20</v>
      </c>
    </row>
    <row r="16" spans="1:2" x14ac:dyDescent="0.25">
      <c r="A16" s="2" t="s">
        <v>20</v>
      </c>
      <c r="B16" s="3">
        <v>8</v>
      </c>
    </row>
    <row r="17" spans="1:2" x14ac:dyDescent="0.25">
      <c r="A17" s="2" t="s">
        <v>4</v>
      </c>
      <c r="B17" s="3">
        <v>130</v>
      </c>
    </row>
    <row r="18" spans="1:2" x14ac:dyDescent="0.25">
      <c r="A18" s="2" t="s">
        <v>7</v>
      </c>
      <c r="B18" s="3">
        <v>90</v>
      </c>
    </row>
    <row r="19" spans="1:2" x14ac:dyDescent="0.25">
      <c r="A19" s="2" t="s">
        <v>27</v>
      </c>
      <c r="B19" s="3">
        <v>379</v>
      </c>
    </row>
    <row r="20" spans="1:2" x14ac:dyDescent="0.25">
      <c r="A20" s="2" t="s">
        <v>10</v>
      </c>
      <c r="B20" s="3">
        <v>65</v>
      </c>
    </row>
    <row r="21" spans="1:2" x14ac:dyDescent="0.25">
      <c r="A21" s="2" t="s">
        <v>35</v>
      </c>
      <c r="B21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15" sqref="F15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5</v>
      </c>
      <c r="B2" t="s">
        <v>6</v>
      </c>
      <c r="C2">
        <v>21</v>
      </c>
    </row>
    <row r="3" spans="1:6" x14ac:dyDescent="0.25">
      <c r="A3" t="s">
        <v>5</v>
      </c>
      <c r="B3" t="s">
        <v>7</v>
      </c>
      <c r="C3">
        <v>1</v>
      </c>
      <c r="E3" t="s">
        <v>29</v>
      </c>
      <c r="F3">
        <f>SUM(Table1[Equipment Count])</f>
        <v>1582</v>
      </c>
    </row>
    <row r="4" spans="1:6" x14ac:dyDescent="0.25">
      <c r="A4" t="s">
        <v>5</v>
      </c>
      <c r="B4" t="s">
        <v>4</v>
      </c>
      <c r="C4">
        <v>23</v>
      </c>
      <c r="E4" t="s">
        <v>30</v>
      </c>
      <c r="F4">
        <f>AVERAGE(Table1[Equipment Count])</f>
        <v>32.285714285714285</v>
      </c>
    </row>
    <row r="5" spans="1:6" x14ac:dyDescent="0.25">
      <c r="A5" t="s">
        <v>8</v>
      </c>
      <c r="B5" t="s">
        <v>4</v>
      </c>
      <c r="C5">
        <v>2</v>
      </c>
      <c r="E5" t="s">
        <v>31</v>
      </c>
      <c r="F5">
        <f>MIN(Table1[Equipment Count])</f>
        <v>1</v>
      </c>
    </row>
    <row r="6" spans="1:6" x14ac:dyDescent="0.25">
      <c r="A6" t="s">
        <v>9</v>
      </c>
      <c r="B6" t="s">
        <v>6</v>
      </c>
      <c r="C6">
        <v>3</v>
      </c>
      <c r="E6" t="s">
        <v>32</v>
      </c>
      <c r="F6">
        <f>MAX(Table1[Equipment Count])</f>
        <v>379</v>
      </c>
    </row>
    <row r="7" spans="1:6" x14ac:dyDescent="0.25">
      <c r="A7" t="s">
        <v>9</v>
      </c>
      <c r="B7" t="s">
        <v>10</v>
      </c>
      <c r="C7">
        <v>2</v>
      </c>
      <c r="E7" t="s">
        <v>33</v>
      </c>
      <c r="F7">
        <f>COUNT(Table1[Equipment Count])</f>
        <v>49</v>
      </c>
    </row>
    <row r="8" spans="1:6" x14ac:dyDescent="0.25">
      <c r="A8" t="s">
        <v>9</v>
      </c>
      <c r="B8" t="s">
        <v>11</v>
      </c>
      <c r="C8">
        <v>1</v>
      </c>
    </row>
    <row r="9" spans="1:6" x14ac:dyDescent="0.25">
      <c r="A9" t="s">
        <v>12</v>
      </c>
      <c r="B9" t="s">
        <v>10</v>
      </c>
      <c r="C9">
        <v>2</v>
      </c>
    </row>
    <row r="10" spans="1:6" x14ac:dyDescent="0.25">
      <c r="A10" t="s">
        <v>12</v>
      </c>
      <c r="B10" t="s">
        <v>13</v>
      </c>
      <c r="C10">
        <v>42</v>
      </c>
    </row>
    <row r="11" spans="1:6" x14ac:dyDescent="0.25">
      <c r="A11" t="s">
        <v>12</v>
      </c>
      <c r="B11" t="s">
        <v>7</v>
      </c>
      <c r="C11">
        <v>1</v>
      </c>
    </row>
    <row r="12" spans="1:6" x14ac:dyDescent="0.25">
      <c r="A12" t="s">
        <v>12</v>
      </c>
      <c r="B12" t="s">
        <v>4</v>
      </c>
      <c r="C12">
        <v>11</v>
      </c>
    </row>
    <row r="13" spans="1:6" x14ac:dyDescent="0.25">
      <c r="A13" t="s">
        <v>14</v>
      </c>
      <c r="B13" t="s">
        <v>7</v>
      </c>
      <c r="C13">
        <v>1</v>
      </c>
    </row>
    <row r="14" spans="1:6" x14ac:dyDescent="0.25">
      <c r="A14" t="s">
        <v>15</v>
      </c>
      <c r="B14" t="s">
        <v>16</v>
      </c>
      <c r="C14">
        <v>9</v>
      </c>
    </row>
    <row r="15" spans="1:6" x14ac:dyDescent="0.25">
      <c r="A15" t="s">
        <v>15</v>
      </c>
      <c r="B15" t="s">
        <v>7</v>
      </c>
      <c r="C15">
        <v>27</v>
      </c>
    </row>
    <row r="16" spans="1:6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Montgomery_Fleet_Equipment_Inve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CEASER</dc:creator>
  <cp:lastModifiedBy>CEASER</cp:lastModifiedBy>
  <dcterms:created xsi:type="dcterms:W3CDTF">2020-09-01T17:18:12Z</dcterms:created>
  <dcterms:modified xsi:type="dcterms:W3CDTF">2023-03-19T13:00:24Z</dcterms:modified>
</cp:coreProperties>
</file>