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RDE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<sst xmlns="http://schemas.openxmlformats.org/spreadsheetml/2006/main" uniqueCount="137">
  <si>
    <t>Part</t>
  </si>
  <si>
    <t>Value</t>
  </si>
  <si>
    <t>Device</t>
  </si>
  <si>
    <t>Package</t>
  </si>
  <si>
    <t>Description</t>
  </si>
  <si>
    <t>Description2</t>
  </si>
  <si>
    <t>Qty</t>
  </si>
  <si>
    <t>Place</t>
  </si>
  <si>
    <t>Provided_by_customer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</si>
  <si>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</si>
  <si>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</si>
  <si>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</si>
  <si>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</si>
  <si>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</si>
  <si>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</si>
  <si>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</si>
  <si>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</si>
  <si>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</si>
  <si>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</si>
  <si>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D62,D63,D64,D65,D66,D67,D70,D68,D71,D69,D72,D73,D74,D75,D76,D77,D78,D1,D2,D3,D4,D5,D6,D7,D10,D11,D12,D13,D14,D15,D16,D17,D18,D20,D8,D19,D21,D22,D23,D24,D25,D26,D27,D28,D30,D9,D29,D31,D32,D33,D34,D35,D36,D37,D38,D40,D39,D41,D42,D43,D44,D45,D46,D47,D48,D50,D49,D51,D52,D53,D54,D55,D56,D57,D60,D58,D61,D59</t>
  </si>
  <si>
    <t>APA102C</t>
  </si>
  <si>
    <t>RGB LED, SPI controlled, 5V, APA102C</t>
  </si>
  <si>
    <t>YES</t>
  </si>
  <si>
    <t xml:space="preserve">Stock: </t>
  </si>
  <si>
    <t>20-0075</t>
  </si>
  <si>
    <t>J1</t>
  </si>
  <si>
    <t>B2B-PH-SM4-TB</t>
  </si>
  <si>
    <t>Embase mâle CMS JST 2 broches, 2mm, avec détrompeur, à sortie verticale, B2B-PH-SM4-TB</t>
  </si>
  <si>
    <t>Connecteur fil-à-carte, 2 mm, 2 Contact(s), Embase, Série PH, Montage CMS, 1 Rangée(s)</t>
  </si>
  <si>
    <t>Farnell</t>
  </si>
  <si>
    <t xml:space="preserve"> 9492534</t>
  </si>
  <si>
    <t>Click here</t>
  </si>
  <si>
    <t>Stock: 51320</t>
  </si>
  <si>
    <t>70-0086</t>
  </si>
  <si>
    <t>C1</t>
  </si>
  <si>
    <t>2.2nF</t>
  </si>
  <si>
    <t>CAP C0603 2.2nF X7R50V</t>
  </si>
  <si>
    <t>C0603</t>
  </si>
  <si>
    <t>Capacitor Ceramic X7R / 2.2nF / 50V / ±20% / case 0603</t>
  </si>
  <si>
    <t>Condensateur céramique multicouche CMS, 2200 pF, 50 V, 0402 [1005 Metric], ± 10%, X7R, GCM Series</t>
  </si>
  <si>
    <t xml:space="preserve"> 2688472</t>
  </si>
  <si>
    <t>Stock: 78178</t>
  </si>
  <si>
    <t>10-0007</t>
  </si>
  <si>
    <t>C4</t>
  </si>
  <si>
    <t>10uF</t>
  </si>
  <si>
    <t>CAP C0603 10uF X5R 10V</t>
  </si>
  <si>
    <t>Capacitor Ceramic X5R / 10uF / 10V / ±20% / case 0603</t>
  </si>
  <si>
    <t>Condensateur céramique multicouche CMS, 10 µF, 10 V, 0603 [1608 Metric], ± 20%, X5R, Série GRM</t>
  </si>
  <si>
    <t xml:space="preserve"> 2456110</t>
  </si>
  <si>
    <t>Stock: 22179</t>
  </si>
  <si>
    <t>10-0120</t>
  </si>
  <si>
    <t>C2</t>
  </si>
  <si>
    <t>220nF</t>
  </si>
  <si>
    <t>CAP C0805 220nF X7R 50V</t>
  </si>
  <si>
    <t>C0805</t>
  </si>
  <si>
    <t>Capacitor Ceramic X7R / 220nF / 50V / ±1.25% / case 0805</t>
  </si>
  <si>
    <t>Condensateur céramique multicouche CMS, 0.22 µF, 50 V, 0805 [2012 Metric], ± 10%, X7R, Série GRM</t>
  </si>
  <si>
    <t xml:space="preserve"> 8820139</t>
  </si>
  <si>
    <t>Stock: 5657</t>
  </si>
  <si>
    <t>10-0041</t>
  </si>
  <si>
    <t>C3</t>
  </si>
  <si>
    <t>2.2uF</t>
  </si>
  <si>
    <t>CAP C1206 2.2uF X7R 25V</t>
  </si>
  <si>
    <t>C1206</t>
  </si>
  <si>
    <t>Capacitor Ceramic X7R / 2.2uF / 25V / ±80% / case 1206</t>
  </si>
  <si>
    <t>Condensateur céramique multicouche CMS, FLEXITERM®, 2.2 µF, 25 V, 1206 [3216 Metric], ± 10%, X7R</t>
  </si>
  <si>
    <t xml:space="preserve"> 1301808</t>
  </si>
  <si>
    <t>Stock: 48</t>
  </si>
  <si>
    <t>10-0056</t>
  </si>
  <si>
    <t>C5</t>
  </si>
  <si>
    <t>47uF</t>
  </si>
  <si>
    <t>CAP C1210 47uF X5R 16V</t>
  </si>
  <si>
    <t>C1210</t>
  </si>
  <si>
    <t>Capacitor Ceramic X5R / 47uF / 16V / ±10% / case 1210 / Murata GRM32ER61C476KE15L</t>
  </si>
  <si>
    <t>Condensateur céramique multicouche CMS, 47 µF, 16 V, 1210 [3225 Metric], ± 10%, X6S, Série GRM</t>
  </si>
  <si>
    <t xml:space="preserve"> 1907527</t>
  </si>
  <si>
    <t>Stock: 32246</t>
  </si>
  <si>
    <t>10-0095</t>
  </si>
  <si>
    <t>U1</t>
  </si>
  <si>
    <t>LT1765ES8#PBF</t>
  </si>
  <si>
    <t>SOP008_127_0500_0620_175</t>
  </si>
  <si>
    <t>3A 1.25 MHz Step-down Converter / Linear Tech LT1765ES8#PBF / Adj output / case SOIC8</t>
  </si>
  <si>
    <t>Mouser France</t>
  </si>
  <si>
    <t xml:space="preserve"> 584-LT1765ES8#PBF</t>
  </si>
  <si>
    <t>40-0003</t>
  </si>
  <si>
    <t>D79</t>
  </si>
  <si>
    <t>MBRS340</t>
  </si>
  <si>
    <t>SMC</t>
  </si>
  <si>
    <t>Diode Shottky 3A 0.5V OnSemi MBRS340 case SMC</t>
  </si>
  <si>
    <t>Redresseur Schottky, 40 V, 3 A, Une, DO-214AB, 2 Broche(s), 500 mV</t>
  </si>
  <si>
    <t xml:space="preserve"> 9557377</t>
  </si>
  <si>
    <t>Stock: 115122</t>
  </si>
  <si>
    <t>20-0001</t>
  </si>
  <si>
    <t>D80</t>
  </si>
  <si>
    <t>MBR0540-T1</t>
  </si>
  <si>
    <t>SOD123</t>
  </si>
  <si>
    <t>Diode Shottky 500mA 0.5V OnSemi MBRS540 case SOD123</t>
  </si>
  <si>
    <t>Redresseur Schottky, 40 V, 500 mA, Une, SOD-123, 2 Broche(s), 510 mV</t>
  </si>
  <si>
    <t xml:space="preserve"> 9556923</t>
  </si>
  <si>
    <t>Stock: 42417</t>
  </si>
  <si>
    <t>20-0019</t>
  </si>
  <si>
    <t>J2,J3</t>
  </si>
  <si>
    <t>MICROMATCH-4</t>
  </si>
  <si>
    <t>AMP7-188275-4</t>
  </si>
  <si>
    <t>4pins smd on board connector Micromatch AMP 7-188275-4</t>
  </si>
  <si>
    <t>Connecteur carte-à-carte, 1.27 mm, 4 Contact(s), Embase, Série Micro-MaTch, Montage CMS</t>
  </si>
  <si>
    <t xml:space="preserve"> 3784710</t>
  </si>
  <si>
    <t>Stock: 10732</t>
  </si>
  <si>
    <t>70-0014</t>
  </si>
  <si>
    <t>R1</t>
  </si>
  <si>
    <t>10K</t>
  </si>
  <si>
    <t>RES_10.0k_0603</t>
  </si>
  <si>
    <t>R0603</t>
  </si>
  <si>
    <t>Resistor 10.0k ohms / 1% / case 0603</t>
  </si>
  <si>
    <t>Résistance à puce CMS, Couche mince, 0603 [1608 Metric], 10 kohm, Série CPF, 50 V, Couche mince</t>
  </si>
  <si>
    <t xml:space="preserve"> 1527581</t>
  </si>
  <si>
    <t>Stock: 32209</t>
  </si>
  <si>
    <t>01-0385</t>
  </si>
  <si>
    <t>R2</t>
  </si>
  <si>
    <t>31.6K</t>
  </si>
  <si>
    <t>RES_31.6k_0603</t>
  </si>
  <si>
    <t>Resistor 31.6k ohms / 1% / case 0603</t>
  </si>
  <si>
    <t>Résistance à puce CMS, Céramique, 0603 [1608 Metric], 31.6 kohm, Série MCMR, 75 V, Couche épaisse</t>
  </si>
  <si>
    <t xml:space="preserve"> 2073469</t>
  </si>
  <si>
    <t>Stock: 897</t>
  </si>
  <si>
    <t>01-0433</t>
  </si>
  <si>
    <t>L1</t>
  </si>
  <si>
    <t>8.2uH</t>
  </si>
  <si>
    <t>SELF 8.2uH</t>
  </si>
  <si>
    <t>XAL50</t>
  </si>
  <si>
    <t>Inductor blindée 8.2uH, 20%, 6.1A, 15MHz, 0.035ohms, Coilcraft XAL5050-822MEC, boitier 5.48x5.28</t>
  </si>
  <si>
    <t>Inductances de Puissance (CMS), 8.2 µH, 6.1 A, Blindé, 5.6 A, Série XAL5050</t>
  </si>
  <si>
    <t xml:space="preserve"> 2289072</t>
  </si>
  <si>
    <t>Stock: 1471</t>
  </si>
  <si>
    <t>50-0044</t>
  </si>
  <si>
    <t>Total components</t>
  </si>
  <si>
    <t>Total to solder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</si>
</sst>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ccff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1" fillId="2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fr.farnell.com/webapp/wcs/stores/servlet/Search?exaMfpn=true&amp;mfpn= 9492534" TargetMode="External" Type="http://schemas.openxmlformats.org/officeDocument/2006/relationships/hyperlink"/><Relationship Id="rId2" Target="http://fr.farnell.com/webapp/wcs/stores/servlet/Search?exaMfpn=true&amp;mfpn= 2688472" TargetMode="External" Type="http://schemas.openxmlformats.org/officeDocument/2006/relationships/hyperlink"/><Relationship Id="rId3" Target="http://fr.farnell.com/webapp/wcs/stores/servlet/Search?exaMfpn=true&amp;mfpn= 2456110" TargetMode="External" Type="http://schemas.openxmlformats.org/officeDocument/2006/relationships/hyperlink"/><Relationship Id="rId4" Target="http://fr.farnell.com/webapp/wcs/stores/servlet/Search?exaMfpn=true&amp;mfpn= 8820139" TargetMode="External" Type="http://schemas.openxmlformats.org/officeDocument/2006/relationships/hyperlink"/><Relationship Id="rId5" Target="http://fr.farnell.com/webapp/wcs/stores/servlet/Search?exaMfpn=true&amp;mfpn= 1301808" TargetMode="External" Type="http://schemas.openxmlformats.org/officeDocument/2006/relationships/hyperlink"/><Relationship Id="rId6" Target="http://fr.farnell.com/webapp/wcs/stores/servlet/Search?exaMfpn=true&amp;mfpn= 1907527" TargetMode="External" Type="http://schemas.openxmlformats.org/officeDocument/2006/relationships/hyperlink"/><Relationship Id="rId7" Target="http://fr.farnell.com/webapp/wcs/stores/servlet/Search?exaMfpn=true&amp;mfpn= 9557377" TargetMode="External" Type="http://schemas.openxmlformats.org/officeDocument/2006/relationships/hyperlink"/><Relationship Id="rId8" Target="http://fr.farnell.com/webapp/wcs/stores/servlet/Search?exaMfpn=true&amp;mfpn= 9556923" TargetMode="External" Type="http://schemas.openxmlformats.org/officeDocument/2006/relationships/hyperlink"/><Relationship Id="rId9" Target="http://fr.farnell.com/webapp/wcs/stores/servlet/Search?exaMfpn=true&amp;mfpn= 3784710" TargetMode="External" Type="http://schemas.openxmlformats.org/officeDocument/2006/relationships/hyperlink"/><Relationship Id="rId10" Target="http://fr.farnell.com/webapp/wcs/stores/servlet/Search?exaMfpn=true&amp;mfpn= 1527581" TargetMode="External" Type="http://schemas.openxmlformats.org/officeDocument/2006/relationships/hyperlink"/><Relationship Id="rId11" Target="http://fr.farnell.com/webapp/wcs/stores/servlet/Search?exaMfpn=true&amp;mfpn= 2073469" TargetMode="External" Type="http://schemas.openxmlformats.org/officeDocument/2006/relationships/hyperlink"/><Relationship Id="rId12" Target="http://fr.farnell.com/webapp/wcs/stores/servlet/Search?exaMfpn=true&amp;mfpn= 2289072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 outlineLevelCol="0"/>
  <cols>
    <col customWidth="1" max="1" min="1" width="302"/>
    <col customWidth="1" max="2" min="2" width="13"/>
    <col customWidth="1" max="3" min="3" width="23"/>
    <col customWidth="1" max="4" min="4" width="24"/>
    <col customWidth="1" max="5" min="5" width="96"/>
    <col customWidth="1" max="6" min="6" width="97"/>
    <col customWidth="1" max="7" min="7" width="6"/>
    <col customWidth="1" max="8" min="8" width="5"/>
    <col customWidth="1" max="9" min="9" width="20"/>
    <col customWidth="1" max="10" min="10" width="13"/>
    <col customWidth="1" max="11" min="11" width="18"/>
    <col customWidth="1" max="12" min="12" width="10"/>
    <col customWidth="1" max="13" min="13" width="16"/>
    <col customWidth="1" max="14" min="14" width="10"/>
    <col customWidth="1" max="15" min="15" width="11"/>
    <col customWidth="1" max="16" min="16" width="12"/>
    <col customWidth="1" max="17" min="17" width="7"/>
    <col customWidth="1" max="18" min="18" width="7"/>
    <col customWidth="1" max="19" min="19" width="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20</v>
      </c>
      <c r="C2" t="s">
        <v>20</v>
      </c>
      <c r="D2" t="s">
        <v>20</v>
      </c>
      <c r="E2" t="s">
        <v>21</v>
      </c>
      <c r="F2" t="s"/>
      <c r="G2" s="2" t="n">
        <v>78</v>
      </c>
      <c r="H2" t="s">
        <v>22</v>
      </c>
      <c r="J2" t="s"/>
      <c r="K2" t="s"/>
      <c r="M2" t="s">
        <v>23</v>
      </c>
      <c r="Q2" t="s">
        <v>24</v>
      </c>
    </row>
    <row r="3" spans="1:19">
      <c r="A3" t="s">
        <v>25</v>
      </c>
      <c r="B3" t="s">
        <v>26</v>
      </c>
      <c r="C3" t="s">
        <v>26</v>
      </c>
      <c r="D3" t="s">
        <v>26</v>
      </c>
      <c r="E3" t="s">
        <v>27</v>
      </c>
      <c r="F3" t="s">
        <v>28</v>
      </c>
      <c r="G3" s="2" t="n">
        <v>1</v>
      </c>
      <c r="H3" t="s">
        <v>22</v>
      </c>
      <c r="J3" t="s">
        <v>29</v>
      </c>
      <c r="K3" t="s">
        <v>30</v>
      </c>
      <c r="L3" t="s">
        <v>31</v>
      </c>
      <c r="M3" t="s">
        <v>32</v>
      </c>
      <c r="Q3" t="s">
        <v>33</v>
      </c>
    </row>
    <row r="4" spans="1:19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n">
        <v>1</v>
      </c>
      <c r="H4" t="s">
        <v>22</v>
      </c>
      <c r="J4" t="s">
        <v>29</v>
      </c>
      <c r="K4" t="s">
        <v>40</v>
      </c>
      <c r="L4" t="s">
        <v>31</v>
      </c>
      <c r="M4" t="s">
        <v>41</v>
      </c>
      <c r="Q4" t="s">
        <v>42</v>
      </c>
    </row>
    <row r="5" spans="1:19">
      <c r="A5" t="s">
        <v>43</v>
      </c>
      <c r="B5" t="s">
        <v>44</v>
      </c>
      <c r="C5" t="s">
        <v>45</v>
      </c>
      <c r="D5" t="s">
        <v>37</v>
      </c>
      <c r="E5" t="s">
        <v>46</v>
      </c>
      <c r="F5" t="s">
        <v>47</v>
      </c>
      <c r="G5" s="2" t="n">
        <v>1</v>
      </c>
      <c r="H5" t="s">
        <v>22</v>
      </c>
      <c r="J5" t="s">
        <v>29</v>
      </c>
      <c r="K5" t="s">
        <v>48</v>
      </c>
      <c r="L5" t="s">
        <v>31</v>
      </c>
      <c r="M5" t="s">
        <v>49</v>
      </c>
      <c r="Q5" t="s">
        <v>50</v>
      </c>
    </row>
    <row r="6" spans="1:19">
      <c r="A6" t="s">
        <v>51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s="2" t="n">
        <v>1</v>
      </c>
      <c r="H6" t="s">
        <v>22</v>
      </c>
      <c r="J6" t="s">
        <v>29</v>
      </c>
      <c r="K6" t="s">
        <v>57</v>
      </c>
      <c r="L6" t="s">
        <v>31</v>
      </c>
      <c r="M6" t="s">
        <v>58</v>
      </c>
      <c r="Q6" t="s">
        <v>59</v>
      </c>
    </row>
    <row r="7" spans="1:19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s="2" t="n">
        <v>1</v>
      </c>
      <c r="H7" t="s">
        <v>22</v>
      </c>
      <c r="J7" t="s">
        <v>29</v>
      </c>
      <c r="K7" t="s">
        <v>66</v>
      </c>
      <c r="L7" t="s">
        <v>31</v>
      </c>
      <c r="M7" t="s">
        <v>67</v>
      </c>
      <c r="Q7" t="s">
        <v>68</v>
      </c>
    </row>
    <row r="8" spans="1:19">
      <c r="A8" t="s">
        <v>69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 s="2" t="n">
        <v>1</v>
      </c>
      <c r="H8" t="s">
        <v>22</v>
      </c>
      <c r="J8" t="s">
        <v>29</v>
      </c>
      <c r="K8" t="s">
        <v>75</v>
      </c>
      <c r="L8" t="s">
        <v>31</v>
      </c>
      <c r="M8" t="s">
        <v>76</v>
      </c>
      <c r="Q8" t="s">
        <v>77</v>
      </c>
    </row>
    <row r="9" spans="1:19">
      <c r="A9" t="s">
        <v>78</v>
      </c>
      <c r="B9" t="s">
        <v>79</v>
      </c>
      <c r="C9" t="s">
        <v>79</v>
      </c>
      <c r="D9" t="s">
        <v>80</v>
      </c>
      <c r="E9" t="s">
        <v>81</v>
      </c>
      <c r="F9" t="s"/>
      <c r="G9" s="2" t="n">
        <v>1</v>
      </c>
      <c r="H9" t="s">
        <v>22</v>
      </c>
      <c r="J9" t="s">
        <v>82</v>
      </c>
      <c r="K9" t="s">
        <v>83</v>
      </c>
      <c r="M9" t="s">
        <v>23</v>
      </c>
      <c r="Q9" t="s">
        <v>84</v>
      </c>
    </row>
    <row r="10" spans="1:19">
      <c r="A10" t="s">
        <v>85</v>
      </c>
      <c r="B10" t="s">
        <v>86</v>
      </c>
      <c r="C10" t="s">
        <v>86</v>
      </c>
      <c r="D10" t="s">
        <v>87</v>
      </c>
      <c r="E10" t="s">
        <v>88</v>
      </c>
      <c r="F10" t="s">
        <v>89</v>
      </c>
      <c r="G10" s="2" t="n">
        <v>1</v>
      </c>
      <c r="H10" t="s">
        <v>22</v>
      </c>
      <c r="J10" t="s">
        <v>29</v>
      </c>
      <c r="K10" t="s">
        <v>90</v>
      </c>
      <c r="L10" t="s">
        <v>31</v>
      </c>
      <c r="M10" t="s">
        <v>91</v>
      </c>
      <c r="Q10" t="s">
        <v>92</v>
      </c>
    </row>
    <row r="11" spans="1:19">
      <c r="A11" t="s">
        <v>93</v>
      </c>
      <c r="B11" t="s">
        <v>94</v>
      </c>
      <c r="C11" t="s">
        <v>94</v>
      </c>
      <c r="D11" t="s">
        <v>95</v>
      </c>
      <c r="E11" t="s">
        <v>96</v>
      </c>
      <c r="F11" t="s">
        <v>97</v>
      </c>
      <c r="G11" s="2" t="n">
        <v>1</v>
      </c>
      <c r="H11" t="s">
        <v>22</v>
      </c>
      <c r="J11" t="s">
        <v>29</v>
      </c>
      <c r="K11" t="s">
        <v>98</v>
      </c>
      <c r="L11" t="s">
        <v>31</v>
      </c>
      <c r="M11" t="s">
        <v>99</v>
      </c>
      <c r="Q11" t="s">
        <v>100</v>
      </c>
    </row>
    <row r="12" spans="1:19">
      <c r="A12" t="s">
        <v>101</v>
      </c>
      <c r="B12" t="s">
        <v>102</v>
      </c>
      <c r="C12" t="s">
        <v>102</v>
      </c>
      <c r="D12" t="s">
        <v>103</v>
      </c>
      <c r="E12" t="s">
        <v>104</v>
      </c>
      <c r="F12" t="s">
        <v>105</v>
      </c>
      <c r="G12" s="2" t="n">
        <v>2</v>
      </c>
      <c r="H12" t="s">
        <v>22</v>
      </c>
      <c r="J12" t="s">
        <v>29</v>
      </c>
      <c r="K12" t="s">
        <v>106</v>
      </c>
      <c r="L12" t="s">
        <v>31</v>
      </c>
      <c r="M12" t="s">
        <v>107</v>
      </c>
      <c r="Q12" t="s">
        <v>108</v>
      </c>
    </row>
    <row r="13" spans="1:19">
      <c r="A13" t="s">
        <v>109</v>
      </c>
      <c r="B13" t="s">
        <v>110</v>
      </c>
      <c r="C13" t="s">
        <v>111</v>
      </c>
      <c r="D13" t="s">
        <v>112</v>
      </c>
      <c r="E13" t="s">
        <v>113</v>
      </c>
      <c r="F13" t="s">
        <v>114</v>
      </c>
      <c r="G13" s="2" t="n">
        <v>1</v>
      </c>
      <c r="H13" t="s">
        <v>22</v>
      </c>
      <c r="J13" t="s">
        <v>29</v>
      </c>
      <c r="K13" t="s">
        <v>115</v>
      </c>
      <c r="L13" t="s">
        <v>31</v>
      </c>
      <c r="M13" t="s">
        <v>116</v>
      </c>
      <c r="Q13" t="s">
        <v>117</v>
      </c>
    </row>
    <row r="14" spans="1:19">
      <c r="A14" t="s">
        <v>118</v>
      </c>
      <c r="B14" t="s">
        <v>119</v>
      </c>
      <c r="C14" t="s">
        <v>120</v>
      </c>
      <c r="D14" t="s">
        <v>112</v>
      </c>
      <c r="E14" t="s">
        <v>121</v>
      </c>
      <c r="F14" t="s">
        <v>122</v>
      </c>
      <c r="G14" s="2" t="n">
        <v>1</v>
      </c>
      <c r="H14" t="s">
        <v>22</v>
      </c>
      <c r="J14" t="s">
        <v>29</v>
      </c>
      <c r="K14" t="s">
        <v>123</v>
      </c>
      <c r="L14" t="s">
        <v>31</v>
      </c>
      <c r="M14" t="s">
        <v>124</v>
      </c>
      <c r="Q14" t="s">
        <v>125</v>
      </c>
    </row>
    <row r="15" spans="1:19">
      <c r="A15" t="s">
        <v>126</v>
      </c>
      <c r="B15" t="s">
        <v>127</v>
      </c>
      <c r="C15" t="s">
        <v>128</v>
      </c>
      <c r="D15" t="s">
        <v>129</v>
      </c>
      <c r="E15" t="s">
        <v>130</v>
      </c>
      <c r="F15" t="s">
        <v>131</v>
      </c>
      <c r="G15" s="2" t="n">
        <v>1</v>
      </c>
      <c r="H15" t="s">
        <v>22</v>
      </c>
      <c r="J15" t="s">
        <v>29</v>
      </c>
      <c r="K15" t="s">
        <v>132</v>
      </c>
      <c r="L15" t="s">
        <v>31</v>
      </c>
      <c r="M15" t="s">
        <v>133</v>
      </c>
      <c r="Q15" t="s">
        <v>134</v>
      </c>
    </row>
    <row r="16" spans="1:19"/>
    <row r="17" spans="1:19">
      <c r="F17" s="3" t="s">
        <v>135</v>
      </c>
      <c r="G17" s="4">
        <f>SUM($G2:$G16)</f>
        <v/>
      </c>
    </row>
    <row r="18" spans="1:19">
      <c r="F18" s="5" t="s">
        <v>136</v>
      </c>
      <c r="G18" s="4">
        <f>SUMIF($H2:$H16,"YES",$G2:$G16)</f>
        <v/>
      </c>
    </row>
  </sheetData>
  <hyperlinks>
    <hyperlink xmlns:r="http://schemas.openxmlformats.org/officeDocument/2006/relationships" ref="L3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L11" r:id="rId8"/>
    <hyperlink xmlns:r="http://schemas.openxmlformats.org/officeDocument/2006/relationships" ref="L12" r:id="rId9"/>
    <hyperlink xmlns:r="http://schemas.openxmlformats.org/officeDocument/2006/relationships" ref="L13" r:id="rId10"/>
    <hyperlink xmlns:r="http://schemas.openxmlformats.org/officeDocument/2006/relationships" ref="L14" r:id="rId11"/>
    <hyperlink xmlns:r="http://schemas.openxmlformats.org/officeDocument/2006/relationships" ref="L15" r:id="rId12"/>
  </hyperlink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2018-12-29T22:18:17Z</dcterms:created>
  <dcterms:modified xmlns:dcterms="http://purl.org/dc/terms/" xmlns:xsi="http://www.w3.org/2001/XMLSchema-instance" xsi:type="dcterms:W3CDTF">2018-12-29T22:18:17Z</dcterms:modified>
</cp:coreProperties>
</file>