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RD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<sst xmlns="http://schemas.openxmlformats.org/spreadsheetml/2006/main" uniqueCount="277">
  <si>
    <t>Part</t>
  </si>
  <si>
    <t>Value</t>
  </si>
  <si>
    <t>Device</t>
  </si>
  <si>
    <t>Package</t>
  </si>
  <si>
    <t>Description</t>
  </si>
  <si>
    <t>Description2</t>
  </si>
  <si>
    <t>Qty</t>
  </si>
  <si>
    <t>Place</t>
  </si>
  <si>
    <t>Provided_by_customer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</si>
  <si>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</si>
  <si>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</si>
  <si>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</si>
  <si>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</si>
  <si>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</si>
  <si>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</si>
  <si>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</si>
  <si>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</si>
  <si>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</si>
  <si>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</si>
  <si>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D2</t>
  </si>
  <si>
    <t>B220A-13-F</t>
  </si>
  <si>
    <t>SMA</t>
  </si>
  <si>
    <t>Schottky diode, Imoy=2A, Vf=0.5V, Vr=20V, Diodes Inc B220A-13-F, case SMA</t>
  </si>
  <si>
    <t>Redresseur Schottky, 20 V, 2 A, Une, SMD, 2 Broche(s), 500 mV</t>
  </si>
  <si>
    <t>YES</t>
  </si>
  <si>
    <t>Farnell</t>
  </si>
  <si>
    <t xml:space="preserve"> 1858604</t>
  </si>
  <si>
    <t>Click here</t>
  </si>
  <si>
    <t>Stock: 5960</t>
  </si>
  <si>
    <t>20-0064</t>
  </si>
  <si>
    <t>C30</t>
  </si>
  <si>
    <t>47uF</t>
  </si>
  <si>
    <t>CAP CHIM C 47uF 6V3</t>
  </si>
  <si>
    <t>CHIMIQUE_C</t>
  </si>
  <si>
    <t>Capacitor chimical for decoupling / 47uF / 6.3V / case C</t>
  </si>
  <si>
    <t>Condensateur électrolytique alu CMS, Radial - CMS, 47 µF, 6.3 V, Série EXV, 3000 heures à 105°C</t>
  </si>
  <si>
    <t xml:space="preserve"> 2069145</t>
  </si>
  <si>
    <t>Stock: 5807</t>
  </si>
  <si>
    <t>10-0019</t>
  </si>
  <si>
    <t>C24,C29</t>
  </si>
  <si>
    <t>10nF</t>
  </si>
  <si>
    <t>CAP C0402 10nF X7R 16V</t>
  </si>
  <si>
    <t>C0402</t>
  </si>
  <si>
    <t>Capacitor Ceramic X7R / 10nF / 16V / ±10% / case 0402</t>
  </si>
  <si>
    <t>Condensateur céramique multicouche CMS, 10000 pF, 50 V, 0402 [1005 Metric], ± 5%, X7R, MC Series</t>
  </si>
  <si>
    <t xml:space="preserve"> 2627338</t>
  </si>
  <si>
    <t>Stock: 1293</t>
  </si>
  <si>
    <t>10-0059</t>
  </si>
  <si>
    <t>C4</t>
  </si>
  <si>
    <t>2.2nF</t>
  </si>
  <si>
    <t>CAP C0603 2.2nF X7R50V</t>
  </si>
  <si>
    <t>C0603</t>
  </si>
  <si>
    <t>Capacitor Ceramic X7R / 2.2nF / 50V / ±20% / case 0603</t>
  </si>
  <si>
    <t>Condensateur céramique multicouche CMS, 2200 pF, 50 V, 0402 [1005 Metric], ± 10%, X7R, GCM Series</t>
  </si>
  <si>
    <t xml:space="preserve"> 2688472</t>
  </si>
  <si>
    <t>Stock: 78178</t>
  </si>
  <si>
    <t>10-0007</t>
  </si>
  <si>
    <t>C5,C9</t>
  </si>
  <si>
    <t>2.2uF</t>
  </si>
  <si>
    <t>CAP C0603 2.2uF X5R 6.3V</t>
  </si>
  <si>
    <t>Capacitor Ceramic X5R / 2.2uF / 6.3V / ±20% / case 0603</t>
  </si>
  <si>
    <t>Condensateur céramique multicouche CMS, 2.2 µF, 6.3 V, 0603 [1608 Metric], ± 10%, X5R</t>
  </si>
  <si>
    <t xml:space="preserve"> 2496924</t>
  </si>
  <si>
    <t>Stock: 3580</t>
  </si>
  <si>
    <t>10-0112</t>
  </si>
  <si>
    <t>C25</t>
  </si>
  <si>
    <t>10uF</t>
  </si>
  <si>
    <t>CAP C0603 10uF X5R 10V</t>
  </si>
  <si>
    <t>Capacitor Ceramic X5R / 10uF / 10V / ±20% / case 0603</t>
  </si>
  <si>
    <t>Condensateur céramique multicouche CMS, 10 µF, 10 V, 0603 [1608 Metric], ± 20%, X5R, Série GRM</t>
  </si>
  <si>
    <t xml:space="preserve"> 2456110</t>
  </si>
  <si>
    <t>Stock: 22179</t>
  </si>
  <si>
    <t>10-0120</t>
  </si>
  <si>
    <t>C22,C23</t>
  </si>
  <si>
    <t>15pF</t>
  </si>
  <si>
    <t>CAP C0603 15pF COG 10V</t>
  </si>
  <si>
    <t>Capacitor Ceramic 15pF / 10V / ±1% / case 0603</t>
  </si>
  <si>
    <t>Condensateur céramique multicouche CMS, 15 pF, 10 V, 0603 [1608 Metric], ± 1%, C0G / NP0</t>
  </si>
  <si>
    <t xml:space="preserve"> 1856081</t>
  </si>
  <si>
    <t>Stock: 3440</t>
  </si>
  <si>
    <t>10-0031</t>
  </si>
  <si>
    <t>C7,C13,C14,C15,C16,C17,C8,C27,C28</t>
  </si>
  <si>
    <t>100nF</t>
  </si>
  <si>
    <t>CAP C0603 100nF X7R 16V</t>
  </si>
  <si>
    <t>Capacitor Ceramic X7R / 100nF / 16V / ±10% / case 0603</t>
  </si>
  <si>
    <t>Condensateur céramique multicouche CMS, FT-CAP, 0.1 µF, 16 V, 0603 [1608 Metric], ± 10%, X7R</t>
  </si>
  <si>
    <t xml:space="preserve"> 1414027</t>
  </si>
  <si>
    <t>Stock: 11455</t>
  </si>
  <si>
    <t>10-0057</t>
  </si>
  <si>
    <t>C3,C6,C18,C20,C21,C19</t>
  </si>
  <si>
    <t>CAP C0805 10uF X5R 10V</t>
  </si>
  <si>
    <t>C0805</t>
  </si>
  <si>
    <t>Capacitor Ceramic X5R / 10uF / 10V / ±10% / case 0805</t>
  </si>
  <si>
    <t>Condensateur céramique multicouche CMS, 10 µF, 10 V, 0805 [2012 Metric], ± 10%, X7R, GCJ Series</t>
  </si>
  <si>
    <t xml:space="preserve"> 2781411</t>
  </si>
  <si>
    <t>Stock: 23059</t>
  </si>
  <si>
    <t>10-0061</t>
  </si>
  <si>
    <t>C2</t>
  </si>
  <si>
    <t>CAP C0805 10uF X5R 25V</t>
  </si>
  <si>
    <t>Capacitor Ceramic X5R / 10uF / 25V / ±10% / case 0805,</t>
  </si>
  <si>
    <t>Condensateur céramique multicouche CMS, 10 µF, 25 V, 0805 [2012 Metric], ± 10%, X5R, Série GRM</t>
  </si>
  <si>
    <t xml:space="preserve"> 1735530</t>
  </si>
  <si>
    <t>Stock: 180705</t>
  </si>
  <si>
    <t>10-0102</t>
  </si>
  <si>
    <t>C1</t>
  </si>
  <si>
    <t>220nF</t>
  </si>
  <si>
    <t>CAP C0805 220nF X7R 50V</t>
  </si>
  <si>
    <t>Capacitor Ceramic X7R / 220nF / 50V / ±1.25% / case 0805</t>
  </si>
  <si>
    <t>Condensateur céramique multicouche CMS, 0.22 µF, 50 V, 0805 [2012 Metric], ± 10%, X7R, Série GRM</t>
  </si>
  <si>
    <t xml:space="preserve"> 8820139</t>
  </si>
  <si>
    <t>Stock: 5657</t>
  </si>
  <si>
    <t>10-0041</t>
  </si>
  <si>
    <t>U4</t>
  </si>
  <si>
    <t>ESP32_DEVKITC</t>
  </si>
  <si>
    <t>ESP32 DevKitC module, with VROOM submodule.</t>
  </si>
  <si>
    <t>Mouser France</t>
  </si>
  <si>
    <t xml:space="preserve"> 356-ESP32-DEVKITC</t>
  </si>
  <si>
    <t xml:space="preserve">Stock: </t>
  </si>
  <si>
    <t>80-0073</t>
  </si>
  <si>
    <t>J8</t>
  </si>
  <si>
    <t>FTSH-105-01-L-DV</t>
  </si>
  <si>
    <t>Dual row 1.27 CMS 2x5 points connector, Samtec FTSH-105-01-L-DV</t>
  </si>
  <si>
    <t>Connecteur carte-à-carte, 1.27 mm, 10 Contact(s), Embase, Série FTSH, Montage CMS, 2 Rangée(s)</t>
  </si>
  <si>
    <t xml:space="preserve"> 1667759</t>
  </si>
  <si>
    <t>Stock: 6563</t>
  </si>
  <si>
    <t>70-0081</t>
  </si>
  <si>
    <t>D3</t>
  </si>
  <si>
    <t>HSMF-C114</t>
  </si>
  <si>
    <t>CHIPLED</t>
  </si>
  <si>
    <t>Tricolor RGB  LED, SMD case ChipLed, Avago HSMF-C114, 20mA, 70/180/85mCd, Vf=2.4/3.9/2.9V</t>
  </si>
  <si>
    <t>LED, RVB, Rouge, Vert, Bleu, CMS, 145 °, Rectangulaire, R 20mA, G 20mA, B 20mA</t>
  </si>
  <si>
    <t xml:space="preserve"> 1058362</t>
  </si>
  <si>
    <t>Stock: 5</t>
  </si>
  <si>
    <t>20-0038</t>
  </si>
  <si>
    <t>J1</t>
  </si>
  <si>
    <t>JAE_ST1W008S4ER1500</t>
  </si>
  <si>
    <t>Connecteur MicroSD, à charnière, JAE ST1W008S4ER1500</t>
  </si>
  <si>
    <t xml:space="preserve"> 656-ST1W008S4ER1500</t>
  </si>
  <si>
    <t>70-0058</t>
  </si>
  <si>
    <t>J9</t>
  </si>
  <si>
    <t>JUMPER 5PTS</t>
  </si>
  <si>
    <t>BAR05P2.54/W2.54_1</t>
  </si>
  <si>
    <t>Barrette droite 5 points en ligne 2.54mm</t>
  </si>
  <si>
    <t>70-0111</t>
  </si>
  <si>
    <t>U3</t>
  </si>
  <si>
    <t>LT1762EMS8-5#PBF</t>
  </si>
  <si>
    <t>MS08_065_300_300_110</t>
  </si>
  <si>
    <t>Low noise LDO 5V regulator, 150mA, Linear Tech LT1762EMS8-5#PBF, case MSOP8</t>
  </si>
  <si>
    <t xml:space="preserve"> 584-LT1762EMS8-5#PBF</t>
  </si>
  <si>
    <t>40-0166</t>
  </si>
  <si>
    <t>U1</t>
  </si>
  <si>
    <t>LT1765ES8#PBF</t>
  </si>
  <si>
    <t>SOP008_127_0500_0620_175</t>
  </si>
  <si>
    <t>3A 1.25 MHz Step-down Converter / Linear Tech LT1765ES8#PBF / Adj output / case SOIC8</t>
  </si>
  <si>
    <t xml:space="preserve"> 584-LT1765ES8#PBF</t>
  </si>
  <si>
    <t>40-0003</t>
  </si>
  <si>
    <t>D1</t>
  </si>
  <si>
    <t>MBR0540-T1</t>
  </si>
  <si>
    <t>SOD123</t>
  </si>
  <si>
    <t>Diode Shottky 500mA 0.5V OnSemi MBRS540 case SOD123</t>
  </si>
  <si>
    <t>Redresseur Schottky, 40 V, 500 mA, Une, SOD-123, 2 Broche(s), 510 mV</t>
  </si>
  <si>
    <t xml:space="preserve"> 9556923</t>
  </si>
  <si>
    <t>Stock: 42417</t>
  </si>
  <si>
    <t>20-0019</t>
  </si>
  <si>
    <t>J20,J18,J21,J19</t>
  </si>
  <si>
    <t>MICROMATCH-4</t>
  </si>
  <si>
    <t>AMP7-188275-4</t>
  </si>
  <si>
    <t>4pins smd on board connector Micromatch AMP 7-188275-4</t>
  </si>
  <si>
    <t>Connecteur carte-à-carte, 1.27 mm, 4 Contact(s), Embase, Série Micro-MaTch, Montage CMS</t>
  </si>
  <si>
    <t xml:space="preserve"> 3784710</t>
  </si>
  <si>
    <t>Stock: 10732</t>
  </si>
  <si>
    <t>70-0014</t>
  </si>
  <si>
    <t>U6</t>
  </si>
  <si>
    <t>MPU9250</t>
  </si>
  <si>
    <t>QFN24E_040_300_300_100</t>
  </si>
  <si>
    <t>3 axis gyroscope - accéléromètre - magnétomètre, +/- 250 à 2000°/s, 2-16g, +/-1200uT, 3.3V, I2C, SPI, Ivensense MPU9250, case QFN24 0.4mm</t>
  </si>
  <si>
    <t xml:space="preserve"> 410-MPU-9250</t>
  </si>
  <si>
    <t>40-0301</t>
  </si>
  <si>
    <t>J4,J5,J6,J7,J10,J11,J12,J13,J14,J15,J16,J17</t>
  </si>
  <si>
    <t>PAD-1x1</t>
  </si>
  <si>
    <t>PAD_1x1</t>
  </si>
  <si>
    <t>Pad for test, 1x1mm</t>
  </si>
  <si>
    <t>70-0085</t>
  </si>
  <si>
    <t>R20</t>
  </si>
  <si>
    <t>0</t>
  </si>
  <si>
    <t>RES_0_0603</t>
  </si>
  <si>
    <t>R0603</t>
  </si>
  <si>
    <t>Resistor 0 ohms / 5% / case 0603</t>
  </si>
  <si>
    <t>Résistance à puce CMS, Couche mince, 0603 [1608 Metric], 10 kohm, Série CPF, 50 V, Couche mince</t>
  </si>
  <si>
    <t xml:space="preserve"> 2008343</t>
  </si>
  <si>
    <t>Stock: 32209</t>
  </si>
  <si>
    <t>00-0001</t>
  </si>
  <si>
    <t>R5,R6,R7,R10,R11,R12,R13,R14,R15,R16</t>
  </si>
  <si>
    <t>1K</t>
  </si>
  <si>
    <t>RES_1.0k_0603</t>
  </si>
  <si>
    <t>Resistor 1.0k ohms / 5% / case 0603</t>
  </si>
  <si>
    <t>Résistance à puce CMS, Couche épaisse, 0603 [1608 Metric], 1 kohm, Série RC, 75 V, Couche épaisse</t>
  </si>
  <si>
    <t xml:space="preserve"> 2309108</t>
  </si>
  <si>
    <t>Stock: 123480</t>
  </si>
  <si>
    <t>00-0074</t>
  </si>
  <si>
    <t>R18,R19</t>
  </si>
  <si>
    <t>4.7K</t>
  </si>
  <si>
    <t>RES_4.7k_0603</t>
  </si>
  <si>
    <t>Resistor 4.7k ohms / 5% / case 0603</t>
  </si>
  <si>
    <t>Résistance à puce CMS, Couche épaisse, 0603 [1608 Metric], 4.7 kohm, Série MCWR, 50 V</t>
  </si>
  <si>
    <t xml:space="preserve"> 2447385</t>
  </si>
  <si>
    <t>Stock: 41947</t>
  </si>
  <si>
    <t>00-0090</t>
  </si>
  <si>
    <t>R8</t>
  </si>
  <si>
    <t>10K</t>
  </si>
  <si>
    <t>RES_10.0k_0603</t>
  </si>
  <si>
    <t>Resistor 10.0k ohms / 1% / case 0603</t>
  </si>
  <si>
    <t xml:space="preserve"> 1527581</t>
  </si>
  <si>
    <t>01-0385</t>
  </si>
  <si>
    <t>R1,R17</t>
  </si>
  <si>
    <t>RES_10k_0603</t>
  </si>
  <si>
    <t>Resistor 10k ohms / 5% / case 0603</t>
  </si>
  <si>
    <t>Résistance à puce CMS, Céramique, 0603 [1608 Metric], 10 kohm, Série MCSR 06, 75 V, Céramique</t>
  </si>
  <si>
    <t xml:space="preserve"> 2074170</t>
  </si>
  <si>
    <t>Stock: 838</t>
  </si>
  <si>
    <t>00-0098</t>
  </si>
  <si>
    <t>R9</t>
  </si>
  <si>
    <t>18K</t>
  </si>
  <si>
    <t>RES_18k_0603</t>
  </si>
  <si>
    <t>Resistor 18k ohms / 5% / case 0603</t>
  </si>
  <si>
    <t>Résistance à puce CMS, Couche épaisse, 0603 [1608 Metric], 18 kohm, Série RC, 75 V, Couche épaisse</t>
  </si>
  <si>
    <t xml:space="preserve"> 9238638</t>
  </si>
  <si>
    <t>Stock: 56354</t>
  </si>
  <si>
    <t>00-0104</t>
  </si>
  <si>
    <t>R2,R3,R4</t>
  </si>
  <si>
    <t>20K</t>
  </si>
  <si>
    <t>RES_20k_0603</t>
  </si>
  <si>
    <t>Resistor 20k ohms / 5% / case 0603</t>
  </si>
  <si>
    <t>Résistance à puce CMS, Couche mince, 0603 [1608 Metric], 20 kohm, Série CPF, 50 V, Couche mince</t>
  </si>
  <si>
    <t xml:space="preserve"> 1527615</t>
  </si>
  <si>
    <t>Stock: 1414</t>
  </si>
  <si>
    <t>00-0105</t>
  </si>
  <si>
    <t>L1</t>
  </si>
  <si>
    <t>8.2uH</t>
  </si>
  <si>
    <t>SELF 8.2uH</t>
  </si>
  <si>
    <t>XAL50</t>
  </si>
  <si>
    <t>Inductor blindée 8.2uH, 20%, 6.1A, 15MHz, 0.035ohms, Coilcraft XAL5050-822MEC, boitier 5.48x5.28</t>
  </si>
  <si>
    <t>Inductances de Puissance (CMS), 8.2 µH, 6.1 A, Blindé, 5.6 A, Série XAL5050</t>
  </si>
  <si>
    <t xml:space="preserve"> 2289072</t>
  </si>
  <si>
    <t>Stock: 1471</t>
  </si>
  <si>
    <t>50-0044</t>
  </si>
  <si>
    <t>U2</t>
  </si>
  <si>
    <t>STM32H743VIT6</t>
  </si>
  <si>
    <t>TQFP100_050_1630_1630_160</t>
  </si>
  <si>
    <t>Cortex M7, 400MHz, ST STM32H743VIT6, case TQFP100</t>
  </si>
  <si>
    <t>Microcontrôleur ARM, STM32 Family STM32H7 Series Microcontrollers, ARM Cortex-M7, 32 bits, 400 MHz</t>
  </si>
  <si>
    <t xml:space="preserve"> 2820776</t>
  </si>
  <si>
    <t>Stock: 428</t>
  </si>
  <si>
    <t>40-0358</t>
  </si>
  <si>
    <t>J2</t>
  </si>
  <si>
    <t>S2B-PH-SM4-TB</t>
  </si>
  <si>
    <t>Embase mâle CMS JST 2 broches, 2mm, avec détrompeur, à sortie horizontale, S2B-PH-SM4-TB</t>
  </si>
  <si>
    <t>Connecteur fil-à-carte, Angle Droit, 2 mm, 2 Contact(s), Embase, Série PH, Montage CMS, 1 Rangée(s)</t>
  </si>
  <si>
    <t xml:space="preserve"> 9492615</t>
  </si>
  <si>
    <t>Stock: 94629</t>
  </si>
  <si>
    <t>70-0066</t>
  </si>
  <si>
    <t>QZ1</t>
  </si>
  <si>
    <t>16.000 MHz</t>
  </si>
  <si>
    <t>OSCCMS_CX2016DB</t>
  </si>
  <si>
    <t>Quartz 16.000 MHz, +/- 15ppm, 8pF, SMD, Kyocera CX2016DB16000D0FLJCC</t>
  </si>
  <si>
    <t xml:space="preserve"> 581-CX2016DB16DFLJCC</t>
  </si>
  <si>
    <t>83-0028</t>
  </si>
  <si>
    <t>U5</t>
  </si>
  <si>
    <t>74LVC4245APW</t>
  </si>
  <si>
    <t>TSSOP024_065_0780_0660_110</t>
  </si>
  <si>
    <t>8 bits level shifter, 3.3V --&gt; 5V, NXP 74LVC4245APW , case TSSOP24</t>
  </si>
  <si>
    <t>Transceiver, 3 états, 1.5V à 3.6V, 1.5V à 5.5V, TSSOP-24</t>
  </si>
  <si>
    <t xml:space="preserve"> 1631648</t>
  </si>
  <si>
    <t>Stock: 2007</t>
  </si>
  <si>
    <t>40-0234</t>
  </si>
  <si>
    <t>Total components</t>
  </si>
  <si>
    <t>Total to solder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</si>
</sst>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cff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1" fillId="2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fr.farnell.com/webapp/wcs/stores/servlet/Search?exaMfpn=true&amp;mfpn= 1858604" TargetMode="External" Type="http://schemas.openxmlformats.org/officeDocument/2006/relationships/hyperlink"/><Relationship Id="rId2" Target="http://fr.farnell.com/webapp/wcs/stores/servlet/Search?exaMfpn=true&amp;mfpn= 2069145" TargetMode="External" Type="http://schemas.openxmlformats.org/officeDocument/2006/relationships/hyperlink"/><Relationship Id="rId3" Target="http://fr.farnell.com/webapp/wcs/stores/servlet/Search?exaMfpn=true&amp;mfpn= 2627338" TargetMode="External" Type="http://schemas.openxmlformats.org/officeDocument/2006/relationships/hyperlink"/><Relationship Id="rId4" Target="http://fr.farnell.com/webapp/wcs/stores/servlet/Search?exaMfpn=true&amp;mfpn= 2688472" TargetMode="External" Type="http://schemas.openxmlformats.org/officeDocument/2006/relationships/hyperlink"/><Relationship Id="rId5" Target="http://fr.farnell.com/webapp/wcs/stores/servlet/Search?exaMfpn=true&amp;mfpn= 2496924" TargetMode="External" Type="http://schemas.openxmlformats.org/officeDocument/2006/relationships/hyperlink"/><Relationship Id="rId6" Target="http://fr.farnell.com/webapp/wcs/stores/servlet/Search?exaMfpn=true&amp;mfpn= 2456110" TargetMode="External" Type="http://schemas.openxmlformats.org/officeDocument/2006/relationships/hyperlink"/><Relationship Id="rId7" Target="http://fr.farnell.com/webapp/wcs/stores/servlet/Search?exaMfpn=true&amp;mfpn= 1856081" TargetMode="External" Type="http://schemas.openxmlformats.org/officeDocument/2006/relationships/hyperlink"/><Relationship Id="rId8" Target="http://fr.farnell.com/webapp/wcs/stores/servlet/Search?exaMfpn=true&amp;mfpn= 1414027" TargetMode="External" Type="http://schemas.openxmlformats.org/officeDocument/2006/relationships/hyperlink"/><Relationship Id="rId9" Target="http://fr.farnell.com/webapp/wcs/stores/servlet/Search?exaMfpn=true&amp;mfpn= 2781411" TargetMode="External" Type="http://schemas.openxmlformats.org/officeDocument/2006/relationships/hyperlink"/><Relationship Id="rId10" Target="http://fr.farnell.com/webapp/wcs/stores/servlet/Search?exaMfpn=true&amp;mfpn= 1735530" TargetMode="External" Type="http://schemas.openxmlformats.org/officeDocument/2006/relationships/hyperlink"/><Relationship Id="rId11" Target="http://fr.farnell.com/webapp/wcs/stores/servlet/Search?exaMfpn=true&amp;mfpn= 8820139" TargetMode="External" Type="http://schemas.openxmlformats.org/officeDocument/2006/relationships/hyperlink"/><Relationship Id="rId12" Target="http://fr.farnell.com/webapp/wcs/stores/servlet/Search?exaMfpn=true&amp;mfpn= 1667759" TargetMode="External" Type="http://schemas.openxmlformats.org/officeDocument/2006/relationships/hyperlink"/><Relationship Id="rId13" Target="http://fr.farnell.com/webapp/wcs/stores/servlet/Search?exaMfpn=true&amp;mfpn= 1058362" TargetMode="External" Type="http://schemas.openxmlformats.org/officeDocument/2006/relationships/hyperlink"/><Relationship Id="rId14" Target="http://fr.farnell.com/webapp/wcs/stores/servlet/Search?exaMfpn=true&amp;mfpn= 9556923" TargetMode="External" Type="http://schemas.openxmlformats.org/officeDocument/2006/relationships/hyperlink"/><Relationship Id="rId15" Target="http://fr.farnell.com/webapp/wcs/stores/servlet/Search?exaMfpn=true&amp;mfpn= 3784710" TargetMode="External" Type="http://schemas.openxmlformats.org/officeDocument/2006/relationships/hyperlink"/><Relationship Id="rId16" Target="http://fr.farnell.com/webapp/wcs/stores/servlet/Search?exaMfpn=true&amp;mfpn= 2008343" TargetMode="External" Type="http://schemas.openxmlformats.org/officeDocument/2006/relationships/hyperlink"/><Relationship Id="rId17" Target="http://fr.farnell.com/webapp/wcs/stores/servlet/Search?exaMfpn=true&amp;mfpn= 2309108" TargetMode="External" Type="http://schemas.openxmlformats.org/officeDocument/2006/relationships/hyperlink"/><Relationship Id="rId18" Target="http://fr.farnell.com/webapp/wcs/stores/servlet/Search?exaMfpn=true&amp;mfpn= 2447385" TargetMode="External" Type="http://schemas.openxmlformats.org/officeDocument/2006/relationships/hyperlink"/><Relationship Id="rId19" Target="http://fr.farnell.com/webapp/wcs/stores/servlet/Search?exaMfpn=true&amp;mfpn= 1527581" TargetMode="External" Type="http://schemas.openxmlformats.org/officeDocument/2006/relationships/hyperlink"/><Relationship Id="rId20" Target="http://fr.farnell.com/webapp/wcs/stores/servlet/Search?exaMfpn=true&amp;mfpn= 2074170" TargetMode="External" Type="http://schemas.openxmlformats.org/officeDocument/2006/relationships/hyperlink"/><Relationship Id="rId21" Target="http://fr.farnell.com/webapp/wcs/stores/servlet/Search?exaMfpn=true&amp;mfpn= 9238638" TargetMode="External" Type="http://schemas.openxmlformats.org/officeDocument/2006/relationships/hyperlink"/><Relationship Id="rId22" Target="http://fr.farnell.com/webapp/wcs/stores/servlet/Search?exaMfpn=true&amp;mfpn= 1527615" TargetMode="External" Type="http://schemas.openxmlformats.org/officeDocument/2006/relationships/hyperlink"/><Relationship Id="rId23" Target="http://fr.farnell.com/webapp/wcs/stores/servlet/Search?exaMfpn=true&amp;mfpn= 2289072" TargetMode="External" Type="http://schemas.openxmlformats.org/officeDocument/2006/relationships/hyperlink"/><Relationship Id="rId24" Target="http://fr.farnell.com/webapp/wcs/stores/servlet/Search?exaMfpn=true&amp;mfpn= 2820776" TargetMode="External" Type="http://schemas.openxmlformats.org/officeDocument/2006/relationships/hyperlink"/><Relationship Id="rId25" Target="http://fr.farnell.com/webapp/wcs/stores/servlet/Search?exaMfpn=true&amp;mfpn= 9492615" TargetMode="External" Type="http://schemas.openxmlformats.org/officeDocument/2006/relationships/hyperlink"/><Relationship Id="rId26" Target="http://fr.farnell.com/webapp/wcs/stores/servlet/Search?exaMfpn=true&amp;mfpn= 163164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8"/>
  <sheetViews>
    <sheetView workbookViewId="0">
      <selection activeCell="A1" sqref="A1"/>
    </sheetView>
  </sheetViews>
  <sheetFormatPr baseColWidth="8" defaultRowHeight="15" outlineLevelCol="0"/>
  <cols>
    <col customWidth="1" max="1" min="1" width="43"/>
    <col customWidth="1" max="2" min="2" width="19"/>
    <col customWidth="1" max="3" min="3" width="24"/>
    <col customWidth="1" max="4" min="4" width="26"/>
    <col customWidth="1" max="5" min="5" width="137"/>
    <col customWidth="1" max="6" min="6" width="99"/>
    <col customWidth="1" max="7" min="7" width="6"/>
    <col customWidth="1" max="8" min="8" width="5"/>
    <col customWidth="1" max="9" min="9" width="20"/>
    <col customWidth="1" max="10" min="10" width="13"/>
    <col customWidth="1" max="11" min="11" width="21"/>
    <col customWidth="1" max="12" min="12" width="10"/>
    <col customWidth="1" max="13" min="13" width="16"/>
    <col customWidth="1" max="14" min="14" width="10"/>
    <col customWidth="1" max="15" min="15" width="11"/>
    <col customWidth="1" max="16" min="16" width="12"/>
    <col customWidth="1" max="17" min="17" width="7"/>
    <col customWidth="1" max="18" min="18" width="7"/>
    <col customWidth="1" max="19" min="19" width="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20</v>
      </c>
      <c r="D2" t="s">
        <v>21</v>
      </c>
      <c r="E2" t="s">
        <v>22</v>
      </c>
      <c r="F2" t="s">
        <v>23</v>
      </c>
      <c r="G2" s="2" t="n">
        <v>1</v>
      </c>
      <c r="H2" t="s">
        <v>24</v>
      </c>
      <c r="J2" t="s">
        <v>25</v>
      </c>
      <c r="K2" t="s">
        <v>26</v>
      </c>
      <c r="L2" t="s">
        <v>27</v>
      </c>
      <c r="M2" t="s">
        <v>28</v>
      </c>
      <c r="Q2" t="s">
        <v>29</v>
      </c>
    </row>
    <row r="3" spans="1:19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s="2" t="n">
        <v>1</v>
      </c>
      <c r="H3" t="s">
        <v>24</v>
      </c>
      <c r="J3" t="s">
        <v>25</v>
      </c>
      <c r="K3" t="s">
        <v>36</v>
      </c>
      <c r="L3" t="s">
        <v>27</v>
      </c>
      <c r="M3" t="s">
        <v>37</v>
      </c>
      <c r="Q3" t="s">
        <v>38</v>
      </c>
    </row>
    <row r="4" spans="1:19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s="2" t="n">
        <v>2</v>
      </c>
      <c r="H4" t="s">
        <v>24</v>
      </c>
      <c r="J4" t="s">
        <v>25</v>
      </c>
      <c r="K4" t="s">
        <v>45</v>
      </c>
      <c r="L4" t="s">
        <v>27</v>
      </c>
      <c r="M4" t="s">
        <v>46</v>
      </c>
      <c r="Q4" t="s">
        <v>47</v>
      </c>
    </row>
    <row r="5" spans="1:19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s="2" t="n">
        <v>1</v>
      </c>
      <c r="H5" t="s">
        <v>24</v>
      </c>
      <c r="J5" t="s">
        <v>25</v>
      </c>
      <c r="K5" t="s">
        <v>54</v>
      </c>
      <c r="L5" t="s">
        <v>27</v>
      </c>
      <c r="M5" t="s">
        <v>55</v>
      </c>
      <c r="Q5" t="s">
        <v>56</v>
      </c>
    </row>
    <row r="6" spans="1:19">
      <c r="A6" t="s">
        <v>57</v>
      </c>
      <c r="B6" t="s">
        <v>58</v>
      </c>
      <c r="C6" t="s">
        <v>59</v>
      </c>
      <c r="D6" t="s">
        <v>51</v>
      </c>
      <c r="E6" t="s">
        <v>60</v>
      </c>
      <c r="F6" t="s">
        <v>61</v>
      </c>
      <c r="G6" s="2" t="n">
        <v>2</v>
      </c>
      <c r="H6" t="s">
        <v>24</v>
      </c>
      <c r="J6" t="s">
        <v>25</v>
      </c>
      <c r="K6" t="s">
        <v>62</v>
      </c>
      <c r="L6" t="s">
        <v>27</v>
      </c>
      <c r="M6" t="s">
        <v>63</v>
      </c>
      <c r="Q6" t="s">
        <v>64</v>
      </c>
    </row>
    <row r="7" spans="1:19">
      <c r="A7" t="s">
        <v>65</v>
      </c>
      <c r="B7" t="s">
        <v>66</v>
      </c>
      <c r="C7" t="s">
        <v>67</v>
      </c>
      <c r="D7" t="s">
        <v>51</v>
      </c>
      <c r="E7" t="s">
        <v>68</v>
      </c>
      <c r="F7" t="s">
        <v>69</v>
      </c>
      <c r="G7" s="2" t="n">
        <v>1</v>
      </c>
      <c r="H7" t="s">
        <v>24</v>
      </c>
      <c r="J7" t="s">
        <v>25</v>
      </c>
      <c r="K7" t="s">
        <v>70</v>
      </c>
      <c r="L7" t="s">
        <v>27</v>
      </c>
      <c r="M7" t="s">
        <v>71</v>
      </c>
      <c r="Q7" t="s">
        <v>72</v>
      </c>
    </row>
    <row r="8" spans="1:19">
      <c r="A8" t="s">
        <v>73</v>
      </c>
      <c r="B8" t="s">
        <v>74</v>
      </c>
      <c r="C8" t="s">
        <v>75</v>
      </c>
      <c r="D8" t="s">
        <v>51</v>
      </c>
      <c r="E8" t="s">
        <v>76</v>
      </c>
      <c r="F8" t="s">
        <v>77</v>
      </c>
      <c r="G8" s="2" t="n">
        <v>2</v>
      </c>
      <c r="H8" t="s">
        <v>24</v>
      </c>
      <c r="J8" t="s">
        <v>25</v>
      </c>
      <c r="K8" t="s">
        <v>78</v>
      </c>
      <c r="L8" t="s">
        <v>27</v>
      </c>
      <c r="M8" t="s">
        <v>79</v>
      </c>
      <c r="Q8" t="s">
        <v>80</v>
      </c>
    </row>
    <row r="9" spans="1:19">
      <c r="A9" t="s">
        <v>81</v>
      </c>
      <c r="B9" t="s">
        <v>82</v>
      </c>
      <c r="C9" t="s">
        <v>83</v>
      </c>
      <c r="D9" t="s">
        <v>51</v>
      </c>
      <c r="E9" t="s">
        <v>84</v>
      </c>
      <c r="F9" t="s">
        <v>85</v>
      </c>
      <c r="G9" s="2" t="n">
        <v>9</v>
      </c>
      <c r="H9" t="s">
        <v>24</v>
      </c>
      <c r="J9" t="s">
        <v>25</v>
      </c>
      <c r="K9" t="s">
        <v>86</v>
      </c>
      <c r="L9" t="s">
        <v>27</v>
      </c>
      <c r="M9" t="s">
        <v>87</v>
      </c>
      <c r="Q9" t="s">
        <v>88</v>
      </c>
    </row>
    <row r="10" spans="1:19">
      <c r="A10" t="s">
        <v>89</v>
      </c>
      <c r="B10" t="s">
        <v>66</v>
      </c>
      <c r="C10" t="s">
        <v>90</v>
      </c>
      <c r="D10" t="s">
        <v>91</v>
      </c>
      <c r="E10" t="s">
        <v>92</v>
      </c>
      <c r="F10" t="s">
        <v>93</v>
      </c>
      <c r="G10" s="2" t="n">
        <v>6</v>
      </c>
      <c r="H10" t="s">
        <v>24</v>
      </c>
      <c r="J10" t="s">
        <v>25</v>
      </c>
      <c r="K10" t="s">
        <v>94</v>
      </c>
      <c r="L10" t="s">
        <v>27</v>
      </c>
      <c r="M10" t="s">
        <v>95</v>
      </c>
      <c r="Q10" t="s">
        <v>96</v>
      </c>
    </row>
    <row r="11" spans="1:19">
      <c r="A11" t="s">
        <v>97</v>
      </c>
      <c r="B11" t="s">
        <v>66</v>
      </c>
      <c r="C11" t="s">
        <v>98</v>
      </c>
      <c r="D11" t="s">
        <v>91</v>
      </c>
      <c r="E11" t="s">
        <v>99</v>
      </c>
      <c r="F11" t="s">
        <v>100</v>
      </c>
      <c r="G11" s="2" t="n">
        <v>1</v>
      </c>
      <c r="H11" t="s">
        <v>24</v>
      </c>
      <c r="J11" t="s">
        <v>25</v>
      </c>
      <c r="K11" t="s">
        <v>101</v>
      </c>
      <c r="L11" t="s">
        <v>27</v>
      </c>
      <c r="M11" t="s">
        <v>102</v>
      </c>
      <c r="Q11" t="s">
        <v>103</v>
      </c>
    </row>
    <row r="12" spans="1:19">
      <c r="A12" t="s">
        <v>104</v>
      </c>
      <c r="B12" t="s">
        <v>105</v>
      </c>
      <c r="C12" t="s">
        <v>106</v>
      </c>
      <c r="D12" t="s">
        <v>91</v>
      </c>
      <c r="E12" t="s">
        <v>107</v>
      </c>
      <c r="F12" t="s">
        <v>108</v>
      </c>
      <c r="G12" s="2" t="n">
        <v>1</v>
      </c>
      <c r="H12" t="s">
        <v>24</v>
      </c>
      <c r="J12" t="s">
        <v>25</v>
      </c>
      <c r="K12" t="s">
        <v>109</v>
      </c>
      <c r="L12" t="s">
        <v>27</v>
      </c>
      <c r="M12" t="s">
        <v>110</v>
      </c>
      <c r="Q12" t="s">
        <v>111</v>
      </c>
    </row>
    <row r="13" spans="1:19">
      <c r="A13" t="s">
        <v>112</v>
      </c>
      <c r="B13" t="s">
        <v>113</v>
      </c>
      <c r="C13" t="s">
        <v>113</v>
      </c>
      <c r="D13" t="s">
        <v>113</v>
      </c>
      <c r="E13" t="s">
        <v>114</v>
      </c>
      <c r="F13" t="s"/>
      <c r="G13" s="2" t="n">
        <v>1</v>
      </c>
      <c r="H13" t="s">
        <v>24</v>
      </c>
      <c r="J13" t="s">
        <v>115</v>
      </c>
      <c r="K13" t="s">
        <v>116</v>
      </c>
      <c r="M13" t="s">
        <v>117</v>
      </c>
      <c r="Q13" t="s">
        <v>118</v>
      </c>
    </row>
    <row r="14" spans="1:19">
      <c r="A14" t="s">
        <v>119</v>
      </c>
      <c r="B14" t="s">
        <v>120</v>
      </c>
      <c r="C14" t="s">
        <v>120</v>
      </c>
      <c r="D14" t="s">
        <v>120</v>
      </c>
      <c r="E14" t="s">
        <v>121</v>
      </c>
      <c r="F14" t="s">
        <v>122</v>
      </c>
      <c r="G14" s="2" t="n">
        <v>1</v>
      </c>
      <c r="H14" t="s">
        <v>24</v>
      </c>
      <c r="J14" t="s">
        <v>25</v>
      </c>
      <c r="K14" t="s">
        <v>123</v>
      </c>
      <c r="L14" t="s">
        <v>27</v>
      </c>
      <c r="M14" t="s">
        <v>124</v>
      </c>
      <c r="Q14" t="s">
        <v>125</v>
      </c>
    </row>
    <row r="15" spans="1:19">
      <c r="A15" t="s">
        <v>126</v>
      </c>
      <c r="B15" t="s">
        <v>127</v>
      </c>
      <c r="C15" t="s">
        <v>127</v>
      </c>
      <c r="D15" t="s">
        <v>128</v>
      </c>
      <c r="E15" t="s">
        <v>129</v>
      </c>
      <c r="F15" t="s">
        <v>130</v>
      </c>
      <c r="G15" s="2" t="n">
        <v>1</v>
      </c>
      <c r="H15" t="s">
        <v>24</v>
      </c>
      <c r="J15" t="s">
        <v>25</v>
      </c>
      <c r="K15" t="s">
        <v>131</v>
      </c>
      <c r="L15" t="s">
        <v>27</v>
      </c>
      <c r="M15" t="s">
        <v>132</v>
      </c>
      <c r="Q15" t="s">
        <v>133</v>
      </c>
    </row>
    <row r="16" spans="1:19">
      <c r="A16" t="s">
        <v>134</v>
      </c>
      <c r="B16" t="s">
        <v>135</v>
      </c>
      <c r="C16" t="s">
        <v>135</v>
      </c>
      <c r="D16" t="s">
        <v>135</v>
      </c>
      <c r="E16" t="s">
        <v>136</v>
      </c>
      <c r="F16" t="s"/>
      <c r="G16" s="2" t="n">
        <v>1</v>
      </c>
      <c r="H16" t="s">
        <v>24</v>
      </c>
      <c r="J16" t="s">
        <v>115</v>
      </c>
      <c r="K16" t="s">
        <v>137</v>
      </c>
      <c r="M16" t="s">
        <v>117</v>
      </c>
      <c r="Q16" t="s">
        <v>138</v>
      </c>
    </row>
    <row r="17" spans="1:19">
      <c r="A17" t="s">
        <v>139</v>
      </c>
      <c r="B17" t="s">
        <v>140</v>
      </c>
      <c r="C17" t="s">
        <v>140</v>
      </c>
      <c r="D17" t="s">
        <v>141</v>
      </c>
      <c r="E17" t="s">
        <v>142</v>
      </c>
      <c r="F17" t="s"/>
      <c r="G17" s="2" t="n">
        <v>1</v>
      </c>
      <c r="H17" t="s">
        <v>24</v>
      </c>
      <c r="J17" t="s"/>
      <c r="K17" t="s"/>
      <c r="M17" t="s">
        <v>117</v>
      </c>
      <c r="Q17" t="s">
        <v>143</v>
      </c>
    </row>
    <row r="18" spans="1:19">
      <c r="A18" t="s">
        <v>144</v>
      </c>
      <c r="B18" t="s">
        <v>145</v>
      </c>
      <c r="C18" t="s">
        <v>145</v>
      </c>
      <c r="D18" t="s">
        <v>146</v>
      </c>
      <c r="E18" t="s">
        <v>147</v>
      </c>
      <c r="F18" t="s"/>
      <c r="G18" s="2" t="n">
        <v>1</v>
      </c>
      <c r="H18" t="s">
        <v>24</v>
      </c>
      <c r="J18" t="s">
        <v>115</v>
      </c>
      <c r="K18" t="s">
        <v>148</v>
      </c>
      <c r="M18" t="s">
        <v>117</v>
      </c>
      <c r="Q18" t="s">
        <v>149</v>
      </c>
    </row>
    <row r="19" spans="1:19">
      <c r="A19" t="s">
        <v>150</v>
      </c>
      <c r="B19" t="s">
        <v>151</v>
      </c>
      <c r="C19" t="s">
        <v>151</v>
      </c>
      <c r="D19" t="s">
        <v>152</v>
      </c>
      <c r="E19" t="s">
        <v>153</v>
      </c>
      <c r="F19" t="s"/>
      <c r="G19" s="2" t="n">
        <v>1</v>
      </c>
      <c r="H19" t="s">
        <v>24</v>
      </c>
      <c r="J19" t="s">
        <v>115</v>
      </c>
      <c r="K19" t="s">
        <v>154</v>
      </c>
      <c r="M19" t="s">
        <v>117</v>
      </c>
      <c r="Q19" t="s">
        <v>155</v>
      </c>
    </row>
    <row r="20" spans="1:19">
      <c r="A20" t="s">
        <v>156</v>
      </c>
      <c r="B20" t="s">
        <v>157</v>
      </c>
      <c r="C20" t="s">
        <v>157</v>
      </c>
      <c r="D20" t="s">
        <v>158</v>
      </c>
      <c r="E20" t="s">
        <v>159</v>
      </c>
      <c r="F20" t="s">
        <v>160</v>
      </c>
      <c r="G20" s="2" t="n">
        <v>1</v>
      </c>
      <c r="H20" t="s">
        <v>24</v>
      </c>
      <c r="J20" t="s">
        <v>25</v>
      </c>
      <c r="K20" t="s">
        <v>161</v>
      </c>
      <c r="L20" t="s">
        <v>27</v>
      </c>
      <c r="M20" t="s">
        <v>162</v>
      </c>
      <c r="Q20" t="s">
        <v>163</v>
      </c>
    </row>
    <row r="21" spans="1:19">
      <c r="A21" t="s">
        <v>164</v>
      </c>
      <c r="B21" t="s">
        <v>165</v>
      </c>
      <c r="C21" t="s">
        <v>165</v>
      </c>
      <c r="D21" t="s">
        <v>166</v>
      </c>
      <c r="E21" t="s">
        <v>167</v>
      </c>
      <c r="F21" t="s">
        <v>168</v>
      </c>
      <c r="G21" s="2" t="n">
        <v>4</v>
      </c>
      <c r="H21" t="s">
        <v>24</v>
      </c>
      <c r="J21" t="s">
        <v>25</v>
      </c>
      <c r="K21" t="s">
        <v>169</v>
      </c>
      <c r="L21" t="s">
        <v>27</v>
      </c>
      <c r="M21" t="s">
        <v>170</v>
      </c>
      <c r="Q21" t="s">
        <v>171</v>
      </c>
    </row>
    <row r="22" spans="1:19">
      <c r="A22" t="s">
        <v>172</v>
      </c>
      <c r="B22" t="s">
        <v>173</v>
      </c>
      <c r="C22" t="s">
        <v>173</v>
      </c>
      <c r="D22" t="s">
        <v>174</v>
      </c>
      <c r="E22" t="s">
        <v>175</v>
      </c>
      <c r="F22" t="s"/>
      <c r="G22" s="2" t="n">
        <v>1</v>
      </c>
      <c r="H22" t="s">
        <v>24</v>
      </c>
      <c r="J22" t="s">
        <v>115</v>
      </c>
      <c r="K22" t="s">
        <v>176</v>
      </c>
      <c r="M22" t="s">
        <v>117</v>
      </c>
      <c r="Q22" t="s">
        <v>177</v>
      </c>
    </row>
    <row r="23" spans="1:19">
      <c r="A23" t="s">
        <v>178</v>
      </c>
      <c r="B23" t="s">
        <v>179</v>
      </c>
      <c r="C23" t="s">
        <v>179</v>
      </c>
      <c r="D23" t="s">
        <v>180</v>
      </c>
      <c r="E23" t="s">
        <v>181</v>
      </c>
      <c r="F23" t="s"/>
      <c r="G23" s="2" t="n">
        <v>12</v>
      </c>
      <c r="H23" t="s">
        <v>24</v>
      </c>
      <c r="J23" t="s"/>
      <c r="K23" t="s"/>
      <c r="M23" t="s">
        <v>117</v>
      </c>
      <c r="Q23" t="s">
        <v>182</v>
      </c>
    </row>
    <row r="24" spans="1:19">
      <c r="A24" t="s">
        <v>183</v>
      </c>
      <c r="B24" t="s">
        <v>184</v>
      </c>
      <c r="C24" t="s">
        <v>185</v>
      </c>
      <c r="D24" t="s">
        <v>186</v>
      </c>
      <c r="E24" t="s">
        <v>187</v>
      </c>
      <c r="F24" t="s">
        <v>188</v>
      </c>
      <c r="G24" s="2" t="n">
        <v>1</v>
      </c>
      <c r="H24" t="s">
        <v>24</v>
      </c>
      <c r="J24" t="s">
        <v>25</v>
      </c>
      <c r="K24" t="s">
        <v>189</v>
      </c>
      <c r="L24" t="s">
        <v>27</v>
      </c>
      <c r="M24" t="s">
        <v>190</v>
      </c>
      <c r="Q24" t="s">
        <v>191</v>
      </c>
    </row>
    <row r="25" spans="1:19">
      <c r="A25" t="s">
        <v>192</v>
      </c>
      <c r="B25" t="s">
        <v>193</v>
      </c>
      <c r="C25" t="s">
        <v>194</v>
      </c>
      <c r="D25" t="s">
        <v>186</v>
      </c>
      <c r="E25" t="s">
        <v>195</v>
      </c>
      <c r="F25" t="s">
        <v>196</v>
      </c>
      <c r="G25" s="2" t="n">
        <v>10</v>
      </c>
      <c r="H25" t="s">
        <v>24</v>
      </c>
      <c r="J25" t="s">
        <v>25</v>
      </c>
      <c r="K25" t="s">
        <v>197</v>
      </c>
      <c r="L25" t="s">
        <v>27</v>
      </c>
      <c r="M25" t="s">
        <v>198</v>
      </c>
      <c r="Q25" t="s">
        <v>199</v>
      </c>
    </row>
    <row r="26" spans="1:19">
      <c r="A26" t="s">
        <v>200</v>
      </c>
      <c r="B26" t="s">
        <v>201</v>
      </c>
      <c r="C26" t="s">
        <v>202</v>
      </c>
      <c r="D26" t="s">
        <v>186</v>
      </c>
      <c r="E26" t="s">
        <v>203</v>
      </c>
      <c r="F26" t="s">
        <v>204</v>
      </c>
      <c r="G26" s="2" t="n">
        <v>2</v>
      </c>
      <c r="H26" t="s">
        <v>24</v>
      </c>
      <c r="J26" t="s">
        <v>25</v>
      </c>
      <c r="K26" t="s">
        <v>205</v>
      </c>
      <c r="L26" t="s">
        <v>27</v>
      </c>
      <c r="M26" t="s">
        <v>206</v>
      </c>
      <c r="Q26" t="s">
        <v>207</v>
      </c>
    </row>
    <row r="27" spans="1:19">
      <c r="A27" t="s">
        <v>208</v>
      </c>
      <c r="B27" t="s">
        <v>209</v>
      </c>
      <c r="C27" t="s">
        <v>210</v>
      </c>
      <c r="D27" t="s">
        <v>186</v>
      </c>
      <c r="E27" t="s">
        <v>211</v>
      </c>
      <c r="F27" t="s">
        <v>188</v>
      </c>
      <c r="G27" s="2" t="n">
        <v>1</v>
      </c>
      <c r="H27" t="s">
        <v>24</v>
      </c>
      <c r="J27" t="s">
        <v>25</v>
      </c>
      <c r="K27" t="s">
        <v>212</v>
      </c>
      <c r="L27" t="s">
        <v>27</v>
      </c>
      <c r="M27" t="s">
        <v>190</v>
      </c>
      <c r="Q27" t="s">
        <v>213</v>
      </c>
    </row>
    <row r="28" spans="1:19">
      <c r="A28" t="s">
        <v>214</v>
      </c>
      <c r="B28" t="s">
        <v>209</v>
      </c>
      <c r="C28" t="s">
        <v>215</v>
      </c>
      <c r="D28" t="s">
        <v>186</v>
      </c>
      <c r="E28" t="s">
        <v>216</v>
      </c>
      <c r="F28" t="s">
        <v>217</v>
      </c>
      <c r="G28" s="2" t="n">
        <v>2</v>
      </c>
      <c r="H28" t="s">
        <v>24</v>
      </c>
      <c r="J28" t="s">
        <v>25</v>
      </c>
      <c r="K28" t="s">
        <v>218</v>
      </c>
      <c r="L28" t="s">
        <v>27</v>
      </c>
      <c r="M28" t="s">
        <v>219</v>
      </c>
      <c r="Q28" t="s">
        <v>220</v>
      </c>
    </row>
    <row r="29" spans="1:19">
      <c r="A29" t="s">
        <v>221</v>
      </c>
      <c r="B29" t="s">
        <v>222</v>
      </c>
      <c r="C29" t="s">
        <v>223</v>
      </c>
      <c r="D29" t="s">
        <v>186</v>
      </c>
      <c r="E29" t="s">
        <v>224</v>
      </c>
      <c r="F29" t="s">
        <v>225</v>
      </c>
      <c r="G29" s="2" t="n">
        <v>1</v>
      </c>
      <c r="H29" t="s">
        <v>24</v>
      </c>
      <c r="J29" t="s">
        <v>25</v>
      </c>
      <c r="K29" t="s">
        <v>226</v>
      </c>
      <c r="L29" t="s">
        <v>27</v>
      </c>
      <c r="M29" t="s">
        <v>227</v>
      </c>
      <c r="Q29" t="s">
        <v>228</v>
      </c>
    </row>
    <row r="30" spans="1:19">
      <c r="A30" t="s">
        <v>229</v>
      </c>
      <c r="B30" t="s">
        <v>230</v>
      </c>
      <c r="C30" t="s">
        <v>231</v>
      </c>
      <c r="D30" t="s">
        <v>186</v>
      </c>
      <c r="E30" t="s">
        <v>232</v>
      </c>
      <c r="F30" t="s">
        <v>233</v>
      </c>
      <c r="G30" s="2" t="n">
        <v>3</v>
      </c>
      <c r="H30" t="s">
        <v>24</v>
      </c>
      <c r="J30" t="s">
        <v>25</v>
      </c>
      <c r="K30" t="s">
        <v>234</v>
      </c>
      <c r="L30" t="s">
        <v>27</v>
      </c>
      <c r="M30" t="s">
        <v>235</v>
      </c>
      <c r="Q30" t="s">
        <v>236</v>
      </c>
    </row>
    <row r="31" spans="1:19">
      <c r="A31" t="s">
        <v>237</v>
      </c>
      <c r="B31" t="s">
        <v>238</v>
      </c>
      <c r="C31" t="s">
        <v>239</v>
      </c>
      <c r="D31" t="s">
        <v>240</v>
      </c>
      <c r="E31" t="s">
        <v>241</v>
      </c>
      <c r="F31" t="s">
        <v>242</v>
      </c>
      <c r="G31" s="2" t="n">
        <v>1</v>
      </c>
      <c r="H31" t="s">
        <v>24</v>
      </c>
      <c r="J31" t="s">
        <v>25</v>
      </c>
      <c r="K31" t="s">
        <v>243</v>
      </c>
      <c r="L31" t="s">
        <v>27</v>
      </c>
      <c r="M31" t="s">
        <v>244</v>
      </c>
      <c r="Q31" t="s">
        <v>245</v>
      </c>
    </row>
    <row r="32" spans="1:19">
      <c r="A32" t="s">
        <v>246</v>
      </c>
      <c r="B32" t="s">
        <v>247</v>
      </c>
      <c r="C32" t="s">
        <v>247</v>
      </c>
      <c r="D32" t="s">
        <v>248</v>
      </c>
      <c r="E32" t="s">
        <v>249</v>
      </c>
      <c r="F32" t="s">
        <v>250</v>
      </c>
      <c r="G32" s="2" t="n">
        <v>1</v>
      </c>
      <c r="H32" t="s">
        <v>24</v>
      </c>
      <c r="J32" t="s">
        <v>25</v>
      </c>
      <c r="K32" t="s">
        <v>251</v>
      </c>
      <c r="L32" t="s">
        <v>27</v>
      </c>
      <c r="M32" t="s">
        <v>252</v>
      </c>
      <c r="Q32" t="s">
        <v>253</v>
      </c>
    </row>
    <row r="33" spans="1:19">
      <c r="A33" t="s">
        <v>254</v>
      </c>
      <c r="B33" t="s">
        <v>255</v>
      </c>
      <c r="C33" t="s">
        <v>255</v>
      </c>
      <c r="D33" t="s">
        <v>255</v>
      </c>
      <c r="E33" t="s">
        <v>256</v>
      </c>
      <c r="F33" t="s">
        <v>257</v>
      </c>
      <c r="G33" s="2" t="n">
        <v>1</v>
      </c>
      <c r="H33" t="s">
        <v>24</v>
      </c>
      <c r="J33" t="s">
        <v>25</v>
      </c>
      <c r="K33" t="s">
        <v>258</v>
      </c>
      <c r="L33" t="s">
        <v>27</v>
      </c>
      <c r="M33" t="s">
        <v>259</v>
      </c>
      <c r="Q33" t="s">
        <v>260</v>
      </c>
    </row>
    <row r="34" spans="1:19">
      <c r="A34" t="s">
        <v>261</v>
      </c>
      <c r="B34" t="s">
        <v>262</v>
      </c>
      <c r="C34" t="s">
        <v>262</v>
      </c>
      <c r="D34" t="s">
        <v>263</v>
      </c>
      <c r="E34" t="s">
        <v>264</v>
      </c>
      <c r="F34" t="s"/>
      <c r="G34" s="2" t="n">
        <v>1</v>
      </c>
      <c r="H34" t="s">
        <v>24</v>
      </c>
      <c r="J34" t="s">
        <v>115</v>
      </c>
      <c r="K34" t="s">
        <v>265</v>
      </c>
      <c r="M34" t="s">
        <v>117</v>
      </c>
      <c r="Q34" t="s">
        <v>266</v>
      </c>
    </row>
    <row r="35" spans="1:19">
      <c r="A35" t="s">
        <v>267</v>
      </c>
      <c r="B35" t="s">
        <v>268</v>
      </c>
      <c r="C35" t="s">
        <v>268</v>
      </c>
      <c r="D35" t="s">
        <v>269</v>
      </c>
      <c r="E35" t="s">
        <v>270</v>
      </c>
      <c r="F35" t="s">
        <v>271</v>
      </c>
      <c r="G35" s="2" t="n">
        <v>1</v>
      </c>
      <c r="H35" t="s">
        <v>24</v>
      </c>
      <c r="J35" t="s">
        <v>25</v>
      </c>
      <c r="K35" t="s">
        <v>272</v>
      </c>
      <c r="L35" t="s">
        <v>27</v>
      </c>
      <c r="M35" t="s">
        <v>273</v>
      </c>
      <c r="Q35" t="s">
        <v>274</v>
      </c>
    </row>
    <row r="36" spans="1:19"/>
    <row r="37" spans="1:19">
      <c r="F37" s="3" t="s">
        <v>275</v>
      </c>
      <c r="G37" s="4">
        <f>SUM($G2:$G36)</f>
        <v/>
      </c>
    </row>
    <row r="38" spans="1:19">
      <c r="F38" s="3" t="s">
        <v>276</v>
      </c>
      <c r="G38" s="4">
        <f>SUMIF($H2:$H36,"YES",$G2:$G36)</f>
        <v/>
      </c>
    </row>
  </sheetData>
  <hyperlinks>
    <hyperlink xmlns:r="http://schemas.openxmlformats.org/officeDocument/2006/relationships" ref="L2" r:id="rId1"/>
    <hyperlink xmlns:r="http://schemas.openxmlformats.org/officeDocument/2006/relationships" ref="L3" r:id="rId2"/>
    <hyperlink xmlns:r="http://schemas.openxmlformats.org/officeDocument/2006/relationships" ref="L4" r:id="rId3"/>
    <hyperlink xmlns:r="http://schemas.openxmlformats.org/officeDocument/2006/relationships" ref="L5" r:id="rId4"/>
    <hyperlink xmlns:r="http://schemas.openxmlformats.org/officeDocument/2006/relationships" ref="L6" r:id="rId5"/>
    <hyperlink xmlns:r="http://schemas.openxmlformats.org/officeDocument/2006/relationships" ref="L7" r:id="rId6"/>
    <hyperlink xmlns:r="http://schemas.openxmlformats.org/officeDocument/2006/relationships" ref="L8" r:id="rId7"/>
    <hyperlink xmlns:r="http://schemas.openxmlformats.org/officeDocument/2006/relationships" ref="L9" r:id="rId8"/>
    <hyperlink xmlns:r="http://schemas.openxmlformats.org/officeDocument/2006/relationships" ref="L10" r:id="rId9"/>
    <hyperlink xmlns:r="http://schemas.openxmlformats.org/officeDocument/2006/relationships" ref="L11" r:id="rId10"/>
    <hyperlink xmlns:r="http://schemas.openxmlformats.org/officeDocument/2006/relationships" ref="L12" r:id="rId11"/>
    <hyperlink xmlns:r="http://schemas.openxmlformats.org/officeDocument/2006/relationships" ref="L14" r:id="rId12"/>
    <hyperlink xmlns:r="http://schemas.openxmlformats.org/officeDocument/2006/relationships" ref="L15" r:id="rId13"/>
    <hyperlink xmlns:r="http://schemas.openxmlformats.org/officeDocument/2006/relationships" ref="L20" r:id="rId14"/>
    <hyperlink xmlns:r="http://schemas.openxmlformats.org/officeDocument/2006/relationships" ref="L21" r:id="rId15"/>
    <hyperlink xmlns:r="http://schemas.openxmlformats.org/officeDocument/2006/relationships" ref="L24" r:id="rId16"/>
    <hyperlink xmlns:r="http://schemas.openxmlformats.org/officeDocument/2006/relationships" ref="L25" r:id="rId17"/>
    <hyperlink xmlns:r="http://schemas.openxmlformats.org/officeDocument/2006/relationships" ref="L26" r:id="rId18"/>
    <hyperlink xmlns:r="http://schemas.openxmlformats.org/officeDocument/2006/relationships" ref="L27" r:id="rId19"/>
    <hyperlink xmlns:r="http://schemas.openxmlformats.org/officeDocument/2006/relationships" ref="L28" r:id="rId20"/>
    <hyperlink xmlns:r="http://schemas.openxmlformats.org/officeDocument/2006/relationships" ref="L29" r:id="rId21"/>
    <hyperlink xmlns:r="http://schemas.openxmlformats.org/officeDocument/2006/relationships" ref="L30" r:id="rId22"/>
    <hyperlink xmlns:r="http://schemas.openxmlformats.org/officeDocument/2006/relationships" ref="L31" r:id="rId23"/>
    <hyperlink xmlns:r="http://schemas.openxmlformats.org/officeDocument/2006/relationships" ref="L32" r:id="rId24"/>
    <hyperlink xmlns:r="http://schemas.openxmlformats.org/officeDocument/2006/relationships" ref="L33" r:id="rId25"/>
    <hyperlink xmlns:r="http://schemas.openxmlformats.org/officeDocument/2006/relationships" ref="L35" r:id="rId26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2018-12-30T04:48:01Z</dcterms:created>
  <dcterms:modified xmlns:dcterms="http://purl.org/dc/terms/" xmlns:xsi="http://www.w3.org/2001/XMLSchema-instance" xsi:type="dcterms:W3CDTF">2018-12-30T04:48:01Z</dcterms:modified>
</cp:coreProperties>
</file>