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Board Parts" sheetId="1" r:id="rId1"/>
  </sheets>
  <calcPr calcId="145621"/>
</workbook>
</file>

<file path=xl/calcChain.xml><?xml version="1.0" encoding="utf-8"?>
<calcChain xmlns="http://schemas.openxmlformats.org/spreadsheetml/2006/main">
  <c r="F32" i="1" l="1"/>
  <c r="F30" i="1" l="1" a="1"/>
  <c r="F30" i="1" s="1"/>
  <c r="E30" i="1" a="1"/>
  <c r="E30" i="1" s="1"/>
  <c r="D30" i="1" a="1"/>
  <c r="D30" i="1" s="1"/>
  <c r="F23" i="1" a="1"/>
  <c r="F23" i="1" s="1"/>
  <c r="E23" i="1" a="1"/>
  <c r="E23" i="1" s="1"/>
  <c r="D23" i="1" a="1"/>
  <c r="D23" i="1" s="1"/>
  <c r="E32" i="1" l="1"/>
  <c r="D32" i="1"/>
</calcChain>
</file>

<file path=xl/sharedStrings.xml><?xml version="1.0" encoding="utf-8"?>
<sst xmlns="http://schemas.openxmlformats.org/spreadsheetml/2006/main" count="81" uniqueCount="66">
  <si>
    <t>Part Name</t>
  </si>
  <si>
    <t>Package</t>
  </si>
  <si>
    <t>Qty</t>
  </si>
  <si>
    <t>Link</t>
  </si>
  <si>
    <t>Unit Cost, 1</t>
  </si>
  <si>
    <t>Unit Cost, 10</t>
  </si>
  <si>
    <t>Unit Cost, 1k</t>
  </si>
  <si>
    <t>5V Linear Regulator</t>
  </si>
  <si>
    <t>3.3V Linear Regulator</t>
  </si>
  <si>
    <t>150 Ohm Resistor</t>
  </si>
  <si>
    <t>Red LED</t>
  </si>
  <si>
    <t>Female Header (GPIO)</t>
  </si>
  <si>
    <t>Male Header (Programming)</t>
  </si>
  <si>
    <t>1 uF Capacitor</t>
  </si>
  <si>
    <t>ATMEGA328P</t>
  </si>
  <si>
    <t>2.2k Ohm Resistor</t>
  </si>
  <si>
    <t>1.2k Ohm Resistor</t>
  </si>
  <si>
    <t>68 Ohm Resistor</t>
  </si>
  <si>
    <t>Bluetooth Transceiver</t>
  </si>
  <si>
    <t>N/A</t>
  </si>
  <si>
    <t>0805 SMD</t>
  </si>
  <si>
    <t>Custom SMD</t>
  </si>
  <si>
    <t>http://www.digikey.com/product-detail/en/RMCF0805JT150R/RMCF0805JT150RCT-ND/1942541</t>
  </si>
  <si>
    <t>http://www.digikey.com/product-detail/en/LTST-C171KRKT/160-1427-1-ND/386800</t>
  </si>
  <si>
    <t>http://www.digikey.com/product-search/en?x=0&amp;y=0&amp;lang=en&amp;site=us&amp;keywords=atmega328p-pu</t>
  </si>
  <si>
    <t>28 DIP</t>
  </si>
  <si>
    <t>http://www.digikey.com/product-search/en?vendor=0&amp;keywords=609-3210-ND</t>
  </si>
  <si>
    <t>http://www.dx.com/p/wireless-bluetooth-rs232-ttl-transceiver-module-80711</t>
  </si>
  <si>
    <t>http://www.digikey.com/product-detail/en/RMCF0805JT68R0/RMCF0805JT68R0CT-ND/1942537</t>
  </si>
  <si>
    <t>http://www.digikey.com/product-detail/en/RMCF0805JT1K20/RMCF0805JT1K20CT-ND/1942559</t>
  </si>
  <si>
    <t>http://www.digikey.com/product-detail/en/RC0805JR-072K2L/311-2.2KARCT-ND/731218</t>
  </si>
  <si>
    <t>Subtotals</t>
  </si>
  <si>
    <t>PCB</t>
  </si>
  <si>
    <t>Adjust Linear Regulator</t>
  </si>
  <si>
    <t>SOT23-5</t>
  </si>
  <si>
    <t>http://www.digikey.com/product-detail/en/SPX3819M5-L-5-0%2FTR/1016-1874-1-ND/3586591</t>
  </si>
  <si>
    <t>http://www.digikey.com/product-detail/en/SPX3819M5-L-3-3%2FTR/1016-1873-1-ND/3586590</t>
  </si>
  <si>
    <t>http://www.digikey.com/product-detail/en/SPX3819M5-L%2FTR/1016-1871-1-ND/3586588</t>
  </si>
  <si>
    <t>20mm Coin Cell Holder</t>
  </si>
  <si>
    <t>http://www.digikey.com/product-detail/en/BH800S/BH800S-ND/221549</t>
  </si>
  <si>
    <t>14 pin x 1 row</t>
  </si>
  <si>
    <t>3 pin x 2 row</t>
  </si>
  <si>
    <t>http://www.digikey.com/product-search/en?vendor=0&amp;keywords=PPPC141LFBN-RC</t>
  </si>
  <si>
    <t>Motor Controller</t>
  </si>
  <si>
    <t>16-SSOP</t>
  </si>
  <si>
    <t>http://www.digikey.com/product-detail/en/TB6552FNG,8,EL/TB6552FNG8ELCT-ND/1730120</t>
  </si>
  <si>
    <t>SMD Vibration Motor</t>
  </si>
  <si>
    <t>Custom</t>
  </si>
  <si>
    <t>https://catalog.precisionmicrodrives.com/order-parts/product/304-103-4mm-vibration-motor-6mm-type</t>
  </si>
  <si>
    <t>Pusbbutton Switch</t>
  </si>
  <si>
    <t>http://www.mouser.com/ProductDetail/TE-Connectivity/1571634-2/?qs=%2fha2pyFadui2HzHiT1GcjLJGX5s1RLrmiOtkOC0QRmbWcn%2fKgC%252bE3Q%3d%3d</t>
  </si>
  <si>
    <t>2.2uF Capacitor</t>
  </si>
  <si>
    <t>26.1k Ohm Resistor</t>
  </si>
  <si>
    <t>22k Ohm Resistor</t>
  </si>
  <si>
    <t>http://www.digikey.com/product-detail/en/RC2012F223CS/1276-5356-1-ND/3968328</t>
  </si>
  <si>
    <t>http://www.digikey.com/product-detail/en/ERJ-6ENF2612V/P26.1KCCT-ND/119382</t>
  </si>
  <si>
    <t>http://www.digikey.com/product-detail/en/LMK212B7225KG-T/587-1286-1-ND/931063</t>
  </si>
  <si>
    <t>Nylon Standoff</t>
  </si>
  <si>
    <t>http://www.mouser.com/ProductDetail/RAF-Electronic-Hardware/2104-440-N/?qs=sGAEpiMZZMtrde5aJd3qw8BUoqM2q3%252bQVNJgbIez7lY%3d</t>
  </si>
  <si>
    <t>Nylon Screw</t>
  </si>
  <si>
    <t>http://www.mouser.com/ProductDetail/Keystone-Electronics/9327/?qs=sGAEpiMZZMtFmYSM%2fWUJwjMM2jkmYE8THfJ9acuTXjw%3d</t>
  </si>
  <si>
    <t>Subtotal</t>
  </si>
  <si>
    <t>Total</t>
  </si>
  <si>
    <t>Adhesive BreadBoard</t>
  </si>
  <si>
    <t>http://www.mouser.com/ProductDetail/BusBoard-Prototype-Systems/BB170-BK/?qs=sGAEpiMZZMtgbBHFKsFQgo04jOHntgNPg9BCaanvgpo%3d</t>
  </si>
  <si>
    <t>http://www.digikey.com/product-detail/en/UMK212F105ZG-T/587-1308-1-ND/931085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</si>
</sst>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3" fillId="0" borderId="0" xfId="3"/>
    <xf numFmtId="0" fontId="2" fillId="0" borderId="2" xfId="2"/>
  </cellXfs>
  <cellStyles count="4">
    <cellStyle name="Heading 1" xfId="1" builtinId="16"/>
    <cellStyle name="Hyperlink" xfId="3" builtinId="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RC0805JR-072K2L/311-2.2KARCT-ND/731218" TargetMode="External"/><Relationship Id="rId13" Type="http://schemas.openxmlformats.org/officeDocument/2006/relationships/hyperlink" Target="http://www.digikey.com/product-detail/en/LMK212B7225KG-T/587-1286-1-ND/931063" TargetMode="External"/><Relationship Id="rId3" Type="http://schemas.openxmlformats.org/officeDocument/2006/relationships/hyperlink" Target="http://www.digikey.com/product-search/en?x=0&amp;y=0&amp;lang=en&amp;site=us&amp;keywords=atmega328p-pu" TargetMode="External"/><Relationship Id="rId7" Type="http://schemas.openxmlformats.org/officeDocument/2006/relationships/hyperlink" Target="http://www.digikey.com/product-detail/en/RMCF0805JT1K20/RMCF0805JT1K20CT-ND/1942559" TargetMode="External"/><Relationship Id="rId12" Type="http://schemas.openxmlformats.org/officeDocument/2006/relationships/hyperlink" Target="http://www.digikey.com/product-detail/en/ERJ-6ENF2612V/P26.1KCCT-ND/119382" TargetMode="External"/><Relationship Id="rId17" Type="http://schemas.openxmlformats.org/officeDocument/2006/relationships/hyperlink" Target="http://www.digikey.com/product-detail/en/BH800S/BH800S-ND/221549" TargetMode="External"/><Relationship Id="rId2" Type="http://schemas.openxmlformats.org/officeDocument/2006/relationships/hyperlink" Target="http://www.digikey.com/product-detail/en/LTST-C171KRKT/160-1427-1-ND/386800" TargetMode="External"/><Relationship Id="rId16" Type="http://schemas.openxmlformats.org/officeDocument/2006/relationships/hyperlink" Target="http://www.mouser.com/ProductDetail/BusBoard-Prototype-Systems/BB170-BK/?qs=sGAEpiMZZMtgbBHFKsFQgo04jOHntgNPg9BCaanvgpo%3d" TargetMode="External"/><Relationship Id="rId1" Type="http://schemas.openxmlformats.org/officeDocument/2006/relationships/hyperlink" Target="http://www.digikey.com/product-detail/en/RMCF0805JT150R/RMCF0805JT150RCT-ND/1942541" TargetMode="External"/><Relationship Id="rId6" Type="http://schemas.openxmlformats.org/officeDocument/2006/relationships/hyperlink" Target="http://www.digikey.com/product-detail/en/RMCF0805JT68R0/RMCF0805JT68R0CT-ND/1942537" TargetMode="External"/><Relationship Id="rId11" Type="http://schemas.openxmlformats.org/officeDocument/2006/relationships/hyperlink" Target="http://www.digikey.com/product-detail/en/RC2012F223CS/1276-5356-1-ND/3968328" TargetMode="External"/><Relationship Id="rId5" Type="http://schemas.openxmlformats.org/officeDocument/2006/relationships/hyperlink" Target="http://www.dx.com/p/wireless-bluetooth-rs232-ttl-transceiver-module-80711" TargetMode="External"/><Relationship Id="rId15" Type="http://schemas.openxmlformats.org/officeDocument/2006/relationships/hyperlink" Target="http://www.mouser.com/ProductDetail/Keystone-Electronics/9327/?qs=sGAEpiMZZMtFmYSM%2fWUJwjMM2jkmYE8THfJ9acuTXjw%3d" TargetMode="External"/><Relationship Id="rId10" Type="http://schemas.openxmlformats.org/officeDocument/2006/relationships/hyperlink" Target="https://catalog.precisionmicrodrives.com/order-parts/product/304-103-4mm-vibration-motor-6mm-type" TargetMode="External"/><Relationship Id="rId4" Type="http://schemas.openxmlformats.org/officeDocument/2006/relationships/hyperlink" Target="http://www.digikey.com/product-search/en?vendor=0&amp;keywords=609-3210-ND" TargetMode="External"/><Relationship Id="rId9" Type="http://schemas.openxmlformats.org/officeDocument/2006/relationships/hyperlink" Target="http://www.digikey.com/product-search/en?vendor=0&amp;keywords=PPPC141LFBN-RC" TargetMode="External"/><Relationship Id="rId14" Type="http://schemas.openxmlformats.org/officeDocument/2006/relationships/hyperlink" Target="http://www.mouser.com/ProductDetail/RAF-Electronic-Hardware/2104-440-N/?qs=sGAEpiMZZMtrde5aJd3qw8BUoqM2q3%252bQVNJgbIez7lY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39" sqref="F39"/>
    </sheetView>
  </sheetViews>
  <sheetFormatPr defaultRowHeight="15" x14ac:dyDescent="0.25"/>
  <cols>
    <col min="1" max="1" width="26.5703125" bestFit="1" customWidth="1"/>
    <col min="2" max="2" width="13.140625" bestFit="1" customWidth="1"/>
    <col min="3" max="3" width="5.5703125" bestFit="1" customWidth="1"/>
    <col min="4" max="4" width="15.42578125" bestFit="1" customWidth="1"/>
    <col min="5" max="6" width="16.85546875" bestFit="1" customWidth="1"/>
    <col min="7" max="7" width="144.140625" bestFit="1" customWidth="1"/>
    <col min="8" max="8" width="38.5703125" bestFit="1" customWidth="1"/>
  </cols>
  <sheetData>
    <row r="1" spans="1:8" s="1" customFormat="1" ht="20.25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8" ht="15.75" thickTop="1" x14ac:dyDescent="0.25">
      <c r="A2" t="s">
        <v>49</v>
      </c>
      <c r="B2" t="s">
        <v>21</v>
      </c>
      <c r="C2">
        <v>1</v>
      </c>
      <c r="D2">
        <v>0.28999999999999998</v>
      </c>
      <c r="E2">
        <v>0.26</v>
      </c>
      <c r="F2">
        <v>0.17</v>
      </c>
      <c r="G2" s="2" t="s">
        <v>50</v>
      </c>
    </row>
    <row r="3" spans="1:8" x14ac:dyDescent="0.25">
      <c r="A3" t="s">
        <v>38</v>
      </c>
      <c r="B3" t="s">
        <v>47</v>
      </c>
      <c r="C3">
        <v>1</v>
      </c>
      <c r="D3">
        <v>1.18</v>
      </c>
      <c r="E3">
        <v>1.0880000000000001</v>
      </c>
      <c r="F3">
        <v>0.7</v>
      </c>
      <c r="G3" s="2" t="s">
        <v>39</v>
      </c>
      <c r="H3" s="2"/>
    </row>
    <row r="4" spans="1:8" x14ac:dyDescent="0.25">
      <c r="A4" t="s">
        <v>7</v>
      </c>
      <c r="B4" t="s">
        <v>34</v>
      </c>
      <c r="C4">
        <v>1</v>
      </c>
      <c r="D4">
        <v>0.76</v>
      </c>
      <c r="E4">
        <v>0.66900000000000004</v>
      </c>
      <c r="F4">
        <v>0.30591000000000002</v>
      </c>
      <c r="G4" s="2" t="s">
        <v>35</v>
      </c>
    </row>
    <row r="5" spans="1:8" x14ac:dyDescent="0.25">
      <c r="A5" t="s">
        <v>8</v>
      </c>
      <c r="B5" t="s">
        <v>34</v>
      </c>
      <c r="C5">
        <v>1</v>
      </c>
      <c r="D5">
        <v>0.76</v>
      </c>
      <c r="E5">
        <v>0.66900000000000004</v>
      </c>
      <c r="F5">
        <v>0.30591000000000002</v>
      </c>
      <c r="G5" s="2" t="s">
        <v>36</v>
      </c>
    </row>
    <row r="6" spans="1:8" x14ac:dyDescent="0.25">
      <c r="A6" t="s">
        <v>33</v>
      </c>
      <c r="B6" t="s">
        <v>34</v>
      </c>
      <c r="C6">
        <v>1</v>
      </c>
      <c r="D6">
        <v>0.98</v>
      </c>
      <c r="E6">
        <v>0.85499999999999998</v>
      </c>
      <c r="F6">
        <v>0.39089000000000002</v>
      </c>
      <c r="G6" s="2" t="s">
        <v>37</v>
      </c>
    </row>
    <row r="7" spans="1:8" x14ac:dyDescent="0.25">
      <c r="A7" t="s">
        <v>10</v>
      </c>
      <c r="B7" t="s">
        <v>20</v>
      </c>
      <c r="C7">
        <v>2</v>
      </c>
      <c r="D7">
        <v>0.32</v>
      </c>
      <c r="E7">
        <v>0.248</v>
      </c>
      <c r="F7">
        <v>5.8500000000000003E-2</v>
      </c>
      <c r="G7" s="2" t="s">
        <v>23</v>
      </c>
    </row>
    <row r="8" spans="1:8" x14ac:dyDescent="0.25">
      <c r="A8" t="s">
        <v>11</v>
      </c>
      <c r="B8" t="s">
        <v>40</v>
      </c>
      <c r="C8">
        <v>1</v>
      </c>
      <c r="D8">
        <v>1.18</v>
      </c>
      <c r="E8">
        <v>0.98</v>
      </c>
      <c r="F8">
        <v>0.52634999999999998</v>
      </c>
      <c r="G8" s="2" t="s">
        <v>42</v>
      </c>
    </row>
    <row r="9" spans="1:8" x14ac:dyDescent="0.25">
      <c r="A9" t="s">
        <v>12</v>
      </c>
      <c r="B9" t="s">
        <v>41</v>
      </c>
      <c r="C9">
        <v>1</v>
      </c>
      <c r="D9">
        <v>0.4</v>
      </c>
      <c r="E9">
        <v>0.377</v>
      </c>
      <c r="F9">
        <v>0.1883</v>
      </c>
      <c r="G9" s="2" t="s">
        <v>26</v>
      </c>
    </row>
    <row r="10" spans="1:8" x14ac:dyDescent="0.25">
      <c r="A10" t="s">
        <v>14</v>
      </c>
      <c r="B10" t="s">
        <v>25</v>
      </c>
      <c r="C10">
        <v>1</v>
      </c>
      <c r="D10">
        <v>3.74</v>
      </c>
      <c r="E10">
        <v>3.3380000000000001</v>
      </c>
      <c r="F10">
        <v>1.8694500000000001</v>
      </c>
      <c r="G10" s="2" t="s">
        <v>24</v>
      </c>
    </row>
    <row r="11" spans="1:8" x14ac:dyDescent="0.25">
      <c r="A11" t="s">
        <v>43</v>
      </c>
      <c r="B11" t="s">
        <v>44</v>
      </c>
      <c r="C11">
        <v>1</v>
      </c>
      <c r="D11">
        <v>1.6</v>
      </c>
      <c r="E11">
        <v>1.44</v>
      </c>
      <c r="F11">
        <v>0.745</v>
      </c>
      <c r="G11" s="2" t="s">
        <v>45</v>
      </c>
      <c r="H11" s="2"/>
    </row>
    <row r="12" spans="1:8" x14ac:dyDescent="0.25">
      <c r="A12" t="s">
        <v>18</v>
      </c>
      <c r="B12" t="s">
        <v>21</v>
      </c>
      <c r="C12">
        <v>1</v>
      </c>
      <c r="D12">
        <v>5.69</v>
      </c>
      <c r="E12">
        <v>5.01</v>
      </c>
      <c r="F12">
        <v>5.01</v>
      </c>
      <c r="G12" s="2" t="s">
        <v>27</v>
      </c>
    </row>
    <row r="13" spans="1:8" x14ac:dyDescent="0.25">
      <c r="A13" t="s">
        <v>46</v>
      </c>
      <c r="B13" t="s">
        <v>21</v>
      </c>
      <c r="C13">
        <v>2</v>
      </c>
      <c r="D13">
        <v>7.31</v>
      </c>
      <c r="E13">
        <v>7.02</v>
      </c>
      <c r="F13">
        <v>1.37</v>
      </c>
      <c r="G13" s="2" t="s">
        <v>48</v>
      </c>
    </row>
    <row r="14" spans="1:8" x14ac:dyDescent="0.25">
      <c r="A14" t="s">
        <v>52</v>
      </c>
      <c r="B14" t="s">
        <v>20</v>
      </c>
      <c r="C14">
        <v>1</v>
      </c>
      <c r="D14">
        <v>0.1</v>
      </c>
      <c r="E14">
        <v>2.8799999999999999E-2</v>
      </c>
      <c r="F14">
        <v>8.0000000000000002E-3</v>
      </c>
      <c r="G14" s="2" t="s">
        <v>55</v>
      </c>
    </row>
    <row r="15" spans="1:8" x14ac:dyDescent="0.25">
      <c r="A15" t="s">
        <v>53</v>
      </c>
      <c r="B15" t="s">
        <v>20</v>
      </c>
      <c r="C15">
        <v>1</v>
      </c>
      <c r="D15">
        <v>0.1</v>
      </c>
      <c r="E15">
        <v>2.1999999999999999E-2</v>
      </c>
      <c r="F15">
        <v>4.0800000000000003E-3</v>
      </c>
      <c r="G15" s="2" t="s">
        <v>54</v>
      </c>
    </row>
    <row r="16" spans="1:8" x14ac:dyDescent="0.25">
      <c r="A16" t="s">
        <v>15</v>
      </c>
      <c r="B16" t="s">
        <v>20</v>
      </c>
      <c r="C16">
        <v>1</v>
      </c>
      <c r="D16">
        <v>0.1</v>
      </c>
      <c r="E16">
        <v>1.7999999999999999E-2</v>
      </c>
      <c r="F16">
        <v>3.2599999999999999E-3</v>
      </c>
      <c r="G16" s="2" t="s">
        <v>30</v>
      </c>
    </row>
    <row r="17" spans="1:7" x14ac:dyDescent="0.25">
      <c r="A17" t="s">
        <v>16</v>
      </c>
      <c r="B17" t="s">
        <v>20</v>
      </c>
      <c r="C17">
        <v>1</v>
      </c>
      <c r="D17">
        <v>0.1</v>
      </c>
      <c r="E17">
        <v>2.1000000000000001E-2</v>
      </c>
      <c r="F17">
        <v>3.2000000000000002E-3</v>
      </c>
      <c r="G17" s="2" t="s">
        <v>29</v>
      </c>
    </row>
    <row r="18" spans="1:7" x14ac:dyDescent="0.25">
      <c r="A18" t="s">
        <v>9</v>
      </c>
      <c r="B18" t="s">
        <v>20</v>
      </c>
      <c r="C18">
        <v>1</v>
      </c>
      <c r="D18">
        <v>0.1</v>
      </c>
      <c r="E18">
        <v>2.1000000000000001E-2</v>
      </c>
      <c r="F18">
        <v>3.2000000000000002E-3</v>
      </c>
      <c r="G18" s="2" t="s">
        <v>22</v>
      </c>
    </row>
    <row r="19" spans="1:7" x14ac:dyDescent="0.25">
      <c r="A19" t="s">
        <v>17</v>
      </c>
      <c r="B19" t="s">
        <v>20</v>
      </c>
      <c r="C19">
        <v>1</v>
      </c>
      <c r="D19">
        <v>0.1</v>
      </c>
      <c r="E19">
        <v>2.1000000000000001E-2</v>
      </c>
      <c r="F19">
        <v>3.2000000000000002E-3</v>
      </c>
      <c r="G19" s="2" t="s">
        <v>28</v>
      </c>
    </row>
    <row r="20" spans="1:7" x14ac:dyDescent="0.25">
      <c r="A20" t="s">
        <v>13</v>
      </c>
      <c r="B20" t="s">
        <v>20</v>
      </c>
      <c r="C20">
        <v>4</v>
      </c>
      <c r="D20">
        <v>0.11</v>
      </c>
      <c r="E20">
        <v>8.3000000000000004E-2</v>
      </c>
      <c r="F20">
        <v>2.07E-2</v>
      </c>
      <c r="G20" s="2" t="s">
        <v>65</v>
      </c>
    </row>
    <row r="21" spans="1:7" x14ac:dyDescent="0.25">
      <c r="A21" t="s">
        <v>51</v>
      </c>
      <c r="B21" t="s">
        <v>20</v>
      </c>
      <c r="C21">
        <v>3</v>
      </c>
      <c r="D21">
        <v>0.16</v>
      </c>
      <c r="E21">
        <v>0.11</v>
      </c>
      <c r="F21">
        <v>3.0249999999999999E-2</v>
      </c>
      <c r="G21" s="2" t="s">
        <v>56</v>
      </c>
    </row>
    <row r="23" spans="1:7" s="3" customFormat="1" ht="15.75" thickBot="1" x14ac:dyDescent="0.3">
      <c r="A23" s="3" t="s">
        <v>31</v>
      </c>
      <c r="D23" s="3">
        <f t="array" ref="D23">MMULT(TRANSPOSE(C2:C21),D2:D21)</f>
        <v>33.36</v>
      </c>
      <c r="E23" s="3">
        <f t="array" ref="E23">MMULT(TRANSPOSE(C2:C21),E2:E21)</f>
        <v>30.015800000000002</v>
      </c>
      <c r="F23" s="3">
        <f t="array" ref="F23">MMULT(TRANSPOSE(C2:C21),F2:F21)</f>
        <v>13.267299999999999</v>
      </c>
    </row>
    <row r="24" spans="1:7" ht="15.75" thickTop="1" x14ac:dyDescent="0.25"/>
    <row r="25" spans="1:7" x14ac:dyDescent="0.25">
      <c r="A25" t="s">
        <v>57</v>
      </c>
      <c r="B25" t="s">
        <v>19</v>
      </c>
      <c r="C25">
        <v>3</v>
      </c>
      <c r="D25">
        <v>0.57999999999999996</v>
      </c>
      <c r="E25">
        <v>0.57999999999999996</v>
      </c>
      <c r="F25">
        <v>0.432</v>
      </c>
      <c r="G25" s="2" t="s">
        <v>58</v>
      </c>
    </row>
    <row r="26" spans="1:7" x14ac:dyDescent="0.25">
      <c r="A26" t="s">
        <v>59</v>
      </c>
      <c r="B26" t="s">
        <v>19</v>
      </c>
      <c r="C26">
        <v>3</v>
      </c>
      <c r="D26">
        <v>0.13</v>
      </c>
      <c r="E26">
        <v>0.13</v>
      </c>
      <c r="F26">
        <v>8.1000000000000003E-2</v>
      </c>
      <c r="G26" s="2" t="s">
        <v>60</v>
      </c>
    </row>
    <row r="27" spans="1:7" x14ac:dyDescent="0.25">
      <c r="A27" t="s">
        <v>63</v>
      </c>
      <c r="B27" t="s">
        <v>19</v>
      </c>
      <c r="C27">
        <v>1</v>
      </c>
      <c r="D27">
        <v>3.55</v>
      </c>
      <c r="E27">
        <v>3.37</v>
      </c>
      <c r="F27">
        <v>3.37</v>
      </c>
      <c r="G27" s="2" t="s">
        <v>64</v>
      </c>
    </row>
    <row r="28" spans="1:7" x14ac:dyDescent="0.25">
      <c r="A28" t="s">
        <v>32</v>
      </c>
      <c r="B28" t="s">
        <v>19</v>
      </c>
      <c r="C28">
        <v>1</v>
      </c>
      <c r="D28">
        <v>0</v>
      </c>
      <c r="E28">
        <v>0</v>
      </c>
      <c r="F28">
        <v>0</v>
      </c>
    </row>
    <row r="30" spans="1:7" s="3" customFormat="1" ht="15.75" thickBot="1" x14ac:dyDescent="0.3">
      <c r="A30" s="3" t="s">
        <v>61</v>
      </c>
      <c r="D30" s="3">
        <f t="array" ref="D30">MMULT(TRANSPOSE(C25:C28),D25:D28)</f>
        <v>5.68</v>
      </c>
      <c r="E30" s="3">
        <f t="array" ref="E30">MMULT(TRANSPOSE(C25:C28),E25:E28)</f>
        <v>5.5</v>
      </c>
      <c r="F30" s="3">
        <f t="array" ref="F30">MMULT(TRANSPOSE(C25:C28),F25:F28)</f>
        <v>4.9090000000000007</v>
      </c>
    </row>
    <row r="31" spans="1:7" ht="15.75" thickTop="1" x14ac:dyDescent="0.25"/>
    <row r="32" spans="1:7" s="3" customFormat="1" ht="15.75" thickBot="1" x14ac:dyDescent="0.3">
      <c r="A32" s="3" t="s">
        <v>62</v>
      </c>
      <c r="D32" s="3">
        <f>D23 + D30</f>
        <v>39.04</v>
      </c>
      <c r="E32" s="3">
        <f>E23 + E30</f>
        <v>35.515799999999999</v>
      </c>
      <c r="F32" s="3">
        <f>F23 + F30</f>
        <v>18.176299999999998</v>
      </c>
    </row>
    <row r="33" ht="15.75" thickTop="1" x14ac:dyDescent="0.25"/>
  </sheetData>
  <hyperlinks>
    <hyperlink ref="G18" r:id="rId1"/>
    <hyperlink ref="G7" r:id="rId2"/>
    <hyperlink ref="G10" r:id="rId3"/>
    <hyperlink ref="G9" r:id="rId4"/>
    <hyperlink ref="G12" r:id="rId5"/>
    <hyperlink ref="G19" r:id="rId6"/>
    <hyperlink ref="G17" r:id="rId7"/>
    <hyperlink ref="G16" r:id="rId8"/>
    <hyperlink ref="G8" r:id="rId9"/>
    <hyperlink ref="G13" r:id="rId10"/>
    <hyperlink ref="G15" r:id="rId11"/>
    <hyperlink ref="G14" r:id="rId12"/>
    <hyperlink ref="G21" r:id="rId13"/>
    <hyperlink ref="G25" r:id="rId14"/>
    <hyperlink ref="G26" r:id="rId15"/>
    <hyperlink ref="G27" r:id="rId16"/>
    <hyperlink ref="G3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Richard Oubre</cp:lastModifiedBy>
  <dcterms:created xsi:type="dcterms:W3CDTF">2014-09-14T20:44:06Z</dcterms:created>
  <dcterms:modified xsi:type="dcterms:W3CDTF">2015-02-25T22:20:11Z</dcterms:modified>
</cp:coreProperties>
</file>