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4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ooms" sheetId="1" state="visible" r:id="rId3"/>
    <sheet name="Operation types" sheetId="2" state="visible" r:id="rId4"/>
    <sheet name="Operations" sheetId="3" state="visible" r:id="rId5"/>
    <sheet name="Pivot Table_Operations_1" sheetId="4" state="visible" r:id="rId6"/>
    <sheet name="Nurses" sheetId="5" state="visible" r:id="rId7"/>
    <sheet name="Anesthesiologists" sheetId="6" state="visible" r:id="rId8"/>
    <sheet name="Shifts" sheetId="7" state="visible" r:id="rId9"/>
    <sheet name="Penalties" sheetId="8" state="visible" r:id="rId10"/>
    <sheet name="Misc Params" sheetId="9" state="visible" r:id="rId11"/>
  </sheets>
  <calcPr iterateCount="100" refMode="A1" iterate="false" iterateDelta="0.0001"/>
  <pivotCaches>
    <pivotCache cacheId="1" r:id="rId13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<sst xmlns="http://schemas.openxmlformats.org/spreadsheetml/2006/main" count="301" uniqueCount="75">
  <si>
    <t xml:space="preserve">Room</t>
  </si>
  <si>
    <t xml:space="preserve">R01</t>
  </si>
  <si>
    <t xml:space="preserve">R02</t>
  </si>
  <si>
    <t xml:space="preserve">R03</t>
  </si>
  <si>
    <t xml:space="preserve">R04</t>
  </si>
  <si>
    <t xml:space="preserve">R05</t>
  </si>
  <si>
    <t xml:space="preserve">R06</t>
  </si>
  <si>
    <t xml:space="preserve">R07</t>
  </si>
  <si>
    <t xml:space="preserve">R08</t>
  </si>
  <si>
    <t xml:space="preserve">R09</t>
  </si>
  <si>
    <t xml:space="preserve">R10</t>
  </si>
  <si>
    <t xml:space="preserve">preparation duration</t>
  </si>
  <si>
    <t xml:space="preserve">anesthesia duration</t>
  </si>
  <si>
    <t xml:space="preserve">cleaning duration</t>
  </si>
  <si>
    <t xml:space="preserve">major operation</t>
  </si>
  <si>
    <t xml:space="preserve">minor operation</t>
  </si>
  <si>
    <t xml:space="preserve">type</t>
  </si>
  <si>
    <t xml:space="preserve">department</t>
  </si>
  <si>
    <t xml:space="preserve">expected duration</t>
  </si>
  <si>
    <t xml:space="preserve">day to be scheduled</t>
  </si>
  <si>
    <t xml:space="preserve">first case of the day</t>
  </si>
  <si>
    <t xml:space="preserve">nurses needed</t>
  </si>
  <si>
    <t xml:space="preserve">anesthesiologists needed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</si>
  <si>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</si>
  <si>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</si>
  <si>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</si>
  <si>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</si>
  <si>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</si>
  <si>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Data</t>
  </si>
  <si>
    <t xml:space="preserve">Total Count - Column A</t>
  </si>
  <si>
    <t xml:space="preserve">Total Sum - expected duration</t>
  </si>
  <si>
    <t xml:space="preserve">Count - Column A</t>
  </si>
  <si>
    <t xml:space="preserve">Sum - expected duration</t>
  </si>
  <si>
    <t xml:space="preserve">Total Result</t>
  </si>
  <si>
    <t xml:space="preserve">preference</t>
  </si>
  <si>
    <t xml:space="preserve">avoidance</t>
  </si>
  <si>
    <t xml:space="preserve">overtime</t>
  </si>
  <si>
    <t xml:space="preserve">senior</t>
  </si>
  <si>
    <t xml:space="preserve">臼田</t>
  </si>
  <si>
    <t xml:space="preserve">千田</t>
  </si>
  <si>
    <t xml:space="preserve">高田</t>
  </si>
  <si>
    <t xml:space="preserve">後藤</t>
  </si>
  <si>
    <t xml:space="preserve">河村</t>
  </si>
  <si>
    <t xml:space="preserve">平野</t>
  </si>
  <si>
    <t xml:space="preserve">柴崎</t>
  </si>
  <si>
    <t xml:space="preserve">吉村</t>
  </si>
  <si>
    <t xml:space="preserve">永村</t>
  </si>
  <si>
    <t xml:space="preserve">菊池</t>
  </si>
  <si>
    <t xml:space="preserve">須貝</t>
  </si>
  <si>
    <t xml:space="preserve">桐野</t>
  </si>
  <si>
    <t xml:space="preserve">阿久津</t>
  </si>
  <si>
    <t xml:space="preserve">益田</t>
  </si>
  <si>
    <t xml:space="preserve">順天</t>
  </si>
  <si>
    <t xml:space="preserve">松野</t>
  </si>
  <si>
    <t xml:space="preserve">淡路</t>
  </si>
  <si>
    <t xml:space="preserve">北風</t>
  </si>
  <si>
    <t xml:space="preserve">茂木</t>
  </si>
  <si>
    <t xml:space="preserve">金子</t>
  </si>
  <si>
    <t xml:space="preserve">奥村</t>
  </si>
  <si>
    <t xml:space="preserve">紀田</t>
  </si>
  <si>
    <t xml:space="preserve">近藤</t>
  </si>
  <si>
    <t xml:space="preserve">谷川</t>
  </si>
  <si>
    <t xml:space="preserve">中村</t>
  </si>
  <si>
    <t xml:space="preserve">Ini</t>
  </si>
  <si>
    <t xml:space="preserve">End</t>
  </si>
  <si>
    <t xml:space="preserve">Penalty Name</t>
  </si>
  <si>
    <t xml:space="preserve">Value</t>
  </si>
  <si>
    <t xml:space="preserve">department_preference</t>
  </si>
  <si>
    <t xml:space="preserve">department_avoidance</t>
  </si>
  <si>
    <t xml:space="preserve">multiple_rooms_member</t>
  </si>
  <si>
    <t xml:space="preserve">multiple_rooms_department</t>
  </si>
  <si>
    <t xml:space="preserve">Param Name</t>
  </si>
  <si>
    <t xml:space="preserve">hour_ini</t>
  </si>
  <si>
    <t xml:space="preserve">hour_end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</si>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</sst>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8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游ゴシック"/>
      <family val="2"/>
      <charset val="128"/>
    </font>
    <font>
      <sz val="11"/>
      <color rgb="FF000000"/>
      <name val="Noto Sans CJK SC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left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21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0" fillId="0" borderId="7" xfId="20" applyFont="fals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0" fillId="0" borderId="10" xfId="22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1" xfId="24" applyFont="fals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4" fillId="0" borderId="12" xfId="24" applyFont="fals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0" fillId="0" borderId="13" xfId="20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0" fillId="0" borderId="14" xfId="25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3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9" xfId="23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20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0" fillId="0" borderId="16" xfId="25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7" xfId="25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6" xfId="25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7" xfId="25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2" xfId="23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8" xfId="24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4" fillId="0" borderId="19" xfId="23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0" xfId="23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1" xfId="23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2" xfId="23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<Relationship Id="rId13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82" createdVersion="3">
  <cacheSource type="worksheet">
    <worksheetSource ref="A1:H83" sheet="Operations"/>
  </cacheSource>
  <cacheFields count="8">
    <cacheField name="Column A" numFmtId="0">
      <sharedItems containsSemiMixedTypes="0" containsString="0" containsNumber="1" containsInteger="1" minValue="1" maxValue="82" count="8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</sharedItems>
    </cacheField>
    <cacheField name="type" numFmtId="0">
      <sharedItems count="2">
        <s v="major operation"/>
        <s v="minor operation"/>
      </sharedItems>
    </cacheField>
    <cacheField name="department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expected duration" numFmtId="0">
      <sharedItems containsSemiMixedTypes="0" containsString="0" containsNumber="1" minValue="0.5" maxValue="9" count="14">
        <n v="0.5"/>
        <n v="1"/>
        <n v="1.5"/>
        <n v="2"/>
        <n v="3"/>
        <n v="3.5"/>
        <n v="4"/>
        <n v="4.5"/>
        <n v="5"/>
        <n v="5.5"/>
        <n v="6"/>
        <n v="7"/>
        <n v="8"/>
        <n v="9"/>
      </sharedItems>
    </cacheField>
    <cacheField name="day to be scheduled" numFmtId="0">
      <sharedItems count="5">
        <s v="Friday"/>
        <s v="Monday"/>
        <s v="Thursday"/>
        <s v="Tuesday"/>
        <s v="Wednesday"/>
      </sharedItems>
    </cacheField>
    <cacheField name="first case of the day" numFmtId="0">
      <sharedItems containsSemiMixedTypes="0" containsString="0" containsNumber="1" containsInteger="1" minValue="0" maxValue="1" count="2">
        <n v="0"/>
        <n v="1"/>
      </sharedItems>
    </cacheField>
    <cacheField name="senior nurses needed" numFmtId="0">
      <sharedItems containsSemiMixedTypes="0" containsString="0" containsNumber="1" containsInteger="1" minValue="0" maxValue="0" count="1">
        <n v="0"/>
      </sharedItems>
    </cacheField>
    <cacheField name="senior anesthesiologists needed" numFmtId="0">
      <sharedItems containsSemiMixedTypes="0" containsString="0" containsNumber="1" containsInteger="1" minValue="1" maxValue="1" count="1">
        <n v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">
  <r>
    <x v="0"/>
    <x v="0"/>
    <x v="0"/>
    <x v="5"/>
    <x v="1"/>
    <x v="1"/>
    <x v="0"/>
    <x v="0"/>
  </r>
  <r>
    <x v="1"/>
    <x v="0"/>
    <x v="0"/>
    <x v="5"/>
    <x v="1"/>
    <x v="0"/>
    <x v="0"/>
    <x v="0"/>
  </r>
  <r>
    <x v="2"/>
    <x v="0"/>
    <x v="1"/>
    <x v="6"/>
    <x v="1"/>
    <x v="1"/>
    <x v="0"/>
    <x v="0"/>
  </r>
  <r>
    <x v="3"/>
    <x v="0"/>
    <x v="1"/>
    <x v="4"/>
    <x v="1"/>
    <x v="0"/>
    <x v="0"/>
    <x v="0"/>
  </r>
  <r>
    <x v="4"/>
    <x v="0"/>
    <x v="2"/>
    <x v="8"/>
    <x v="1"/>
    <x v="1"/>
    <x v="0"/>
    <x v="0"/>
  </r>
  <r>
    <x v="5"/>
    <x v="0"/>
    <x v="2"/>
    <x v="4"/>
    <x v="1"/>
    <x v="0"/>
    <x v="0"/>
    <x v="0"/>
  </r>
  <r>
    <x v="6"/>
    <x v="0"/>
    <x v="3"/>
    <x v="4"/>
    <x v="1"/>
    <x v="0"/>
    <x v="0"/>
    <x v="0"/>
  </r>
  <r>
    <x v="7"/>
    <x v="0"/>
    <x v="4"/>
    <x v="12"/>
    <x v="1"/>
    <x v="1"/>
    <x v="0"/>
    <x v="0"/>
  </r>
  <r>
    <x v="8"/>
    <x v="0"/>
    <x v="5"/>
    <x v="6"/>
    <x v="1"/>
    <x v="1"/>
    <x v="0"/>
    <x v="0"/>
  </r>
  <r>
    <x v="9"/>
    <x v="0"/>
    <x v="5"/>
    <x v="6"/>
    <x v="1"/>
    <x v="0"/>
    <x v="0"/>
    <x v="0"/>
  </r>
  <r>
    <x v="10"/>
    <x v="0"/>
    <x v="3"/>
    <x v="6"/>
    <x v="1"/>
    <x v="1"/>
    <x v="0"/>
    <x v="0"/>
  </r>
  <r>
    <x v="11"/>
    <x v="0"/>
    <x v="6"/>
    <x v="13"/>
    <x v="1"/>
    <x v="1"/>
    <x v="0"/>
    <x v="0"/>
  </r>
  <r>
    <x v="12"/>
    <x v="0"/>
    <x v="7"/>
    <x v="12"/>
    <x v="1"/>
    <x v="1"/>
    <x v="0"/>
    <x v="0"/>
  </r>
  <r>
    <x v="13"/>
    <x v="0"/>
    <x v="0"/>
    <x v="3"/>
    <x v="3"/>
    <x v="1"/>
    <x v="0"/>
    <x v="0"/>
  </r>
  <r>
    <x v="14"/>
    <x v="1"/>
    <x v="0"/>
    <x v="0"/>
    <x v="3"/>
    <x v="0"/>
    <x v="0"/>
    <x v="0"/>
  </r>
  <r>
    <x v="15"/>
    <x v="1"/>
    <x v="0"/>
    <x v="0"/>
    <x v="3"/>
    <x v="0"/>
    <x v="0"/>
    <x v="0"/>
  </r>
  <r>
    <x v="16"/>
    <x v="1"/>
    <x v="0"/>
    <x v="0"/>
    <x v="3"/>
    <x v="0"/>
    <x v="0"/>
    <x v="0"/>
  </r>
  <r>
    <x v="17"/>
    <x v="1"/>
    <x v="0"/>
    <x v="0"/>
    <x v="3"/>
    <x v="0"/>
    <x v="0"/>
    <x v="0"/>
  </r>
  <r>
    <x v="18"/>
    <x v="1"/>
    <x v="1"/>
    <x v="0"/>
    <x v="3"/>
    <x v="0"/>
    <x v="0"/>
    <x v="0"/>
  </r>
  <r>
    <x v="19"/>
    <x v="1"/>
    <x v="1"/>
    <x v="0"/>
    <x v="3"/>
    <x v="0"/>
    <x v="0"/>
    <x v="0"/>
  </r>
  <r>
    <x v="20"/>
    <x v="1"/>
    <x v="1"/>
    <x v="0"/>
    <x v="3"/>
    <x v="0"/>
    <x v="0"/>
    <x v="0"/>
  </r>
  <r>
    <x v="21"/>
    <x v="0"/>
    <x v="2"/>
    <x v="2"/>
    <x v="3"/>
    <x v="1"/>
    <x v="0"/>
    <x v="0"/>
  </r>
  <r>
    <x v="22"/>
    <x v="0"/>
    <x v="2"/>
    <x v="4"/>
    <x v="3"/>
    <x v="0"/>
    <x v="0"/>
    <x v="0"/>
  </r>
  <r>
    <x v="23"/>
    <x v="0"/>
    <x v="2"/>
    <x v="4"/>
    <x v="3"/>
    <x v="0"/>
    <x v="0"/>
    <x v="0"/>
  </r>
  <r>
    <x v="24"/>
    <x v="0"/>
    <x v="3"/>
    <x v="2"/>
    <x v="3"/>
    <x v="0"/>
    <x v="0"/>
    <x v="0"/>
  </r>
  <r>
    <x v="25"/>
    <x v="0"/>
    <x v="3"/>
    <x v="4"/>
    <x v="3"/>
    <x v="0"/>
    <x v="0"/>
    <x v="0"/>
  </r>
  <r>
    <x v="26"/>
    <x v="0"/>
    <x v="3"/>
    <x v="4"/>
    <x v="3"/>
    <x v="1"/>
    <x v="0"/>
    <x v="0"/>
  </r>
  <r>
    <x v="27"/>
    <x v="0"/>
    <x v="4"/>
    <x v="12"/>
    <x v="3"/>
    <x v="1"/>
    <x v="0"/>
    <x v="0"/>
  </r>
  <r>
    <x v="28"/>
    <x v="0"/>
    <x v="5"/>
    <x v="3"/>
    <x v="3"/>
    <x v="0"/>
    <x v="0"/>
    <x v="0"/>
  </r>
  <r>
    <x v="29"/>
    <x v="0"/>
    <x v="5"/>
    <x v="3"/>
    <x v="3"/>
    <x v="0"/>
    <x v="0"/>
    <x v="0"/>
  </r>
  <r>
    <x v="30"/>
    <x v="0"/>
    <x v="5"/>
    <x v="7"/>
    <x v="3"/>
    <x v="1"/>
    <x v="0"/>
    <x v="0"/>
  </r>
  <r>
    <x v="31"/>
    <x v="0"/>
    <x v="1"/>
    <x v="7"/>
    <x v="3"/>
    <x v="0"/>
    <x v="0"/>
    <x v="0"/>
  </r>
  <r>
    <x v="32"/>
    <x v="0"/>
    <x v="7"/>
    <x v="6"/>
    <x v="3"/>
    <x v="0"/>
    <x v="0"/>
    <x v="0"/>
  </r>
  <r>
    <x v="33"/>
    <x v="0"/>
    <x v="7"/>
    <x v="6"/>
    <x v="3"/>
    <x v="0"/>
    <x v="0"/>
    <x v="0"/>
  </r>
  <r>
    <x v="34"/>
    <x v="0"/>
    <x v="0"/>
    <x v="4"/>
    <x v="3"/>
    <x v="0"/>
    <x v="0"/>
    <x v="0"/>
  </r>
  <r>
    <x v="35"/>
    <x v="0"/>
    <x v="0"/>
    <x v="4"/>
    <x v="4"/>
    <x v="1"/>
    <x v="0"/>
    <x v="0"/>
  </r>
  <r>
    <x v="36"/>
    <x v="0"/>
    <x v="0"/>
    <x v="4"/>
    <x v="4"/>
    <x v="0"/>
    <x v="0"/>
    <x v="0"/>
  </r>
  <r>
    <x v="37"/>
    <x v="0"/>
    <x v="0"/>
    <x v="3"/>
    <x v="4"/>
    <x v="0"/>
    <x v="0"/>
    <x v="0"/>
  </r>
  <r>
    <x v="38"/>
    <x v="0"/>
    <x v="1"/>
    <x v="11"/>
    <x v="4"/>
    <x v="1"/>
    <x v="0"/>
    <x v="0"/>
  </r>
  <r>
    <x v="39"/>
    <x v="1"/>
    <x v="1"/>
    <x v="1"/>
    <x v="4"/>
    <x v="0"/>
    <x v="0"/>
    <x v="0"/>
  </r>
  <r>
    <x v="40"/>
    <x v="0"/>
    <x v="2"/>
    <x v="8"/>
    <x v="4"/>
    <x v="1"/>
    <x v="0"/>
    <x v="0"/>
  </r>
  <r>
    <x v="41"/>
    <x v="0"/>
    <x v="2"/>
    <x v="4"/>
    <x v="4"/>
    <x v="0"/>
    <x v="0"/>
    <x v="0"/>
  </r>
  <r>
    <x v="42"/>
    <x v="0"/>
    <x v="3"/>
    <x v="13"/>
    <x v="4"/>
    <x v="1"/>
    <x v="0"/>
    <x v="0"/>
  </r>
  <r>
    <x v="43"/>
    <x v="0"/>
    <x v="4"/>
    <x v="8"/>
    <x v="4"/>
    <x v="1"/>
    <x v="0"/>
    <x v="0"/>
  </r>
  <r>
    <x v="44"/>
    <x v="0"/>
    <x v="4"/>
    <x v="4"/>
    <x v="4"/>
    <x v="0"/>
    <x v="0"/>
    <x v="0"/>
  </r>
  <r>
    <x v="45"/>
    <x v="0"/>
    <x v="5"/>
    <x v="12"/>
    <x v="4"/>
    <x v="1"/>
    <x v="0"/>
    <x v="0"/>
  </r>
  <r>
    <x v="46"/>
    <x v="0"/>
    <x v="6"/>
    <x v="2"/>
    <x v="4"/>
    <x v="1"/>
    <x v="0"/>
    <x v="0"/>
  </r>
  <r>
    <x v="47"/>
    <x v="0"/>
    <x v="6"/>
    <x v="6"/>
    <x v="4"/>
    <x v="0"/>
    <x v="0"/>
    <x v="0"/>
  </r>
  <r>
    <x v="48"/>
    <x v="0"/>
    <x v="0"/>
    <x v="3"/>
    <x v="2"/>
    <x v="1"/>
    <x v="0"/>
    <x v="0"/>
  </r>
  <r>
    <x v="49"/>
    <x v="1"/>
    <x v="0"/>
    <x v="1"/>
    <x v="2"/>
    <x v="0"/>
    <x v="0"/>
    <x v="0"/>
  </r>
  <r>
    <x v="50"/>
    <x v="1"/>
    <x v="0"/>
    <x v="1"/>
    <x v="2"/>
    <x v="0"/>
    <x v="0"/>
    <x v="0"/>
  </r>
  <r>
    <x v="51"/>
    <x v="1"/>
    <x v="0"/>
    <x v="0"/>
    <x v="2"/>
    <x v="0"/>
    <x v="0"/>
    <x v="0"/>
  </r>
  <r>
    <x v="52"/>
    <x v="1"/>
    <x v="0"/>
    <x v="0"/>
    <x v="2"/>
    <x v="0"/>
    <x v="0"/>
    <x v="0"/>
  </r>
  <r>
    <x v="53"/>
    <x v="1"/>
    <x v="0"/>
    <x v="0"/>
    <x v="2"/>
    <x v="0"/>
    <x v="0"/>
    <x v="0"/>
  </r>
  <r>
    <x v="54"/>
    <x v="1"/>
    <x v="0"/>
    <x v="0"/>
    <x v="2"/>
    <x v="0"/>
    <x v="0"/>
    <x v="0"/>
  </r>
  <r>
    <x v="55"/>
    <x v="0"/>
    <x v="1"/>
    <x v="4"/>
    <x v="2"/>
    <x v="1"/>
    <x v="0"/>
    <x v="0"/>
  </r>
  <r>
    <x v="56"/>
    <x v="0"/>
    <x v="1"/>
    <x v="8"/>
    <x v="2"/>
    <x v="0"/>
    <x v="0"/>
    <x v="0"/>
  </r>
  <r>
    <x v="57"/>
    <x v="1"/>
    <x v="2"/>
    <x v="1"/>
    <x v="2"/>
    <x v="1"/>
    <x v="0"/>
    <x v="0"/>
  </r>
  <r>
    <x v="58"/>
    <x v="1"/>
    <x v="2"/>
    <x v="1"/>
    <x v="2"/>
    <x v="0"/>
    <x v="0"/>
    <x v="0"/>
  </r>
  <r>
    <x v="59"/>
    <x v="0"/>
    <x v="2"/>
    <x v="3"/>
    <x v="2"/>
    <x v="0"/>
    <x v="0"/>
    <x v="0"/>
  </r>
  <r>
    <x v="60"/>
    <x v="0"/>
    <x v="2"/>
    <x v="3"/>
    <x v="2"/>
    <x v="0"/>
    <x v="0"/>
    <x v="0"/>
  </r>
  <r>
    <x v="61"/>
    <x v="0"/>
    <x v="3"/>
    <x v="6"/>
    <x v="2"/>
    <x v="1"/>
    <x v="0"/>
    <x v="0"/>
  </r>
  <r>
    <x v="62"/>
    <x v="0"/>
    <x v="3"/>
    <x v="6"/>
    <x v="2"/>
    <x v="0"/>
    <x v="0"/>
    <x v="0"/>
  </r>
  <r>
    <x v="63"/>
    <x v="1"/>
    <x v="4"/>
    <x v="1"/>
    <x v="2"/>
    <x v="1"/>
    <x v="0"/>
    <x v="0"/>
  </r>
  <r>
    <x v="64"/>
    <x v="1"/>
    <x v="4"/>
    <x v="1"/>
    <x v="2"/>
    <x v="0"/>
    <x v="0"/>
    <x v="0"/>
  </r>
  <r>
    <x v="65"/>
    <x v="0"/>
    <x v="4"/>
    <x v="2"/>
    <x v="2"/>
    <x v="0"/>
    <x v="0"/>
    <x v="0"/>
  </r>
  <r>
    <x v="66"/>
    <x v="0"/>
    <x v="4"/>
    <x v="3"/>
    <x v="2"/>
    <x v="0"/>
    <x v="0"/>
    <x v="0"/>
  </r>
  <r>
    <x v="67"/>
    <x v="0"/>
    <x v="5"/>
    <x v="11"/>
    <x v="2"/>
    <x v="1"/>
    <x v="0"/>
    <x v="0"/>
  </r>
  <r>
    <x v="68"/>
    <x v="0"/>
    <x v="6"/>
    <x v="12"/>
    <x v="2"/>
    <x v="1"/>
    <x v="0"/>
    <x v="0"/>
  </r>
  <r>
    <x v="69"/>
    <x v="0"/>
    <x v="7"/>
    <x v="10"/>
    <x v="2"/>
    <x v="1"/>
    <x v="0"/>
    <x v="0"/>
  </r>
  <r>
    <x v="70"/>
    <x v="0"/>
    <x v="0"/>
    <x v="2"/>
    <x v="0"/>
    <x v="1"/>
    <x v="0"/>
    <x v="0"/>
  </r>
  <r>
    <x v="71"/>
    <x v="1"/>
    <x v="0"/>
    <x v="1"/>
    <x v="0"/>
    <x v="0"/>
    <x v="0"/>
    <x v="0"/>
  </r>
  <r>
    <x v="72"/>
    <x v="1"/>
    <x v="0"/>
    <x v="1"/>
    <x v="0"/>
    <x v="0"/>
    <x v="0"/>
    <x v="0"/>
  </r>
  <r>
    <x v="73"/>
    <x v="0"/>
    <x v="0"/>
    <x v="2"/>
    <x v="0"/>
    <x v="0"/>
    <x v="0"/>
    <x v="0"/>
  </r>
  <r>
    <x v="74"/>
    <x v="0"/>
    <x v="1"/>
    <x v="9"/>
    <x v="0"/>
    <x v="1"/>
    <x v="0"/>
    <x v="0"/>
  </r>
  <r>
    <x v="75"/>
    <x v="0"/>
    <x v="2"/>
    <x v="8"/>
    <x v="0"/>
    <x v="1"/>
    <x v="0"/>
    <x v="0"/>
  </r>
  <r>
    <x v="76"/>
    <x v="0"/>
    <x v="2"/>
    <x v="4"/>
    <x v="0"/>
    <x v="0"/>
    <x v="0"/>
    <x v="0"/>
  </r>
  <r>
    <x v="77"/>
    <x v="0"/>
    <x v="3"/>
    <x v="4"/>
    <x v="0"/>
    <x v="1"/>
    <x v="0"/>
    <x v="0"/>
  </r>
  <r>
    <x v="78"/>
    <x v="0"/>
    <x v="3"/>
    <x v="3"/>
    <x v="0"/>
    <x v="0"/>
    <x v="0"/>
    <x v="0"/>
  </r>
  <r>
    <x v="79"/>
    <x v="0"/>
    <x v="3"/>
    <x v="3"/>
    <x v="0"/>
    <x v="0"/>
    <x v="0"/>
    <x v="0"/>
  </r>
  <r>
    <x v="80"/>
    <x v="0"/>
    <x v="4"/>
    <x v="6"/>
    <x v="0"/>
    <x v="1"/>
    <x v="0"/>
    <x v="0"/>
  </r>
  <r>
    <x v="81"/>
    <x v="0"/>
    <x v="4"/>
    <x v="6"/>
    <x v="0"/>
    <x v="0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1:M6" firstHeaderRow="1" firstDataRow="3" firstDataCol="1"/>
  <pivotFields count="8">
    <pivotField dataField="1" compact="0" showAll="0" outline="0"/>
    <pivotField axis="axisRow" compact="0" showAll="0" defaultSubtotal="0" outline="0">
      <items count="2">
        <item x="0"/>
        <item x="1"/>
      </items>
    </pivotField>
    <pivotField compact="0" showAll="0"/>
    <pivotField dataField="1" compact="0" showAll="0" outline="0"/>
    <pivotField axis="axisCol" compact="0" showAll="0" defaultSubtotal="0" outline="0">
      <items count="5">
        <item x="3"/>
        <item x="0"/>
        <item x="1"/>
        <item x="2"/>
        <item x="4"/>
      </items>
    </pivotField>
    <pivotField compact="0" showAll="0"/>
    <pivotField compact="0" showAll="0"/>
    <pivotField compact="0" showAll="0"/>
  </pivotFields>
  <rowFields count="1">
    <field x="1"/>
  </rowFields>
  <colFields count="2">
    <field x="4"/>
    <field x="-2"/>
  </colFields>
  <dataFields count="2">
    <dataField name="Count - Column A" fld="0" subtotal="count" numFmtId="164"/>
    <dataField name="Sum - expected duration" fld="3" subtotal="sum" numFmtId="16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0.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4375" defaultRowHeight="12.8" zeroHeight="false" outlineLevelRow="0" outlineLevelCol="0"/>
  <cols>
    <col collapsed="false" customWidth="true" hidden="false" outlineLevel="0" max="1" min="1" style="2" width="13"/>
    <col collapsed="false" customWidth="true" hidden="false" outlineLevel="0" max="2" min="2" style="2" width="16.59"/>
    <col collapsed="false" customWidth="true" hidden="false" outlineLevel="0" max="3" min="3" style="2" width="16.36"/>
    <col collapsed="false" customWidth="true" hidden="false" outlineLevel="0" max="4" min="4" style="2" width="14.51"/>
  </cols>
  <sheetData>
    <row r="1" customFormat="false" ht="13.8" hidden="false" customHeight="false" outlineLevel="0" collapsed="false">
      <c r="B1" s="2" t="s">
        <v>11</v>
      </c>
      <c r="C1" s="2" t="s">
        <v>12</v>
      </c>
      <c r="D1" s="2" t="s">
        <v>13</v>
      </c>
    </row>
    <row r="2" customFormat="false" ht="13.8" hidden="false" customHeight="false" outlineLevel="0" collapsed="false">
      <c r="A2" s="2" t="s">
        <v>14</v>
      </c>
      <c r="B2" s="2" t="n">
        <v>0.5</v>
      </c>
      <c r="C2" s="2" t="n">
        <v>0</v>
      </c>
      <c r="D2" s="2" t="n">
        <v>1</v>
      </c>
    </row>
    <row r="3" customFormat="false" ht="13.8" hidden="false" customHeight="false" outlineLevel="0" collapsed="false">
      <c r="A3" s="2" t="s">
        <v>15</v>
      </c>
      <c r="B3" s="2" t="n">
        <v>0.5</v>
      </c>
      <c r="C3" s="2" t="n">
        <v>0</v>
      </c>
      <c r="D3" s="2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4375" defaultRowHeight="13.8" zeroHeight="false" outlineLevelRow="0" outlineLevelCol="0"/>
  <cols>
    <col collapsed="false" customWidth="true" hidden="false" outlineLevel="0" max="2" min="2" style="2" width="17.06"/>
    <col collapsed="false" customWidth="true" hidden="false" outlineLevel="0" max="4" min="4" style="2" width="14.85"/>
    <col collapsed="false" customWidth="true" hidden="false" outlineLevel="0" max="5" min="5" style="2" width="16.59"/>
    <col collapsed="false" customWidth="true" hidden="false" outlineLevel="0" max="6" min="6" style="3" width="16.26"/>
  </cols>
  <sheetData>
    <row r="1" customFormat="false" ht="13.8" hidden="false" customHeight="false" outlineLevel="0" collapsed="false"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customFormat="false" ht="13.8" hidden="false" customHeight="false" outlineLevel="0" collapsed="false">
      <c r="A2" s="2" t="n">
        <v>1</v>
      </c>
      <c r="B2" s="2" t="s">
        <v>14</v>
      </c>
      <c r="C2" s="3" t="n">
        <v>1</v>
      </c>
      <c r="D2" s="3" t="n">
        <v>3.5</v>
      </c>
      <c r="E2" s="3" t="s">
        <v>23</v>
      </c>
      <c r="F2" s="3" t="n">
        <v>1</v>
      </c>
      <c r="G2" s="2" t="n">
        <v>0</v>
      </c>
      <c r="H2" s="2" t="n">
        <v>2</v>
      </c>
    </row>
    <row r="3" customFormat="false" ht="13.8" hidden="false" customHeight="false" outlineLevel="0" collapsed="false">
      <c r="A3" s="2" t="n">
        <v>2</v>
      </c>
      <c r="B3" s="2" t="s">
        <v>14</v>
      </c>
      <c r="C3" s="3" t="n">
        <v>1</v>
      </c>
      <c r="D3" s="3" t="n">
        <v>3.5</v>
      </c>
      <c r="E3" s="3" t="s">
        <v>23</v>
      </c>
      <c r="F3" s="3" t="n">
        <v>0</v>
      </c>
      <c r="G3" s="2" t="n">
        <v>0</v>
      </c>
      <c r="H3" s="2" t="n">
        <v>2</v>
      </c>
    </row>
    <row r="4" customFormat="false" ht="13.8" hidden="false" customHeight="false" outlineLevel="0" collapsed="false">
      <c r="A4" s="2" t="n">
        <v>3</v>
      </c>
      <c r="B4" s="2" t="s">
        <v>14</v>
      </c>
      <c r="C4" s="3" t="n">
        <v>2</v>
      </c>
      <c r="D4" s="3" t="n">
        <v>4</v>
      </c>
      <c r="E4" s="3" t="s">
        <v>23</v>
      </c>
      <c r="F4" s="3" t="n">
        <v>1</v>
      </c>
      <c r="G4" s="2" t="n">
        <v>0</v>
      </c>
      <c r="H4" s="2" t="n">
        <v>2</v>
      </c>
    </row>
    <row r="5" customFormat="false" ht="13.8" hidden="false" customHeight="false" outlineLevel="0" collapsed="false">
      <c r="A5" s="2" t="n">
        <v>4</v>
      </c>
      <c r="B5" s="2" t="s">
        <v>14</v>
      </c>
      <c r="C5" s="3" t="n">
        <v>2</v>
      </c>
      <c r="D5" s="3" t="n">
        <v>3</v>
      </c>
      <c r="E5" s="3" t="s">
        <v>23</v>
      </c>
      <c r="F5" s="3" t="n">
        <v>0</v>
      </c>
      <c r="G5" s="2" t="n">
        <v>0</v>
      </c>
      <c r="H5" s="2" t="n">
        <v>1</v>
      </c>
    </row>
    <row r="6" customFormat="false" ht="13.8" hidden="false" customHeight="false" outlineLevel="0" collapsed="false">
      <c r="A6" s="2" t="n">
        <v>5</v>
      </c>
      <c r="B6" s="2" t="s">
        <v>14</v>
      </c>
      <c r="C6" s="3" t="n">
        <v>3</v>
      </c>
      <c r="D6" s="3" t="n">
        <v>5</v>
      </c>
      <c r="E6" s="3" t="s">
        <v>23</v>
      </c>
      <c r="F6" s="3" t="n">
        <v>1</v>
      </c>
      <c r="G6" s="2" t="n">
        <v>0</v>
      </c>
      <c r="H6" s="2" t="n">
        <v>2</v>
      </c>
    </row>
    <row r="7" customFormat="false" ht="13.8" hidden="false" customHeight="false" outlineLevel="0" collapsed="false">
      <c r="A7" s="2" t="n">
        <v>6</v>
      </c>
      <c r="B7" s="2" t="s">
        <v>14</v>
      </c>
      <c r="C7" s="3" t="n">
        <v>3</v>
      </c>
      <c r="D7" s="3" t="n">
        <v>3</v>
      </c>
      <c r="E7" s="3" t="s">
        <v>23</v>
      </c>
      <c r="F7" s="3" t="n">
        <v>0</v>
      </c>
      <c r="G7" s="2" t="n">
        <v>0</v>
      </c>
      <c r="H7" s="2" t="n">
        <v>1</v>
      </c>
    </row>
    <row r="8" customFormat="false" ht="13.8" hidden="false" customHeight="false" outlineLevel="0" collapsed="false">
      <c r="A8" s="2" t="n">
        <v>7</v>
      </c>
      <c r="B8" s="2" t="s">
        <v>14</v>
      </c>
      <c r="C8" s="3" t="n">
        <v>4</v>
      </c>
      <c r="D8" s="3" t="n">
        <v>3</v>
      </c>
      <c r="E8" s="3" t="s">
        <v>23</v>
      </c>
      <c r="F8" s="3" t="n">
        <v>0</v>
      </c>
      <c r="G8" s="2" t="n">
        <v>0</v>
      </c>
      <c r="H8" s="2" t="n">
        <v>1</v>
      </c>
    </row>
    <row r="9" customFormat="false" ht="13.8" hidden="false" customHeight="false" outlineLevel="0" collapsed="false">
      <c r="A9" s="2" t="n">
        <v>8</v>
      </c>
      <c r="B9" s="2" t="s">
        <v>14</v>
      </c>
      <c r="C9" s="3" t="n">
        <v>5</v>
      </c>
      <c r="D9" s="3" t="n">
        <v>8</v>
      </c>
      <c r="E9" s="3" t="s">
        <v>23</v>
      </c>
      <c r="F9" s="3" t="n">
        <v>1</v>
      </c>
      <c r="G9" s="2" t="n">
        <v>0</v>
      </c>
      <c r="H9" s="2" t="n">
        <v>2</v>
      </c>
    </row>
    <row r="10" customFormat="false" ht="13.8" hidden="false" customHeight="false" outlineLevel="0" collapsed="false">
      <c r="A10" s="2" t="n">
        <v>9</v>
      </c>
      <c r="B10" s="2" t="s">
        <v>14</v>
      </c>
      <c r="C10" s="3" t="n">
        <v>6</v>
      </c>
      <c r="D10" s="3" t="n">
        <v>4</v>
      </c>
      <c r="E10" s="3" t="s">
        <v>23</v>
      </c>
      <c r="F10" s="3" t="n">
        <v>1</v>
      </c>
      <c r="G10" s="2" t="n">
        <v>0</v>
      </c>
      <c r="H10" s="2" t="n">
        <v>2</v>
      </c>
    </row>
    <row r="11" customFormat="false" ht="13.8" hidden="false" customHeight="false" outlineLevel="0" collapsed="false">
      <c r="A11" s="2" t="n">
        <v>10</v>
      </c>
      <c r="B11" s="2" t="s">
        <v>14</v>
      </c>
      <c r="C11" s="3" t="n">
        <v>6</v>
      </c>
      <c r="D11" s="3" t="n">
        <v>4</v>
      </c>
      <c r="E11" s="3" t="s">
        <v>23</v>
      </c>
      <c r="F11" s="3" t="n">
        <v>0</v>
      </c>
      <c r="G11" s="2" t="n">
        <v>0</v>
      </c>
      <c r="H11" s="2" t="n">
        <v>1</v>
      </c>
    </row>
    <row r="12" customFormat="false" ht="13.8" hidden="false" customHeight="false" outlineLevel="0" collapsed="false">
      <c r="A12" s="2" t="n">
        <v>11</v>
      </c>
      <c r="B12" s="2" t="s">
        <v>14</v>
      </c>
      <c r="C12" s="3" t="n">
        <v>4</v>
      </c>
      <c r="D12" s="3" t="n">
        <v>4</v>
      </c>
      <c r="E12" s="3" t="s">
        <v>23</v>
      </c>
      <c r="F12" s="3" t="n">
        <v>1</v>
      </c>
      <c r="G12" s="2" t="n">
        <v>0</v>
      </c>
      <c r="H12" s="2" t="n">
        <v>2</v>
      </c>
    </row>
    <row r="13" customFormat="false" ht="13.8" hidden="false" customHeight="false" outlineLevel="0" collapsed="false">
      <c r="A13" s="2" t="n">
        <v>12</v>
      </c>
      <c r="B13" s="2" t="s">
        <v>14</v>
      </c>
      <c r="C13" s="3" t="n">
        <v>7</v>
      </c>
      <c r="D13" s="3" t="n">
        <v>9</v>
      </c>
      <c r="E13" s="3" t="s">
        <v>23</v>
      </c>
      <c r="F13" s="3" t="n">
        <v>1</v>
      </c>
      <c r="G13" s="2" t="n">
        <v>0</v>
      </c>
      <c r="H13" s="2" t="n">
        <v>2</v>
      </c>
    </row>
    <row r="14" customFormat="false" ht="13.8" hidden="false" customHeight="false" outlineLevel="0" collapsed="false">
      <c r="A14" s="2" t="n">
        <v>13</v>
      </c>
      <c r="B14" s="2" t="s">
        <v>14</v>
      </c>
      <c r="C14" s="3" t="n">
        <v>8</v>
      </c>
      <c r="D14" s="3" t="n">
        <v>8</v>
      </c>
      <c r="E14" s="3" t="s">
        <v>23</v>
      </c>
      <c r="F14" s="3" t="n">
        <v>1</v>
      </c>
      <c r="G14" s="2" t="n">
        <v>0</v>
      </c>
      <c r="H14" s="2" t="n">
        <v>2</v>
      </c>
    </row>
    <row r="15" customFormat="false" ht="13.8" hidden="false" customHeight="false" outlineLevel="0" collapsed="false">
      <c r="A15" s="2" t="n">
        <v>14</v>
      </c>
      <c r="B15" s="2" t="s">
        <v>14</v>
      </c>
      <c r="C15" s="2" t="n">
        <v>1</v>
      </c>
      <c r="D15" s="2" t="n">
        <v>2</v>
      </c>
      <c r="E15" s="2" t="s">
        <v>24</v>
      </c>
      <c r="F15" s="2" t="n">
        <v>1</v>
      </c>
      <c r="G15" s="2" t="n">
        <v>0</v>
      </c>
      <c r="H15" s="2" t="n">
        <v>1</v>
      </c>
    </row>
    <row r="16" customFormat="false" ht="13.8" hidden="false" customHeight="false" outlineLevel="0" collapsed="false">
      <c r="A16" s="2" t="n">
        <v>15</v>
      </c>
      <c r="B16" s="2" t="s">
        <v>15</v>
      </c>
      <c r="C16" s="2" t="n">
        <v>1</v>
      </c>
      <c r="D16" s="2" t="n">
        <v>0.5</v>
      </c>
      <c r="E16" s="2" t="s">
        <v>24</v>
      </c>
      <c r="F16" s="2" t="n">
        <v>0</v>
      </c>
      <c r="G16" s="2" t="n">
        <v>0</v>
      </c>
      <c r="H16" s="2" t="n">
        <v>2</v>
      </c>
    </row>
    <row r="17" customFormat="false" ht="13.8" hidden="false" customHeight="false" outlineLevel="0" collapsed="false">
      <c r="A17" s="2" t="n">
        <v>16</v>
      </c>
      <c r="B17" s="2" t="s">
        <v>15</v>
      </c>
      <c r="C17" s="2" t="n">
        <v>1</v>
      </c>
      <c r="D17" s="2" t="n">
        <v>0.5</v>
      </c>
      <c r="E17" s="2" t="s">
        <v>24</v>
      </c>
      <c r="F17" s="2" t="n">
        <v>0</v>
      </c>
      <c r="G17" s="2" t="n">
        <v>0</v>
      </c>
      <c r="H17" s="2" t="n">
        <v>2</v>
      </c>
    </row>
    <row r="18" customFormat="false" ht="13.8" hidden="false" customHeight="false" outlineLevel="0" collapsed="false">
      <c r="A18" s="2" t="n">
        <v>17</v>
      </c>
      <c r="B18" s="2" t="s">
        <v>15</v>
      </c>
      <c r="C18" s="2" t="n">
        <v>1</v>
      </c>
      <c r="D18" s="2" t="n">
        <v>0.5</v>
      </c>
      <c r="E18" s="2" t="s">
        <v>24</v>
      </c>
      <c r="F18" s="2" t="n">
        <v>0</v>
      </c>
      <c r="G18" s="2" t="n">
        <v>0</v>
      </c>
      <c r="H18" s="2" t="n">
        <v>2</v>
      </c>
    </row>
    <row r="19" customFormat="false" ht="13.8" hidden="false" customHeight="false" outlineLevel="0" collapsed="false">
      <c r="A19" s="2" t="n">
        <v>18</v>
      </c>
      <c r="B19" s="2" t="s">
        <v>15</v>
      </c>
      <c r="C19" s="2" t="n">
        <v>1</v>
      </c>
      <c r="D19" s="2" t="n">
        <v>0.5</v>
      </c>
      <c r="E19" s="2" t="s">
        <v>24</v>
      </c>
      <c r="F19" s="2" t="n">
        <v>0</v>
      </c>
      <c r="G19" s="2" t="n">
        <v>0</v>
      </c>
      <c r="H19" s="2" t="n">
        <v>2</v>
      </c>
    </row>
    <row r="20" customFormat="false" ht="13.8" hidden="false" customHeight="false" outlineLevel="0" collapsed="false">
      <c r="A20" s="2" t="n">
        <v>19</v>
      </c>
      <c r="B20" s="2" t="s">
        <v>15</v>
      </c>
      <c r="C20" s="2" t="n">
        <v>2</v>
      </c>
      <c r="D20" s="2" t="n">
        <v>0.5</v>
      </c>
      <c r="E20" s="2" t="s">
        <v>24</v>
      </c>
      <c r="F20" s="2" t="n">
        <v>0</v>
      </c>
      <c r="G20" s="2" t="n">
        <v>0</v>
      </c>
      <c r="H20" s="2" t="n">
        <v>2</v>
      </c>
    </row>
    <row r="21" customFormat="false" ht="13.8" hidden="false" customHeight="false" outlineLevel="0" collapsed="false">
      <c r="A21" s="2" t="n">
        <v>20</v>
      </c>
      <c r="B21" s="2" t="s">
        <v>15</v>
      </c>
      <c r="C21" s="2" t="n">
        <v>2</v>
      </c>
      <c r="D21" s="2" t="n">
        <v>0.5</v>
      </c>
      <c r="E21" s="2" t="s">
        <v>24</v>
      </c>
      <c r="F21" s="2" t="n">
        <v>0</v>
      </c>
      <c r="G21" s="2" t="n">
        <v>0</v>
      </c>
      <c r="H21" s="2" t="n">
        <v>2</v>
      </c>
    </row>
    <row r="22" customFormat="false" ht="13.8" hidden="false" customHeight="false" outlineLevel="0" collapsed="false">
      <c r="A22" s="2" t="n">
        <v>21</v>
      </c>
      <c r="B22" s="2" t="s">
        <v>15</v>
      </c>
      <c r="C22" s="2" t="n">
        <v>2</v>
      </c>
      <c r="D22" s="2" t="n">
        <v>0.5</v>
      </c>
      <c r="E22" s="2" t="s">
        <v>24</v>
      </c>
      <c r="F22" s="2" t="n">
        <v>0</v>
      </c>
      <c r="G22" s="2" t="n">
        <v>0</v>
      </c>
      <c r="H22" s="2" t="n">
        <v>2</v>
      </c>
    </row>
    <row r="23" customFormat="false" ht="13.8" hidden="false" customHeight="false" outlineLevel="0" collapsed="false">
      <c r="A23" s="2" t="n">
        <v>22</v>
      </c>
      <c r="B23" s="2" t="s">
        <v>14</v>
      </c>
      <c r="C23" s="2" t="n">
        <v>3</v>
      </c>
      <c r="D23" s="2" t="n">
        <v>1.5</v>
      </c>
      <c r="E23" s="2" t="s">
        <v>24</v>
      </c>
      <c r="F23" s="2" t="n">
        <v>1</v>
      </c>
      <c r="G23" s="2" t="n">
        <v>0</v>
      </c>
      <c r="H23" s="2" t="n">
        <v>2</v>
      </c>
    </row>
    <row r="24" customFormat="false" ht="13.8" hidden="false" customHeight="false" outlineLevel="0" collapsed="false">
      <c r="A24" s="2" t="n">
        <v>23</v>
      </c>
      <c r="B24" s="2" t="s">
        <v>14</v>
      </c>
      <c r="C24" s="2" t="n">
        <v>3</v>
      </c>
      <c r="D24" s="2" t="n">
        <v>3</v>
      </c>
      <c r="E24" s="2" t="s">
        <v>24</v>
      </c>
      <c r="F24" s="2" t="n">
        <v>0</v>
      </c>
      <c r="G24" s="2" t="n">
        <v>0</v>
      </c>
      <c r="H24" s="2" t="n">
        <v>2</v>
      </c>
    </row>
    <row r="25" customFormat="false" ht="13.8" hidden="false" customHeight="false" outlineLevel="0" collapsed="false">
      <c r="A25" s="2" t="n">
        <v>24</v>
      </c>
      <c r="B25" s="2" t="s">
        <v>14</v>
      </c>
      <c r="C25" s="2" t="n">
        <v>3</v>
      </c>
      <c r="D25" s="2" t="n">
        <v>3</v>
      </c>
      <c r="E25" s="2" t="s">
        <v>24</v>
      </c>
      <c r="F25" s="2" t="n">
        <v>0</v>
      </c>
      <c r="G25" s="2" t="n">
        <v>0</v>
      </c>
      <c r="H25" s="2" t="n">
        <v>2</v>
      </c>
    </row>
    <row r="26" customFormat="false" ht="13.8" hidden="false" customHeight="false" outlineLevel="0" collapsed="false">
      <c r="A26" s="2" t="n">
        <v>25</v>
      </c>
      <c r="B26" s="2" t="s">
        <v>14</v>
      </c>
      <c r="C26" s="2" t="n">
        <v>4</v>
      </c>
      <c r="D26" s="2" t="n">
        <v>1.5</v>
      </c>
      <c r="E26" s="2" t="s">
        <v>24</v>
      </c>
      <c r="F26" s="2" t="n">
        <v>0</v>
      </c>
      <c r="G26" s="2" t="n">
        <v>0</v>
      </c>
      <c r="H26" s="2" t="n">
        <v>1</v>
      </c>
    </row>
    <row r="27" customFormat="false" ht="13.8" hidden="false" customHeight="false" outlineLevel="0" collapsed="false">
      <c r="A27" s="2" t="n">
        <v>26</v>
      </c>
      <c r="B27" s="2" t="s">
        <v>14</v>
      </c>
      <c r="C27" s="2" t="n">
        <v>4</v>
      </c>
      <c r="D27" s="2" t="n">
        <v>3</v>
      </c>
      <c r="E27" s="2" t="s">
        <v>24</v>
      </c>
      <c r="F27" s="2" t="n">
        <v>0</v>
      </c>
      <c r="G27" s="2" t="n">
        <v>0</v>
      </c>
      <c r="H27" s="2" t="n">
        <v>1</v>
      </c>
    </row>
    <row r="28" customFormat="false" ht="13.8" hidden="false" customHeight="false" outlineLevel="0" collapsed="false">
      <c r="A28" s="2" t="n">
        <v>27</v>
      </c>
      <c r="B28" s="2" t="s">
        <v>14</v>
      </c>
      <c r="C28" s="2" t="n">
        <v>4</v>
      </c>
      <c r="D28" s="2" t="n">
        <v>3</v>
      </c>
      <c r="E28" s="2" t="s">
        <v>24</v>
      </c>
      <c r="F28" s="2" t="n">
        <v>1</v>
      </c>
      <c r="G28" s="2" t="n">
        <v>0</v>
      </c>
      <c r="H28" s="2" t="n">
        <v>2</v>
      </c>
    </row>
    <row r="29" customFormat="false" ht="13.8" hidden="false" customHeight="false" outlineLevel="0" collapsed="false">
      <c r="A29" s="2" t="n">
        <v>28</v>
      </c>
      <c r="B29" s="2" t="s">
        <v>14</v>
      </c>
      <c r="C29" s="2" t="n">
        <v>5</v>
      </c>
      <c r="D29" s="2" t="n">
        <v>8</v>
      </c>
      <c r="E29" s="2" t="s">
        <v>24</v>
      </c>
      <c r="F29" s="2" t="n">
        <v>1</v>
      </c>
      <c r="G29" s="2" t="n">
        <v>0</v>
      </c>
      <c r="H29" s="2" t="n">
        <v>2</v>
      </c>
    </row>
    <row r="30" customFormat="false" ht="13.8" hidden="false" customHeight="false" outlineLevel="0" collapsed="false">
      <c r="A30" s="2" t="n">
        <v>29</v>
      </c>
      <c r="B30" s="2" t="s">
        <v>14</v>
      </c>
      <c r="C30" s="2" t="n">
        <v>6</v>
      </c>
      <c r="D30" s="2" t="n">
        <v>2</v>
      </c>
      <c r="E30" s="2" t="s">
        <v>24</v>
      </c>
      <c r="F30" s="2" t="n">
        <v>0</v>
      </c>
      <c r="G30" s="2" t="n">
        <v>0</v>
      </c>
      <c r="H30" s="2" t="n">
        <v>1</v>
      </c>
    </row>
    <row r="31" customFormat="false" ht="13.8" hidden="false" customHeight="false" outlineLevel="0" collapsed="false">
      <c r="A31" s="2" t="n">
        <v>30</v>
      </c>
      <c r="B31" s="2" t="s">
        <v>14</v>
      </c>
      <c r="C31" s="2" t="n">
        <v>6</v>
      </c>
      <c r="D31" s="2" t="n">
        <v>2</v>
      </c>
      <c r="E31" s="2" t="s">
        <v>24</v>
      </c>
      <c r="F31" s="2" t="n">
        <v>0</v>
      </c>
      <c r="G31" s="2" t="n">
        <v>0</v>
      </c>
      <c r="H31" s="2" t="n">
        <v>1</v>
      </c>
    </row>
    <row r="32" customFormat="false" ht="13.8" hidden="false" customHeight="false" outlineLevel="0" collapsed="false">
      <c r="A32" s="2" t="n">
        <v>31</v>
      </c>
      <c r="B32" s="2" t="s">
        <v>14</v>
      </c>
      <c r="C32" s="2" t="n">
        <v>6</v>
      </c>
      <c r="D32" s="2" t="n">
        <v>4.5</v>
      </c>
      <c r="E32" s="2" t="s">
        <v>24</v>
      </c>
      <c r="F32" s="2" t="n">
        <v>1</v>
      </c>
      <c r="G32" s="2" t="n">
        <v>0</v>
      </c>
      <c r="H32" s="2" t="n">
        <v>2</v>
      </c>
    </row>
    <row r="33" customFormat="false" ht="13.8" hidden="false" customHeight="false" outlineLevel="0" collapsed="false">
      <c r="A33" s="2" t="n">
        <v>32</v>
      </c>
      <c r="B33" s="2" t="s">
        <v>14</v>
      </c>
      <c r="C33" s="2" t="n">
        <v>2</v>
      </c>
      <c r="D33" s="2" t="n">
        <v>4.5</v>
      </c>
      <c r="E33" s="2" t="s">
        <v>24</v>
      </c>
      <c r="F33" s="2" t="n">
        <v>0</v>
      </c>
      <c r="G33" s="2" t="n">
        <v>0</v>
      </c>
      <c r="H33" s="2" t="n">
        <v>1</v>
      </c>
    </row>
    <row r="34" customFormat="false" ht="13.8" hidden="false" customHeight="false" outlineLevel="0" collapsed="false">
      <c r="A34" s="2" t="n">
        <v>33</v>
      </c>
      <c r="B34" s="2" t="s">
        <v>14</v>
      </c>
      <c r="C34" s="2" t="n">
        <v>8</v>
      </c>
      <c r="D34" s="2" t="n">
        <v>4</v>
      </c>
      <c r="E34" s="2" t="s">
        <v>24</v>
      </c>
      <c r="F34" s="2" t="n">
        <v>0</v>
      </c>
      <c r="G34" s="2" t="n">
        <v>0</v>
      </c>
      <c r="H34" s="2" t="n">
        <v>1</v>
      </c>
    </row>
    <row r="35" customFormat="false" ht="13.8" hidden="false" customHeight="false" outlineLevel="0" collapsed="false">
      <c r="A35" s="2" t="n">
        <v>34</v>
      </c>
      <c r="B35" s="2" t="s">
        <v>14</v>
      </c>
      <c r="C35" s="2" t="n">
        <v>8</v>
      </c>
      <c r="D35" s="2" t="n">
        <v>4</v>
      </c>
      <c r="E35" s="2" t="s">
        <v>24</v>
      </c>
      <c r="F35" s="2" t="n">
        <v>0</v>
      </c>
      <c r="G35" s="2" t="n">
        <v>0</v>
      </c>
      <c r="H35" s="2" t="n">
        <v>1</v>
      </c>
    </row>
    <row r="36" customFormat="false" ht="13.8" hidden="false" customHeight="false" outlineLevel="0" collapsed="false">
      <c r="A36" s="2" t="n">
        <v>35</v>
      </c>
      <c r="B36" s="2" t="s">
        <v>14</v>
      </c>
      <c r="C36" s="2" t="n">
        <v>1</v>
      </c>
      <c r="D36" s="2" t="n">
        <v>3</v>
      </c>
      <c r="E36" s="2" t="s">
        <v>24</v>
      </c>
      <c r="F36" s="2" t="n">
        <v>0</v>
      </c>
      <c r="G36" s="2" t="n">
        <v>0</v>
      </c>
      <c r="H36" s="2" t="n">
        <v>1</v>
      </c>
    </row>
    <row r="37" customFormat="false" ht="13.8" hidden="false" customHeight="false" outlineLevel="0" collapsed="false">
      <c r="A37" s="2" t="n">
        <v>36</v>
      </c>
      <c r="B37" s="2" t="s">
        <v>14</v>
      </c>
      <c r="C37" s="3" t="n">
        <v>1</v>
      </c>
      <c r="D37" s="3" t="n">
        <v>3</v>
      </c>
      <c r="E37" s="3" t="s">
        <v>25</v>
      </c>
      <c r="F37" s="3" t="n">
        <v>1</v>
      </c>
      <c r="G37" s="2" t="n">
        <v>0</v>
      </c>
      <c r="H37" s="2" t="n">
        <v>2</v>
      </c>
    </row>
    <row r="38" customFormat="false" ht="13.8" hidden="false" customHeight="false" outlineLevel="0" collapsed="false">
      <c r="A38" s="2" t="n">
        <v>37</v>
      </c>
      <c r="B38" s="4" t="s">
        <v>14</v>
      </c>
      <c r="C38" s="3" t="n">
        <v>1</v>
      </c>
      <c r="D38" s="3" t="n">
        <v>3</v>
      </c>
      <c r="E38" s="3" t="s">
        <v>25</v>
      </c>
      <c r="F38" s="3" t="n">
        <v>0</v>
      </c>
      <c r="G38" s="2" t="n">
        <v>0</v>
      </c>
      <c r="H38" s="2" t="n">
        <v>2</v>
      </c>
    </row>
    <row r="39" customFormat="false" ht="13.8" hidden="false" customHeight="false" outlineLevel="0" collapsed="false">
      <c r="A39" s="2" t="n">
        <v>38</v>
      </c>
      <c r="B39" s="2" t="s">
        <v>14</v>
      </c>
      <c r="C39" s="3" t="n">
        <v>1</v>
      </c>
      <c r="D39" s="3" t="n">
        <v>2</v>
      </c>
      <c r="E39" s="3" t="s">
        <v>25</v>
      </c>
      <c r="F39" s="3" t="n">
        <v>0</v>
      </c>
      <c r="G39" s="2" t="n">
        <v>0</v>
      </c>
      <c r="H39" s="2" t="n">
        <v>2</v>
      </c>
    </row>
    <row r="40" customFormat="false" ht="13.8" hidden="false" customHeight="false" outlineLevel="0" collapsed="false">
      <c r="A40" s="2" t="n">
        <v>39</v>
      </c>
      <c r="B40" s="2" t="s">
        <v>14</v>
      </c>
      <c r="C40" s="3" t="n">
        <v>2</v>
      </c>
      <c r="D40" s="3" t="n">
        <v>7</v>
      </c>
      <c r="E40" s="3" t="s">
        <v>25</v>
      </c>
      <c r="F40" s="3" t="n">
        <v>1</v>
      </c>
      <c r="G40" s="2" t="n">
        <v>0</v>
      </c>
      <c r="H40" s="2" t="n">
        <v>1</v>
      </c>
    </row>
    <row r="41" customFormat="false" ht="13.8" hidden="false" customHeight="false" outlineLevel="0" collapsed="false">
      <c r="A41" s="2" t="n">
        <v>40</v>
      </c>
      <c r="B41" s="3" t="s">
        <v>15</v>
      </c>
      <c r="C41" s="3" t="n">
        <v>2</v>
      </c>
      <c r="D41" s="3" t="n">
        <v>1</v>
      </c>
      <c r="E41" s="3" t="s">
        <v>25</v>
      </c>
      <c r="F41" s="3" t="n">
        <v>0</v>
      </c>
      <c r="G41" s="2" t="n">
        <v>0</v>
      </c>
      <c r="H41" s="2" t="n">
        <v>2</v>
      </c>
    </row>
    <row r="42" customFormat="false" ht="13.8" hidden="false" customHeight="false" outlineLevel="0" collapsed="false">
      <c r="A42" s="2" t="n">
        <v>41</v>
      </c>
      <c r="B42" s="2" t="s">
        <v>14</v>
      </c>
      <c r="C42" s="3" t="n">
        <v>3</v>
      </c>
      <c r="D42" s="3" t="n">
        <v>5</v>
      </c>
      <c r="E42" s="3" t="s">
        <v>25</v>
      </c>
      <c r="F42" s="3" t="n">
        <v>1</v>
      </c>
      <c r="G42" s="2" t="n">
        <v>0</v>
      </c>
      <c r="H42" s="2" t="n">
        <v>1</v>
      </c>
    </row>
    <row r="43" customFormat="false" ht="13.8" hidden="false" customHeight="false" outlineLevel="0" collapsed="false">
      <c r="A43" s="2" t="n">
        <v>42</v>
      </c>
      <c r="B43" s="2" t="s">
        <v>14</v>
      </c>
      <c r="C43" s="3" t="n">
        <v>3</v>
      </c>
      <c r="D43" s="3" t="n">
        <v>3</v>
      </c>
      <c r="E43" s="3" t="s">
        <v>25</v>
      </c>
      <c r="F43" s="3" t="n">
        <v>0</v>
      </c>
      <c r="G43" s="2" t="n">
        <v>0</v>
      </c>
      <c r="H43" s="2" t="n">
        <v>1</v>
      </c>
    </row>
    <row r="44" customFormat="false" ht="13.8" hidden="false" customHeight="false" outlineLevel="0" collapsed="false">
      <c r="A44" s="2" t="n">
        <v>43</v>
      </c>
      <c r="B44" s="2" t="s">
        <v>14</v>
      </c>
      <c r="C44" s="3" t="n">
        <v>4</v>
      </c>
      <c r="D44" s="3" t="n">
        <v>9</v>
      </c>
      <c r="E44" s="3" t="s">
        <v>25</v>
      </c>
      <c r="F44" s="3" t="n">
        <v>1</v>
      </c>
      <c r="G44" s="2" t="n">
        <v>0</v>
      </c>
      <c r="H44" s="2" t="n">
        <v>2</v>
      </c>
    </row>
    <row r="45" customFormat="false" ht="13.8" hidden="false" customHeight="false" outlineLevel="0" collapsed="false">
      <c r="A45" s="2" t="n">
        <v>44</v>
      </c>
      <c r="B45" s="2" t="s">
        <v>14</v>
      </c>
      <c r="C45" s="3" t="n">
        <v>5</v>
      </c>
      <c r="D45" s="3" t="n">
        <v>5</v>
      </c>
      <c r="E45" s="3" t="s">
        <v>25</v>
      </c>
      <c r="F45" s="3" t="n">
        <v>1</v>
      </c>
      <c r="G45" s="2" t="n">
        <v>0</v>
      </c>
      <c r="H45" s="2" t="n">
        <v>2</v>
      </c>
    </row>
    <row r="46" customFormat="false" ht="13.8" hidden="false" customHeight="false" outlineLevel="0" collapsed="false">
      <c r="A46" s="2" t="n">
        <v>45</v>
      </c>
      <c r="B46" s="2" t="s">
        <v>14</v>
      </c>
      <c r="C46" s="3" t="n">
        <v>5</v>
      </c>
      <c r="D46" s="3" t="n">
        <v>3</v>
      </c>
      <c r="E46" s="3" t="s">
        <v>25</v>
      </c>
      <c r="F46" s="3" t="n">
        <v>0</v>
      </c>
      <c r="G46" s="2" t="n">
        <v>0</v>
      </c>
      <c r="H46" s="2" t="n">
        <v>1</v>
      </c>
    </row>
    <row r="47" customFormat="false" ht="13.8" hidden="false" customHeight="false" outlineLevel="0" collapsed="false">
      <c r="A47" s="2" t="n">
        <v>46</v>
      </c>
      <c r="B47" s="2" t="s">
        <v>14</v>
      </c>
      <c r="C47" s="3" t="n">
        <v>6</v>
      </c>
      <c r="D47" s="3" t="n">
        <v>8</v>
      </c>
      <c r="E47" s="3" t="s">
        <v>25</v>
      </c>
      <c r="F47" s="3" t="n">
        <v>1</v>
      </c>
      <c r="G47" s="2" t="n">
        <v>0</v>
      </c>
      <c r="H47" s="2" t="n">
        <v>2</v>
      </c>
    </row>
    <row r="48" customFormat="false" ht="13.8" hidden="false" customHeight="false" outlineLevel="0" collapsed="false">
      <c r="A48" s="2" t="n">
        <v>47</v>
      </c>
      <c r="B48" s="2" t="s">
        <v>14</v>
      </c>
      <c r="C48" s="3" t="n">
        <v>7</v>
      </c>
      <c r="D48" s="3" t="n">
        <v>1.5</v>
      </c>
      <c r="E48" s="3" t="s">
        <v>25</v>
      </c>
      <c r="F48" s="3" t="n">
        <v>1</v>
      </c>
      <c r="G48" s="2" t="n">
        <v>0</v>
      </c>
      <c r="H48" s="2" t="n">
        <v>2</v>
      </c>
    </row>
    <row r="49" customFormat="false" ht="13.8" hidden="false" customHeight="false" outlineLevel="0" collapsed="false">
      <c r="A49" s="2" t="n">
        <v>48</v>
      </c>
      <c r="B49" s="2" t="s">
        <v>14</v>
      </c>
      <c r="C49" s="3" t="n">
        <v>7</v>
      </c>
      <c r="D49" s="3" t="n">
        <v>4</v>
      </c>
      <c r="E49" s="3" t="s">
        <v>25</v>
      </c>
      <c r="F49" s="3" t="n">
        <v>0</v>
      </c>
      <c r="G49" s="2" t="n">
        <v>0</v>
      </c>
      <c r="H49" s="2" t="n">
        <v>2</v>
      </c>
    </row>
    <row r="50" customFormat="false" ht="13.8" hidden="false" customHeight="false" outlineLevel="0" collapsed="false">
      <c r="A50" s="2" t="n">
        <v>49</v>
      </c>
      <c r="B50" s="2" t="s">
        <v>14</v>
      </c>
      <c r="C50" s="3" t="n">
        <v>1</v>
      </c>
      <c r="D50" s="3" t="n">
        <v>2</v>
      </c>
      <c r="E50" s="3" t="s">
        <v>26</v>
      </c>
      <c r="F50" s="3" t="n">
        <v>1</v>
      </c>
      <c r="G50" s="2" t="n">
        <v>0</v>
      </c>
      <c r="H50" s="2" t="n">
        <v>1</v>
      </c>
    </row>
    <row r="51" customFormat="false" ht="13.8" hidden="false" customHeight="false" outlineLevel="0" collapsed="false">
      <c r="A51" s="2" t="n">
        <v>50</v>
      </c>
      <c r="B51" s="3" t="s">
        <v>15</v>
      </c>
      <c r="C51" s="3" t="n">
        <v>1</v>
      </c>
      <c r="D51" s="3" t="n">
        <v>1</v>
      </c>
      <c r="E51" s="3" t="s">
        <v>26</v>
      </c>
      <c r="F51" s="3" t="n">
        <v>0</v>
      </c>
      <c r="G51" s="2" t="n">
        <v>0</v>
      </c>
      <c r="H51" s="2" t="n">
        <v>2</v>
      </c>
    </row>
    <row r="52" customFormat="false" ht="13.8" hidden="false" customHeight="false" outlineLevel="0" collapsed="false">
      <c r="A52" s="2" t="n">
        <v>51</v>
      </c>
      <c r="B52" s="3" t="s">
        <v>15</v>
      </c>
      <c r="C52" s="3" t="n">
        <v>1</v>
      </c>
      <c r="D52" s="3" t="n">
        <v>1</v>
      </c>
      <c r="E52" s="3" t="s">
        <v>26</v>
      </c>
      <c r="F52" s="3" t="n">
        <v>0</v>
      </c>
      <c r="G52" s="2" t="n">
        <v>0</v>
      </c>
      <c r="H52" s="2" t="n">
        <v>2</v>
      </c>
    </row>
    <row r="53" customFormat="false" ht="13.8" hidden="false" customHeight="false" outlineLevel="0" collapsed="false">
      <c r="A53" s="2" t="n">
        <v>52</v>
      </c>
      <c r="B53" s="3" t="s">
        <v>15</v>
      </c>
      <c r="C53" s="3" t="n">
        <v>1</v>
      </c>
      <c r="D53" s="3" t="n">
        <v>0.5</v>
      </c>
      <c r="E53" s="3" t="s">
        <v>26</v>
      </c>
      <c r="F53" s="3" t="n">
        <v>0</v>
      </c>
      <c r="G53" s="2" t="n">
        <v>0</v>
      </c>
      <c r="H53" s="2" t="n">
        <v>2</v>
      </c>
    </row>
    <row r="54" customFormat="false" ht="13.8" hidden="false" customHeight="false" outlineLevel="0" collapsed="false">
      <c r="A54" s="2" t="n">
        <v>53</v>
      </c>
      <c r="B54" s="3" t="s">
        <v>15</v>
      </c>
      <c r="C54" s="3" t="n">
        <v>1</v>
      </c>
      <c r="D54" s="3" t="n">
        <v>0.5</v>
      </c>
      <c r="E54" s="3" t="s">
        <v>26</v>
      </c>
      <c r="F54" s="3" t="n">
        <v>0</v>
      </c>
      <c r="G54" s="2" t="n">
        <v>0</v>
      </c>
      <c r="H54" s="2" t="n">
        <v>2</v>
      </c>
    </row>
    <row r="55" customFormat="false" ht="13.8" hidden="false" customHeight="false" outlineLevel="0" collapsed="false">
      <c r="A55" s="2" t="n">
        <v>54</v>
      </c>
      <c r="B55" s="3" t="s">
        <v>15</v>
      </c>
      <c r="C55" s="3" t="n">
        <v>1</v>
      </c>
      <c r="D55" s="3" t="n">
        <v>0.5</v>
      </c>
      <c r="E55" s="3" t="s">
        <v>26</v>
      </c>
      <c r="F55" s="3" t="n">
        <v>0</v>
      </c>
      <c r="G55" s="2" t="n">
        <v>0</v>
      </c>
      <c r="H55" s="2" t="n">
        <v>2</v>
      </c>
    </row>
    <row r="56" customFormat="false" ht="13.8" hidden="false" customHeight="false" outlineLevel="0" collapsed="false">
      <c r="A56" s="2" t="n">
        <v>55</v>
      </c>
      <c r="B56" s="3" t="s">
        <v>15</v>
      </c>
      <c r="C56" s="3" t="n">
        <v>1</v>
      </c>
      <c r="D56" s="3" t="n">
        <v>0.5</v>
      </c>
      <c r="E56" s="3" t="s">
        <v>26</v>
      </c>
      <c r="F56" s="3" t="n">
        <v>0</v>
      </c>
      <c r="G56" s="2" t="n">
        <v>0</v>
      </c>
      <c r="H56" s="2" t="n">
        <v>2</v>
      </c>
    </row>
    <row r="57" customFormat="false" ht="13.8" hidden="false" customHeight="false" outlineLevel="0" collapsed="false">
      <c r="A57" s="2" t="n">
        <v>56</v>
      </c>
      <c r="B57" s="2" t="s">
        <v>14</v>
      </c>
      <c r="C57" s="3" t="n">
        <v>2</v>
      </c>
      <c r="D57" s="3" t="n">
        <v>3</v>
      </c>
      <c r="E57" s="3" t="s">
        <v>26</v>
      </c>
      <c r="F57" s="3" t="n">
        <v>1</v>
      </c>
      <c r="G57" s="2" t="n">
        <v>0</v>
      </c>
      <c r="H57" s="2" t="n">
        <v>2</v>
      </c>
    </row>
    <row r="58" customFormat="false" ht="13.8" hidden="false" customHeight="false" outlineLevel="0" collapsed="false">
      <c r="A58" s="2" t="n">
        <v>57</v>
      </c>
      <c r="B58" s="2" t="s">
        <v>14</v>
      </c>
      <c r="C58" s="3" t="n">
        <v>2</v>
      </c>
      <c r="D58" s="3" t="n">
        <v>5</v>
      </c>
      <c r="E58" s="3" t="s">
        <v>26</v>
      </c>
      <c r="F58" s="3" t="n">
        <v>0</v>
      </c>
      <c r="G58" s="2" t="n">
        <v>0</v>
      </c>
      <c r="H58" s="2" t="n">
        <v>2</v>
      </c>
    </row>
    <row r="59" customFormat="false" ht="13.8" hidden="false" customHeight="false" outlineLevel="0" collapsed="false">
      <c r="A59" s="2" t="n">
        <v>58</v>
      </c>
      <c r="B59" s="3" t="s">
        <v>15</v>
      </c>
      <c r="C59" s="3" t="n">
        <v>3</v>
      </c>
      <c r="D59" s="3" t="n">
        <v>1</v>
      </c>
      <c r="E59" s="3" t="s">
        <v>26</v>
      </c>
      <c r="F59" s="3" t="n">
        <v>1</v>
      </c>
      <c r="G59" s="2" t="n">
        <v>0</v>
      </c>
      <c r="H59" s="2" t="n">
        <v>2</v>
      </c>
    </row>
    <row r="60" customFormat="false" ht="13.8" hidden="false" customHeight="false" outlineLevel="0" collapsed="false">
      <c r="A60" s="2" t="n">
        <v>59</v>
      </c>
      <c r="B60" s="3" t="s">
        <v>15</v>
      </c>
      <c r="C60" s="3" t="n">
        <v>3</v>
      </c>
      <c r="D60" s="3" t="n">
        <v>1</v>
      </c>
      <c r="E60" s="3" t="s">
        <v>26</v>
      </c>
      <c r="F60" s="3" t="n">
        <v>0</v>
      </c>
      <c r="G60" s="2" t="n">
        <v>0</v>
      </c>
      <c r="H60" s="2" t="n">
        <v>2</v>
      </c>
    </row>
    <row r="61" customFormat="false" ht="13.8" hidden="false" customHeight="false" outlineLevel="0" collapsed="false">
      <c r="A61" s="2" t="n">
        <v>60</v>
      </c>
      <c r="B61" s="2" t="s">
        <v>14</v>
      </c>
      <c r="C61" s="3" t="n">
        <v>3</v>
      </c>
      <c r="D61" s="3" t="n">
        <v>2</v>
      </c>
      <c r="E61" s="3" t="s">
        <v>26</v>
      </c>
      <c r="F61" s="3" t="n">
        <v>0</v>
      </c>
      <c r="G61" s="2" t="n">
        <v>0</v>
      </c>
      <c r="H61" s="2" t="n">
        <v>1</v>
      </c>
    </row>
    <row r="62" customFormat="false" ht="13.8" hidden="false" customHeight="false" outlineLevel="0" collapsed="false">
      <c r="A62" s="2" t="n">
        <v>61</v>
      </c>
      <c r="B62" s="2" t="s">
        <v>14</v>
      </c>
      <c r="C62" s="3" t="n">
        <v>3</v>
      </c>
      <c r="D62" s="3" t="n">
        <v>2</v>
      </c>
      <c r="E62" s="3" t="s">
        <v>26</v>
      </c>
      <c r="F62" s="3" t="n">
        <v>0</v>
      </c>
      <c r="G62" s="2" t="n">
        <v>0</v>
      </c>
      <c r="H62" s="2" t="n">
        <v>1</v>
      </c>
    </row>
    <row r="63" customFormat="false" ht="13.8" hidden="false" customHeight="false" outlineLevel="0" collapsed="false">
      <c r="A63" s="2" t="n">
        <v>62</v>
      </c>
      <c r="B63" s="2" t="s">
        <v>14</v>
      </c>
      <c r="C63" s="3" t="n">
        <v>4</v>
      </c>
      <c r="D63" s="3" t="n">
        <v>4</v>
      </c>
      <c r="E63" s="3" t="s">
        <v>26</v>
      </c>
      <c r="F63" s="3" t="n">
        <v>1</v>
      </c>
      <c r="G63" s="2" t="n">
        <v>0</v>
      </c>
      <c r="H63" s="2" t="n">
        <v>2</v>
      </c>
    </row>
    <row r="64" customFormat="false" ht="13.8" hidden="false" customHeight="false" outlineLevel="0" collapsed="false">
      <c r="A64" s="2" t="n">
        <v>63</v>
      </c>
      <c r="B64" s="2" t="s">
        <v>14</v>
      </c>
      <c r="C64" s="3" t="n">
        <v>4</v>
      </c>
      <c r="D64" s="3" t="n">
        <v>4</v>
      </c>
      <c r="E64" s="3" t="s">
        <v>26</v>
      </c>
      <c r="F64" s="3" t="n">
        <v>0</v>
      </c>
      <c r="G64" s="2" t="n">
        <v>0</v>
      </c>
      <c r="H64" s="2" t="n">
        <v>2</v>
      </c>
    </row>
    <row r="65" customFormat="false" ht="13.8" hidden="false" customHeight="false" outlineLevel="0" collapsed="false">
      <c r="A65" s="2" t="n">
        <v>64</v>
      </c>
      <c r="B65" s="3" t="s">
        <v>15</v>
      </c>
      <c r="C65" s="3" t="n">
        <v>5</v>
      </c>
      <c r="D65" s="3" t="n">
        <v>1</v>
      </c>
      <c r="E65" s="3" t="s">
        <v>26</v>
      </c>
      <c r="F65" s="3" t="n">
        <v>1</v>
      </c>
      <c r="G65" s="2" t="n">
        <v>0</v>
      </c>
      <c r="H65" s="2" t="n">
        <v>1</v>
      </c>
    </row>
    <row r="66" customFormat="false" ht="13.8" hidden="false" customHeight="false" outlineLevel="0" collapsed="false">
      <c r="A66" s="2" t="n">
        <v>65</v>
      </c>
      <c r="B66" s="3" t="s">
        <v>15</v>
      </c>
      <c r="C66" s="3" t="n">
        <v>5</v>
      </c>
      <c r="D66" s="3" t="n">
        <v>1</v>
      </c>
      <c r="E66" s="3" t="s">
        <v>26</v>
      </c>
      <c r="F66" s="3" t="n">
        <v>0</v>
      </c>
      <c r="G66" s="2" t="n">
        <v>0</v>
      </c>
      <c r="H66" s="2" t="n">
        <v>1</v>
      </c>
    </row>
    <row r="67" customFormat="false" ht="13.8" hidden="false" customHeight="false" outlineLevel="0" collapsed="false">
      <c r="A67" s="2" t="n">
        <v>66</v>
      </c>
      <c r="B67" s="2" t="s">
        <v>14</v>
      </c>
      <c r="C67" s="3" t="n">
        <v>5</v>
      </c>
      <c r="D67" s="3" t="n">
        <v>1.5</v>
      </c>
      <c r="E67" s="3" t="s">
        <v>26</v>
      </c>
      <c r="F67" s="3" t="n">
        <v>0</v>
      </c>
      <c r="G67" s="2" t="n">
        <v>0</v>
      </c>
      <c r="H67" s="2" t="n">
        <v>2</v>
      </c>
    </row>
    <row r="68" customFormat="false" ht="13.8" hidden="false" customHeight="false" outlineLevel="0" collapsed="false">
      <c r="A68" s="2" t="n">
        <v>67</v>
      </c>
      <c r="B68" s="2" t="s">
        <v>14</v>
      </c>
      <c r="C68" s="3" t="n">
        <v>5</v>
      </c>
      <c r="D68" s="3" t="n">
        <v>2</v>
      </c>
      <c r="E68" s="3" t="s">
        <v>26</v>
      </c>
      <c r="F68" s="3" t="n">
        <v>0</v>
      </c>
      <c r="G68" s="2" t="n">
        <v>0</v>
      </c>
      <c r="H68" s="2" t="n">
        <v>1</v>
      </c>
    </row>
    <row r="69" customFormat="false" ht="13.8" hidden="false" customHeight="false" outlineLevel="0" collapsed="false">
      <c r="A69" s="2" t="n">
        <v>68</v>
      </c>
      <c r="B69" s="2" t="s">
        <v>14</v>
      </c>
      <c r="C69" s="3" t="n">
        <v>6</v>
      </c>
      <c r="D69" s="3" t="n">
        <v>7</v>
      </c>
      <c r="E69" s="3" t="s">
        <v>26</v>
      </c>
      <c r="F69" s="3" t="n">
        <v>1</v>
      </c>
      <c r="G69" s="2" t="n">
        <v>0</v>
      </c>
      <c r="H69" s="2" t="n">
        <v>1</v>
      </c>
    </row>
    <row r="70" customFormat="false" ht="13.8" hidden="false" customHeight="false" outlineLevel="0" collapsed="false">
      <c r="A70" s="2" t="n">
        <v>69</v>
      </c>
      <c r="B70" s="2" t="s">
        <v>14</v>
      </c>
      <c r="C70" s="3" t="n">
        <v>7</v>
      </c>
      <c r="D70" s="3" t="n">
        <v>8</v>
      </c>
      <c r="E70" s="3" t="s">
        <v>26</v>
      </c>
      <c r="F70" s="3" t="n">
        <v>1</v>
      </c>
      <c r="G70" s="2" t="n">
        <v>0</v>
      </c>
      <c r="H70" s="2" t="n">
        <v>1</v>
      </c>
    </row>
    <row r="71" customFormat="false" ht="13.8" hidden="false" customHeight="false" outlineLevel="0" collapsed="false">
      <c r="A71" s="2" t="n">
        <v>70</v>
      </c>
      <c r="B71" s="2" t="s">
        <v>14</v>
      </c>
      <c r="C71" s="3" t="n">
        <v>8</v>
      </c>
      <c r="D71" s="3" t="n">
        <v>6</v>
      </c>
      <c r="E71" s="3" t="s">
        <v>26</v>
      </c>
      <c r="F71" s="3" t="n">
        <v>1</v>
      </c>
      <c r="G71" s="2" t="n">
        <v>0</v>
      </c>
      <c r="H71" s="2" t="n">
        <v>1</v>
      </c>
    </row>
    <row r="72" customFormat="false" ht="13.8" hidden="false" customHeight="false" outlineLevel="0" collapsed="false">
      <c r="A72" s="2" t="n">
        <v>71</v>
      </c>
      <c r="B72" s="2" t="s">
        <v>14</v>
      </c>
      <c r="C72" s="3" t="n">
        <v>1</v>
      </c>
      <c r="D72" s="3" t="n">
        <v>1.5</v>
      </c>
      <c r="E72" s="3" t="s">
        <v>27</v>
      </c>
      <c r="F72" s="3" t="n">
        <v>1</v>
      </c>
      <c r="G72" s="2" t="n">
        <v>0</v>
      </c>
      <c r="H72" s="2" t="n">
        <v>2</v>
      </c>
    </row>
    <row r="73" customFormat="false" ht="13.8" hidden="false" customHeight="false" outlineLevel="0" collapsed="false">
      <c r="A73" s="2" t="n">
        <v>72</v>
      </c>
      <c r="B73" s="3" t="s">
        <v>15</v>
      </c>
      <c r="C73" s="3" t="n">
        <v>1</v>
      </c>
      <c r="D73" s="3" t="n">
        <v>1</v>
      </c>
      <c r="E73" s="3" t="s">
        <v>27</v>
      </c>
      <c r="F73" s="3" t="n">
        <v>0</v>
      </c>
      <c r="G73" s="2" t="n">
        <v>0</v>
      </c>
      <c r="H73" s="2" t="n">
        <v>2</v>
      </c>
    </row>
    <row r="74" customFormat="false" ht="13.8" hidden="false" customHeight="false" outlineLevel="0" collapsed="false">
      <c r="A74" s="2" t="n">
        <v>73</v>
      </c>
      <c r="B74" s="3" t="s">
        <v>15</v>
      </c>
      <c r="C74" s="3" t="n">
        <v>1</v>
      </c>
      <c r="D74" s="3" t="n">
        <v>1</v>
      </c>
      <c r="E74" s="3" t="s">
        <v>27</v>
      </c>
      <c r="F74" s="3" t="n">
        <v>0</v>
      </c>
      <c r="G74" s="2" t="n">
        <v>0</v>
      </c>
      <c r="H74" s="2" t="n">
        <v>2</v>
      </c>
    </row>
    <row r="75" customFormat="false" ht="13.8" hidden="false" customHeight="false" outlineLevel="0" collapsed="false">
      <c r="A75" s="2" t="n">
        <v>74</v>
      </c>
      <c r="B75" s="2" t="s">
        <v>14</v>
      </c>
      <c r="C75" s="3" t="n">
        <v>1</v>
      </c>
      <c r="D75" s="3" t="n">
        <v>1.5</v>
      </c>
      <c r="E75" s="3" t="s">
        <v>27</v>
      </c>
      <c r="F75" s="3" t="n">
        <v>0</v>
      </c>
      <c r="G75" s="2" t="n">
        <v>0</v>
      </c>
      <c r="H75" s="2" t="n">
        <v>1</v>
      </c>
    </row>
    <row r="76" customFormat="false" ht="13.8" hidden="false" customHeight="false" outlineLevel="0" collapsed="false">
      <c r="A76" s="2" t="n">
        <v>75</v>
      </c>
      <c r="B76" s="2" t="s">
        <v>14</v>
      </c>
      <c r="C76" s="3" t="n">
        <v>2</v>
      </c>
      <c r="D76" s="3" t="n">
        <v>5.5</v>
      </c>
      <c r="E76" s="3" t="s">
        <v>27</v>
      </c>
      <c r="F76" s="3" t="n">
        <v>1</v>
      </c>
      <c r="G76" s="2" t="n">
        <v>0</v>
      </c>
      <c r="H76" s="2" t="n">
        <v>2</v>
      </c>
    </row>
    <row r="77" customFormat="false" ht="13.8" hidden="false" customHeight="false" outlineLevel="0" collapsed="false">
      <c r="A77" s="2" t="n">
        <v>76</v>
      </c>
      <c r="B77" s="2" t="s">
        <v>14</v>
      </c>
      <c r="C77" s="3" t="n">
        <v>3</v>
      </c>
      <c r="D77" s="3" t="n">
        <v>5</v>
      </c>
      <c r="E77" s="3" t="s">
        <v>27</v>
      </c>
      <c r="F77" s="3" t="n">
        <v>1</v>
      </c>
      <c r="G77" s="2" t="n">
        <v>0</v>
      </c>
      <c r="H77" s="2" t="n">
        <v>1</v>
      </c>
    </row>
    <row r="78" customFormat="false" ht="13.8" hidden="false" customHeight="false" outlineLevel="0" collapsed="false">
      <c r="A78" s="2" t="n">
        <v>77</v>
      </c>
      <c r="B78" s="2" t="s">
        <v>14</v>
      </c>
      <c r="C78" s="3" t="n">
        <v>3</v>
      </c>
      <c r="D78" s="3" t="n">
        <v>3</v>
      </c>
      <c r="E78" s="3" t="s">
        <v>27</v>
      </c>
      <c r="F78" s="3" t="n">
        <v>0</v>
      </c>
      <c r="G78" s="2" t="n">
        <v>0</v>
      </c>
      <c r="H78" s="2" t="n">
        <v>1</v>
      </c>
    </row>
    <row r="79" customFormat="false" ht="13.8" hidden="false" customHeight="false" outlineLevel="0" collapsed="false">
      <c r="A79" s="2" t="n">
        <v>78</v>
      </c>
      <c r="B79" s="2" t="s">
        <v>14</v>
      </c>
      <c r="C79" s="3" t="n">
        <v>4</v>
      </c>
      <c r="D79" s="3" t="n">
        <v>3</v>
      </c>
      <c r="E79" s="3" t="s">
        <v>27</v>
      </c>
      <c r="F79" s="3" t="n">
        <v>1</v>
      </c>
      <c r="G79" s="2" t="n">
        <v>0</v>
      </c>
      <c r="H79" s="2" t="n">
        <v>2</v>
      </c>
    </row>
    <row r="80" customFormat="false" ht="13.8" hidden="false" customHeight="false" outlineLevel="0" collapsed="false">
      <c r="A80" s="2" t="n">
        <v>79</v>
      </c>
      <c r="B80" s="2" t="s">
        <v>14</v>
      </c>
      <c r="C80" s="3" t="n">
        <v>4</v>
      </c>
      <c r="D80" s="3" t="n">
        <v>2</v>
      </c>
      <c r="E80" s="3" t="s">
        <v>27</v>
      </c>
      <c r="F80" s="3" t="n">
        <v>0</v>
      </c>
      <c r="G80" s="2" t="n">
        <v>0</v>
      </c>
      <c r="H80" s="2" t="n">
        <v>2</v>
      </c>
    </row>
    <row r="81" customFormat="false" ht="13.8" hidden="false" customHeight="false" outlineLevel="0" collapsed="false">
      <c r="A81" s="2" t="n">
        <v>80</v>
      </c>
      <c r="B81" s="2" t="s">
        <v>14</v>
      </c>
      <c r="C81" s="3" t="n">
        <v>4</v>
      </c>
      <c r="D81" s="3" t="n">
        <v>2</v>
      </c>
      <c r="E81" s="3" t="s">
        <v>27</v>
      </c>
      <c r="F81" s="3" t="n">
        <v>0</v>
      </c>
      <c r="G81" s="2" t="n">
        <v>0</v>
      </c>
      <c r="H81" s="2" t="n">
        <v>1</v>
      </c>
    </row>
    <row r="82" customFormat="false" ht="13.8" hidden="false" customHeight="false" outlineLevel="0" collapsed="false">
      <c r="A82" s="2" t="n">
        <v>81</v>
      </c>
      <c r="B82" s="2" t="s">
        <v>14</v>
      </c>
      <c r="C82" s="3" t="n">
        <v>5</v>
      </c>
      <c r="D82" s="3" t="n">
        <v>4</v>
      </c>
      <c r="E82" s="3" t="s">
        <v>27</v>
      </c>
      <c r="F82" s="3" t="n">
        <v>1</v>
      </c>
      <c r="G82" s="2" t="n">
        <v>0</v>
      </c>
      <c r="H82" s="2" t="n">
        <v>2</v>
      </c>
    </row>
    <row r="83" customFormat="false" ht="13.8" hidden="false" customHeight="false" outlineLevel="0" collapsed="false">
      <c r="A83" s="2" t="n">
        <v>82</v>
      </c>
      <c r="B83" s="2" t="s">
        <v>14</v>
      </c>
      <c r="C83" s="3" t="n">
        <v>5</v>
      </c>
      <c r="D83" s="3" t="n">
        <v>4</v>
      </c>
      <c r="E83" s="3" t="s">
        <v>27</v>
      </c>
      <c r="F83" s="3" t="n">
        <v>0</v>
      </c>
      <c r="G83" s="2" t="n">
        <v>0</v>
      </c>
      <c r="H83" s="2" t="n">
        <v>2</v>
      </c>
    </row>
    <row r="84" customFormat="false" ht="13.8" hidden="false" customHeight="false" outlineLevel="0" collapsed="false">
      <c r="A84" s="2" t="n">
        <v>83</v>
      </c>
      <c r="B84" s="2" t="s">
        <v>14</v>
      </c>
      <c r="C84" s="3" t="n">
        <v>6</v>
      </c>
      <c r="D84" s="3" t="n">
        <v>8</v>
      </c>
      <c r="E84" s="3" t="s">
        <v>27</v>
      </c>
      <c r="F84" s="3" t="n">
        <v>1</v>
      </c>
      <c r="G84" s="2" t="n">
        <v>0</v>
      </c>
      <c r="H84" s="2" t="n">
        <v>2</v>
      </c>
    </row>
    <row r="85" customFormat="false" ht="13.8" hidden="false" customHeight="false" outlineLevel="0" collapsed="false">
      <c r="A85" s="2" t="n">
        <v>84</v>
      </c>
      <c r="B85" s="2" t="s">
        <v>14</v>
      </c>
      <c r="C85" s="3" t="n">
        <v>7</v>
      </c>
      <c r="D85" s="3" t="n">
        <v>2</v>
      </c>
      <c r="E85" s="3" t="s">
        <v>27</v>
      </c>
      <c r="F85" s="3" t="n">
        <v>1</v>
      </c>
      <c r="G85" s="2" t="n">
        <v>0</v>
      </c>
      <c r="H85" s="2" t="n">
        <v>1</v>
      </c>
    </row>
    <row r="86" customFormat="false" ht="13.8" hidden="false" customHeight="false" outlineLevel="0" collapsed="false">
      <c r="A86" s="2" t="n">
        <v>85</v>
      </c>
      <c r="B86" s="2" t="s">
        <v>14</v>
      </c>
      <c r="C86" s="3" t="n">
        <v>7</v>
      </c>
      <c r="D86" s="3" t="n">
        <v>2.5</v>
      </c>
      <c r="E86" s="3" t="s">
        <v>27</v>
      </c>
      <c r="F86" s="3" t="n">
        <v>0</v>
      </c>
      <c r="G86" s="2" t="n">
        <v>0</v>
      </c>
      <c r="H86" s="2" t="n">
        <v>2</v>
      </c>
    </row>
    <row r="87" customFormat="false" ht="13.8" hidden="false" customHeight="false" outlineLevel="0" collapsed="false">
      <c r="H87" s="2"/>
    </row>
    <row r="88" customFormat="false" ht="13.8" hidden="false" customHeight="false" outlineLevel="0" collapsed="false">
      <c r="H88" s="2"/>
    </row>
    <row r="89" customFormat="false" ht="13.8" hidden="false" customHeight="false" outlineLevel="0" collapsed="false">
      <c r="H89" s="2"/>
    </row>
    <row r="90" customFormat="false" ht="13.8" hidden="false" customHeight="false" outlineLevel="0" collapsed="false">
      <c r="H90" s="2"/>
    </row>
    <row r="91" customFormat="false" ht="13.8" hidden="false" customHeight="false" outlineLevel="0" collapsed="false">
      <c r="H91" s="2"/>
    </row>
    <row r="92" customFormat="false" ht="13.8" hidden="false" customHeight="false" outlineLevel="0" collapsed="false">
      <c r="H92" s="2"/>
    </row>
    <row r="93" customFormat="false" ht="13.8" hidden="false" customHeight="false" outlineLevel="0" collapsed="false">
      <c r="H93" s="2"/>
    </row>
    <row r="94" customFormat="false" ht="13.8" hidden="false" customHeight="false" outlineLevel="0" collapsed="false">
      <c r="H94" s="2"/>
    </row>
    <row r="95" customFormat="false" ht="13.8" hidden="false" customHeight="false" outlineLevel="0" collapsed="false">
      <c r="H95" s="2"/>
    </row>
    <row r="96" customFormat="false" ht="13.8" hidden="false" customHeight="false" outlineLevel="0" collapsed="false">
      <c r="H96" s="2"/>
    </row>
    <row r="97" customFormat="false" ht="13.8" hidden="false" customHeight="false" outlineLevel="0" collapsed="false">
      <c r="H97" s="2"/>
    </row>
    <row r="98" customFormat="false" ht="13.8" hidden="false" customHeight="false" outlineLevel="0" collapsed="false">
      <c r="H98" s="2"/>
    </row>
    <row r="99" customFormat="false" ht="13.8" hidden="false" customHeight="false" outlineLevel="0" collapsed="false">
      <c r="H99" s="2"/>
    </row>
    <row r="100" customFormat="false" ht="13.8" hidden="false" customHeight="false" outlineLevel="0" collapsed="false">
      <c r="H100" s="2"/>
    </row>
    <row r="101" customFormat="false" ht="13.8" hidden="false" customHeight="false" outlineLevel="0" collapsed="false">
      <c r="H101" s="2"/>
    </row>
    <row r="102" customFormat="false" ht="13.8" hidden="false" customHeight="false" outlineLevel="0" collapsed="false">
      <c r="H102" s="2"/>
    </row>
    <row r="103" customFormat="false" ht="13.8" hidden="false" customHeight="false" outlineLevel="0" collapsed="false">
      <c r="H103" s="2"/>
    </row>
    <row r="104" customFormat="false" ht="13.8" hidden="false" customHeight="false" outlineLevel="0" collapsed="false">
      <c r="H104" s="2"/>
    </row>
    <row r="105" customFormat="false" ht="13.8" hidden="false" customHeight="false" outlineLevel="0" collapsed="false">
      <c r="H105" s="2"/>
    </row>
    <row r="106" customFormat="false" ht="13.8" hidden="false" customHeight="false" outlineLevel="0" collapsed="false">
      <c r="H10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0.4609375" defaultRowHeight="12.8" zeroHeight="false" outlineLevelRow="0" outlineLevelCol="0"/>
  <sheetData>
    <row r="1" customFormat="false" ht="13.8" hidden="false" customHeight="false" outlineLevel="0" collapsed="false">
      <c r="A1" s="5"/>
      <c r="B1" s="6" t="s">
        <v>19</v>
      </c>
      <c r="C1" s="6" t="s">
        <v>28</v>
      </c>
      <c r="D1" s="7"/>
      <c r="E1" s="7"/>
      <c r="F1" s="7"/>
      <c r="G1" s="7"/>
      <c r="H1" s="7"/>
      <c r="I1" s="7"/>
      <c r="J1" s="7"/>
      <c r="K1" s="7"/>
      <c r="L1" s="7"/>
      <c r="M1" s="8"/>
    </row>
    <row r="2" customFormat="false" ht="13.8" hidden="false" customHeight="false" outlineLevel="0" collapsed="false">
      <c r="A2" s="9"/>
      <c r="B2" s="10" t="s">
        <v>24</v>
      </c>
      <c r="C2" s="11"/>
      <c r="D2" s="10" t="s">
        <v>27</v>
      </c>
      <c r="E2" s="11"/>
      <c r="F2" s="10" t="s">
        <v>23</v>
      </c>
      <c r="G2" s="11"/>
      <c r="H2" s="10" t="s">
        <v>26</v>
      </c>
      <c r="I2" s="11"/>
      <c r="J2" s="10" t="s">
        <v>25</v>
      </c>
      <c r="K2" s="11"/>
      <c r="L2" s="12" t="s">
        <v>29</v>
      </c>
      <c r="M2" s="13" t="s">
        <v>30</v>
      </c>
    </row>
    <row r="3" customFormat="false" ht="13.8" hidden="false" customHeight="false" outlineLevel="0" collapsed="false">
      <c r="A3" s="14" t="s">
        <v>16</v>
      </c>
      <c r="B3" s="10" t="s">
        <v>31</v>
      </c>
      <c r="C3" s="11" t="s">
        <v>32</v>
      </c>
      <c r="D3" s="10" t="s">
        <v>31</v>
      </c>
      <c r="E3" s="11" t="s">
        <v>32</v>
      </c>
      <c r="F3" s="10" t="s">
        <v>31</v>
      </c>
      <c r="G3" s="11" t="s">
        <v>32</v>
      </c>
      <c r="H3" s="10" t="s">
        <v>31</v>
      </c>
      <c r="I3" s="11" t="s">
        <v>32</v>
      </c>
      <c r="J3" s="10" t="s">
        <v>31</v>
      </c>
      <c r="K3" s="11" t="s">
        <v>32</v>
      </c>
      <c r="L3" s="15"/>
      <c r="M3" s="16"/>
    </row>
    <row r="4" customFormat="false" ht="13.8" hidden="false" customHeight="false" outlineLevel="0" collapsed="false">
      <c r="A4" s="17" t="s">
        <v>14</v>
      </c>
      <c r="B4" s="18" t="n">
        <v>15</v>
      </c>
      <c r="C4" s="19" t="n">
        <v>49</v>
      </c>
      <c r="D4" s="20" t="n">
        <v>10</v>
      </c>
      <c r="E4" s="20" t="n">
        <v>31.5</v>
      </c>
      <c r="F4" s="18" t="n">
        <v>13</v>
      </c>
      <c r="G4" s="19" t="n">
        <v>62</v>
      </c>
      <c r="H4" s="20" t="n">
        <v>12</v>
      </c>
      <c r="I4" s="20" t="n">
        <v>46.5</v>
      </c>
      <c r="J4" s="18" t="n">
        <v>12</v>
      </c>
      <c r="K4" s="19" t="n">
        <v>53.5</v>
      </c>
      <c r="L4" s="21" t="n">
        <v>62</v>
      </c>
      <c r="M4" s="22" t="n">
        <v>242.5</v>
      </c>
    </row>
    <row r="5" customFormat="false" ht="13.8" hidden="false" customHeight="false" outlineLevel="0" collapsed="false">
      <c r="A5" s="23" t="s">
        <v>15</v>
      </c>
      <c r="B5" s="24" t="n">
        <v>7</v>
      </c>
      <c r="C5" s="25" t="n">
        <v>3.5</v>
      </c>
      <c r="D5" s="20" t="n">
        <v>2</v>
      </c>
      <c r="E5" s="20" t="n">
        <v>2</v>
      </c>
      <c r="F5" s="26"/>
      <c r="G5" s="27"/>
      <c r="H5" s="20" t="n">
        <v>10</v>
      </c>
      <c r="I5" s="20" t="n">
        <v>8</v>
      </c>
      <c r="J5" s="24" t="n">
        <v>1</v>
      </c>
      <c r="K5" s="25" t="n">
        <v>1</v>
      </c>
      <c r="L5" s="21" t="n">
        <v>20</v>
      </c>
      <c r="M5" s="28" t="n">
        <v>14.5</v>
      </c>
    </row>
    <row r="6" customFormat="false" ht="13.8" hidden="false" customHeight="false" outlineLevel="0" collapsed="false">
      <c r="A6" s="29" t="s">
        <v>33</v>
      </c>
      <c r="B6" s="30" t="n">
        <v>22</v>
      </c>
      <c r="C6" s="31" t="n">
        <v>52.5</v>
      </c>
      <c r="D6" s="30" t="n">
        <v>12</v>
      </c>
      <c r="E6" s="31" t="n">
        <v>33.5</v>
      </c>
      <c r="F6" s="30" t="n">
        <v>13</v>
      </c>
      <c r="G6" s="31" t="n">
        <v>62</v>
      </c>
      <c r="H6" s="30" t="n">
        <v>22</v>
      </c>
      <c r="I6" s="31" t="n">
        <v>54.5</v>
      </c>
      <c r="J6" s="30" t="n">
        <v>13</v>
      </c>
      <c r="K6" s="31" t="n">
        <v>54.5</v>
      </c>
      <c r="L6" s="32" t="n">
        <v>82</v>
      </c>
      <c r="M6" s="33" t="n">
        <v>257</v>
      </c>
    </row>
    <row r="7" customFormat="false" ht="13.8" hidden="false" customHeight="false" outlineLevel="0" collapsed="false">
      <c r="H7" s="2" t="n">
        <f aca="false">H4*1.5+I4</f>
        <v>71.5</v>
      </c>
      <c r="J7" s="2" t="n">
        <f aca="false">J4*1.5+K4</f>
        <v>71.5</v>
      </c>
    </row>
    <row r="8" customFormat="false" ht="13.8" hidden="false" customHeight="false" outlineLevel="0" collapsed="false">
      <c r="B8" s="2" t="n">
        <f aca="false">B5*1+C5</f>
        <v>4</v>
      </c>
      <c r="D8" s="2" t="n">
        <f aca="false">D5*1+E5</f>
        <v>0</v>
      </c>
      <c r="F8" s="2" t="n">
        <f aca="false">F5*1+G5</f>
        <v>18</v>
      </c>
      <c r="H8" s="2" t="n">
        <f aca="false">H5*1+I5</f>
        <v>10.5</v>
      </c>
      <c r="J8" s="2" t="n">
        <f aca="false">J5*1+K5</f>
        <v>2</v>
      </c>
    </row>
    <row r="9" customFormat="false" ht="13.8" hidden="false" customHeight="false" outlineLevel="0" collapsed="false">
      <c r="B9" s="2" t="n">
        <f aca="false">SUM(B7:B8)</f>
        <v>67.5</v>
      </c>
      <c r="D9" s="2" t="n">
        <f aca="false">SUM(D7:D8)</f>
        <v>81.5</v>
      </c>
      <c r="F9" s="2" t="n">
        <f aca="false">SUM(F7:F8)</f>
        <v>82.5</v>
      </c>
      <c r="H9" s="2" t="n">
        <f aca="false">SUM(H7:H8)</f>
        <v>82</v>
      </c>
      <c r="J9" s="2" t="n">
        <f aca="false">SUM(J7:J8)</f>
        <v>73.5</v>
      </c>
    </row>
    <row r="10" customFormat="false" ht="13.8" hidden="false" customHeight="false" outlineLevel="0" collapsed="false"/>
    <row r="11" customFormat="false" ht="13.8" hidden="false" customHeight="false" outlineLevel="0" collapsed="false">
      <c r="B11" s="2" t="n">
        <f aca="false">B9/8</f>
        <v>8.4375</v>
      </c>
      <c r="D11" s="2" t="n">
        <f aca="false">D9/12</f>
        <v>6.79166666666667</v>
      </c>
      <c r="F11" s="2" t="n">
        <f aca="false">F9/8</f>
        <v>10.3125</v>
      </c>
      <c r="H11" s="2" t="n">
        <f aca="false">H9/9</f>
        <v>9.11111111111111</v>
      </c>
      <c r="J11" s="2" t="n">
        <f aca="false">J9/8</f>
        <v>9.1875</v>
      </c>
    </row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9375" defaultRowHeight="18.75" zeroHeight="false" outlineLevelRow="0" outlineLevelCol="0"/>
  <cols>
    <col collapsed="false" customWidth="true" hidden="false" outlineLevel="0" max="2" min="2" style="2" width="10.6"/>
    <col collapsed="false" customWidth="true" hidden="false" outlineLevel="0" max="3" min="3" style="2" width="10.13"/>
  </cols>
  <sheetData>
    <row r="1" customFormat="false" ht="18.75" hidden="false" customHeight="false" outlineLevel="0" collapsed="false">
      <c r="B1" s="2" t="s">
        <v>34</v>
      </c>
      <c r="C1" s="2" t="s">
        <v>35</v>
      </c>
      <c r="D1" s="2" t="s">
        <v>36</v>
      </c>
      <c r="E1" s="3" t="s">
        <v>37</v>
      </c>
    </row>
    <row r="2" customFormat="false" ht="13.8" hidden="false" customHeight="false" outlineLevel="0" collapsed="false">
      <c r="A2" s="2"/>
      <c r="D2" s="2"/>
    </row>
    <row r="3" customFormat="false" ht="13.8" hidden="false" customHeight="false" outlineLevel="0" collapsed="false">
      <c r="A3" s="2"/>
      <c r="D3" s="2"/>
    </row>
    <row r="4" customFormat="false" ht="13.8" hidden="false" customHeight="false" outlineLevel="0" collapsed="false">
      <c r="A4" s="2"/>
      <c r="D4" s="2"/>
    </row>
    <row r="5" customFormat="false" ht="13.8" hidden="false" customHeight="false" outlineLevel="0" collapsed="false">
      <c r="A5" s="2"/>
      <c r="D5" s="2"/>
    </row>
    <row r="6" customFormat="false" ht="13.8" hidden="false" customHeight="false" outlineLevel="0" collapsed="false">
      <c r="A6" s="2"/>
      <c r="D6" s="2"/>
    </row>
    <row r="7" customFormat="false" ht="13.8" hidden="false" customHeight="false" outlineLevel="0" collapsed="false">
      <c r="A7" s="2"/>
      <c r="D7" s="2"/>
    </row>
    <row r="8" customFormat="false" ht="13.8" hidden="false" customHeight="false" outlineLevel="0" collapsed="false">
      <c r="A8" s="2"/>
      <c r="D8" s="2"/>
    </row>
    <row r="9" customFormat="false" ht="13.8" hidden="false" customHeight="false" outlineLevel="0" collapsed="false">
      <c r="A9" s="2"/>
      <c r="D9" s="2"/>
    </row>
    <row r="10" customFormat="false" ht="13.8" hidden="false" customHeight="false" outlineLevel="0" collapsed="false">
      <c r="A10" s="2"/>
      <c r="D10" s="2"/>
    </row>
    <row r="11" customFormat="false" ht="13.8" hidden="false" customHeight="false" outlineLevel="0" collapsed="false">
      <c r="A11" s="2"/>
      <c r="D11" s="2"/>
    </row>
    <row r="12" customFormat="false" ht="13.8" hidden="false" customHeight="false" outlineLevel="0" collapsed="false">
      <c r="A12" s="2"/>
      <c r="D1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8.75" zeroHeight="false" outlineLevelRow="0" outlineLevelCol="0"/>
  <cols>
    <col collapsed="false" customWidth="true" hidden="false" outlineLevel="0" max="1" min="1" style="2" width="16.13"/>
    <col collapsed="false" customWidth="true" hidden="false" outlineLevel="0" max="2" min="2" style="2" width="10.6"/>
    <col collapsed="false" customWidth="true" hidden="false" outlineLevel="0" max="3" min="3" style="2" width="10.13"/>
  </cols>
  <sheetData>
    <row r="1" customFormat="false" ht="18.75" hidden="false" customHeight="false" outlineLevel="0" collapsed="false">
      <c r="B1" s="2" t="s">
        <v>34</v>
      </c>
      <c r="C1" s="2" t="s">
        <v>35</v>
      </c>
      <c r="D1" s="2" t="s">
        <v>36</v>
      </c>
      <c r="E1" s="2" t="s">
        <v>37</v>
      </c>
    </row>
    <row r="2" customFormat="false" ht="18.75" hidden="false" customHeight="false" outlineLevel="0" collapsed="false">
      <c r="A2" s="34" t="s">
        <v>38</v>
      </c>
      <c r="D2" s="2" t="n">
        <v>1</v>
      </c>
      <c r="E2" s="2" t="n">
        <v>1</v>
      </c>
      <c r="K2" s="34"/>
    </row>
    <row r="3" customFormat="false" ht="18.75" hidden="false" customHeight="false" outlineLevel="0" collapsed="false">
      <c r="A3" s="34" t="s">
        <v>39</v>
      </c>
      <c r="D3" s="2" t="n">
        <v>1</v>
      </c>
      <c r="E3" s="2" t="n">
        <v>1</v>
      </c>
      <c r="K3" s="34"/>
    </row>
    <row r="4" customFormat="false" ht="18.75" hidden="false" customHeight="false" outlineLevel="0" collapsed="false">
      <c r="A4" s="34" t="s">
        <v>40</v>
      </c>
      <c r="D4" s="2" t="n">
        <v>1</v>
      </c>
      <c r="E4" s="2" t="n">
        <v>1</v>
      </c>
      <c r="K4" s="34"/>
    </row>
    <row r="5" customFormat="false" ht="18.75" hidden="false" customHeight="false" outlineLevel="0" collapsed="false">
      <c r="A5" s="34" t="s">
        <v>41</v>
      </c>
      <c r="D5" s="2" t="n">
        <v>1</v>
      </c>
      <c r="E5" s="2" t="n">
        <v>1</v>
      </c>
      <c r="K5" s="34"/>
    </row>
    <row r="6" customFormat="false" ht="18.75" hidden="false" customHeight="false" outlineLevel="0" collapsed="false">
      <c r="A6" s="34" t="s">
        <v>42</v>
      </c>
      <c r="D6" s="2" t="n">
        <v>1</v>
      </c>
      <c r="E6" s="2" t="n">
        <v>1</v>
      </c>
      <c r="K6" s="34"/>
    </row>
    <row r="7" customFormat="false" ht="18.75" hidden="false" customHeight="false" outlineLevel="0" collapsed="false">
      <c r="A7" s="34" t="s">
        <v>43</v>
      </c>
      <c r="D7" s="2" t="n">
        <v>1</v>
      </c>
      <c r="E7" s="2" t="n">
        <v>1</v>
      </c>
      <c r="K7" s="34"/>
    </row>
    <row r="8" customFormat="false" ht="18.75" hidden="false" customHeight="false" outlineLevel="0" collapsed="false">
      <c r="A8" s="34" t="s">
        <v>44</v>
      </c>
      <c r="D8" s="2" t="n">
        <v>1</v>
      </c>
      <c r="E8" s="2" t="n">
        <v>1</v>
      </c>
      <c r="K8" s="34"/>
    </row>
    <row r="9" customFormat="false" ht="18.75" hidden="false" customHeight="false" outlineLevel="0" collapsed="false">
      <c r="A9" s="34" t="s">
        <v>45</v>
      </c>
      <c r="D9" s="2" t="n">
        <v>1</v>
      </c>
      <c r="E9" s="2" t="n">
        <v>1</v>
      </c>
      <c r="K9" s="34"/>
    </row>
    <row r="10" customFormat="false" ht="18.75" hidden="false" customHeight="false" outlineLevel="0" collapsed="false">
      <c r="A10" s="34" t="s">
        <v>46</v>
      </c>
      <c r="D10" s="2" t="n">
        <v>0</v>
      </c>
      <c r="E10" s="2" t="n">
        <v>1</v>
      </c>
      <c r="K10" s="34"/>
    </row>
    <row r="11" customFormat="false" ht="18.75" hidden="false" customHeight="false" outlineLevel="0" collapsed="false">
      <c r="A11" s="34" t="s">
        <v>47</v>
      </c>
      <c r="D11" s="2" t="n">
        <v>1</v>
      </c>
      <c r="E11" s="2" t="n">
        <v>1</v>
      </c>
      <c r="K11" s="34"/>
    </row>
    <row r="12" customFormat="false" ht="18.75" hidden="false" customHeight="false" outlineLevel="0" collapsed="false">
      <c r="A12" s="34" t="s">
        <v>48</v>
      </c>
      <c r="D12" s="2" t="n">
        <v>1</v>
      </c>
      <c r="E12" s="2" t="n">
        <v>1</v>
      </c>
      <c r="K12" s="34"/>
    </row>
    <row r="13" customFormat="false" ht="18.75" hidden="false" customHeight="false" outlineLevel="0" collapsed="false">
      <c r="A13" s="34" t="s">
        <v>49</v>
      </c>
      <c r="D13" s="2" t="n">
        <v>0</v>
      </c>
      <c r="E13" s="2" t="n">
        <v>1</v>
      </c>
      <c r="K13" s="34"/>
    </row>
    <row r="14" customFormat="false" ht="18.75" hidden="false" customHeight="false" outlineLevel="0" collapsed="false">
      <c r="A14" s="34" t="s">
        <v>50</v>
      </c>
      <c r="D14" s="2" t="n">
        <v>0</v>
      </c>
      <c r="E14" s="2" t="n">
        <v>1</v>
      </c>
      <c r="K14" s="34"/>
    </row>
    <row r="15" customFormat="false" ht="18.75" hidden="false" customHeight="false" outlineLevel="0" collapsed="false">
      <c r="A15" s="34" t="s">
        <v>51</v>
      </c>
      <c r="D15" s="2" t="n">
        <v>0</v>
      </c>
      <c r="E15" s="2" t="n">
        <v>1</v>
      </c>
      <c r="K15" s="34"/>
    </row>
    <row r="16" customFormat="false" ht="18.75" hidden="false" customHeight="false" outlineLevel="0" collapsed="false">
      <c r="A16" s="34" t="s">
        <v>52</v>
      </c>
      <c r="D16" s="2" t="n">
        <v>0</v>
      </c>
      <c r="E16" s="2" t="n">
        <v>1</v>
      </c>
      <c r="K16" s="34"/>
    </row>
    <row r="17" customFormat="false" ht="18.75" hidden="false" customHeight="false" outlineLevel="0" collapsed="false">
      <c r="A17" s="34" t="s">
        <v>53</v>
      </c>
      <c r="D17" s="2" t="n">
        <v>1</v>
      </c>
      <c r="E17" s="2" t="n">
        <v>0</v>
      </c>
      <c r="K17" s="34"/>
    </row>
    <row r="18" customFormat="false" ht="18.75" hidden="false" customHeight="false" outlineLevel="0" collapsed="false">
      <c r="A18" s="34" t="s">
        <v>54</v>
      </c>
      <c r="D18" s="2" t="n">
        <v>1</v>
      </c>
      <c r="E18" s="2" t="n">
        <v>0</v>
      </c>
      <c r="K18" s="34"/>
    </row>
    <row r="19" customFormat="false" ht="18.75" hidden="false" customHeight="false" outlineLevel="0" collapsed="false">
      <c r="A19" s="34" t="s">
        <v>55</v>
      </c>
      <c r="D19" s="2" t="n">
        <v>1</v>
      </c>
      <c r="E19" s="2" t="n">
        <v>0</v>
      </c>
      <c r="K19" s="34"/>
    </row>
    <row r="20" customFormat="false" ht="18.75" hidden="false" customHeight="false" outlineLevel="0" collapsed="false">
      <c r="A20" s="34" t="s">
        <v>56</v>
      </c>
      <c r="D20" s="2" t="n">
        <v>1</v>
      </c>
      <c r="E20" s="2" t="n">
        <v>0</v>
      </c>
      <c r="K20" s="34"/>
    </row>
    <row r="21" customFormat="false" ht="18.75" hidden="false" customHeight="false" outlineLevel="0" collapsed="false">
      <c r="A21" s="34" t="s">
        <v>57</v>
      </c>
      <c r="D21" s="2" t="n">
        <v>1</v>
      </c>
      <c r="E21" s="2" t="n">
        <v>0</v>
      </c>
      <c r="K21" s="34"/>
    </row>
    <row r="22" customFormat="false" ht="18.75" hidden="false" customHeight="false" outlineLevel="0" collapsed="false">
      <c r="A22" s="34" t="s">
        <v>58</v>
      </c>
      <c r="D22" s="2" t="n">
        <v>1</v>
      </c>
      <c r="E22" s="2" t="n">
        <v>0</v>
      </c>
      <c r="K22" s="34"/>
    </row>
    <row r="23" customFormat="false" ht="18.75" hidden="false" customHeight="false" outlineLevel="0" collapsed="false">
      <c r="A23" s="34" t="s">
        <v>59</v>
      </c>
      <c r="D23" s="2" t="n">
        <v>1</v>
      </c>
      <c r="E23" s="2" t="n">
        <v>0</v>
      </c>
      <c r="K23" s="34"/>
    </row>
    <row r="24" customFormat="false" ht="18.75" hidden="false" customHeight="false" outlineLevel="0" collapsed="false">
      <c r="A24" s="34" t="s">
        <v>60</v>
      </c>
      <c r="D24" s="2" t="n">
        <v>1</v>
      </c>
      <c r="E24" s="2" t="n">
        <v>0</v>
      </c>
      <c r="K24" s="34"/>
    </row>
    <row r="25" customFormat="false" ht="18.75" hidden="false" customHeight="false" outlineLevel="0" collapsed="false">
      <c r="A25" s="34" t="s">
        <v>61</v>
      </c>
      <c r="D25" s="2" t="n">
        <v>1</v>
      </c>
      <c r="E25" s="2" t="n">
        <v>0</v>
      </c>
      <c r="K25" s="34"/>
    </row>
    <row r="26" customFormat="false" ht="18.75" hidden="false" customHeight="false" outlineLevel="0" collapsed="false">
      <c r="A26" s="34" t="s">
        <v>62</v>
      </c>
      <c r="D26" s="2" t="n">
        <v>1</v>
      </c>
      <c r="E26" s="2" t="n">
        <v>0</v>
      </c>
      <c r="K26" s="3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0.4375" defaultRowHeight="13.8" zeroHeight="false" outlineLevelRow="0" outlineLevelCol="0"/>
  <sheetData>
    <row r="1" customFormat="false" ht="13.8" hidden="false" customHeight="false" outlineLevel="0" collapsed="false">
      <c r="B1" s="35" t="s">
        <v>23</v>
      </c>
      <c r="C1" s="35"/>
      <c r="D1" s="35" t="s">
        <v>24</v>
      </c>
      <c r="E1" s="35"/>
      <c r="F1" s="35" t="s">
        <v>25</v>
      </c>
      <c r="G1" s="35"/>
      <c r="H1" s="35" t="s">
        <v>26</v>
      </c>
      <c r="I1" s="35"/>
      <c r="J1" s="35" t="s">
        <v>27</v>
      </c>
      <c r="K1" s="35"/>
    </row>
    <row r="2" customFormat="false" ht="13.8" hidden="false" customHeight="false" outlineLevel="0" collapsed="false">
      <c r="A2" s="36"/>
      <c r="B2" s="37" t="s">
        <v>63</v>
      </c>
      <c r="C2" s="37" t="s">
        <v>64</v>
      </c>
      <c r="D2" s="37" t="s">
        <v>63</v>
      </c>
      <c r="E2" s="37" t="s">
        <v>64</v>
      </c>
      <c r="F2" s="37" t="s">
        <v>63</v>
      </c>
      <c r="G2" s="37" t="s">
        <v>64</v>
      </c>
      <c r="H2" s="37" t="s">
        <v>63</v>
      </c>
      <c r="I2" s="37" t="s">
        <v>64</v>
      </c>
      <c r="J2" s="37" t="s">
        <v>63</v>
      </c>
      <c r="K2" s="37" t="s">
        <v>64</v>
      </c>
    </row>
    <row r="3" customFormat="false" ht="13.8" hidden="false" customHeight="false" outlineLevel="0" collapsed="false">
      <c r="A3" s="34" t="s">
        <v>38</v>
      </c>
      <c r="B3" s="38" t="n">
        <v>0.375</v>
      </c>
      <c r="C3" s="39" t="n">
        <v>0.75</v>
      </c>
      <c r="E3" s="39"/>
      <c r="F3" s="39" t="n">
        <v>0.375</v>
      </c>
      <c r="G3" s="39" t="n">
        <v>0.75</v>
      </c>
      <c r="H3" s="39" t="n">
        <v>0.375</v>
      </c>
      <c r="I3" s="39" t="n">
        <v>0.75</v>
      </c>
      <c r="J3" s="39" t="n">
        <v>0.375</v>
      </c>
      <c r="K3" s="39" t="n">
        <v>0.75</v>
      </c>
    </row>
    <row r="4" customFormat="false" ht="13.8" hidden="false" customHeight="false" outlineLevel="0" collapsed="false">
      <c r="A4" s="34" t="s">
        <v>39</v>
      </c>
      <c r="B4" s="39" t="n">
        <v>0.375</v>
      </c>
      <c r="C4" s="39" t="n">
        <v>0.75</v>
      </c>
      <c r="D4" s="39" t="n">
        <v>0.375</v>
      </c>
      <c r="E4" s="39" t="n">
        <v>0.75</v>
      </c>
      <c r="F4" s="39" t="n">
        <v>0.375</v>
      </c>
      <c r="G4" s="39" t="n">
        <v>0.75</v>
      </c>
      <c r="I4" s="39"/>
      <c r="K4" s="39"/>
    </row>
    <row r="5" customFormat="false" ht="13.8" hidden="false" customHeight="false" outlineLevel="0" collapsed="false">
      <c r="A5" s="34" t="s">
        <v>40</v>
      </c>
      <c r="B5" s="39" t="n">
        <v>0.375</v>
      </c>
      <c r="C5" s="39" t="n">
        <v>0.75</v>
      </c>
      <c r="D5" s="39" t="n">
        <v>0.375</v>
      </c>
      <c r="E5" s="39" t="n">
        <v>0.75</v>
      </c>
      <c r="F5" s="39" t="n">
        <v>0.375</v>
      </c>
      <c r="G5" s="39" t="n">
        <v>0.75</v>
      </c>
      <c r="I5" s="39"/>
      <c r="K5" s="39"/>
    </row>
    <row r="6" customFormat="false" ht="13.8" hidden="false" customHeight="false" outlineLevel="0" collapsed="false">
      <c r="A6" s="34" t="s">
        <v>41</v>
      </c>
      <c r="B6" s="39" t="n">
        <v>0.375</v>
      </c>
      <c r="C6" s="39" t="n">
        <v>0.75</v>
      </c>
      <c r="D6" s="39" t="n">
        <v>0.375</v>
      </c>
      <c r="E6" s="39" t="n">
        <v>0.75</v>
      </c>
      <c r="G6" s="39"/>
      <c r="H6" s="39" t="n">
        <v>0.375</v>
      </c>
      <c r="I6" s="39" t="n">
        <v>0.75</v>
      </c>
      <c r="J6" s="39" t="n">
        <v>0.375</v>
      </c>
      <c r="K6" s="39" t="n">
        <v>0.75</v>
      </c>
    </row>
    <row r="7" customFormat="false" ht="13.8" hidden="false" customHeight="false" outlineLevel="0" collapsed="false">
      <c r="A7" s="34" t="s">
        <v>42</v>
      </c>
      <c r="B7" s="39" t="n">
        <v>0.375</v>
      </c>
      <c r="C7" s="39" t="n">
        <v>0.75</v>
      </c>
      <c r="E7" s="39"/>
      <c r="F7" s="39" t="n">
        <v>0.375</v>
      </c>
      <c r="G7" s="39" t="n">
        <v>0.75</v>
      </c>
      <c r="H7" s="39" t="n">
        <v>0.375</v>
      </c>
      <c r="I7" s="39" t="n">
        <v>0.75</v>
      </c>
      <c r="K7" s="39"/>
    </row>
    <row r="8" customFormat="false" ht="13.8" hidden="false" customHeight="false" outlineLevel="0" collapsed="false">
      <c r="A8" s="34" t="s">
        <v>43</v>
      </c>
      <c r="B8" s="39" t="n">
        <v>0.375</v>
      </c>
      <c r="C8" s="39" t="n">
        <v>0.75</v>
      </c>
      <c r="E8" s="39"/>
      <c r="G8" s="39"/>
      <c r="H8" s="39" t="n">
        <v>0.375</v>
      </c>
      <c r="I8" s="39" t="n">
        <v>0.75</v>
      </c>
      <c r="J8" s="39" t="n">
        <v>0.375</v>
      </c>
      <c r="K8" s="39" t="n">
        <v>0.75</v>
      </c>
    </row>
    <row r="9" customFormat="false" ht="13.8" hidden="false" customHeight="false" outlineLevel="0" collapsed="false">
      <c r="A9" s="34" t="s">
        <v>44</v>
      </c>
      <c r="B9" s="39" t="n">
        <v>0.375</v>
      </c>
      <c r="C9" s="39" t="n">
        <v>0.75</v>
      </c>
      <c r="D9" s="39" t="n">
        <v>0.375</v>
      </c>
      <c r="E9" s="39" t="n">
        <v>0.75</v>
      </c>
      <c r="F9" s="39" t="n">
        <v>0.375</v>
      </c>
      <c r="G9" s="39" t="n">
        <v>0.75</v>
      </c>
      <c r="I9" s="39"/>
      <c r="J9" s="39" t="n">
        <v>0.375</v>
      </c>
      <c r="K9" s="39" t="n">
        <v>0.75</v>
      </c>
    </row>
    <row r="10" customFormat="false" ht="13.8" hidden="false" customHeight="false" outlineLevel="0" collapsed="false">
      <c r="A10" s="34" t="s">
        <v>45</v>
      </c>
      <c r="B10" s="39" t="n">
        <v>0.375</v>
      </c>
      <c r="C10" s="39" t="n">
        <v>0.75</v>
      </c>
      <c r="D10" s="39" t="n">
        <v>0.375</v>
      </c>
      <c r="E10" s="39" t="n">
        <v>0.75</v>
      </c>
      <c r="F10" s="39" t="n">
        <v>0.375</v>
      </c>
      <c r="G10" s="39" t="n">
        <v>0.75</v>
      </c>
      <c r="I10" s="39"/>
      <c r="K10" s="39"/>
    </row>
    <row r="11" customFormat="false" ht="13.8" hidden="false" customHeight="false" outlineLevel="0" collapsed="false">
      <c r="A11" s="34" t="s">
        <v>46</v>
      </c>
      <c r="D11" s="39" t="n">
        <v>0.375</v>
      </c>
      <c r="E11" s="39" t="n">
        <v>0.75</v>
      </c>
      <c r="H11" s="39" t="n">
        <v>0.375</v>
      </c>
      <c r="I11" s="39" t="n">
        <v>0.75</v>
      </c>
    </row>
    <row r="12" customFormat="false" ht="13.8" hidden="false" customHeight="false" outlineLevel="0" collapsed="false">
      <c r="A12" s="34" t="s">
        <v>47</v>
      </c>
      <c r="B12" s="39" t="n">
        <v>0.375</v>
      </c>
      <c r="C12" s="39" t="n">
        <v>0.75</v>
      </c>
      <c r="E12" s="39"/>
      <c r="G12" s="39"/>
      <c r="I12" s="39"/>
      <c r="J12" s="39" t="n">
        <v>0.375</v>
      </c>
      <c r="K12" s="39" t="n">
        <v>0.75</v>
      </c>
    </row>
    <row r="13" customFormat="false" ht="13.8" hidden="false" customHeight="false" outlineLevel="0" collapsed="false">
      <c r="A13" s="34" t="s">
        <v>48</v>
      </c>
      <c r="F13" s="39" t="n">
        <v>0.375</v>
      </c>
      <c r="G13" s="39" t="n">
        <v>0.75</v>
      </c>
    </row>
    <row r="14" customFormat="false" ht="13.8" hidden="false" customHeight="false" outlineLevel="0" collapsed="false">
      <c r="A14" s="34" t="s">
        <v>49</v>
      </c>
      <c r="B14" s="39" t="n">
        <v>0.375</v>
      </c>
      <c r="C14" s="39" t="n">
        <v>0.75</v>
      </c>
      <c r="E14" s="39"/>
      <c r="G14" s="39"/>
      <c r="H14" s="39" t="n">
        <v>0.375</v>
      </c>
      <c r="I14" s="39" t="n">
        <v>0.75</v>
      </c>
      <c r="J14" s="39" t="n">
        <v>0.375</v>
      </c>
      <c r="K14" s="39" t="n">
        <v>0.75</v>
      </c>
    </row>
    <row r="15" customFormat="false" ht="13.8" hidden="false" customHeight="false" outlineLevel="0" collapsed="false">
      <c r="A15" s="34" t="s">
        <v>50</v>
      </c>
      <c r="B15" s="39" t="n">
        <v>0.375</v>
      </c>
      <c r="C15" s="39" t="n">
        <v>0.75</v>
      </c>
      <c r="D15" s="39" t="n">
        <v>0.375</v>
      </c>
      <c r="E15" s="39" t="n">
        <v>0.75</v>
      </c>
      <c r="G15" s="39"/>
      <c r="I15" s="39"/>
      <c r="K15" s="39"/>
    </row>
    <row r="16" customFormat="false" ht="13.8" hidden="false" customHeight="false" outlineLevel="0" collapsed="false">
      <c r="A16" s="34" t="s">
        <v>51</v>
      </c>
      <c r="D16" s="39" t="n">
        <v>0.375</v>
      </c>
      <c r="E16" s="39" t="n">
        <v>0.75</v>
      </c>
      <c r="H16" s="39" t="n">
        <v>0.375</v>
      </c>
      <c r="I16" s="39" t="n">
        <v>0.75</v>
      </c>
      <c r="J16" s="39" t="n">
        <v>0.375</v>
      </c>
      <c r="K16" s="39" t="n">
        <v>0.75</v>
      </c>
    </row>
    <row r="17" customFormat="false" ht="13.8" hidden="false" customHeight="false" outlineLevel="0" collapsed="false">
      <c r="A17" s="34" t="s">
        <v>52</v>
      </c>
      <c r="B17" s="39" t="n">
        <v>0.375</v>
      </c>
      <c r="C17" s="39" t="n">
        <v>0.75</v>
      </c>
      <c r="D17" s="39" t="n">
        <v>0.375</v>
      </c>
      <c r="E17" s="39" t="n">
        <v>0.75</v>
      </c>
      <c r="F17" s="39" t="n">
        <v>0.375</v>
      </c>
      <c r="G17" s="39" t="n">
        <v>0.75</v>
      </c>
      <c r="H17" s="39" t="n">
        <v>0.375</v>
      </c>
      <c r="I17" s="39" t="n">
        <v>0.75</v>
      </c>
      <c r="J17" s="39" t="n">
        <v>0.375</v>
      </c>
      <c r="K17" s="39" t="n">
        <v>0.75</v>
      </c>
    </row>
    <row r="18" customFormat="false" ht="13.8" hidden="false" customHeight="false" outlineLevel="0" collapsed="false">
      <c r="A18" s="34" t="s">
        <v>53</v>
      </c>
      <c r="B18" s="39" t="n">
        <v>0.375</v>
      </c>
      <c r="C18" s="39" t="n">
        <v>0.75</v>
      </c>
      <c r="D18" s="39" t="n">
        <v>0.375</v>
      </c>
      <c r="E18" s="39" t="n">
        <v>0.75</v>
      </c>
      <c r="F18" s="39" t="n">
        <v>0.375</v>
      </c>
      <c r="G18" s="39" t="n">
        <v>0.75</v>
      </c>
      <c r="I18" s="39"/>
      <c r="J18" s="39" t="n">
        <v>0.375</v>
      </c>
      <c r="K18" s="39" t="n">
        <v>0.75</v>
      </c>
    </row>
    <row r="19" customFormat="false" ht="13.8" hidden="false" customHeight="false" outlineLevel="0" collapsed="false">
      <c r="A19" s="34" t="s">
        <v>54</v>
      </c>
      <c r="D19" s="39" t="n">
        <v>0.375</v>
      </c>
      <c r="E19" s="39" t="n">
        <v>0.75</v>
      </c>
      <c r="H19" s="39" t="n">
        <v>0.375</v>
      </c>
      <c r="I19" s="39" t="n">
        <v>0.75</v>
      </c>
      <c r="J19" s="39" t="n">
        <v>0.375</v>
      </c>
      <c r="K19" s="39" t="n">
        <v>0.75</v>
      </c>
    </row>
    <row r="20" customFormat="false" ht="13.8" hidden="false" customHeight="false" outlineLevel="0" collapsed="false">
      <c r="A20" s="34" t="s">
        <v>55</v>
      </c>
      <c r="B20" s="39" t="n">
        <v>0.375</v>
      </c>
      <c r="C20" s="39" t="n">
        <v>0.75</v>
      </c>
      <c r="D20" s="39" t="n">
        <v>0.375</v>
      </c>
      <c r="E20" s="39" t="n">
        <v>0.75</v>
      </c>
      <c r="G20" s="39"/>
      <c r="H20" s="39" t="n">
        <v>0.375</v>
      </c>
      <c r="I20" s="39" t="n">
        <v>0.75</v>
      </c>
      <c r="J20" s="39" t="n">
        <v>0.375</v>
      </c>
      <c r="K20" s="39" t="n">
        <v>0.75</v>
      </c>
    </row>
    <row r="21" customFormat="false" ht="13.8" hidden="false" customHeight="false" outlineLevel="0" collapsed="false">
      <c r="A21" s="34" t="s">
        <v>56</v>
      </c>
      <c r="B21" s="39" t="n">
        <v>0.375</v>
      </c>
      <c r="C21" s="39" t="n">
        <v>0.75</v>
      </c>
      <c r="D21" s="39" t="n">
        <v>0.375</v>
      </c>
      <c r="E21" s="39" t="n">
        <v>0.75</v>
      </c>
      <c r="F21" s="39" t="n">
        <v>0.375</v>
      </c>
      <c r="G21" s="39" t="n">
        <v>0.75</v>
      </c>
      <c r="H21" s="39" t="n">
        <v>0.375</v>
      </c>
      <c r="I21" s="39" t="n">
        <v>0.75</v>
      </c>
      <c r="J21" s="39" t="n">
        <v>0.375</v>
      </c>
      <c r="K21" s="39" t="n">
        <v>0.75</v>
      </c>
    </row>
    <row r="22" customFormat="false" ht="13.8" hidden="false" customHeight="false" outlineLevel="0" collapsed="false">
      <c r="A22" s="34" t="s">
        <v>57</v>
      </c>
      <c r="B22" s="39" t="n">
        <v>0.375</v>
      </c>
      <c r="C22" s="39" t="n">
        <v>0.75</v>
      </c>
      <c r="D22" s="39" t="n">
        <v>0.375</v>
      </c>
      <c r="E22" s="39" t="n">
        <v>0.75</v>
      </c>
      <c r="F22" s="39" t="n">
        <v>0.375</v>
      </c>
      <c r="G22" s="39" t="n">
        <v>0.75</v>
      </c>
      <c r="H22" s="39" t="n">
        <v>0.375</v>
      </c>
      <c r="I22" s="39" t="n">
        <v>0.75</v>
      </c>
      <c r="J22" s="39" t="n">
        <v>0.375</v>
      </c>
      <c r="K22" s="39" t="n">
        <v>0.75</v>
      </c>
    </row>
    <row r="23" customFormat="false" ht="13.8" hidden="false" customHeight="false" outlineLevel="0" collapsed="false">
      <c r="A23" s="34" t="s">
        <v>58</v>
      </c>
      <c r="B23" s="39" t="n">
        <v>0.375</v>
      </c>
      <c r="C23" s="39" t="n">
        <v>0.75</v>
      </c>
      <c r="D23" s="39" t="n">
        <v>0.375</v>
      </c>
      <c r="E23" s="39" t="n">
        <v>0.75</v>
      </c>
      <c r="F23" s="39" t="n">
        <v>0.375</v>
      </c>
      <c r="G23" s="39" t="n">
        <v>0.75</v>
      </c>
      <c r="H23" s="39" t="n">
        <v>0.375</v>
      </c>
      <c r="I23" s="39" t="n">
        <v>0.75</v>
      </c>
      <c r="J23" s="39" t="n">
        <v>0.375</v>
      </c>
      <c r="K23" s="39" t="n">
        <v>0.75</v>
      </c>
    </row>
    <row r="24" customFormat="false" ht="13.8" hidden="false" customHeight="false" outlineLevel="0" collapsed="false">
      <c r="A24" s="34" t="s">
        <v>59</v>
      </c>
      <c r="B24" s="39" t="n">
        <v>0.375</v>
      </c>
      <c r="C24" s="39" t="n">
        <v>0.75</v>
      </c>
      <c r="D24" s="39" t="n">
        <v>0.375</v>
      </c>
      <c r="E24" s="39" t="n">
        <v>0.75</v>
      </c>
      <c r="F24" s="39" t="n">
        <v>0.375</v>
      </c>
      <c r="G24" s="39" t="n">
        <v>0.75</v>
      </c>
      <c r="H24" s="39" t="n">
        <v>0.375</v>
      </c>
      <c r="I24" s="39" t="n">
        <v>0.75</v>
      </c>
      <c r="J24" s="39" t="n">
        <v>0.375</v>
      </c>
      <c r="K24" s="39" t="n">
        <v>0.75</v>
      </c>
    </row>
    <row r="25" customFormat="false" ht="13.8" hidden="false" customHeight="false" outlineLevel="0" collapsed="false">
      <c r="A25" s="34" t="s">
        <v>60</v>
      </c>
      <c r="B25" s="39" t="n">
        <v>0.375</v>
      </c>
      <c r="C25" s="39" t="n">
        <v>0.75</v>
      </c>
      <c r="D25" s="39" t="n">
        <v>0.375</v>
      </c>
      <c r="E25" s="39" t="n">
        <v>0.75</v>
      </c>
      <c r="F25" s="39" t="n">
        <v>0.375</v>
      </c>
      <c r="G25" s="39" t="n">
        <v>0.75</v>
      </c>
      <c r="H25" s="39" t="n">
        <v>0.375</v>
      </c>
      <c r="I25" s="39" t="n">
        <v>0.75</v>
      </c>
      <c r="J25" s="39" t="n">
        <v>0.375</v>
      </c>
      <c r="K25" s="39" t="n">
        <v>0.75</v>
      </c>
    </row>
    <row r="26" customFormat="false" ht="13.8" hidden="false" customHeight="false" outlineLevel="0" collapsed="false">
      <c r="A26" s="34" t="s">
        <v>61</v>
      </c>
      <c r="B26" s="39" t="n">
        <v>0.375</v>
      </c>
      <c r="C26" s="39" t="n">
        <v>0.75</v>
      </c>
      <c r="D26" s="39" t="n">
        <v>0.375</v>
      </c>
      <c r="E26" s="39" t="n">
        <v>0.75</v>
      </c>
      <c r="F26" s="39" t="n">
        <v>0.375</v>
      </c>
      <c r="G26" s="39" t="n">
        <v>0.75</v>
      </c>
      <c r="H26" s="39" t="n">
        <v>0.375</v>
      </c>
      <c r="I26" s="39" t="n">
        <v>0.75</v>
      </c>
      <c r="J26" s="39" t="n">
        <v>0.375</v>
      </c>
      <c r="K26" s="39" t="n">
        <v>0.75</v>
      </c>
    </row>
    <row r="27" customFormat="false" ht="13.8" hidden="false" customHeight="false" outlineLevel="0" collapsed="false">
      <c r="A27" s="34" t="s">
        <v>62</v>
      </c>
      <c r="B27" s="39" t="n">
        <v>0.375</v>
      </c>
      <c r="C27" s="39" t="n">
        <v>0.75</v>
      </c>
      <c r="D27" s="39" t="n">
        <v>0.375</v>
      </c>
      <c r="E27" s="39" t="n">
        <v>0.75</v>
      </c>
      <c r="F27" s="39" t="n">
        <v>0.375</v>
      </c>
      <c r="G27" s="39" t="n">
        <v>0.75</v>
      </c>
      <c r="H27" s="39" t="n">
        <v>0.375</v>
      </c>
      <c r="I27" s="39" t="n">
        <v>0.75</v>
      </c>
      <c r="J27" s="39" t="n">
        <v>0.375</v>
      </c>
      <c r="K27" s="39" t="n">
        <v>0.75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4375" defaultRowHeight="12.8" zeroHeight="false" outlineLevelRow="0" outlineLevelCol="0"/>
  <cols>
    <col collapsed="false" customWidth="true" hidden="false" outlineLevel="0" max="1" min="1" style="2" width="20.07"/>
  </cols>
  <sheetData>
    <row r="1" customFormat="false" ht="13.8" hidden="false" customHeight="false" outlineLevel="0" collapsed="false">
      <c r="A1" s="2" t="s">
        <v>65</v>
      </c>
      <c r="B1" s="2" t="s">
        <v>66</v>
      </c>
    </row>
    <row r="2" customFormat="false" ht="13.8" hidden="false" customHeight="false" outlineLevel="0" collapsed="false">
      <c r="A2" s="2" t="s">
        <v>36</v>
      </c>
      <c r="B2" s="2" t="n">
        <v>1</v>
      </c>
    </row>
    <row r="3" customFormat="false" ht="13.8" hidden="false" customHeight="false" outlineLevel="0" collapsed="false">
      <c r="A3" s="2" t="s">
        <v>67</v>
      </c>
      <c r="B3" s="2" t="n">
        <v>-5</v>
      </c>
    </row>
    <row r="4" customFormat="false" ht="13.8" hidden="false" customHeight="false" outlineLevel="0" collapsed="false">
      <c r="A4" s="2" t="s">
        <v>68</v>
      </c>
      <c r="B4" s="2" t="n">
        <v>10</v>
      </c>
    </row>
    <row r="5" customFormat="false" ht="13.8" hidden="false" customHeight="false" outlineLevel="0" collapsed="false">
      <c r="A5" s="2" t="s">
        <v>69</v>
      </c>
      <c r="B5" s="2" t="n">
        <v>7</v>
      </c>
    </row>
    <row r="6" customFormat="false" ht="13.8" hidden="false" customHeight="false" outlineLevel="0" collapsed="false">
      <c r="A6" s="2" t="s">
        <v>70</v>
      </c>
      <c r="B6" s="2" t="n">
        <v>8</v>
      </c>
    </row>
    <row r="7" customFormat="false" ht="13.8" hidden="false" customHeight="false" outlineLevel="0" collapsed="false">
      <c r="B7" s="2"/>
    </row>
    <row r="8" customFormat="false" ht="13.8" hidden="false" customHeight="false" outlineLevel="0" collapsed="false">
      <c r="B8" s="2"/>
    </row>
    <row r="9" customFormat="false" ht="13.8" hidden="false" customHeight="false" outlineLevel="0" collapsed="false">
      <c r="B9" s="2"/>
    </row>
    <row r="10" customFormat="false" ht="13.8" hidden="false" customHeight="false" outlineLevel="0" collapsed="false">
      <c r="B10" s="2"/>
    </row>
    <row r="11" customFormat="false" ht="13.8" hidden="false" customHeight="false" outlineLevel="0" collapsed="false">
      <c r="B11" s="2"/>
    </row>
    <row r="12" customFormat="false" ht="13.8" hidden="false" customHeight="false" outlineLevel="0" collapsed="false">
      <c r="B12" s="2"/>
    </row>
    <row r="13" customFormat="false" ht="13.8" hidden="false" customHeight="false" outlineLevel="0" collapsed="false">
      <c r="B13" s="2"/>
    </row>
    <row r="14" customFormat="false" ht="13.8" hidden="false" customHeight="false" outlineLevel="0" collapsed="false">
      <c r="A14" s="40"/>
      <c r="B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0.4375" defaultRowHeight="12.8" zeroHeight="false" outlineLevelRow="0" outlineLevelCol="0"/>
  <sheetData>
    <row r="1" customFormat="false" ht="13.8" hidden="false" customHeight="false" outlineLevel="0" collapsed="false">
      <c r="A1" s="2" t="s">
        <v>71</v>
      </c>
      <c r="B1" s="2" t="s">
        <v>66</v>
      </c>
    </row>
    <row r="2" customFormat="false" ht="13.8" hidden="false" customHeight="false" outlineLevel="0" collapsed="false">
      <c r="A2" s="2" t="s">
        <v>72</v>
      </c>
      <c r="B2" s="39" t="n">
        <v>0.375</v>
      </c>
    </row>
    <row r="3" customFormat="false" ht="13.8" hidden="false" customHeight="false" outlineLevel="0" collapsed="false">
      <c r="A3" s="2" t="s">
        <v>73</v>
      </c>
      <c r="B3" s="39" t="n">
        <v>0.979166666666667</v>
      </c>
    </row>
    <row r="4" customFormat="false" ht="13.8" hidden="false" customHeight="false" outlineLevel="0" collapsed="false">
      <c r="A4" s="2" t="s">
        <v>74</v>
      </c>
      <c r="B4" s="41" t="n">
        <v>24</v>
      </c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8740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2023-10-02T03:42:42Z</dcterms:created>
  <dc:creator>tatsuki onishi</dc:creator>
  <dc:description/>
  <dc:language>es-AR</dc:language>
  <cp:lastModifiedBy/>
  <dcterms:modified xsi:type="dcterms:W3CDTF">2024-08-20T12:33:08Z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