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yn3A_annotation_compilation_co" sheetId="1" r:id="rId4"/>
  </sheets>
  <definedNames/>
  <calcPr/>
  <extLst>
    <ext uri="GoogleSheetsCustomDataVersion2">
      <go:sheetsCustomData xmlns:go="http://customooxmlschemas.google.com/" r:id="rId5" roundtripDataChecksum="Ix/OLOvDBi2MH/TW0paWhofZnUfobVOy99IrJWbrStA="/>
    </ext>
  </extLst>
</workbook>
</file>

<file path=xl/sharedStrings.xml><?xml version="1.0" encoding="utf-8"?>
<sst xmlns="http://schemas.openxmlformats.org/spreadsheetml/2006/main" count="7647" uniqueCount="4431">
  <si>
    <t>Begin. The first nucleotide that is also part of the gene. As with genbank nomenclature, this may be the first nucleotide of the start codon or the complement of the last nucleotide of the stop codon. Numbering according to accession CP002027.</t>
  </si>
  <si>
    <t>End.  The last nucleotide that is also part of the gene. As with genbank nomenclature, this may be the complement of the first nucleotide of the start codon or the last nucleotide of the stop codon. Numbering according to accession CP002027.</t>
  </si>
  <si>
    <t>Direction. Forward and reverse. Direction according to accession CP002027</t>
  </si>
  <si>
    <t>.</t>
  </si>
  <si>
    <t xml:space="preserve">Locus tag (accession CP002027). </t>
  </si>
  <si>
    <t>Amino acid sequence. RNA's are labeled xrna.</t>
  </si>
  <si>
    <t>Current annotation</t>
  </si>
  <si>
    <t>Functional classification</t>
  </si>
  <si>
    <t>Functional category</t>
  </si>
  <si>
    <t>NCBI locus name (Syn3.0)</t>
  </si>
  <si>
    <t>NCBI annotation (Syn3.0)</t>
  </si>
  <si>
    <t>NCBI locus name (Syn3.0 (6d))</t>
  </si>
  <si>
    <t>NCBI annotation (Syn3.0 (6d))</t>
  </si>
  <si>
    <t>Begin (Syn3.0 (6d))</t>
  </si>
  <si>
    <t>End (Syn3.0 (6d))</t>
  </si>
  <si>
    <t>Length (Syn3.0 (6d))</t>
  </si>
  <si>
    <t>Start</t>
  </si>
  <si>
    <t>Stop</t>
  </si>
  <si>
    <t>Length (bp)</t>
  </si>
  <si>
    <t>RAST Function (green: more specific annotation, orange: conflicting (and less plausible) annotation, yellow: other (not sure what to make of it))</t>
  </si>
  <si>
    <t>RAST Subsystems</t>
  </si>
  <si>
    <t>Feature ID</t>
  </si>
  <si>
    <t>Danchin annotation</t>
  </si>
  <si>
    <t>Danchin notes</t>
  </si>
  <si>
    <t>Danchin justification</t>
  </si>
  <si>
    <t>Danchin references</t>
  </si>
  <si>
    <t>Hanson annotation</t>
  </si>
  <si>
    <t>Hanson function</t>
  </si>
  <si>
    <t>Dispensable by excess…</t>
  </si>
  <si>
    <t>f</t>
  </si>
  <si>
    <t>MMSYN1_0001</t>
  </si>
  <si>
    <t>MNVNDILKELKLSLMANKNIDESVYNDYIKTINIHKKGFSDYIVVVKSQFGLLAIKQFRQTIENEIKNILKEPVNISFTYEQEYKKQLEKDELINKDHSDIITKKVKKTNENTFENFVIGASNEQAFIAVQTVSKNPGISYNPLFIYGESGMGKTHLLKAAKNYIESNFSDLKVSYMSGDEFARKAVDILQKTHKEIEQFKNEVCQNDVLIIDDVQFLSYKEKTNEIFFTIFNNFIENDKQLFFSSDKSPELLNGFDNRLITRFNMGLSIAIQKLDNKTATAIIKKEIKNQNIKSEVTSEAINFISNYYSDDVRKIKGSVSRLNFWSQQNPEEKIITIEIISDLFRDIPTSKLGILNVKKIKEVVSEKYGISVNAIDGKARSKSIVTARHIAMFLTKEILNHTLAQIGEEFGGRDHTTVINAERKIETMLKKDKQLKKTVDILKNKILTK</t>
  </si>
  <si>
    <t>dnaA</t>
  </si>
  <si>
    <t>5=Equivalog</t>
  </si>
  <si>
    <t>DNA replication</t>
  </si>
  <si>
    <t xml:space="preserve">JCVISYN3_0001 </t>
  </si>
  <si>
    <t xml:space="preserve"> DnaA: initiation of DNA replication in bacteria</t>
  </si>
  <si>
    <t xml:space="preserve">JCVSYN2_00005 </t>
  </si>
  <si>
    <t xml:space="preserve"> chromosomal replication initiator protein DnaA </t>
  </si>
  <si>
    <t>Chromosomal replication initiator protein DnaA</t>
  </si>
  <si>
    <t>Cell Division Subsystem including YidCD</t>
  </si>
  <si>
    <t>fig|1806462.14.peg.1</t>
  </si>
  <si>
    <t>MMSYN1_0002</t>
  </si>
  <si>
    <t>MNFSINRMVLLDNLSKAAKVIDPKNVNPSLAGIYLNVLSDQVNIIATSGILSFKSILNNQNSDLEVKQEGKVLLKPKFVLEMLRRLDDEFVVFSMVEDNELIIKTDNSDFSIGVLNSEDYPLIGFREKGIEFNLNPKEVKKTIYQVFVSMNENNKKLILTGLNLKLNNNKAIFSTTDSFRISQKILEIQSDNNEDIDITIPFKTALELPKLLDNAENLKIIIVEGYITFIIDNVIFQSNLIDGRFPNVQIAFPTKFETIITVKQKSILKVLSRFDLVADDGLPAIVNIKVNEDKIEFKSFISEVGKYEEDFDDFVIEGNKSLSISFNTRFLIDAIKTLDEDRIELKLINSTKPIVINNVYDEHLKQVILPTFLSN</t>
  </si>
  <si>
    <t>DNA polymerase III, beta subunit</t>
  </si>
  <si>
    <t xml:space="preserve">JCVISYN3_0002 </t>
  </si>
  <si>
    <t xml:space="preserve"> DNA polymerase III, beta subunit: sliding clamp</t>
  </si>
  <si>
    <t xml:space="preserve">JCVSYN2_00010 </t>
  </si>
  <si>
    <t xml:space="preserve"> DNA polymerase III subunit beta </t>
  </si>
  <si>
    <t>DNA polymerase III beta subunit (EC 2.7.7.7)</t>
  </si>
  <si>
    <t>fig|1806462.14.peg.2</t>
  </si>
  <si>
    <t>MMSYN1_0003</t>
  </si>
  <si>
    <t>MSKIKQIIIVEGKTDSDKLKSIYGNDLKTIQTKGLSLNKKTLEMIKEFNNKTGVIIFTDPDGAGKKIRQTIIDYLDNKVLNAFIKKDDISKTSKKVGIAEASDDAIKKALDNLIIYDKNNVSLSWTDYINNDFYLKSNRIVICKYFNFDNNISSKTLFKWLNWMNVSIDDIKKIIGEYES</t>
  </si>
  <si>
    <t>rnmV</t>
  </si>
  <si>
    <t>Ribosome biogenesis</t>
  </si>
  <si>
    <t xml:space="preserve">JCVISYN3_0003 </t>
  </si>
  <si>
    <t xml:space="preserve"> RnmV: processing of the 5' and 3' ends of 5S rRNA</t>
  </si>
  <si>
    <t xml:space="preserve">JCVSYN2_00015 </t>
  </si>
  <si>
    <t xml:space="preserve"> ribonuclease M5 </t>
  </si>
  <si>
    <t>Ribonuclease M5 (EC 3.1.26.8)</t>
  </si>
  <si>
    <t>Ribosome biogenesis bacterial</t>
  </si>
  <si>
    <t>fig|1806462.14.peg.3</t>
  </si>
  <si>
    <t>MMSYN1_0004</t>
  </si>
  <si>
    <t>MKAKKYYGQNFISDLNLINKIVDVLDQNKDQLIIEIGPGKGALTKELVKRFDKVVVIEIDKDMVEILKTKFNHSNLEIIQADVLEIDLKQLISKYDYKNISIISNTPYYITSEILFKTLQISDLLTKAVFMLQKEVALRICSNKNENNYNNLSIACQFYSQRNFEFVVNKKMFYPIPKVDSAIISLTFNDIYKKQVNNDKKFIDFVRLLFNNKRKTILNNLNNIIQNKNKALEYLNTLNISSNLRPEQLDIDQYIKLFNLIYNSNF</t>
  </si>
  <si>
    <t>ksgA</t>
  </si>
  <si>
    <t>rRNA modification</t>
  </si>
  <si>
    <t xml:space="preserve">JCVISYN3_0004 </t>
  </si>
  <si>
    <t xml:space="preserve"> KsgA: rRNA adenine dimethyltransferase</t>
  </si>
  <si>
    <t xml:space="preserve">JCVSYN2_00020 </t>
  </si>
  <si>
    <t xml:space="preserve"> 16S rRNA (adenine(1518)-N(6)/adenine(1519)-N(6))- dimethyltransferase </t>
  </si>
  <si>
    <t>SSU rRNA (adenine(1518)-N(6)/adenine(1519)-N(6))-dimethyltransferase (EC 2.1.1.182)</t>
  </si>
  <si>
    <t>fig|1806462.14.peg.4</t>
  </si>
  <si>
    <t>MMSYN1_0005</t>
  </si>
  <si>
    <t>MIRDFNNQEVTLDDLEQNNNKTDKNKPKVQFLMRFSLVFSNISTHIFLFVLIVIASLFFGLRYTYYNYKVDLITNAHKIKPSIPKLKEVYKEALQVVEEVKRETDKNSSDSLINKIDEIKTIVKEVTEFANEFNDRSKKVEPKVREVIDQGKKITTDLEKVTKEIEELRKTGDSLTNRVRRGLNNFSTLGNLVGTANNDFKSVNESVIRITDLAKKISEEGKKITANVETIKKEVDYFSKRSEIPLRDIEKLKEIYRQKFPLFERNNKRLQEIWSKLMGIFNQFTVEKTQSNYYNHLIYILLFLIIDSIVLLVLTYMSMISKTMKKILLFYIFGILSFNPFVWVSVVISFLSRPIKNRKRKFS</t>
  </si>
  <si>
    <t>hypothetical protein</t>
  </si>
  <si>
    <t>1=Unknown</t>
  </si>
  <si>
    <t>Unclear</t>
  </si>
  <si>
    <t xml:space="preserve">JCVISYN3_0005 </t>
  </si>
  <si>
    <t xml:space="preserve"> hypothetical protein</t>
  </si>
  <si>
    <t xml:space="preserve">JCVSYN2_00025 </t>
  </si>
  <si>
    <t xml:space="preserve"> hypothetical protein </t>
  </si>
  <si>
    <t>Hypothetical purine NTPase</t>
  </si>
  <si>
    <t>- none -</t>
  </si>
  <si>
    <t>fig|1806462.14.peg.5</t>
  </si>
  <si>
    <t>MMSYN1_0006</t>
  </si>
  <si>
    <t>MSQEYSAESIKVLKGLEAVRTRPGMYIGSTSKTGLHHLVWEILDNSIDEAMAGYADLINVTITKENEVIVQDNGRGIPVGINSDTKKSALSLVFTQLHAGGKFDSETYKISGGLHGVGASVVNALSLYVEVEVYRNNIHYHQLFSEGGTKESELQQLGHTDLRGTKVKFKPDPEIFKETVVFDYEIIKNKVKQLAFLNKGLKITLTDERIEKTVEYLFLNGILDYIKEKNETKNKINPNIFYVDSKYEDIEVEMALQYNSDYQENIITFVNNINTHEGGTHEDGLKQALIRDINRYADTVIKNNKTPSKFSWDDIKEGMMCILSVRHTDPQYEGQTKTKLSNPDAKEAVNIIIGNAFEEFLLKSPEDAKAILDKNVNAQKARIAAQKAREETRRKSALDSFSLPGKLADCETKDSSIAELYLVEGDSAGGSAKTGRNRKFQAILPLRGKVLNVERVTEARAFSNNEIKSIITAVGTGIKEELDLSKLRYKKIVIMTDADVDGAHIRTLLLTFFYRYMKPLVANGHIYIAQPPLYKIEAGKKIAYAYTDSQLDELKNNEFNNLKYTIQRYKGLGEMDPLQLWETTMDPQQRTMLQISLEDATLANEVFSDLMGEDPELRKIYIQDNAKFVENIDF</t>
  </si>
  <si>
    <t>gyrB</t>
  </si>
  <si>
    <t>DNA topology</t>
  </si>
  <si>
    <t xml:space="preserve">JCVISYN3_0006 </t>
  </si>
  <si>
    <t xml:space="preserve"> GyrB: catalyzes the interconversion of DNA topological isomers</t>
  </si>
  <si>
    <t xml:space="preserve">JCVSYN2_00030 </t>
  </si>
  <si>
    <t xml:space="preserve"> DNA gyrase subunit B </t>
  </si>
  <si>
    <t>DNA gyrase subunit B (EC 5.99.1.3)</t>
  </si>
  <si>
    <t>Cell Division Subsystem including YidCD, DNA topoisomerases, Type II, ATP-dependent, Resistance to fluoroquinolones</t>
  </si>
  <si>
    <t>fig|1806462.14.peg.6</t>
  </si>
  <si>
    <t>MMSYN1_0007</t>
  </si>
  <si>
    <t>MNNENNNNDSLNENQDHYHGKISPIDISTEVRKDFLEYAMSVIVSRALPDLKDGLKPVHRRIIYAMNDLGITSDKPHKKSARIVGEVIGKYHPHGDSAVYETMVRMAQEFSYRYPLIDGHGNFGSIDGDGAAAMRYTEARLAKISNYLIKDIDMDTVPFIDNYDASEREPAYLTGYLPNLLVNGTMGIAVGMATSIPPHNLKEVVSAINAYIDNNDITIDEILNDHILGPDFPTGALMTNGSKMREGYKTGRGSVIIRAKIDFEENKKHDRFVVTEIPYQTNKAKIIEKIAELVKDKTIEGIFDIRDESNYEGIRIIIELKKDANPDVVLSKLYKYTALQSSFSINLLTLNNNLPVLLDLKTIIKNYVEFQISVIIKRSIFEKNKLTKRYHILEALHIALDNVDDVINIIKNSKTSEEAKVQLTNKYNFDEEQNKAILDMRLQRLVGLERDKITLEMTNIKERLTYLDVLINTKEEQDNVLKNQLNEIADKFGDNRRTELIDEELINIEDEELIPDLKWMILLSQEGYIRRINPDEFRIQKRGGRGVSVNAEPSDPIDIATMGKAKDWVLFFTNSGKVYRTKLYNIRSYSRTARGLPIVNFLNDLTSEDKITAILPLRNNKEKFNYLTFVTQKGMIKRTKISEFENINRNGKKAINLRDNDQLVSVFATTGQDTVFIANESGKVIRIKESVVNPQSRVGGGVKALKLEDDDVVVGAISSFKLTHITTVSNKGLFKKTPIDDYRISGRNGKGIKVMNLNQRTGKFKAIIGARETDLIMIISSDGNLIKTKVSNIPSLSRNASGVKAIRLTDNQEINAITLEYRKHGLENEDFEED</t>
  </si>
  <si>
    <t>gyrA</t>
  </si>
  <si>
    <t xml:space="preserve">JCVISYN3_0007 </t>
  </si>
  <si>
    <t xml:space="preserve"> GyrA: catalyzes the interconversion of DNA topological isomers</t>
  </si>
  <si>
    <t xml:space="preserve">JCVSYN2_00035 </t>
  </si>
  <si>
    <t xml:space="preserve"> DNA gyrase subunit A </t>
  </si>
  <si>
    <t>DNA gyrase subunit A (EC 5.99.1.3)</t>
  </si>
  <si>
    <t>fig|1806462.14.peg.7</t>
  </si>
  <si>
    <t>r</t>
  </si>
  <si>
    <t>MMSYN1_0008</t>
  </si>
  <si>
    <t>MTILFNTSILTWALALVGVLLFASLSSLVSEKAGVVNIAVEGMMIIGALVVSILGTYLTSNDNKSNYTQIPIVLLAGVITAVFALLHAFPAITLKANQIISGTAINILALGLGIFLSTSNWFGKQSQVIASGYSSIDVINITKVVNGKTQQVASMLPIWTIIAIILAIGLFVFFKYTKQGMRYAMVGENPNAIDAAGISVTKYRYLAVILSGFLAGVGGGVFVVTAVSGGGLFSGNMLGYGFLGIAIMIFGQWRISFIVIGSIIFSWLFALGQQIGTLSTNKTIQAISTLFNTLPFVLTILAMVAFSKTSRAPAAVGVPFDKAKR</t>
  </si>
  <si>
    <t>rnsD</t>
  </si>
  <si>
    <t>3=Putative</t>
  </si>
  <si>
    <t>Transport</t>
  </si>
  <si>
    <t xml:space="preserve">JCVISYN3_0008 </t>
  </si>
  <si>
    <t xml:space="preserve"> RnsD: nucleoside ABC transporter, permease protein</t>
  </si>
  <si>
    <t xml:space="preserve">JCVSYN2_00040 </t>
  </si>
  <si>
    <t xml:space="preserve"> ABC transporter permease </t>
  </si>
  <si>
    <t>Unspecified monosaccharide ABC transport system, permease component 2</t>
  </si>
  <si>
    <t>fig|1806462.14.peg.8</t>
  </si>
  <si>
    <t>MMSYN1_0009</t>
  </si>
  <si>
    <t>MQSKISWTLSKKSKYLFGSDTTKTKLKYIKGSIFSIIVGFIVSGIFLSFLNINPFTYFALLFGINFDKNFYQISLNWMAVYIVAGLSMAIAFKSGVFNIGASGQILTATSVATIVFFSISGKDASSITPFMIILMLITCIISAAFIAFIAGILKALFNIHEVVSTILLNWSVFYIFKWFFGRYQDFSSGLSYTSKNIPSDQLSIGSNTVIIPLLIALICVIIIWILFSKTVLGFKLKAVGSSITGSKYIGINVKRQIITSLTLSGAVAGIAGFLSMFTVSPNNFFASNSLPTLGFDAIAVSLVAFNNPIGIIAIGWLWAIIKTGGGPISSLYSISTQISGLISGILIYFTAIVSVFIAFKPWELLKNKYNLYTSKVNREIYWKLKLYTFKLRLKKIFLIFTKDYKQEVNNKYQIYTKQNQITNKTSNPHLFWNGRKNIEIELKNDLKQSIYLVKSKIDEIKKFVDQDKNSLNVSGLKNDLNKQVNLLASKYIQNLRDLDLELADHKYKIQKITSSILNEYQTNIKQAKKTHRLKIQQIKVFKESQIGIITYKFDSHNNIIEIKANKLKTIAQLKEQIKNIKSELRLEKQISNLNKSSTQTNNSEKLEKIKQLKEQIKVVRKQANAKILEQKNKYKNQKNSVKQEQVQLQDILHQYNNYLNKEKDRFKESKKAALVLKQKRLQAIDMNLSQSDVNKAVSLLNDLKTLITDNLDLNLNKQAIKSNQKTLKNALEIKSKIDEVLTQNIISEYDAPEHIKQKSKISLTTFKLITNLKKQISYVITRVEEQELIDKYQQWISQAKQVVQDEKNNYEQIIKKAPRKNLADLENLFNLEKSLKEQTNLKILNLTNTMLKETK</t>
  </si>
  <si>
    <t>rnsC</t>
  </si>
  <si>
    <t xml:space="preserve">JCVISYN3_0009 </t>
  </si>
  <si>
    <t xml:space="preserve"> RnsC: nucleoside ABC transporter, permease protein</t>
  </si>
  <si>
    <t xml:space="preserve">JCVSYN2_00045 </t>
  </si>
  <si>
    <t>Ribose ABC transport system, permease protein RbsC (TC 3.A.1.2.1)</t>
  </si>
  <si>
    <t>fig|1806462.14.peg.9</t>
  </si>
  <si>
    <t>MMSYN1_0010</t>
  </si>
  <si>
    <t>MNKEQKIDYAIEMQNITKMFLNGAIVANDDITIKVKKGDIHALVGENGAGKSTLMSILFGLYQPTSGTIKVNGKEEVISNPIKANKLGIGMVHQHFKLVEVNTVLENIILGVEQTKSNIFLNKTKMRSELIDIMNKYDLYVDLDAKIQDISVGLQQRVEILKVLYRKADILVFDEPTAVLTPQQIQSLLQIMKNLQKAGKTIIFISHKMDEIKQVANIATVIRLGKKIVDLDVSMVSGNEIAEAMVGRKLVEVKNKYKKPLSDEPILDVINLTVKKDTNHKVYGLETFNIKVRPGEIVAVAGVEGNGQRELIQAITGLVKPVSGGIVYKKINIVNSNIKTRYDMGMSHIPEDRHKYGMLLDFSVEENIVSQEIDKKPFSQFGFINKKAISRYAQLIIKEFDIRGSRNGTAIARGLSGGNQQKAIVGREIKKDHDLLIVVQPTRGLDVGAIENVHSHILKEKEKGRAILLVSYDLNEVIALADRIVVINDGKLIGELPAKKAKKEEIGALMIGQTLEQIKQNQVTKTIKNRKEMKTNAI</t>
  </si>
  <si>
    <t>rnsA</t>
  </si>
  <si>
    <t xml:space="preserve">JCVISYN3_0010 </t>
  </si>
  <si>
    <t xml:space="preserve"> RnsA: nucleoside ABC transporter, ATP-binding protein</t>
  </si>
  <si>
    <t xml:space="preserve">JCVSYN2_00050 </t>
  </si>
  <si>
    <t xml:space="preserve"> sugar ABC transporter ATP-binding protein </t>
  </si>
  <si>
    <t>Ribose/Galactose ABC transporter, ATP-binding component</t>
  </si>
  <si>
    <t>fig|1806462.14.peg.10</t>
  </si>
  <si>
    <t>MMSYN1_0011</t>
  </si>
  <si>
    <t>MKKLLTVLTTFIGISGSVSMVISCKVPTFAEGILGQRVLVVTDGGNIRDKTFNESSWEGVIKYGSQIHSNFDIKNELEARQFNYKSSIGGHTKWDETKHMFINEDYEYAKQNSNNYVETPDHTIDAFRTSYNTAIYKKADALLLAGFGHLGAVDYAADRMKKAGNKTVVFLDAQYKKDNVISVIFNSELAGFNAGWDAIMWANLPKMTSLNSGEFSKEAIDASNSKTDMVLQGSATGNKYISIGMFGGITNKNAVDNYMWGLLAAMHVYNNKFAGKEIELTDNKENKVKYKLQPVYYANLGSKAEVEKLNDVNESSWFSKGFDVGGAKKSGIVDSLIKNQADIIFPVAGPQINDVLESTGHKPYVIGVDTDQVTSVGSSKKGNETRFITSAKKNIVSASVYALNRARSLQKAIIKDKTYTSKHEKEIKDGTTLVGEQADWSISSSRKADTKWSVEKVNGSLTNAANLSVESIDYSKDKAKEIEKNLKETLLKSGETFKQYLTKTSLDKALESISKSIKDEEWEKLTLKDNGIAGIKNYWEMLIQSTKK</t>
  </si>
  <si>
    <t>rnsB</t>
  </si>
  <si>
    <t>Lipoprotein</t>
  </si>
  <si>
    <t xml:space="preserve">JCVISYN3_0011 </t>
  </si>
  <si>
    <t xml:space="preserve"> RnsB: nucleoside ABC transporter, solute binding protein</t>
  </si>
  <si>
    <t xml:space="preserve">JCVSYN2_00055 </t>
  </si>
  <si>
    <t xml:space="preserve"> sugar ABC transporter substrate-binding protein </t>
  </si>
  <si>
    <t>Ribose ABC transporter, periplasmic ribose-binding protein RbsB (TC 3.A.1.2.1)</t>
  </si>
  <si>
    <t>fig|1806462.14.peg.11</t>
  </si>
  <si>
    <t>MMSYN1_0012</t>
  </si>
  <si>
    <t>MSKKFYITTPIYYPSGNLHLGHAYTTTLADILNRYKKEQGYETFFLTGSDEHGQKIENKAKEANLTPLEYLNPKVQAFKDLWTKLNINYDKFIRTTDDYHEKAVQKIFTILLEKGYIYKGQYEGIYCVSCEEFLTNEQIDENGLCKISNTKPQLVNEDTYFLKVSQFQEFVQNVLKSDFLIPEYRRNEMLKNFVEPGLKDLSVTRVSFKWGIPITEDQRHIIYVWLDALSNYITALGYLQEDDSLFKKFWQNDDCEILQLAGKEIIRFHSIYWPVMLEALNLKQPTHLLGHGWILNKNTKMSKSLGNVIDPVKIIELYSADALRFYIANDLPTEKDGNFSLELFIESFNAHLANNVGNLISRTHNMISKYFNGYINLSNVNYDQELINLGIKTIDNYVFNMDQYKISESIKAVLELSNACNKYIETKAPWNLEKENKIEELKTVLATLQRNIAIISYLLKPVLVDSYKDMIEQSGLENVQIDFENLKSFSNIKFNKLNNKKVIFNRIKE</t>
  </si>
  <si>
    <t>metRS</t>
  </si>
  <si>
    <t>Translation</t>
  </si>
  <si>
    <t xml:space="preserve">JCVISYN3_0012 </t>
  </si>
  <si>
    <t xml:space="preserve"> MetRS: Methionyl-tRNA synthetase</t>
  </si>
  <si>
    <t xml:space="preserve">JCVSYN2_00060 </t>
  </si>
  <si>
    <t xml:space="preserve"> methionine--tRNA ligase </t>
  </si>
  <si>
    <t>Methionyl-tRNA synthetase (EC 6.1.1.10)</t>
  </si>
  <si>
    <t>tRNA aminoacylation, Met</t>
  </si>
  <si>
    <t>fig|1806462.14.peg.12</t>
  </si>
  <si>
    <t xml:space="preserve">JCVSYN2_00065 </t>
  </si>
  <si>
    <t>-</t>
  </si>
  <si>
    <t>Imidazoleglycerol-phosphate dehydratase (EC 4.2.1.19)</t>
  </si>
  <si>
    <t>fig|1806462.14.peg.13</t>
  </si>
  <si>
    <t xml:space="preserve">JCVSYN2_00070 </t>
  </si>
  <si>
    <t xml:space="preserve"> tetracycline resistance ribosomal protection protein Tet(M) </t>
  </si>
  <si>
    <t>Tetracycline resistance protein TetM</t>
  </si>
  <si>
    <t>Translation elongation factor G family</t>
  </si>
  <si>
    <t>fig|1806462.14.peg.14</t>
  </si>
  <si>
    <t>MMSYN1_0025</t>
  </si>
  <si>
    <t>MQVKKIKKRKKVNFFQKNNIKYIDYKDIELLKKFISPNGQILPRRITGTSPKDQRQLALAIKRARQMALLPYVIE</t>
  </si>
  <si>
    <t>S18</t>
  </si>
  <si>
    <t xml:space="preserve">JCVISYN3_0025 </t>
  </si>
  <si>
    <t xml:space="preserve"> S18: ribosomal protein S18</t>
  </si>
  <si>
    <t xml:space="preserve">JCVSYN2_00075 </t>
  </si>
  <si>
    <t xml:space="preserve"> 30S ribosomal protein S18 </t>
  </si>
  <si>
    <t>SSU ribosomal protein S18p @ SSU ribosomal protein S18p, zinc-independent</t>
  </si>
  <si>
    <t>Ribosome SSU bacterial, Ribosome SSU bacterial</t>
  </si>
  <si>
    <t>fig|1806462.14.peg.15</t>
  </si>
  <si>
    <t>MMSYN1_0026</t>
  </si>
  <si>
    <t>MNRVNLVGRITRDLELRVAKNGSKFVFFTVAVSEFSTREEKTNYIPCSAFDKTAENMVKYLSKGSLISVEGRITTRNNQTPDGKFETIVNVLAERVNFLEPSKNRNNMTTEQNDNFTPNQPTQQNSDSSFDDLVVSDDDELSILWE</t>
  </si>
  <si>
    <t>priB</t>
  </si>
  <si>
    <t>4=Probable</t>
  </si>
  <si>
    <t xml:space="preserve">JCVISYN3_0026 </t>
  </si>
  <si>
    <t xml:space="preserve"> SsbA: single-strand DNA-binding protein</t>
  </si>
  <si>
    <t xml:space="preserve">JCVSYN2_00080 </t>
  </si>
  <si>
    <t xml:space="preserve"> single-stranded DNA-binding protein </t>
  </si>
  <si>
    <t>Single-stranded DNA-binding protein</t>
  </si>
  <si>
    <t>DNA repair, bacterial, DNA repair, bacterial RecFOR pathway</t>
  </si>
  <si>
    <t>fig|1806462.14.peg.16</t>
  </si>
  <si>
    <t>MMSYN1_0027</t>
  </si>
  <si>
    <t>MIKKYEVMYILDQDVKDTKELVTKLDAILAENGKILESNDLGLLDFTYEINHKKKGFYHVVIVEATTQAIKEFERIAKIDKNVVRTLVLNTENIQNYEQSVVLSKTDMTKYEEEQREKKNFRKPFIKREEAAVKESK</t>
  </si>
  <si>
    <t>S6</t>
  </si>
  <si>
    <t xml:space="preserve">JCVISYN3_0027 </t>
  </si>
  <si>
    <t xml:space="preserve"> S6: ribosomal protein S6</t>
  </si>
  <si>
    <t xml:space="preserve">JCVSYN2_00085 </t>
  </si>
  <si>
    <t xml:space="preserve"> 30S ribosomal protein S6 </t>
  </si>
  <si>
    <t>SSU ribosomal protein S6p</t>
  </si>
  <si>
    <t>Ribosome SSU bacterial</t>
  </si>
  <si>
    <t>fig|1806462.14.peg.17</t>
  </si>
  <si>
    <t>MMSYN1_0029</t>
  </si>
  <si>
    <t>MSKVLVLKTTAQADEVSNSVALTNRFLEEYKKFNPDDEIIIVDLNKDEVGTSILTSETFSTFYQQEVTKKYINLLKSVDKLVIACPMYNFSTPVTLKSFIDHVSVANETFSYKYSKKGDAIGLITNLKAQILGVQGAPLGWYPWGQHTQYVEGAMRFLGIEFNKTVLLAGVKVAPLLQLTPEQRVETIIDEVIEAARTF</t>
  </si>
  <si>
    <t>FMN-dependent NADH-azoreductase 1</t>
  </si>
  <si>
    <t>2=Generic</t>
  </si>
  <si>
    <t xml:space="preserve">JCVISYN3_0029 </t>
  </si>
  <si>
    <t xml:space="preserve"> FMN-dependent NADH-azoreductase 1 family protein</t>
  </si>
  <si>
    <t xml:space="preserve">JCVSYN2_00090 </t>
  </si>
  <si>
    <t xml:space="preserve"> FMN-dependent NADH-azoreductase </t>
  </si>
  <si>
    <t>FMN-dependent NADH-azoreductase</t>
  </si>
  <si>
    <t>fig|1806462.14.peg.18</t>
  </si>
  <si>
    <t>AzoJ/YocJ</t>
  </si>
  <si>
    <t>NADH-dependentl oxidoreductase</t>
  </si>
  <si>
    <t>actual substrate unknown; repairs  YodB-Cys-S-adducts</t>
  </si>
  <si>
    <t>FMN-dependent reductase family</t>
  </si>
  <si>
    <t>Thiol damage-pre-emption</t>
  </si>
  <si>
    <t>MMSYN1_0030</t>
  </si>
  <si>
    <t>MAKDKKNTEVSINIEQIQPISKKDPDFEEMKSSKKPKKTKTIKSEPVLLEQMDQREYIVIPNDQKFEPGIKGLKQKQKLQKQLTNKYSKDILNKGHIITTQNYKPNLDKHIIELKNVQKSYITGDLETPVLKGIDIKLDKSDFIVILGPSGSGKTTFLNIISGLDKASQGDVFVLGSNLSLLKDSHMTKFRRRTVGFVFQQYNLLTNLTAKENAEVGENLSSKKNGMSIDEIFETIGMKDQMHKYPHQMSGGQQQRVSIARALAKNPDILFADEPTGALDEEMGRKVLEILVKVNKEYKTTVIVVTHNPNIAKIANTVIHIKNGIIDNLEHNANPADPQTIEWS</t>
  </si>
  <si>
    <t>ABC transporter, ATP-binding protein</t>
  </si>
  <si>
    <t xml:space="preserve">JCVISYN3_0030 </t>
  </si>
  <si>
    <t xml:space="preserve"> ABC transporter, ATP-binding protein</t>
  </si>
  <si>
    <t xml:space="preserve">JCVSYN2_00095 </t>
  </si>
  <si>
    <t xml:space="preserve"> ABC transporter ATP-binding protein </t>
  </si>
  <si>
    <t>fig|1806462.14.peg.19</t>
  </si>
  <si>
    <t>MMSYN1_0033</t>
  </si>
  <si>
    <t>MLKFIKNNKWWVAIISVFAIFLSSFGIFAKSYVDSNKQKIVNKVQNYVQASSYAVQSRILKETENLNEDYLNQKIGKKSLLDEFSNDFIWRPNNTKTTSTDTISDLWNTYFGSSTNVLDKNLQIQYKNNNEYKNIENSKGEITPQNIDFLFSISKSLEKFLNGFAPSLASLGLSFIQNTVLNNREKSNFKNYKDGLNKFADIIENNKNLFSYLGKILTPKQLEKDYYNNLTVQQALIKNINQIAAAISNDQEFSKEVETDKIPEALDKLLTELGLDSLSEIIGELINSQNGSTNLTQLFNKIKNIFTLKNFEKLKAKALELLDRITPHLATYLYSEIFFGLYYAANQHIKDPNELLVQKVDSNKFLALTNNKLDLGILLNGIEVILKDKKGFERFYNFIFKRFDENKIFNNLNNISSNKGTGNLTYDLLNWLEDKLNGFSNVLNILIKFAEIALNDSNIIKTIQEKIVSFIKEKLPKISSGDWKVEFKFESIEISLSFLGIRTPLYLKANLFGKAGLLSQVINILKSLNNFVDYLSNWFFKYIKNTFYLKSSEKLSVVLLQKLINDIDVLLKDNKNIYITIAQDVISVWPFGKPDVEIKTIYDFLTLPYNKEFLNGLVYKRAEKDIKPAVEKLKTFLESLKTYNFITESTKLKEQFPQYLENLSKYIKKYEEIEITDFNLLNSLYEGNIISDFALKWIEFLTKDISKEDNPVLPILRTIFKDEKFEKLGQIKNKWTTKISELANKIKEFENITKIKNIKINLPEDLLKQFGLESLNTQTIYQLIQTLTTYFNDYLSINPNKVIGLNISSIGKILTALTIKVSVEYNTRNKDKNFLYNKDPLKDKSKTLLKALAYGFDTHDNYSDNIVNISNIRPSESYYNWDKIDFYINGSDKPFTINRTNLKEEQSYSPLHILLGIDVDKTSYIKDSLGYVFGTLFGGLSASDPNYKLSIENKTDATSILNVFNYVLDKKDKQLKKQEDQIATQYYDKTAWSTKILNSSENEINYQLIRLKTSNTDKSKQLGTKFEVKLLKNKNNSYWTINKIIALDYKTA</t>
  </si>
  <si>
    <t xml:space="preserve">JCVISYN3_0033 </t>
  </si>
  <si>
    <t xml:space="preserve">JCVSYN2_00100 </t>
  </si>
  <si>
    <t xml:space="preserve"> STREFT protein </t>
  </si>
  <si>
    <t>FIG00834567: hypothetical protein</t>
  </si>
  <si>
    <t>fig|1806462.14.peg.20</t>
  </si>
  <si>
    <t>MMSYN1_0034</t>
  </si>
  <si>
    <t>MLKQGVKWILKFKLQLIVIVVLTFIASSILTISFTTNKRLSSAYDQVVNNQKSPKFDSTYQITVGSKAKPEKGDPLFIPIFDFVDKQYTGFKDEGYDNFNLAFNDIYKNKDLLTITTSSQEFKDAWAKKKEVFEYKENLDDIKQLSKEQEQFDFAINDVFFNTMAELLSKNDPAIKNTVIGRYTLSNPNWYKHFYDKEKNIKSNWSEFIKDKQKIENLKKSNPDDLKTYFYSYYAFESLSQYFFKTIQTFLQNKDSELAQQSNNNKNEAHKYFYEFLFGKYFDNNKASYKEDYIANNNNLYTLTFDSTVSSSEFEKMNFLISSENKEQNSQDQNFFNELVKKGFKGILRPLQITYQNFGDQVDIKNVVQYSETQELRGFVSNSNIYSQNVKELPEIFKNNSFVDILAMNADPFANIGEKSVNFYTSKTNDLETTVASDFPITAAFLTHHKLTALANGYDLYIRPETIFNDPITKKTFRIVDITNKDFTNYIILDGQTPSSASEITISKQFAKANKIQIGDRLTLGNAKGLIVTGYAVDTYSFFPTSDPNVPLPKSDSGGLIYADFATINQILGDGNSATGNDQTSTFNFFLIKKNNSLNIKNVFFDHFSVANRIRDNILAKQKGTEIQTFYQEYEFSNSWYSLNWTLYQKIAFWYSLATFLTASLIALVSALAVFVGVIKSIQANSKQIGILKANGASSATISWSYVSYAVILVFIAIPLGWMAGTMLQVPFVAIFKDYFSFKTNVLIYDWLAPLISIIIFGVLIGVFSFLVALFHIKKPVLDIIKSSKKWSKPKITDWLHKRIFKKPRFATLLMLKLTESGKKPFSLLLVLVFVGTLFVSAGVAIPSVTKYAKDNYFKKVNYDNQYEIYNSLSNSPLGKDVFNFWNGHEQIDNTYKEVKDPSGTINYYEDPNSYTLSNQNSSVLPQLIYKINTNKNNDSNNAEILTPYKSIIKEYLKTGVSNLYKNLLDWASYQISISNGKSISIGTIEQLYAYILNDADLNERFKNDIDKVKETNNVTQPLTQFVGELLKTIFKDKVQTTGEWKEKILNLILGYSPSFIKSYLTSESRRAQFSFGWQKQTIIPQKDQLATIFKPKSNNIETNYSILGLDKNQQTYKLSDKQKNQLFLSNNQVQKLYQIINNPYDKNQNDDIYLNNIKVYDHKTNTLTIPTIVNKNLNYKLNKFGDNIISNLSANNIQLSYKTRNNDFNVLPKQAWIYDDSDYLKTEYVNKHTKWEDQPIQIINNKNNSSSYGYEVVENDNEKYYYLNPYNLDVNKFTQRQVIDIWSNNSNSSLVAKQHENIVDESPLFGDFVINNNGQITKSFIRPYYQLRNLLLFVPITNQVSWEDFALYASGWSESAEHGLDIKRVISDLDKTDDHTRNYKYPAIKKLNASLVPQSVKNGWQSVIKDLKSDTAYLAIRPYDFSIQQEKWANNHYEYFILDNSTKKILGVNPPSADKSIPNILLNSVPHFYRRAVGKRKSIPAILKLQDKNVSYVNKDLKIKLQKVDDIDIYGKAYALVDSDLANMLYGFDISRSTNYDYRPFDTSKIIKKGELFNTYKTTNWLKVNNKDPWKQAFISQKDTFSYSPHYYYNTIFSNSSEPLIITSSVSLISEQRLGIAILDLMNLSDYKAGIVDVDFTFETKQLLNQIAKTAIYIAIIIITAIMLCASLLIMLITDIYISQYKSFMIMLRSMGYTNTQVMFYTLGIATIFSLLISFITTIIVFSSTSIIDKVFSANGFSIPINVYWVSVVFCILLILVSFFTSLWVSTKRVRNAEPSTMLSEVDE</t>
  </si>
  <si>
    <t>efflux ABC transporter, permease protein</t>
  </si>
  <si>
    <t>Efflux</t>
  </si>
  <si>
    <t xml:space="preserve">JCVISYN3_0034 </t>
  </si>
  <si>
    <t xml:space="preserve"> efflux ABC transporter, permease protein</t>
  </si>
  <si>
    <t xml:space="preserve">JCVSYN2_00105 </t>
  </si>
  <si>
    <t>FIG00835962: hypothetical protein</t>
  </si>
  <si>
    <t>fig|1806462.14.peg.21</t>
  </si>
  <si>
    <t>MMSYN1_0039</t>
  </si>
  <si>
    <t>MNKKKKKSTFWFWIILIVGFIILLSVISITSRGTTQNLTIEQLNSLFDQGKPFNNVVLQRNNIQGIDIITGWYNNGSGWTKFTVNTNPNAINGFSDAFKNFVWRSNTTRYTESSWFSLLSSLLPMLILILFYIGLFYFMAKGGAAGAGANGLFGMGKNKARREKSNVKFSDVAGIEEEKSELVELVDYLKQPAKYASAGARAPKGVLMEGPPGTGKTLLAKAVAGEANVSFFSIAGSEFEEMFVGVGASRVREMFNEAKKAAPAIIFIDEIDAVGRKRNSAIGTGTNEQTLNQLLVELDGFETNSGIIVMAATNRVDVLDPALLRPGRFDRVIQVSLPDIKEREQILKLHARNKKIDPSIDWHRIAERTPGFSGAQLENVLNEAAILMVREGKTVIGINEIDEAIDRVVGGPAKKSRAMTMHDKEIVSYHESGHALIGLKLESASKVQKVTIIPRGNAGGYTIMTPKDETLFSSKTDLYAMIAGYLGGRAAEEIKFGKDNVTTGAHDDFDKATAIARRMVMQFGMSELGITKFLTMADEAYGKTEGSYSEKTAAKIDAEVERILEESYKLAIKVISENMETLELLAESLRVLETITAEQIDYINKNKKLPEAVIYEKEKYKQEQEKINSGKIIDLDINDVKEEEDKDK</t>
  </si>
  <si>
    <t>ftsH peptidase?</t>
  </si>
  <si>
    <t>Protein export</t>
  </si>
  <si>
    <t xml:space="preserve">JCVISYN3_0039 </t>
  </si>
  <si>
    <t xml:space="preserve"> Putative FtsH peptidase</t>
  </si>
  <si>
    <t xml:space="preserve">JCVSYN2_00110 </t>
  </si>
  <si>
    <t xml:space="preserve"> cell division protein FtsH </t>
  </si>
  <si>
    <t>Cell division protein FtsH (EC 3.4.24.-)</t>
  </si>
  <si>
    <t>Cell division-ribosomal stress proteins cluster</t>
  </si>
  <si>
    <t>fig|1806462.14.peg.22</t>
  </si>
  <si>
    <t>FtsH</t>
  </si>
  <si>
    <t>membrane protease involved in cell division</t>
  </si>
  <si>
    <t>PPG conserved in ATP binding site</t>
  </si>
  <si>
    <t>MMSYN1_0040</t>
  </si>
  <si>
    <t>MKLFNINKSKKYLIAVSGGPDSVFLLCNVVKLVDPNNLVVCHVNYNFRSDSNNDQMIVTNLCKQFNLKLEILNINKDYSLLKQNFESWARVQRYDFFNMIASKYQIYNLLVAHNFNDLIETYLLQLQRNNLVDYYGLKPVSHYKDLVVYRPLLDIKKSQILNYLNTNKISYAIDSTNSDTKYQRNKIRTTLNENNFTKILDQINKANNNLNSIKKIVDNYLKDNIINNELNLTKELFLFDQNSIQRIIYTYFKLINKESLLLNRSNKTIIEIVKRLVNSNKNHWKINLNDHSLIKDYNKLFVIKNSLLEPKTIIINDLNDLINQTTFKNIKEIEQIILKDKNFSYVITNNYEMYKSITTIANKKTNRYFIDRKISYKTRLLSPVVYNVKDKVILNKIKKHY</t>
  </si>
  <si>
    <t>tilS</t>
  </si>
  <si>
    <t>tRNA modification</t>
  </si>
  <si>
    <t xml:space="preserve">JCVISYN3_0040 </t>
  </si>
  <si>
    <t xml:space="preserve"> TilS: tRNA(Ile)-lysidine synthase</t>
  </si>
  <si>
    <t xml:space="preserve">JCVSYN2_00115 </t>
  </si>
  <si>
    <t xml:space="preserve"> tRNA lysidine(34) synthetase TilS </t>
  </si>
  <si>
    <t>tRNA(Ile)-lysidine synthetase (EC 6.3.4.19)</t>
  </si>
  <si>
    <t>Cell division-ribosomal stress proteins cluster, tRNA processing</t>
  </si>
  <si>
    <t>fig|1806462.14.peg.23</t>
  </si>
  <si>
    <t>MMSYN1_0042</t>
  </si>
  <si>
    <t>MDVTKLILKLDQLSKEHSSASGITSRIILDNIELITNSTISKVAQITYTSPATITRFCQRHLDISGFSELQTLLRVYLNQQEEQNRLLLQNKDKKISKFEEISKAINATDALIETNQVDKLVKAIYNTKTVALISYDNSVNHAVTELAEKMNLIGIPPVIINQQDLLDYYTKISDSSWVFIVISHFAENITTYQSIVQLKKNGSRIGLISMNKPNKYSSVCDYWIKYAVTDADPLQKIKHSANFSLLYVVQVLFNRILTKDHDRFEKIIKTLKIE</t>
  </si>
  <si>
    <t>transcriptional regulator, RpiR family</t>
  </si>
  <si>
    <t>Regulation</t>
  </si>
  <si>
    <t xml:space="preserve">JCVISYN3_0042 </t>
  </si>
  <si>
    <t xml:space="preserve"> transcriptional regulator, RpiR family</t>
  </si>
  <si>
    <t xml:space="preserve">JCVSYN2_00120 </t>
  </si>
  <si>
    <t xml:space="preserve"> RpiR family transcriptional regulator </t>
  </si>
  <si>
    <t>FIG00835147: hypothetical protein</t>
  </si>
  <si>
    <t>fig|1806462.14.peg.24</t>
  </si>
  <si>
    <t>MMSYN1_0043</t>
  </si>
  <si>
    <t>MKVLNDLLGYKNRKLYQDNKMFNFTLDSILVARFCNLNSKKKKICDFGTNNAVIPLILSKYTKAKIIGVEIQNKAVEIAKQNIKLNGLEEQIEIIHADIKEFSKLHNQEFDLVVCNPPFFKMDGNPKLKEISLEVANARHELLITLEDIIKSASRCLKNKGNFTIVHRSERLSEIINLFYKYNIYPKRLRLIQSKKTDNAKMILLDGIYQGNEGMELLPTLITHNDDETYTDELLKYFHD</t>
  </si>
  <si>
    <t>ribosomal protein L11 methyltransferase-like protein</t>
  </si>
  <si>
    <t xml:space="preserve">JCVISYN3_0043 </t>
  </si>
  <si>
    <t xml:space="preserve"> ribosomal protein L11 methyltransferase-like protein</t>
  </si>
  <si>
    <t xml:space="preserve">JCVSYN2_00125 </t>
  </si>
  <si>
    <t xml:space="preserve"> DNA methyltransferase </t>
  </si>
  <si>
    <t>tRNA (adenine37-N(6))-methyltransferase TrmN6 (EC 2.1.1.223)</t>
  </si>
  <si>
    <t>fig|1806462.14.peg.25</t>
  </si>
  <si>
    <t>TrmNF</t>
  </si>
  <si>
    <t>tRNA1(Val) (adenine(37)-N6)-methyltransferase</t>
  </si>
  <si>
    <t>conserved PP dipeptide; TrmN6 in modomics, EcYfiC; similar to PrmC; could be promiscuous</t>
  </si>
  <si>
    <t>MMSYN1_0044</t>
  </si>
  <si>
    <t>MKKEQVISRLKKLIDNNSLFSNIILNCKDEQTSWDVIYQIIYYAFNKNVKDLDFNKLKDQIQNNTHVDILTIGNNINITNQEVLDLINKMSLSATATQNIKFFIIKNAQNLKQSAANSLLKFLEEPPINTYGILLTNNYSEIINTIWSRCQLINIDNETKIDNKLNRFEELLISKNKDEILLFNKEMKAMNKNELVKMIDDAYNRTIIYQFTNLISCTLELLDDLKFLPLTNIAIDNYLIRIVEQI</t>
  </si>
  <si>
    <t>DNA polymerase III delta subunit</t>
  </si>
  <si>
    <t xml:space="preserve">JCVISYN3_0044 </t>
  </si>
  <si>
    <t xml:space="preserve"> DNA polymerase III delta subunit</t>
  </si>
  <si>
    <t xml:space="preserve">JCVSYN2_00130 </t>
  </si>
  <si>
    <t xml:space="preserve"> DNA polymerase III subunit delta </t>
  </si>
  <si>
    <t>DNA polymerase III delta prime subunit (EC 2.7.7.7)</t>
  </si>
  <si>
    <t>fig|1806462.14.peg.26</t>
  </si>
  <si>
    <t>MMSYN1_0045</t>
  </si>
  <si>
    <t>MFITFEGMDGSGKTTALLKVKEELERLNYKVLITREPGGEAIAEQIRQIILDNKNKDMDAWTEALLFIASRNQHLQKVIKPALEKNIIVISDRFIDSTSAYQGSARNIGVDVVSEVQQIVLKNCLPDLTLFFDVSFSEAEKRMQIRGESSKNRLDKEKSDFKQKVYQGYLELVKNNPKRIKVIDANQDIDQVYNQAIKIILEKLKENEKRTSN</t>
  </si>
  <si>
    <t>tmk</t>
  </si>
  <si>
    <t>Nucleotide salvage</t>
  </si>
  <si>
    <t xml:space="preserve">JCVISYN3_0045 </t>
  </si>
  <si>
    <t xml:space="preserve"> tmk: thymidylate kinase</t>
  </si>
  <si>
    <t xml:space="preserve">JCVSYN2_00135 </t>
  </si>
  <si>
    <t xml:space="preserve"> dTMP kinase </t>
  </si>
  <si>
    <t>Thymidylate kinase (EC 2.7.4.9)</t>
  </si>
  <si>
    <t>fig|1806462.14.peg.27</t>
  </si>
  <si>
    <t>MMSYN1_0046</t>
  </si>
  <si>
    <t>MLETTFDEIIESIRTNQGLTKKTSERLLVDLLINKDKLDQFIDQLNKAKQLISTCKICGYLSENDKCLVCSLENRNQNIICIVSTILDAKNIENTNKYKGVYHILNGEINLNKNITLDKLNISSIFKRINDNTEIILALNSTFEGELTANYLYKLLSTKNIKITRLAKGIPMGASLDYMDEFTLQSAFLNRKKYGE</t>
  </si>
  <si>
    <t>recR: recombination protein RecR</t>
  </si>
  <si>
    <t>DNA repair</t>
  </si>
  <si>
    <t xml:space="preserve">JCVISYN3_0046 </t>
  </si>
  <si>
    <t xml:space="preserve"> RecR: Recombination protein</t>
  </si>
  <si>
    <t xml:space="preserve">JCVSYN2_00140 </t>
  </si>
  <si>
    <t xml:space="preserve"> recombination protein RecR </t>
  </si>
  <si>
    <t>Recombination protein RecR</t>
  </si>
  <si>
    <t>DNA processing cluster, DNA repair, bacterial RecFOR pathway</t>
  </si>
  <si>
    <t>fig|1806462.14.peg.28</t>
  </si>
  <si>
    <t xml:space="preserve">JCVSYN2_00155 </t>
  </si>
  <si>
    <t>MMSYN1_0047</t>
  </si>
  <si>
    <t>MNTNKQSLYRTYRPKDFNSVAGHNNIKEILEKQIKDNRINHALLFSGQRGTGKTSVARIFAKTINCLNLTNSTACEQCNNCKLANQNQLIDIIEIDAASNNGVDEIREIKNSVSTLPLNSKYKVYIIDEVHMLTKQAFNALLKTLEEPPVYAIFILATTEFNKIPQTILSRCQIFNFTKIDKNSLKNRLQYIANQENYQIEKEVLDEMFYLSEGSLRDAINILEQLMLATDDLITIKTLKSIFLIATKQEQLQVVHQSLNNNTSFIISYFQKANDQGMNWDVFALGLIEILKEIIEYKLTNNTEFLNILEKNEVEQFNSVNANNLFILADNLAEAYFKTKAANISFNYLLLSLLKTINSNNNNLQTVSKTINTKQVEQNQEILKPNDITPEILDEPIIDEPVIQQPIIDEPVLQQPVIDEPVIQQPVIDNLSLTKDLDDKTLIKNTIENDKPLDSTNLDDPINEFDFYNQKEQTIDEICKTLSELKIKFNIHISQAINSKVKMLFNEDLISILIETKNYKNQIHNIEQLLEDLFLQDDNQLVNAQIASELFMLLDSKIISLTNDVIVLKTQTKAQANLINDSMLDNHVLQQIYNWFKKPYLIFAIDKMKWDEIKTIFIDLKNKNKLSEYSEINLKQLKEKYLTINDEIDQDLINKAKDLFNDDFMIGD</t>
  </si>
  <si>
    <t>DNA polymerase III, subunit gamma and tau</t>
  </si>
  <si>
    <t xml:space="preserve">JCVISYN3_0047 </t>
  </si>
  <si>
    <t xml:space="preserve"> DNA polymerase III, subunit gamma and tau</t>
  </si>
  <si>
    <t xml:space="preserve">JCVSYN2_00145 </t>
  </si>
  <si>
    <t xml:space="preserve"> DNA polymerase III, subunit gamma and tau </t>
  </si>
  <si>
    <t>DNA polymerase III subunits gamma and tau (EC 2.7.7.7)</t>
  </si>
  <si>
    <t>DNA processing cluster</t>
  </si>
  <si>
    <t>fig|1806462.14.peg.29</t>
  </si>
  <si>
    <t>MMSYN1_0049</t>
  </si>
  <si>
    <t>xrna</t>
  </si>
  <si>
    <t>srpB</t>
  </si>
  <si>
    <t>RNA</t>
  </si>
  <si>
    <t xml:space="preserve">JCVISYN3_0049 </t>
  </si>
  <si>
    <t xml:space="preserve"> srpB: signal recognition particle RNA.</t>
  </si>
  <si>
    <t xml:space="preserve">JCVSYN2_00150 </t>
  </si>
  <si>
    <t xml:space="preserve"> signal recognition particle sRNA small type </t>
  </si>
  <si>
    <t>NOT FOUND?</t>
  </si>
  <si>
    <t>MMSYN1_0054</t>
  </si>
  <si>
    <t>MKNYQLQDHKNNLVELNSLVGQKGLIIFFYPKAKTSLCTLEVIEYQKHLDEFKQLGFNVVGVSQDEPNKNDEFCCEQNLSFLLLSDLNKDLVNEFNLTSETIVLDDEPFVKYERSTFVLDNQLNLLKEFRNVDHIEHVSDLLEYLKKND</t>
  </si>
  <si>
    <t>redoxin</t>
  </si>
  <si>
    <t>Redox homeostasis</t>
  </si>
  <si>
    <t xml:space="preserve">JCVISYN3_0054 </t>
  </si>
  <si>
    <t xml:space="preserve"> Putative redoxin</t>
  </si>
  <si>
    <t xml:space="preserve">JCVSYN2_00160 </t>
  </si>
  <si>
    <t xml:space="preserve"> peroxiredoxin </t>
  </si>
  <si>
    <t>Alkyl hydroperoxide reductase subunit C-like protein</t>
  </si>
  <si>
    <t>Oxidative stress, Thioredoxin-disulfide reductase</t>
  </si>
  <si>
    <t>fig|1806462.14.peg.30</t>
  </si>
  <si>
    <t>YgaF</t>
  </si>
  <si>
    <t>peroxiredoxin</t>
  </si>
  <si>
    <t>expression controlled by PerR in Staphylococcus aureus</t>
  </si>
  <si>
    <t>Region name: PRX_BCP, peroxiredoxin family; active site is catalytic triad, no mention of cofactor (like Fe-S cluster)</t>
  </si>
  <si>
    <t>MMSYN1_0060</t>
  </si>
  <si>
    <t>MKKYFCNLKTSISQNKKQYLIRLGCLLIGLYLFSLSIALYVPTAVGASHVDFTNFSILALFKDWAKVNEKTVEGLVAATNYKLALMSLYGFLLLVSVVFLVLSIIREYKVTKDKKLWLQLIPLIVLDVIINVGLSYVIDGQIEMLKVIGYLDWMFNQSTAYQFRTIFFTIAFVLYIAGLTFWIHSGWLLGSYNSINTNFMRLTKLPFNVSRVLMDVLIIVPGVIMLLVNPISWDIKAKFLLNYVNIGTIGFLFLAGPMLGKTLGLLNKITKIYQ</t>
  </si>
  <si>
    <t>membrane protein, putative</t>
  </si>
  <si>
    <t xml:space="preserve">JCVISYN3_0060 </t>
  </si>
  <si>
    <t xml:space="preserve"> membrane protein, putative</t>
  </si>
  <si>
    <t xml:space="preserve">JCVSYN2_00165 </t>
  </si>
  <si>
    <t>Hypothetical transmembrane protein</t>
  </si>
  <si>
    <t>fig|1806462.14.peg.31</t>
  </si>
  <si>
    <t>MMSYN1_0061</t>
  </si>
  <si>
    <t>MLDINYIEQNLDEVIQRLNKRNQQDYSEDLKYAVEKNFKRKEILVKSEALKSRKNQLSKEIGILIKDNKNKEAEKAKAEVVSLNEQIIKLDDELRIVNEQILEKLSYIPNLPHKDIYFGKSDEDNVEIRKTKHNPLLTHSTPHWEIATKLGLVDFEKGVKLSGSRFLIYTGLGSKLVRAIADILLKRHEKHNYKEIFCPLIVNKSAMLGTGQLPKFSEDMYQVGEQYLIPTSEVPLTNLHANEILTYDMLPLKYTSFTQCFRQEAGSAGRDTKGMIRLHQFNKVELVKIVHPDQSMNELELLVKDAEDVLNMFDLPYRVVELCSGDIGFSSAKTYDLEVWFPEQNKYREISSCSNCTDFQARNIQTRFKDKDGKIKLVHTLNGSGVAVDRLIAAILENYWDGEKLVLPTILRPYFDKKEFLK</t>
  </si>
  <si>
    <t>serRS</t>
  </si>
  <si>
    <t xml:space="preserve">JCVISYN3_0061 </t>
  </si>
  <si>
    <t xml:space="preserve"> SerRS: Seryl-tRNA synthetase</t>
  </si>
  <si>
    <t xml:space="preserve">JCVSYN2_00170 </t>
  </si>
  <si>
    <t xml:space="preserve"> serine--tRNA ligase </t>
  </si>
  <si>
    <t>Seryl-tRNA synthetase (EC 6.1.1.11)</t>
  </si>
  <si>
    <t>tRNA aminoacylation, Ser</t>
  </si>
  <si>
    <t>fig|1806462.14.peg.32</t>
  </si>
  <si>
    <t>MMSYN1_0063</t>
  </si>
  <si>
    <t>MKIRDIQIDGKVVQGPMAGVSNEAFRIISKQHGASLVYAEMVSVAGMVHDNKKTLNMLNVNEIEHPMSMQIFGNDVDEFIKATQWIEKNVDCDIIDLNLGCPAPKVAIRSQSGSALLKTPDLIYEIVKNVVKNTTKPVTAKIRLGWDKNSVNAVEVAKLIEKAGASAIAVHARTRNDFYTGHADWEKIKEVKQAVSIPVIGNGDVIDAKSAKKMLDETGCDAVMVSRACQGNPWIFDQINHYLKTGKELEKPSFEEWKTTVLQHLDLLVKLKTEQHAIKEFRKHLTWYLDVLNNKALTKILKEKANKIETIKDVEEIIKEYKEE</t>
  </si>
  <si>
    <t>putative tRNA-dihydrouridine synthase B</t>
  </si>
  <si>
    <t xml:space="preserve">JCVISYN3_0063 </t>
  </si>
  <si>
    <t xml:space="preserve"> putative tRNA-dihydrouridine synthase B</t>
  </si>
  <si>
    <t xml:space="preserve">JCVSYN2_00175 </t>
  </si>
  <si>
    <t xml:space="preserve"> tRNA dihydrouridine synthase DusB </t>
  </si>
  <si>
    <t>tRNA dihydrouridine synthase B (EC 1.-.-.-)</t>
  </si>
  <si>
    <t>fig|1806462.14.peg.33</t>
  </si>
  <si>
    <t>DusB</t>
  </si>
  <si>
    <t>tRNA-dihydrouridine synthase B</t>
  </si>
  <si>
    <t xml:space="preserve">COG0042-encoded family members act site-specifically on the tRNA D-loop </t>
  </si>
  <si>
    <t>MMSYN1_0064</t>
  </si>
  <si>
    <t>MLDDRKFSEQELVRRNKYKTLVEQNKDPYKITNWKRNTTLLKLNEKYKDYSKEDLLNLNQELVVVAGRIKLYREAGKKAAFVNIDDQDSSIQLYVRLDEIGDQSFEDFRNFDLGDIIGVKGIMMRTDHGELSIRCKEVVLLSKALRPLPDKHAGIQDIEEKYRRRYVDLIMNHDVRKTFQARTKIIRTLQNFLDNKGYMEVETPILHSLKGGASAKPFITHYNVLNTDVYLRIATELHLKRLIVGGFEGVYEIGRIFRNEGMSTRHNPEFTSIELYVAYEDMFFLMDLTEEIFRVCNAAVNSSSIIEYNNVKIDLSKPFKRLHMVDGIKQVTGVDFWQEMTVQQALELAKKHKVHVEKHQESVGHIINLFYEEFVESTIVEPTFVYGHPKEISPLAKSNPSDPRFTDRFELFILGREYANAFSELNDPIDQYERFKAQIEEESKGNDEANDMDIDFIEALEHAMPPTAGIGIGIDRLVMLLTNSESIKDVLLFPQMKPRE</t>
  </si>
  <si>
    <t>lysRS</t>
  </si>
  <si>
    <t xml:space="preserve">JCVISYN3_0064 </t>
  </si>
  <si>
    <t xml:space="preserve"> LysRS: Lysyl-tRNA synthetase</t>
  </si>
  <si>
    <t xml:space="preserve">JCVSYN2_00180 </t>
  </si>
  <si>
    <t xml:space="preserve"> lysine--tRNA ligase </t>
  </si>
  <si>
    <t>Lysyl-tRNA synthetase (class II) (EC 6.1.1.6)</t>
  </si>
  <si>
    <t>tRNA aminoacylation, Lys</t>
  </si>
  <si>
    <t>fig|1806462.14.peg.34</t>
  </si>
  <si>
    <t>MMSYN1_0065</t>
  </si>
  <si>
    <t>MADIIKITSKEQFDKEIKEGKVLVDFNATWCGPCKMLAPILHDFAKKVGGVKFLDVDVDLNRQVAEEFRIMSIPTLITFENGNQVNKHIGFATPDQLKKLID</t>
  </si>
  <si>
    <t>trxA</t>
  </si>
  <si>
    <t xml:space="preserve">JCVISYN3_0065 </t>
  </si>
  <si>
    <t xml:space="preserve"> TrxA: thioredoxin</t>
  </si>
  <si>
    <t xml:space="preserve">JCVSYN2_00185 </t>
  </si>
  <si>
    <t xml:space="preserve"> thioredoxin </t>
  </si>
  <si>
    <t>Thioredoxin</t>
  </si>
  <si>
    <t>fig|1806462.14.peg.35</t>
  </si>
  <si>
    <t xml:space="preserve">0887: - ! - https://www.ebi.ac.uk/interpro/entry/IPR000103: Thioredoxin reductase is in fact a member of this group! It is “pyridine”, not “pyrimidine” nucleotides! Also, FAD is the cofactor, so probably no Fe-S cluster. And that refers to the nicotinamide moiety! </t>
  </si>
  <si>
    <t>MMSYN1_0066</t>
  </si>
  <si>
    <t>MDKKNIIIFSDLDGTLLYDDYIFSPKTIEVVEKLYKKGIYLVPITARTIKDLKQKASLLQIDKFKGIIVASNGAQIYDYKTDKIIFDKTLPKEFIKEMFNRYHNKFFAKMIFYSPNCCYVFAEGKNSKYWAHQVMGLKYISVDSPDQIDEPITHFYIVTNSKATPEENLNEYKYLMNNYADSYKVDSYNNRVFDISVKGVDKGCGVAEVMKYLNLDEKTTHSYGFGDGPNDFSLLKACTTGIAMKNGIIELKEIADDITDYSNDKDGVARYICDKILNID</t>
  </si>
  <si>
    <t>Cof-like hydrolase</t>
  </si>
  <si>
    <t xml:space="preserve">JCVISYN3_0066 </t>
  </si>
  <si>
    <t xml:space="preserve"> Cof-like hydrolase</t>
  </si>
  <si>
    <t xml:space="preserve">JCVSYN2_00190 </t>
  </si>
  <si>
    <t xml:space="preserve"> HAD family hydrolase </t>
  </si>
  <si>
    <t>cof-like hydrolase, HAD-superfamily</t>
  </si>
  <si>
    <t>fig|1806462.14.peg.36</t>
  </si>
  <si>
    <t>promiscuous phosphatase</t>
  </si>
  <si>
    <t>similar to RibZ phosphatase family</t>
  </si>
  <si>
    <t>HAD phosphatase, Cof subfamily</t>
  </si>
  <si>
    <t>Phosphoester editing</t>
  </si>
  <si>
    <t>Riboflavin</t>
  </si>
  <si>
    <t>MMSYN1_0067</t>
  </si>
  <si>
    <t>5S rRNA</t>
  </si>
  <si>
    <t xml:space="preserve">JCVISYN3_0067 </t>
  </si>
  <si>
    <t xml:space="preserve"> 5S ribosomal RNA</t>
  </si>
  <si>
    <t xml:space="preserve">JCVSYN2_00195 </t>
  </si>
  <si>
    <t xml:space="preserve"> 5S ribosomal RNA </t>
  </si>
  <si>
    <t>5S ribosomal RNA</t>
  </si>
  <si>
    <t>fig|1806462.14.rna.1</t>
  </si>
  <si>
    <t>MMSYN1_0068</t>
  </si>
  <si>
    <t>23S rrna</t>
  </si>
  <si>
    <t xml:space="preserve">JCVISYN3_0068 </t>
  </si>
  <si>
    <t xml:space="preserve"> 23S ribosomal RNA</t>
  </si>
  <si>
    <t xml:space="preserve">JCVSYN2_00200 </t>
  </si>
  <si>
    <t xml:space="preserve"> 23S ribosomal RNA </t>
  </si>
  <si>
    <t>23S ribosomal RNA</t>
  </si>
  <si>
    <t>fig|1806462.14.rna.2</t>
  </si>
  <si>
    <t>MMSYN1_0069</t>
  </si>
  <si>
    <t>16S rRNA</t>
  </si>
  <si>
    <t xml:space="preserve">JCVISYN3_0069 </t>
  </si>
  <si>
    <t xml:space="preserve"> 16S ribosomal RNA</t>
  </si>
  <si>
    <t xml:space="preserve">JCVSYN2_00205 </t>
  </si>
  <si>
    <t xml:space="preserve"> 16S ribosomal RNA </t>
  </si>
  <si>
    <t>16S ribosomal RNA</t>
  </si>
  <si>
    <t>fig|1806462.14.rna.3</t>
  </si>
  <si>
    <t>MMSYN1_0070</t>
  </si>
  <si>
    <t>tRNA-Leu</t>
  </si>
  <si>
    <t xml:space="preserve">JCVISYN3_0070 </t>
  </si>
  <si>
    <t xml:space="preserve"> tRNA-Leu</t>
  </si>
  <si>
    <t xml:space="preserve">JCVSYN2_00210 </t>
  </si>
  <si>
    <t xml:space="preserve"> tRNA-Leu </t>
  </si>
  <si>
    <t>tRNAs</t>
  </si>
  <si>
    <t>fig|1806462.14.rna.4</t>
  </si>
  <si>
    <t>MMSYN1_0071</t>
  </si>
  <si>
    <t>tRNA-Lys</t>
  </si>
  <si>
    <t xml:space="preserve">JCVISYN3_0071 </t>
  </si>
  <si>
    <t xml:space="preserve"> tRNA-Lys</t>
  </si>
  <si>
    <t xml:space="preserve">JCVSYN2_00215 </t>
  </si>
  <si>
    <t xml:space="preserve"> tRNA-Lys </t>
  </si>
  <si>
    <t>fig|1806462.14.rna.5</t>
  </si>
  <si>
    <t>MMSYN1_0076</t>
  </si>
  <si>
    <t>MEIRQIFEQHSELLDKEVEILGRVRSNRQGKFVSFMILNDGTTFTDLQVVYKTKTKGYEQALQARVSSIVKVIGRVVLTPEKQQKFELQADEIELIDQAIEDYPLQKKEHTTEYLREIAHLRAKTKTFNAIFKIRSAAAYAIHRFFNERNFVYIHSPIITSNDAEGAGEAFLVTTREDADYEKDFFGKKASLTVSGQLHAEAFAQAFKKVYTFGPTFRAENSNTAKHAAEFWMIEPEVAFADLKDNIQLIQDMVKYIINYIFKHNRRELEFCNEHLENGLIDKLNNVRNSEFKITTYTQAIEILKQAVKDGHKFEVSDIEFGLDLGTEHERYICEQVNKAPTFVTNYPKEIKAFYMKQNDDNKTVAAVDLLVPGIGELVGGSQREDNYEKLIKRCKEVNIDIDQLEWYNNLRLYGYYKSAGFGLGFERLVMYITGASNIRDVIPFPRTPKNLLF</t>
  </si>
  <si>
    <t>asnRS</t>
  </si>
  <si>
    <t xml:space="preserve">JCVISYN3_0076 </t>
  </si>
  <si>
    <t xml:space="preserve"> AsnRS: Asparaginyl-tRNA synthetase</t>
  </si>
  <si>
    <t xml:space="preserve">JCVSYN2_00220 </t>
  </si>
  <si>
    <t xml:space="preserve"> asparagine--tRNA ligase </t>
  </si>
  <si>
    <t>Asparaginyl-tRNA synthetase (EC 6.1.1.22)</t>
  </si>
  <si>
    <t>tRNA aminoacylation, Asp and Asn</t>
  </si>
  <si>
    <t>fig|1806462.14.peg.37</t>
  </si>
  <si>
    <t>MMSYN1_0077</t>
  </si>
  <si>
    <t>MLKNIKLIVTDLDGTVLHHGKLANDIDKPILEKAIKNNIHVTIATGQPYKSAKPRADLFNIGEHVDLAVLANGALISKISNFEPVYVNKIDNAIVNKMVKKLTELNICTVIFTATASDVYWNNIPFEVDSMIKRNWFERFNKTICSTDGNFDFIDPVQIMIFVPLEKNQILEDWFKAEKLDEHLTSMRNHIETIPIYEFTNITATKGKAIKKMAEILNVDINDVLVFGDNMNDMTMFEEIPNCVAVENAVDPIKQKAKYITDTNINGGVGKFIEKYILN</t>
  </si>
  <si>
    <t xml:space="preserve">JCVISYN3_0077 </t>
  </si>
  <si>
    <t xml:space="preserve">JCVSYN2_00225 </t>
  </si>
  <si>
    <t xml:space="preserve"> hydrolase </t>
  </si>
  <si>
    <t>HMP-PP hydrolase (pyridoxal phosphatase) Cof, detected in genetic screen for thiamin metabolic genes (PMID:15292217)</t>
  </si>
  <si>
    <t>fig|1806462.14.peg.38</t>
  </si>
  <si>
    <t>MMSYN1_0079</t>
  </si>
  <si>
    <t>MKILAIESSCDEFSISIIDNNKILTNVISSQIKDHQVFGGVVPELAARLHVQNFNWVLKAALTEANLSIKDIDYVAYTKSPGLIGSLIVGKLVAETISLYINKPILALDHIQGHIFGASIENEFIYPVLAMVVSGGHTQIEIINSANDFQIIGSTRDDAIGECYDKVARVLGLSYPGGPILDKLALKGNKDSYLLPVLKDEDNYDFSYSGLKTACINLIHNLNQKNQEINLEDFAASFQYTATNIVEKKLEKAIKEFKPKTLTVAGGVSANSEIRKIILRLGEKYSIKNTFVPKMSYCTDNAAMIAKLAYEKILLNNK</t>
  </si>
  <si>
    <t>tsaD tRNA threonylcarbamoyladenosine. Found in tRNAs decoding ANN (ile, Met, Thr, Lys, Asn, Ser and Arg).</t>
  </si>
  <si>
    <t xml:space="preserve">JCVISYN3_0079 </t>
  </si>
  <si>
    <t xml:space="preserve"> TsaD: tRNA(NNU) t(6)A37 threonylcarbamoyladenosine modification</t>
  </si>
  <si>
    <t xml:space="preserve">JCVSYN2_00230 </t>
  </si>
  <si>
    <t xml:space="preserve"> tRNA (adenosine(37)-N6)-threonylcarbamoyltransferase complex transferase subunit TsaD </t>
  </si>
  <si>
    <t>TsaD/Kae1/Qri7 protein, required for threonylcarbamoyladenosine t(6)A37 formation in tRNA</t>
  </si>
  <si>
    <t>Bacterial RNA-metabolizing Zn-dependent hydrolases, Macromolecular synthesis operon, YgjD and YeaZ</t>
  </si>
  <si>
    <t>fig|1806462.14.peg.39</t>
  </si>
  <si>
    <t>MMSYN1_0080</t>
  </si>
  <si>
    <t>MAEKQATVYHVTPYDGKWQVKGVGNTRPTKLFDTQKEAIAYANELTKKRQGSVIIHRTTGQVRDSINNKDKKK</t>
  </si>
  <si>
    <t>PF09954 family protein</t>
  </si>
  <si>
    <t xml:space="preserve">JCVISYN3_0080 </t>
  </si>
  <si>
    <t xml:space="preserve"> PF09954 family protein</t>
  </si>
  <si>
    <t xml:space="preserve">JCVSYN2_00235 </t>
  </si>
  <si>
    <t>FIG00835683: hypothetical protein</t>
  </si>
  <si>
    <t>fig|1806462.14.peg.40</t>
  </si>
  <si>
    <t>MMSYN1_0081</t>
  </si>
  <si>
    <t>MLINDTVVAPATNISTQAIALIRVSGSEAFLIVNKLIKDKKLEEKRGLFLRKLYFENELIDEVVLSCFVAPNSFTGENVVEIACHGGILNTNKIINILIQSGARMALRGEFSQRSFLNGKIDLIQAEGINNLIHAKNDLALKIGVANMSGSNNKAIIELKDNLLDIISRIQVSIDYPDYDDVEGSSIEDLTNLLEVINDQINKLLMRSKMAFKNSEGIKTAIIGQTNVGKSSILNALINEDKAIVTDIPGTTRDIVEGQINLENVSLNLIDTAGIRKTSDVVENLGILKSKNLINEADLVLFVVNKENINDSDNQEIFELLKDKTYILIVNKAEKLSQTEKQNLEKKYENIVFTSAINHDIDQLVLRINQMFLNEEISKNDELILIGLNQITLVEQIKNKLSTALSVIKSGMPIDIVNVDLYDAWNLLNELIGVEYEDEIIDNIFRKYCLGK</t>
  </si>
  <si>
    <t>mnmE_trmE_thdF: tRNA modification GTPase TrmE</t>
  </si>
  <si>
    <t xml:space="preserve">JCVISYN3_0081 </t>
  </si>
  <si>
    <t xml:space="preserve"> mnmE_trmE_thdF: tRNA modification GTPase TrmE</t>
  </si>
  <si>
    <t xml:space="preserve">JCVSYN2_00240 </t>
  </si>
  <si>
    <t xml:space="preserve"> tRNA uridine(34) 5-carboxymethylaminomethyl synthesis GTPase MnmE </t>
  </si>
  <si>
    <t>GTPase and tRNA-U34 5-formylation enzyme TrmE</t>
  </si>
  <si>
    <t>Cell Division Subsystem including YidCD, Universal GTPases</t>
  </si>
  <si>
    <t>fig|1806462.14.peg.41</t>
  </si>
  <si>
    <t>MMSYN1_0082</t>
  </si>
  <si>
    <t>MANIKSQEKRVLTNEKSRLANKAFKSEIKTAIKKALNAKSNDDANKAELVNHAVSLVDKGLKKGIFKDNKAAREKSRLMSA</t>
  </si>
  <si>
    <t>S20</t>
  </si>
  <si>
    <t xml:space="preserve">JCVISYN3_0082 </t>
  </si>
  <si>
    <t xml:space="preserve"> S20: ribosomal protein S20</t>
  </si>
  <si>
    <t xml:space="preserve">JCVSYN2_00245 </t>
  </si>
  <si>
    <t xml:space="preserve"> 30S ribosomal protein S20 </t>
  </si>
  <si>
    <t>SSU ribosomal protein S20p</t>
  </si>
  <si>
    <t>fig|1806462.14.peg.42</t>
  </si>
  <si>
    <t>MMSYN1_0094</t>
  </si>
  <si>
    <t>MQKRTIKSDTIFYSVILFLNLLTNFIYWITHAFNVVYVDEPTNLDIVLALDSASIAIWGLWISTFYAGICLYHSFIKKQLYQAYLLQLFIISMLISTGLIFIGISIINKTANINNWSALLRVVNVHFLLPTSMLLYLIFFRTNMIISKKSKLVGMWRILAVGLSYISWITYRTVPNVQVNLINKPFLYTSLQPSNIGWAIFMSLSFSSFILYFLTYLIIVLINNKINDKYGGCDAKTI</t>
  </si>
  <si>
    <t xml:space="preserve">JCVISYN3_0094 </t>
  </si>
  <si>
    <t xml:space="preserve">JCVSYN2_00250 </t>
  </si>
  <si>
    <t>fig|1806462.14.peg.43</t>
  </si>
  <si>
    <t>MMSYN1_0095</t>
  </si>
  <si>
    <t>MVSDKRLLKKFGKIADKIIALEPQMRQLKDEDFILKTQEFKQMLEDGKSLDDILIEVYAVAREAARRVLGLNAYKVQLIGGIILNSGDIAEMRTGEGKTLTGIFPAYLNALSGKGVHIVTVNEYLSKRDSEINGQVFDLLGISVGLNGSSLTKTEKREAYNKDITYTTNAELGFDYLRDNMVSDYSLKVQRKLNYCIIDEADSVLIDEARTPLIISGGTSTRINLYKAANNFALTLKEHDDLDIDLESKQVYLNEQGMKKANEFFSLKNLFAIENTEIFHLIMNALKAQFAFKEGVEYTVRDNEILLIDQFTGRIMHGRSYSDGLQQALQAKENVDIEEETVTLATITYQNFYRLYSKIAGMTGTAKTEEEEFIKIYNTRVIQTPTNKPVIRKDEPDLTFGTKNAALKKLVEDVLEAHEKGAPILIGTTSVESSEQIARYLKKANLKFETINAKNHDREAEIVSKAGEIGAITLATNMAGRGTDIKLAKGVAELGGLRVFGVERNEARRIDNQLRGRSGRQGDPGLSRFYISMDDDLMMRFTAPKTRQRFKALGDDYIKSKMFTRAVTNAQKKLEGMNFDQRKNVLDYDNILAQQREIIYAQRDDILEANDLSVVIEKMQITAAYELIEKHSTLVHGEKTINKKELLDAIDGTLVPKNKFRVDDFNNKEKMDLAVEIAEGMMQLYKARISDIPDDVIIGMERKIILDSFDKYWTKHLDIAGKLKSGIYLQQYAQNNPLAIYVEQATDLFNKMKINIANEVVENLANVILRVVEDEEQREERIEVTDKDIEEILFETGLQPSDINNKAINQRFDELEEEFKDDKQKLRRLRIQRDVMLGLVLELERRAEMIISPQNDQQAITQLIKELQNDIDIASITIDQIHQNFNNMVEQINDPEKLKHLVIAKDVLLQLVARMDDIKEQEKQTRKKKKKKPHEDESSKTKIG</t>
  </si>
  <si>
    <t>secA: preprotein translocase, SecA subunit</t>
  </si>
  <si>
    <t xml:space="preserve">JCVISYN3_0095 </t>
  </si>
  <si>
    <t xml:space="preserve"> secA: preprotein translocase, SecA subunit</t>
  </si>
  <si>
    <t xml:space="preserve">JCVSYN2_00255 </t>
  </si>
  <si>
    <t xml:space="preserve"> preprotein translocase subunit SecA </t>
  </si>
  <si>
    <t>Protein export cytoplasm protein SecA ATPase RNA helicase (TC 3.A.5.1.1)</t>
  </si>
  <si>
    <t>fig|1806462.14.peg.44</t>
  </si>
  <si>
    <t>MMSYN1_0097</t>
  </si>
  <si>
    <t>MITNETKPILLIDGYHLLHKGYYGTLKRTIVSKNKDGIVINAIYSFVANILKFVQSDRYHSVIVAFDFDENCWRKELYSEYKAKRKPTPIDLVPQLQIARDFLTSANISWYEKYNYEGDDVIGSICRIANKLGYDVCILTNDKDIYQLVNNKTSIITNISKKEKTKIIKPQQVYEHFLCQPNQVADIKAILGDQSDNIKGVKYIKRKQAENLINKYENVENILAHINELNEPLKTIISENKQLIIDNKKITKILTNVKLGRINFKPTKITYYGLIRFLKEQEMYAFIKPIRRYLDRTNKNLKK</t>
  </si>
  <si>
    <t>5'-3' exonuclease, N-terminal resolvase-like domain protein</t>
  </si>
  <si>
    <t>DNA metabolism</t>
  </si>
  <si>
    <t xml:space="preserve">JCVISYN3_0097 </t>
  </si>
  <si>
    <t xml:space="preserve"> 5'-3' exonuclease, N-terminal resolvase-like domain protein</t>
  </si>
  <si>
    <t xml:space="preserve">JCVSYN2_00260 </t>
  </si>
  <si>
    <t xml:space="preserve"> 5'-3' exonuclease </t>
  </si>
  <si>
    <t>DNA polymerase I (EC 2.7.7.7)</t>
  </si>
  <si>
    <t>fig|1806462.14.peg.45</t>
  </si>
  <si>
    <t>ExnP/YpcP</t>
  </si>
  <si>
    <t>proofreading 5'3'-exonuclease</t>
  </si>
  <si>
    <t>exonuclease activity associated to PolA; the 5'-3' exonuclease activity encoded by either polA or ypcP xni was required for the growth of B. subtilis and E. coli; essential domain</t>
  </si>
  <si>
    <t>MMSYN1_0105</t>
  </si>
  <si>
    <t>MSNKSKSYDELISEIKEDTKKLSSNEISVEQAMEIFEQNIEKIKLAKEKLTQYKGQIYKVMQDDELEEFKD</t>
  </si>
  <si>
    <t>xseB</t>
  </si>
  <si>
    <t xml:space="preserve">JCVISYN3_0105 </t>
  </si>
  <si>
    <t xml:space="preserve"> XseB: exodeoxyribonuclease VII, small subunit</t>
  </si>
  <si>
    <t xml:space="preserve">JCVSYN2_00265 </t>
  </si>
  <si>
    <t xml:space="preserve"> exodeoxyribonuclease VII small subunit </t>
  </si>
  <si>
    <t>Exodeoxyribonuclease VII small subunit (EC 3.1.11.6)</t>
  </si>
  <si>
    <t>DNA repair, bacterial</t>
  </si>
  <si>
    <t>fig|1806462.14.peg.46</t>
  </si>
  <si>
    <t>MMSYN1_0106</t>
  </si>
  <si>
    <t>MEKILTVQELNEALKTLIENKQEFKDIYVQGELSNLTFNKSGHIYFSIKEQDAAINCMMWKTNAYKIQSLNLEDGMQIICYGRLTYYIPTGRVSFEVRDIKIHGIGDLQKIFEQRYKELEQKGWFDPNLKKPIPEFVKNVGIITADSGAAIYDLIRTIHRRLPLINIFLFPAQVQGDKAEKDIANKIKQANDFKVQLDVLIVGRGGGSYEDLWAFNELEVLQAIKNSQIPIISAVGHEPDWVLSDYVADIRAATPTAAGELVSKSIIEIKNQLKHYYQNYKTLILNKLDFFDEKLNNYKKEQTKYIKNNFSFKYLQLKQLSIDNTKWTKNKINLVIDKLENYKQSINNSTLHIINSQNKTLKNYLIADEQKILNYLKKQISEFNYTISSFKGHINQILKYEELSFNTLENKLNSLDPLKPLQNGYSIVTNLNHQKIRSYKQVKLNEDLKVILTDSKLTVTIKEVKINEQ</t>
  </si>
  <si>
    <t>xseA, exodeoxyribonuclease VII, large subunit</t>
  </si>
  <si>
    <t xml:space="preserve">JCVISYN3_0106 </t>
  </si>
  <si>
    <t xml:space="preserve"> XseA, exodeoxyribonuclease VII, large subunit</t>
  </si>
  <si>
    <t xml:space="preserve">JCVSYN2_00270 </t>
  </si>
  <si>
    <t xml:space="preserve"> exodeoxyribonuclease VII large subunit </t>
  </si>
  <si>
    <t>Exodeoxyribonuclease VII large subunit (EC 3.1.11.6)</t>
  </si>
  <si>
    <t>fig|1806462.14.peg.47</t>
  </si>
  <si>
    <t>MMSYN1_0107</t>
  </si>
  <si>
    <t>METKISFSKKRKLLIQTFYKYQLLNASIDYIHQDILDDVQNINNKDVLFEIEQIAKKQTDLINHININVSSSWKWDRIPAVIRAILIVGTYEILYTNTPKPVTINEMVKYVKEIEPDFDYKFVNAVLDKLVK</t>
  </si>
  <si>
    <t>nusB: transcription antitermination factor NusB</t>
  </si>
  <si>
    <t>Transcription</t>
  </si>
  <si>
    <t xml:space="preserve">JCVISYN3_0107 </t>
  </si>
  <si>
    <t xml:space="preserve"> NusB: transcription antitermination factor NusB</t>
  </si>
  <si>
    <t xml:space="preserve">JCVSYN2_00275 </t>
  </si>
  <si>
    <t xml:space="preserve"> transcription antitermination factor NusB </t>
  </si>
  <si>
    <t>Transcription termination protein NusB</t>
  </si>
  <si>
    <t>Transcription factors bacterial</t>
  </si>
  <si>
    <t>fig|1806462.14.peg.48</t>
  </si>
  <si>
    <t>MMSYN1_0108</t>
  </si>
  <si>
    <t>MKKLLSIITGFSLLITPSLFAISCSSKVQVISKFDDITSIKNTGAFKNNQAFISRNELKEIVNSNNTTNSSTASSTAVMTSTSTTSTGTQPNNNDAKYASERLKALAANNFTKNKKQAWDSLQNTSMTFYKKVEPTAVNVLGYEQITKDNVEKLEKNLKTVFLVFKDNTKETEKLEVELLPEINNGNKVIDNGSLYLDLLEKPENLKLANQKSIIEVLRPEITKIKVVLQNTKNNNSTNKEDIKNTEVFNLLIKQLSIYLANTVKYFNSESGIITTNPTFSYKTRSNQIYDYIVKNKKDELYKKLETAFTSEFNKINFIDIFKDFQFDENNSNDNKKITTKIIKSSTNSSTSSSNSSTTTTTEPSSTTTR</t>
  </si>
  <si>
    <t>lipoprotein, putative</t>
  </si>
  <si>
    <t xml:space="preserve">JCVISYN3_0108 </t>
  </si>
  <si>
    <t xml:space="preserve"> lipoprotein, putative</t>
  </si>
  <si>
    <t xml:space="preserve">JCVSYN2_00280 </t>
  </si>
  <si>
    <t xml:space="preserve"> lipoprotein </t>
  </si>
  <si>
    <t>FIG00834533: hypothetical protein</t>
  </si>
  <si>
    <t>fig|1806462.14.peg.49</t>
  </si>
  <si>
    <t>MMSYN1_0109</t>
  </si>
  <si>
    <t>MNKVLLGCHVSMNKQNNYLVGSVNEAISYKANTFMIFTGPPQSTLRTNTNHLYINQMHELMNSYKIDAKDLVVHAPYIINIANSVDQNKWKFAVDFLIQEIKRCEEIKIPTLVLHPGSHTTGNYKDSLNQIIKALDIVSNYQVNVKIALETMSGKGTEVCSKLEDFKYILDNVKNKDKVGVCLDTCHLHDAGYDLSKWDEFKEQMKQNFDLNKVLCIHLNDSKNMISSHKDRHANIGYGYVGFDTLVNVVFDKDFSNISKILETPYIDKKPPYKIEIEDLLNKTFTNRL</t>
  </si>
  <si>
    <t>apurinic endonuclease (APN1)?</t>
  </si>
  <si>
    <t xml:space="preserve">JCVISYN3_0109 </t>
  </si>
  <si>
    <t xml:space="preserve"> Putative apurinic endonuclease</t>
  </si>
  <si>
    <t xml:space="preserve">JCVSYN2_00285 </t>
  </si>
  <si>
    <t xml:space="preserve"> deoxyribonuclease IV </t>
  </si>
  <si>
    <t>Endonuclease IV (EC 3.1.21.2)</t>
  </si>
  <si>
    <t>fig|1806462.14.peg.50</t>
  </si>
  <si>
    <t>Nfo</t>
  </si>
  <si>
    <t>apurinic/apyrimidinic endonuclease IV; repair enzyme</t>
  </si>
  <si>
    <t>one PP conserved (not general);  CH conserved</t>
  </si>
  <si>
    <t>TIM barrel, endonuclease IV family</t>
  </si>
  <si>
    <t>Flavin damage product hydrolase</t>
  </si>
  <si>
    <t>MMSYN1_0113</t>
  </si>
  <si>
    <t>MFAYTKNKKKLAKHKPKKNRSFAIVIPAHNESMVVGKLIDSIKAQKYDGVIDIYLVADNCTDNRKTYNVGIEKGITVLERFHSTLKGGNFAIRHGWRYIRDNNLLDKYDCFCSFDADNLLDENWVYEVNKTFDFYNDIEVVTTYRNSKNYADNWISSACSIQFLKESDIINKGRATLNHSSYVNGTGFCITRKIFEQTNWWDFNSLSHDIEFTQWLMLNKIKTGYAPNACFYDEQPIDFKNSWKQRMRWCVGFKQVWKIYRSEMIKNMFTFKINKIKLWVNFTMIFPAVITLLINLLFWLITFGLIISNYIVNYLNSSLVIIEQANNYLRDLIIYCTTTPIVIFGIIFINYLLWGFIIVARNKKSIQATSWQKFKSIFTYPFFMLTYIPISFLALFKSTYSTTPVARKAQLVQN</t>
  </si>
  <si>
    <t>glycosyltransferase, group 2 family protein</t>
  </si>
  <si>
    <t>Lipid salvage and biogenesis</t>
  </si>
  <si>
    <t xml:space="preserve">JCVISYN3_0113 </t>
  </si>
  <si>
    <t xml:space="preserve"> glycosyltransferase, group 2 family protein</t>
  </si>
  <si>
    <t xml:space="preserve">JCVSYN2_00290 </t>
  </si>
  <si>
    <t xml:space="preserve"> glycosyl transferase </t>
  </si>
  <si>
    <t>Glycosyltransferase</t>
  </si>
  <si>
    <t>fig|1806462.14.peg.51</t>
  </si>
  <si>
    <t>MMSYN1_0114</t>
  </si>
  <si>
    <t>MSNKKLCTIIIPCYNMQDFLNQCLDSIYQNKESEKYLDVLIIDDGSTDNTIKIANKYLKKHKNIFIYSKPNAHWGSVINYVKHNKLINTKYAFILDADDRISKDFTNLLINVVEPSNVDLGIFKTKILYKNKNSIVVNPRWLSKKQKTFLPMIIPCSTIFKTDIFYKSVDLVEKVPYQDYVLYSWMYLNSTNVQFLSHTIGTYWYSRPNNTMSSSWNDKRIAGEKALLNELKKLNLEHLFLARIALPGYIKGLSKANIKIAFNKNKVDLLLKNASRFFKLVFRINLKRAIRYDVIKWTKDQVDIIL</t>
  </si>
  <si>
    <t xml:space="preserve">JCVISYN3_0114 </t>
  </si>
  <si>
    <t xml:space="preserve">JCVSYN2_00295 </t>
  </si>
  <si>
    <t>Glycosyltransferase( EC:2.- )</t>
  </si>
  <si>
    <t>fig|1806462.14.peg.52</t>
  </si>
  <si>
    <t>MMSYN1_0115</t>
  </si>
  <si>
    <t>MTIRKAVIPCAGFGTRFLPFTKSQAKEMLPIIDTPTIEYIVKEAIDSGIKEILIVLNDKKSEIMNYFSRNIELERFLYNKDKINELEQIKTKYDADIHYIMQDEPLGLGHAISLCKGFINNESFAVLLGDDLFKCQTPAIKQLMDLYEEKHSTILGTILIDKKDCKKYGICKTESSNDNVYKVCSVVEKPDEQNAPSNVAIAGRYILTPEIFNYLDLQLKGETGEIELTDSILRTIKDVDCYAKVIDGKRYDIGNKLGYLEAFVDFASNRDDTKNEFIKIVKKLNEEETL</t>
  </si>
  <si>
    <t>galU: UDP-glucose pyrophosphorylase</t>
  </si>
  <si>
    <t xml:space="preserve">JCVISYN3_0115 </t>
  </si>
  <si>
    <t xml:space="preserve"> galU: UTP--glucose-1-phosphate uridylyltransferase</t>
  </si>
  <si>
    <t xml:space="preserve">JCVSYN2_00300 </t>
  </si>
  <si>
    <t xml:space="preserve"> UTP--glucose-1-phosphate uridylyltransferase </t>
  </si>
  <si>
    <t>UTP--glucose-1-phosphate uridylyltransferase (EC 2.7.7.9)</t>
  </si>
  <si>
    <t>fig|1806462.14.peg.53</t>
  </si>
  <si>
    <t>MMSYN1_0116</t>
  </si>
  <si>
    <t>MQNKSGLILLKEVFINNYSNKIDFLKTVFSDKQINELESITNIKELLTNLKELLDNQILIHQNKIKEYQLELKKTNKKILNKLWLWWLLPIIGMFIFFIIYNTRLQNPYYANQLVDIKVKITDLDIKNIYIDKLLEEINSSVKLKF</t>
  </si>
  <si>
    <t xml:space="preserve">JCVISYN3_0116 </t>
  </si>
  <si>
    <t xml:space="preserve">JCVSYN2_00305 </t>
  </si>
  <si>
    <t>FIG00834541: hypothetical protein</t>
  </si>
  <si>
    <t>fig|1806462.14.peg.54</t>
  </si>
  <si>
    <t>MMSYN1_0117</t>
  </si>
  <si>
    <t>MHYLGIIIASVIGYFLGSISWSIIIVKKVGNIDIRTVGSGNPGATNTVRALGKRWGLVVAFLDALKVVFTAISAILLSMIPNDLFSQTSYFIPCIFALIGHCYPIYYKFKGGKAVSCFLGLLFVVNVLYLIIFLIIWFISVAISRKVSVASMFSALIILLIMWIPYLSGVSYFIWEWNGLEKFSFAWKNYILFSLLNSFHYWLSNTWASGILEGNIIILIGGLILAWRHSQNIKRIKNKTEPDTFPKKVKPVR</t>
  </si>
  <si>
    <t>plsY: glycerol-3-phosphate acyl transferase</t>
  </si>
  <si>
    <t xml:space="preserve">JCVISYN3_0117 </t>
  </si>
  <si>
    <t xml:space="preserve"> plsY: glycerol-3-phosphate acyltransferase</t>
  </si>
  <si>
    <t xml:space="preserve">JCVSYN2_00310 </t>
  </si>
  <si>
    <t xml:space="preserve"> acyl-phosphate glycerol 3-phosphate acyltransferase </t>
  </si>
  <si>
    <t>Acyl-phosphate:glycerol-3-phosphate O-acyltransferase PlsY</t>
  </si>
  <si>
    <t>fig|1806462.14.peg.55</t>
  </si>
  <si>
    <t>MMSYN1_0126</t>
  </si>
  <si>
    <t>MSFRLRYAPSPTGFLHIGNTRTALMNYLFAKHYNGSFIVRIEDTDLTRNVDGAIESQFENLNWLGIFPDESIFNVGDQKYGKYMQSQKFDRYKQLAEQLVDQNKAYRCFCTSEELEKDYEEQTSKGIIATKYSQKCLFLTQDQIQKNLENKKEYSIRFKVPENKTWTINDIVRGDVSFDSKDLGDFVILKSNGVATYNFAVVIDDYDMQITHVLRGEEHISNTPRQMMIYDAFNWNYPKFGHLTLIVDNTGKKLSKRSGNALFFIEQYKKQGYLSQAIFNYIALLGWSPPGEQEILSQNELIKIFDEKRFSKSPSTFDMVKMKWINSVYMKKLDDDKYLEFVKSFINTNKFDITSKSEAWLNHLLLLYKKELEYAEQINDHLDLFFNKNTLDNNTIDVLNNLTNYKNVVEIFKNQINDLKDWTIENIKQIIKNTSTLANVKGKDLFMPIRIFATKSEHGPSLADVIYLLGKTTVLNNINSLER</t>
  </si>
  <si>
    <t>gluRS</t>
  </si>
  <si>
    <t xml:space="preserve">JCVISYN3_0126 </t>
  </si>
  <si>
    <t xml:space="preserve"> GluRS: Glutamyl-tRNA synthetase</t>
  </si>
  <si>
    <t xml:space="preserve">JCVSYN2_00315 </t>
  </si>
  <si>
    <t xml:space="preserve"> glutamate--tRNA ligase </t>
  </si>
  <si>
    <t>Glutamyl-tRNA synthetase (EC 6.1.1.17) @ Glutamyl-tRNA(Gln) synthetase (EC 6.1.1.24)</t>
  </si>
  <si>
    <t>tRNA aminoacylation, Glu and Gln, tRNA aminoacylation, Glu and Gln</t>
  </si>
  <si>
    <t>fig|1806462.14.peg.56</t>
  </si>
  <si>
    <t>MMSYN1_0127</t>
  </si>
  <si>
    <t>MYLKVIRDNVHGDIYFDDVIYIQLINTYEMQRLRRILQLAGTQLAYPSATHTRFSHCIGTYYILKEFFKNKAFLKISSYEQKLVKIAGLLHDIGHGAFSHTFEKITHKNHEQYTSEIILNKKGNIYPILKKHHINPQDIVDIINGTYKNKIINLLVSSQIDADRFDYLKRDSISCGVDYATLDFKWMIRNAFIIGDKIVFPKKTIYAIESYLLGRYHMYQQVYNHKTSTIFDAMFISWFKRVTDLFNNNYKFKDNRIIELFINVFNNKDIDLDAYLKIDDYLMFDIFKNCSSEKDVILSDLSKRLTDRKLFTIRDEKLINKTTLINKLNKLGLDPTYYLLEANIRPLSMYNPVIKNNKDENIYLYDSNNQQVHELSYYSKLVKFFQKSNSQKNLRKIIFPKEIV</t>
  </si>
  <si>
    <t>HD domain protein</t>
  </si>
  <si>
    <t xml:space="preserve">JCVISYN3_0127 </t>
  </si>
  <si>
    <t xml:space="preserve"> HD domain protein</t>
  </si>
  <si>
    <t xml:space="preserve">JCVSYN2_00320 </t>
  </si>
  <si>
    <t xml:space="preserve"> HD family phosphohydrolase </t>
  </si>
  <si>
    <t>Deoxyguanosinetriphosphate triphosphohydrolase (EC 3.1.5.1)</t>
  </si>
  <si>
    <t>fig|1806462.14.peg.57</t>
  </si>
  <si>
    <t>YwfO</t>
  </si>
  <si>
    <t xml:space="preserve"> modified (deoxy)ribonucleotide (pyro)phosphohydrolase</t>
  </si>
  <si>
    <t>linked to DNA damage, regulated by DnaA,  affected by treatment with UV, MMC, and HPUra</t>
  </si>
  <si>
    <t>HD superfamily phosphohydrolase</t>
  </si>
  <si>
    <t>Glutaminyl-tRNA editing</t>
  </si>
  <si>
    <t>Cholate</t>
  </si>
  <si>
    <t>MMSYN1_0128</t>
  </si>
  <si>
    <t>MSKVRNLDLVYSYLQSTKTPSSLNEIWKSISKDIISQKKDEISVIADLYGDMVLDNRFALTTDNLWALSSNSSVENIKKQYDDFINTDHKHRYSDSDEELTIDDEMLLDEDYDSDFTQELDDFDEDFDDTDQTYIDDDEYNR</t>
  </si>
  <si>
    <t>RNA polymerase delta subunit</t>
  </si>
  <si>
    <t xml:space="preserve">JCVISYN3_0128 </t>
  </si>
  <si>
    <t xml:space="preserve"> RNA polymerase delta subunit</t>
  </si>
  <si>
    <t xml:space="preserve">JCVSYN2_00325 </t>
  </si>
  <si>
    <t xml:space="preserve"> DNA-directed RNA polymerase subunit delta </t>
  </si>
  <si>
    <t>DNA-directed RNA polymerase delta subunit (EC 2.7.7.6)</t>
  </si>
  <si>
    <t>RNA polymerase bacterial</t>
  </si>
  <si>
    <t>fig|1806462.14.peg.58</t>
  </si>
  <si>
    <t>MMSYN1_0129</t>
  </si>
  <si>
    <t>MAKFIFVTGGVVSGLGKGITASSIGALLKASGLKVFMQKFDPYLNVDPGTMSPYQHGEVFVTKDGGETDLDLGHYERFIDEELTKLSSTTSGKIYLSVIQGERKGVNSGKTIQVVPHITDAIKQKVYQAAEQSQADVIISEIGGTVGDIESQPFIEAIRQIRLEQGKENVMFVHVVLLLWLAASKEYKTKPIQNSVKAMASLGIQPDVIVCRSDSSSPKDIKEKISLFCNVPITNIIDAIDQDSIYRVPLALAKQNIQDIIIEQLQLKAKNIDLSLWKQFNKKIDSSTEEIEISFVGKYIELQDAYLSVLESLKIAGWEFNKKIKIRWVQADKLDESNYKEILKNSQGILVPGGFGKRGIEGMMLASRYARENDIPYLGICLGMQIATISIARDLLNWTDADSTEFNKNTTHPIFDYIKGIDRDNIGGTLRLGTMVTKLEKDSLVSKLYNSDVALERHRHRYEFNNEYKKDLESVGLRFSGIYEEKNLVEVVEMPSLKFFVASQFHPEFTSRPNKPTPLFRGFIKAIVENNK</t>
  </si>
  <si>
    <t>PyrG: CTP synthase</t>
  </si>
  <si>
    <t xml:space="preserve">JCVISYN3_0129 </t>
  </si>
  <si>
    <t xml:space="preserve"> PyrG: CTP synthase</t>
  </si>
  <si>
    <t xml:space="preserve">JCVSYN2_00330 </t>
  </si>
  <si>
    <t xml:space="preserve"> CTP synthase </t>
  </si>
  <si>
    <t>CTP synthase (EC 6.3.4.2)</t>
  </si>
  <si>
    <t>fig|1806462.14.peg.59</t>
  </si>
  <si>
    <t>MMSYN1_0131</t>
  </si>
  <si>
    <t>MPKLYHKKLVNAKQMVIDAHRHRYAIGHFNINNLEWTKAILEAAEASKTPVIIATSEGAIKYMGGVNTVVGMVNGLLDYLNITVPVALHLDHGQSLEMAKKCILAGYSSVMFDGSHFPYAENLEMTKELIKFAEEYEVSVEAEIGSIGGEEDGVIGQGELGDPLQAEEISKTGITMLAAGIGNIHGKYPSWWQSLSFDTLERLQKACKMPMVLHGGSGIPQEQVKKAISMGIAKINVNTELQLAFRDATRKYVEERKDLDDAKKGFDPRKLLKPGYDALKTTFLELTNWFGCQGKAK</t>
  </si>
  <si>
    <t>fruc_bis_ald_: fructose-1,6-bisphosphate aldolase, class II</t>
  </si>
  <si>
    <t>Glucose transport &amp; catabolism</t>
  </si>
  <si>
    <t xml:space="preserve">JCVISYN3_0131 </t>
  </si>
  <si>
    <t xml:space="preserve"> fruc_bis_ald_: fructose-1,6-bisphosphate aldolase, class II</t>
  </si>
  <si>
    <t xml:space="preserve">JCVSYN2_00335 </t>
  </si>
  <si>
    <t xml:space="preserve"> fructose-1,6-bisphosphate aldolase, class II </t>
  </si>
  <si>
    <t>Fructose-bisphosphate aldolase class II (EC 4.1.2.13)</t>
  </si>
  <si>
    <t>Glycolysis and Gluconeogenesis</t>
  </si>
  <si>
    <t>fig|1806462.14.peg.60</t>
  </si>
  <si>
    <t>MMSYN1_0132</t>
  </si>
  <si>
    <t>MKKANVLNLIRYHIEENDISFRKEARIIAEEFYKMGDDELAEYVLFMLRDANHFVPQIDQEYDIQIPFTQKIELERNSEPLPLPQVISEEIKGVINAISKNRKINKFLFQGFPGTGKTETVKQIARILNRNLFMVDFNNLIDSHLGQSSKNIAELFQKINQTPNPKKIIICFDEIDALALDRTNKTDLREMGRVTTAVFQGLDKLDTDIIVFATTNLFKHFDKALIRRFDLVIDFNRYTKKDMLDIAEIILKHYIKKVDNIKSELRLFRKIISLSEELIYPGDLKNIIKSSIYLSDYEDQYDYLKRIYKKITDDKLDIRQLNENNFTVREIEILKGLSKSSVALKVKELNSNE</t>
  </si>
  <si>
    <t>ATPase, AAA family</t>
  </si>
  <si>
    <t xml:space="preserve">JCVISYN3_0132 </t>
  </si>
  <si>
    <t xml:space="preserve"> ATPase, AAA family</t>
  </si>
  <si>
    <t xml:space="preserve">JCVSYN2_00340 </t>
  </si>
  <si>
    <t xml:space="preserve"> AAA family ATPase </t>
  </si>
  <si>
    <t>AAA superfamily ATPase</t>
  </si>
  <si>
    <t>fig|1806462.14.peg.61</t>
  </si>
  <si>
    <t>ATP-dependent informational activity</t>
  </si>
  <si>
    <t>not ClpX (no cysteine cluster); not FtsH (no membrane binding); not Lon, not Clp; involved in global protein disaggregation</t>
  </si>
  <si>
    <t>MMSYN1_0133</t>
  </si>
  <si>
    <t>MNNLIVLKGKFEPGKNTKKPNSPQIPKTSIIKLEDCYRILDQLIKASSFWKEQKIDINPIINVKYKRIISKSNRVSYLLLKSLQKNNEHIIGSSFLDELVEKKIVKKQVITYCLTQKDLQEAIKRLDTITNILKKTHFKRIDNNLINLIANEQYLPIKKEIQKYEFLSRTAFISTLVDLNYIEEIFIKTTHIDNNVDSVVTLYDTGIKAIDLLNKLDINVNMSDFIDDYTLFLDRNQYNELKTKAPFLISMSVDDLTKFIIDDKQEEITKNDIISIPDPTNEPIVGVIDTMFCKDVYFSKWVDFRKEVSDDILLDSKDYQHGTQVSSIIVDGPSFNKKLEDGCGRFRVRHFGVMAHSSGNVFSLFKKIKSIVINNLDIKVWNLSLGSIREVSSNYISLLGSLLDQLQYENDVIFIVAGTNDNECKQKIVGSPADSINSIVVNSVDFKNKPANYSRKGPVLTYFNKPDISYYGGVDNNKITVCGCYGEAKVQGTSFAAPWITRKVAYLIYKMNYSKEEAKALIIDSAIKFDKQKDNNRDLIGYGVVPIHINEILQSKNTDIKVLLSYNTKAYYTYNFNLPVPTKENKFPFIAKLTFAYFAESQRSQGVDYTQDELDIQFGPIDNKSESINDINENNQSSSSSNAYIYEYEARKMFAKWNTVKSIIKWSKTNKGKKRQFIKTTNNRWGIRVIRKTRTDNINNKSIKFSLVITFRSIDNKDRIEEFISLCNKSGYWVASKVQIDNKIDIHGKSNEYLDFE</t>
  </si>
  <si>
    <t>peptidase, S8/S53 family</t>
  </si>
  <si>
    <t>Proteolysis</t>
  </si>
  <si>
    <t xml:space="preserve">JCVISYN3_0133 </t>
  </si>
  <si>
    <t xml:space="preserve"> peptidase, S8/S53 family</t>
  </si>
  <si>
    <t xml:space="preserve">JCVSYN2_00345 </t>
  </si>
  <si>
    <t>putative serine protease</t>
  </si>
  <si>
    <t>fig|1806462.14.peg.62</t>
  </si>
  <si>
    <t>protease/peptidase</t>
  </si>
  <si>
    <t>conserved catalytic site, similar to Vpr, AprX, Bpr</t>
  </si>
  <si>
    <t>MMSYN1_0137</t>
  </si>
  <si>
    <t>MPKIDIQPKYFDQAKFICTTCASEWVCGTSKSEEVRVDVCSNCHPFYTGAQTYTNVAGRVEQFKSKFAKRDTIKAQAEKQSQAQKAKNKENK</t>
  </si>
  <si>
    <t>L31</t>
  </si>
  <si>
    <t xml:space="preserve">JCVISYN3_0137 </t>
  </si>
  <si>
    <t xml:space="preserve"> L31: ribosomal protein L31</t>
  </si>
  <si>
    <t xml:space="preserve">JCVSYN2_00350 </t>
  </si>
  <si>
    <t xml:space="preserve"> 50S ribosomal protein L31 </t>
  </si>
  <si>
    <t>LSU ribosomal protein L31p @ LSU ribosomal protein L31p, zinc-dependent</t>
  </si>
  <si>
    <t>Ribosome LSU bacterial, Ribosome LSU bacterial</t>
  </si>
  <si>
    <t>fig|1806462.14.peg.63</t>
  </si>
  <si>
    <t>MMSYN1_0138</t>
  </si>
  <si>
    <t>MSYKIKELTFRSKNPSLNKVDFIADDGQIVDIVIDNKKEMDFFIKVLLGKKKNSSGRFQIDDFDIINRAYTKKHVEFIKRDTWFQRIIPSKWVLVLSLLFDQNFLKTASNKYLEKKYEYLSLVASKGEANDKKLRQNIDNLISKHIISKTREEQKALNESINTQKKHNQEKFLAIAEKWPIQIRLLSKAVENLKTEIKTATLMLMFQQTLWDNVYALDELRDNCSCEYNAKHSSNKKLKKSWKKFAYQQTYYAVHKQLRIISTKIADLRLSIFRQQKRLKQFEKQLDFEFKKYLRSLLSSTTNKTEKKDINNNWEQTKKYFTDWKNANKNTLNDLEKQQIELHIEPIRKTTQQLGETINFLIHQYHERVLSDELEYIDKRRFLKQKKEKKKEIKSVFKQAVEKMSTSVDNYNIKFEWFIKSSVKYLSLNIVYLKILKAINLKKRNIIFFNITKHLSEKELLQLFETIKSIQQHHPLMTFIFLNDSINDVYDLNKSIYYTNNKLELKEMLAVDIFDSLLKKQDNNINKISYKKINENEIKFLNESTWVLTNYNLKDTGYISFNPLKISTEPKKRINLLLSATVIKSKKFIDKSMYFALTEEKEKIYFYDRTNLYKDNDEIVLYISKDSISSIN</t>
  </si>
  <si>
    <t xml:space="preserve">JCVISYN3_0138 </t>
  </si>
  <si>
    <t xml:space="preserve">JCVSYN2_00355 </t>
  </si>
  <si>
    <t>FIG00836353: hypothetical protein</t>
  </si>
  <si>
    <t>fig|1806462.14.peg.64</t>
  </si>
  <si>
    <t>MMSYN1_0139</t>
  </si>
  <si>
    <t>MLDQKKSQLLLDKIKQYQNIIITKHKQPDWDAQGSAIGLANIINDNFKNKTIYVVGSRISDDDSFFIDETNLSDEFVKNSLIITVDTATKKRVDFNRFDLSCDSFKIDHHINVEDYCKNDLIDDSSISNTQVISLWALENDLFISPTAAYNLYLGLLTDSNRFLYDKTNQTTFYVASKLLEAGANLKKANDFLYVSDLKLRQWVMYSFSKMKLTNTGIAYIVLLDEDLKDWDLSYEETKLALSAMSGIKEIKIWFTIIQVEDILKVSLRSRDFSIDKIANKYNGGGHRLASGAEISSLDQINDLINDLEQLIKGEQ</t>
  </si>
  <si>
    <t>DHHA1 domain protein</t>
  </si>
  <si>
    <t xml:space="preserve">JCVISYN3_0139 </t>
  </si>
  <si>
    <t xml:space="preserve"> DHHA1 domain protein</t>
  </si>
  <si>
    <t xml:space="preserve">JCVSYN2_00360 </t>
  </si>
  <si>
    <t xml:space="preserve"> phosphoesterase </t>
  </si>
  <si>
    <t>FIG146085: 3'-to-5' oligoribonuclease A, Bacillus type</t>
  </si>
  <si>
    <t>CBSS-138119.3.peg.2719, RNA processing and degradation, bacterial</t>
  </si>
  <si>
    <t>fig|1806462.14.peg.65</t>
  </si>
  <si>
    <t>NrnA</t>
  </si>
  <si>
    <t>nanoRNase</t>
  </si>
  <si>
    <t>degradation of oligonucleotides shorter than 5nt</t>
  </si>
  <si>
    <t>DHH phosphoesterase family</t>
  </si>
  <si>
    <t>Proofreading of thymidylate kinase</t>
  </si>
  <si>
    <t>MMSYN1_0140</t>
  </si>
  <si>
    <t>MTELDINEIEAYNSNKMGWIELITGCMFAGKTEEFIRRLRVLSYAKKRVLAFKPSIDNRYSVENIISHSGSKLDSYLVHSSDEIKQIIEKENQIQQVDVIGIDEVQFFDEQVVELIEQLANQGIIVIVNGLDKDFRCLPFKNVDKLLVTAEFVTKLRARCHLCGNFANRSQRIVNGQPALWDSPLILVDGKESYEARCRNCFIAPKKEV</t>
  </si>
  <si>
    <t>tdk</t>
  </si>
  <si>
    <t xml:space="preserve">JCVISYN3_0140 </t>
  </si>
  <si>
    <t xml:space="preserve"> tdk: deoxythymidine kinase</t>
  </si>
  <si>
    <t xml:space="preserve">JCVSYN2_00365 </t>
  </si>
  <si>
    <t xml:space="preserve"> thymidine kinase </t>
  </si>
  <si>
    <t>Thymidine kinase (EC 2.7.1.21)</t>
  </si>
  <si>
    <t>fig|1806462.14.peg.66</t>
  </si>
  <si>
    <t>MMSYN1_0141</t>
  </si>
  <si>
    <t>MNAKTYEALETMQKRLLQILKDLEDENILKDIKKFTELNKEKSNLEEVVEKFVEYKQAVEHIKDAKVILENEKDQELIELAKIELDENNDKVEHLQQVIEEMLLPKDPNDDKNVIVEIRGAAGGDEANIFAGDLLRMYKLYAETQNWKINILEASVGEAGGYSQVVFMIKGDRVYSKLKFESGAHRVQRVPKTEAKGRIQTSTATVAVLPEMSEVEIEIRSNDLRIDTYRASGAGGQHVNTTDSAVRITHLPTGIVVTSQDGRSQHDNKDIAMTMLRAKVYEAEVEKQQAQADATRKNAVGTGARSEKIRTYNYPQNRVTDHRVGLTLNKLDQVMEGNIDEFIIALINEEQRQKVAEQLEKNNE</t>
  </si>
  <si>
    <t>prfA: peptide chain release factor 1</t>
  </si>
  <si>
    <t xml:space="preserve">JCVISYN3_0141 </t>
  </si>
  <si>
    <t xml:space="preserve"> PrfA: peptide chain release factor 1</t>
  </si>
  <si>
    <t xml:space="preserve">JCVSYN2_00370 </t>
  </si>
  <si>
    <t xml:space="preserve"> peptide chain release factor 1 </t>
  </si>
  <si>
    <t>Peptide chain release factor 1</t>
  </si>
  <si>
    <t>Translation termination factors bacterial</t>
  </si>
  <si>
    <t>fig|1806462.14.peg.67</t>
  </si>
  <si>
    <t>MMSYN1_0142</t>
  </si>
  <si>
    <t>MNNTIFNVLNKIKNTNISLNKADVYHILEHIINKDYQWIISNLDYKLTKKQIYKIDQILDLLKQNYPLAYILKSKYFYSNNFFINKDVLIPRNESELIIDHASEFVKNNNDLLIVDLCTGSGCLGISCALLNDQNKVILTDISYKALKVANKNIKKFNLTNTSCLNGNFIDVLIKNNLKANLIICNPPYIDINDQNIDKNVIDFEPSIALFAPNKGLYFYEILIKNIDKILDTNKNFLIVLEFGWLQKDSIEQLLINNCLKYKWEFKKDYNDYWRNLIIKNF</t>
  </si>
  <si>
    <t>PrmC: protein-(glutamine-N5) methyltransferase</t>
  </si>
  <si>
    <t xml:space="preserve">JCVISYN3_0142 </t>
  </si>
  <si>
    <t xml:space="preserve"> PrmC: Release factor glutamine methyltransferase</t>
  </si>
  <si>
    <t xml:space="preserve">JCVSYN2_00375 </t>
  </si>
  <si>
    <t xml:space="preserve"> protein-(glutamine-N5) methyltransferase, release factor-specific </t>
  </si>
  <si>
    <t>Protein-N(5)-glutamine methyltransferase PrmC, methylates polypeptide chain release factors RF1 and RF2</t>
  </si>
  <si>
    <t>fig|1806462.14.peg.68</t>
  </si>
  <si>
    <t>MMSYN1_0143</t>
  </si>
  <si>
    <t>MYKNKNFKIKIINNKFSMRIKDIDPKIEQKNFSIYLKAILGLVVFLITLLPFYAYLHLIFKHESLSFYFANYSIISKYVDLPSKSQIWGLAISALVFMAIVITMFISFKALVNISNNKRYKQAIIALIIIFGILTILFQGISQYFYGYFQDFFNYQVISGLDNKISDFKKITTQFIEFEKNTSSIYNWIDVNNIWWIIFVQIFLMFVTSISLQNITFFEYEKNSEDKYINYFVQKNKVIYQNRIKLYVNNLFSFTDKTLSNWLIILVLMICFPILIYIVAISTRGSEKSLIYWTHQLPNLLKDYQNWNTIFDQYKNQLNLTKSSPLLILSSPIIFLGITLSTVLFLLTISIRGQKSSQLVLRTKFILLSILISLLILSIFISQLELHKLLVAWNTSNNEQIIGSNYIQAIKQITGQKVFENIDQKLFLLNNIDQKIDSIFNDRYIISVCISFLVVSTITGFCIILKGMLDKRLAIDFVKNQFKNKKLFRK</t>
  </si>
  <si>
    <t xml:space="preserve">JCVISYN3_0143 </t>
  </si>
  <si>
    <t xml:space="preserve">JCVSYN2_00380 </t>
  </si>
  <si>
    <t>fig|1806462.14.peg.69</t>
  </si>
  <si>
    <t>MMSYN1_0144</t>
  </si>
  <si>
    <t>MLTDIKINKAIELLKNNQIIILPTDTIYGLSAIYSLENQIRVNQVKNADITKPLIVLISNLDQLNDLEITDLTDKDYLLNDEPTTVIFKTKSSSIAIRLVKREDIKQIINKTGPIISTSVNLHNFKPLIKENDLINFNKNIELFFDTQLNNKPSKIYSSIIKKYLR</t>
  </si>
  <si>
    <t>tsaC</t>
  </si>
  <si>
    <t xml:space="preserve">JCVISYN3_0144 </t>
  </si>
  <si>
    <t xml:space="preserve"> tsaC: tRNA(ANN) t(6)A37 threonylcarbamoyladenosine modification</t>
  </si>
  <si>
    <t xml:space="preserve">JCVSYN2_00385 </t>
  </si>
  <si>
    <t xml:space="preserve"> translation factor </t>
  </si>
  <si>
    <t>TsaC protein (YrdC domain) required for threonylcarbamoyladenosine t(6)A37 modification in tRNA</t>
  </si>
  <si>
    <t>fig|1806462.14.peg.70</t>
  </si>
  <si>
    <t>MMSYN1_0145</t>
  </si>
  <si>
    <t>MNSHSLVFNYRDNKHFLQEMHTIIKKRGPKTFEEWMVNNNFDSAYIPVTIVNERNGVLAVSGFIKSKAIINKTVLNTILLTNTFTKAKESNPLMVNELIQGVVKKYENISDFIYTFSNVENDDVLIRNGFKKIKEYTYFMQWDPNKEAKLSVLKRLDLDTNQADFEFVKDELFHSSKNNSLFYIREDGALPIYSLLKYYRNNVFYISNLDAIVIFSINNKTFQLIGLYSKNEIDVLELLDAIVPKGISLIEFYFVPNIKSKFVVKELRKVMAADCQHRSFLYVRQSTTNLEASKFVVPLLNRLK</t>
  </si>
  <si>
    <t>Acetyltransferase, GNAT family</t>
  </si>
  <si>
    <t xml:space="preserve">JCVISYN3_0145 </t>
  </si>
  <si>
    <t xml:space="preserve"> Acetyltransferase, GNAT family</t>
  </si>
  <si>
    <t xml:space="preserve">JCVSYN2_00390 </t>
  </si>
  <si>
    <t>PhnO protein</t>
  </si>
  <si>
    <t>fig|1806462.14.peg.71</t>
  </si>
  <si>
    <t>Damage-control acetyltransferase</t>
  </si>
  <si>
    <t>MMSYN1_0146</t>
  </si>
  <si>
    <t>MKRKIIKKNLALVKKKRLFLDFLKNNQLEDIYLKNTDFNKKSNILLNNFIIILKINNLNYKNFWANISFINFCIYYLYHKFYKSLSEQKLNQINLTIKKIATNRKYNSLDINYEKQLIEIAKQYDIKFSTDFINTYFNNHQIYHYISNSFSLMFENDKKMLAYSYCYWLILFIYIKKYLSLQLNYKYSYSLFNLEMICNENYIKNIKQLTPIFFNLLIMKNNKWISKLDIKRKKK</t>
  </si>
  <si>
    <t xml:space="preserve">JCVISYN3_0146 </t>
  </si>
  <si>
    <t xml:space="preserve">JCVSYN2_00395 </t>
  </si>
  <si>
    <t>fig|1806462.14.peg.72</t>
  </si>
  <si>
    <t>MMSYN1_0147</t>
  </si>
  <si>
    <t>MKKLIITVLSLIFMFGLTIFGLLLLNIYFFNWPLIGFGIFHLLAIIWAFIVLADKKRRFETRIRWFCFIVCIPIIGVLSYLFFGRSYKYKITKNYKFLEIQNKHSENELEQIDQILTNQIPQFKRAFKTASISQTNNIFLNTKVEFLENGNQLFLNLFKDIKNAKHYILLNFYIFKDGKLLDELTNLLIKKLKENVKVYIIYDFAGSYTLFEEAKIKLLEYGCQIVCYAPIRFPFIKWTANYRDHRKDIIIDNKIGYIGGINIGDEYINLDNKFGYWNDCSLKITGNAVSEIQRIFISDYDFYKPSFKKNSIKQDLDLDNVYSVKCKDQLVQIVSSGPNHEEPLHLSIFINLINSAQKRIWISTPYFIPPQEIRTALINAANSKLDVRILIPGLTDKAFLLDQTKQWTRELYKAGVKIYSINNVFNHNKTYLFDDEITFIGSTNLDFRALFADQQTMGLIYSKSLNKTISNKFEQDFKNSYLYDHLPNKNINWFRKIVIKIYNIIQPLL</t>
  </si>
  <si>
    <t>bac_cardiolipin: cardiolipin synthase</t>
  </si>
  <si>
    <t xml:space="preserve">JCVISYN3_0147 </t>
  </si>
  <si>
    <t xml:space="preserve"> bac_cardiolipin: cardiolipin synthase</t>
  </si>
  <si>
    <t xml:space="preserve">JCVSYN2_00400 </t>
  </si>
  <si>
    <t xml:space="preserve"> cardiolipin synthase </t>
  </si>
  <si>
    <t>Cardiolipin synthetase (EC 2.7.8.-)</t>
  </si>
  <si>
    <t>fig|1806462.14.peg.73</t>
  </si>
  <si>
    <t>MMSYN1_0148</t>
  </si>
  <si>
    <t>MPTINQLVKVNRKAKTWKTKAPALNRGINTLIKKVTKIASPQKRGVCTRVATMTPKKPNSALRKYARVRLTNGMEVNAYIPGEGHNLQEHSVVLIRGGRVKDLPGVRYHVIRGTLDTQGVAKRSQGRSLYGVKRPKVKK</t>
  </si>
  <si>
    <t>S12</t>
  </si>
  <si>
    <t xml:space="preserve">JCVISYN3_0148 </t>
  </si>
  <si>
    <t xml:space="preserve"> S12: ribosomal protein S12</t>
  </si>
  <si>
    <t xml:space="preserve">JCVSYN2_00405 </t>
  </si>
  <si>
    <t xml:space="preserve"> 30S ribosomal protein S12 </t>
  </si>
  <si>
    <t>SSU ribosomal protein S12p (S23e)</t>
  </si>
  <si>
    <t>Mycobacterium virulence operon involved in protein synthesis (SSU ribosomal proteins), Ribosome SSU bacterial</t>
  </si>
  <si>
    <t>fig|1806462.14.peg.74</t>
  </si>
  <si>
    <t>MMSYN1_0149</t>
  </si>
  <si>
    <t>MRKNRAEKRDVLADPIYNSKLVTRAINKIMLDGKRGIAQSIIYDAFNIIKEKTNKEPIEVFNKAIENIKPHLELKVRRIGGANYQVPVEVSAERQITLALRWLINYARLRNEKVMTIKLANEIIDASNNIGGSVKKREDTHKMAEPNKAFAHYRW</t>
  </si>
  <si>
    <t>S7</t>
  </si>
  <si>
    <t xml:space="preserve">JCVISYN3_0149 </t>
  </si>
  <si>
    <t xml:space="preserve"> S7: ribosomal protein S7</t>
  </si>
  <si>
    <t xml:space="preserve">JCVSYN2_00410 </t>
  </si>
  <si>
    <t xml:space="preserve"> 30S ribosomal protein S7 </t>
  </si>
  <si>
    <t>SSU ribosomal protein S7p (S5e)</t>
  </si>
  <si>
    <t>fig|1806462.14.peg.75</t>
  </si>
  <si>
    <t>MMSYN1_0150</t>
  </si>
  <si>
    <t>MAREYSLLNTRNIGIMAHIDAGKTTTTERILFHTGKIHKIGETHEGASQMDWMAQEQERGITITSAATTAFWKNTRFNIIDTPGHVDFTVEVERSLRVLDGAVAVLDGQSGVEPQTETVWRQATNYKVPRIVFVNKMDKTGADFIYSVKTIGDRLGAKAAPIQLPIGAEENFTGIIDLVEMKAYEFDGKPEENYKEIEIPTNLLEQAKELRAHLVEVAVEYDEELLMKFLDGGEISISELKSAIRKGVINADFFPVLAGSAFKNKGVKLLLDAVVDYLPSPLDIPSIKGILPTGEEVERHADDTEPFSALAFKVMTDPFVGKLTFFRVYSGILTKGSYVLNSTKQQKERVGRILQMHANNRTEIEEVYSGDIAAAVGLKNTTTGDTLCDEKGEIILESMVFPEPVIQLALEPKTKADQEKMSIALSKLAEEDPTFRTYTDDETGQTIIAGMGELHLDIIVDRMKREFNVATNVGAPQVSYRETIKLPGKAEGKYIKQSGGRGSYGHVVIEFEPNKDKGFEWVDKITGGRVSKEYINSARVGLENALRNGVIAGYPMIDVKATIVDGSMHEVDSNEMAYKIAASMALKEASKKMNPVVLEPIMNVEVTVPDEYYGDVMGNISSKRGIIEGSEQRGNAQTIKSKVPLTEMFGYATELRSFTQGRGNYTMIFSHYAEAPKAIADEIIKKSGK</t>
  </si>
  <si>
    <t>EF-G: translation elongation factor G</t>
  </si>
  <si>
    <t xml:space="preserve">JCVISYN3_0150 </t>
  </si>
  <si>
    <t xml:space="preserve"> EF-G: translation elongation factor G</t>
  </si>
  <si>
    <t xml:space="preserve">JCVSYN2_00415 </t>
  </si>
  <si>
    <t xml:space="preserve"> translation elongation factor G </t>
  </si>
  <si>
    <t>Translation elongation factor G</t>
  </si>
  <si>
    <t>Mycobacterium virulence operon involved in protein synthesis (SSU ribosomal proteins), Translation elongation factor G family, Translation elongation factors bacterial, Universal GTPases</t>
  </si>
  <si>
    <t>fig|1806462.14.peg.76</t>
  </si>
  <si>
    <t>MMSYN1_0151</t>
  </si>
  <si>
    <t>MAKEQFDRSLPHVNIGTIGHVDHGKTTLTAAITKVLSEQGNAEFKDYANIDNAPEERERGITINTAHVEYKTANRHYAHVDCPGHADYVKNMITGAAQMDGAILVVAATDGPMPQTREHILLSRQVGVPKIVVFLNKCDMVEDDEMIDLVEMEIRDLLTEYDFDGEGAPVIRGSALGALNGDSKWTGAINELMAAVDEYIPTPQRDADKTFLMPVEDVFTITGRGTVATGRVERGTVKVNEEVEIIGLKEEPTKTVVTGLEMFRKLLDFAVAGDNVGALLRGVDRHSVERGQVLAKPGTIKPHTVLKASVYALTQEEGGRHKPFFNKYRPQFYFRTTDVTGEVTLPEGTDMVMPGDNVEMEIQLIKPVAVEEGTKFSIREGGRTIGAGTVISIEK</t>
  </si>
  <si>
    <t>EF-Tu: translation elongation factor Tu</t>
  </si>
  <si>
    <t xml:space="preserve">JCVISYN3_0151 </t>
  </si>
  <si>
    <t xml:space="preserve"> EF-Tu: translation elongation factor Tu</t>
  </si>
  <si>
    <t xml:space="preserve">JCVSYN2_00420 </t>
  </si>
  <si>
    <t xml:space="preserve"> translation elongation factor Tu </t>
  </si>
  <si>
    <t>Translation elongation factor Tu</t>
  </si>
  <si>
    <t>Mycobacterium virulence operon involved in protein synthesis (SSU ribosomal proteins), Translation elongation factors bacterial, Universal GTPases</t>
  </si>
  <si>
    <t>fig|1806462.14.peg.77</t>
  </si>
  <si>
    <t>MMSYN1_0154</t>
  </si>
  <si>
    <t>MIKFNDKKEELTLVCLTEVNNKPYVSDADLSTTFISEDKTIYMVIKKDHKCLKTKIRNAFKKFVSTNKFNINVDVDSFLVFFDMCGCKKDAIEGIYESIAFETFDKVSYKKDTKPNEVVYNLITSEDVKELEQKEAIKMEFVNFARMLQDTPPNIATSEYLAEKVVQKAKEIEGLKVTVLNKKEATKLGMNLFLAVNAGSPYEPQAVVLEYVGDENEPKKALVGKGITFDSGGYNLKPSSAMEGMKFDMSGAAIMLSTVMALAKMKAKVNVVGIGMFTDNRIGSTATLPQSVIKSMNGLTVEIDNTDAEGRLVLADGITYVIREKQATEIWEASTLTGAMVIALGSFATGVFTNCDKRWELISQASHKTSEKVWRMPIFDEHLEKVKADSVNADLTNAAKGREAGSSTAAAFLSAFAEEKPFVHFDIAGTADKAGRGQGVLVRTLFEIFNK</t>
  </si>
  <si>
    <t>cytosol aminopeptidase family, catalytic domain protein</t>
  </si>
  <si>
    <t xml:space="preserve">JCVISYN3_0154 </t>
  </si>
  <si>
    <t xml:space="preserve"> cytosol aminopeptidase family, catalytic domain protein</t>
  </si>
  <si>
    <t>Not included in 6d or not found?</t>
  </si>
  <si>
    <t>MMSYN1_0158</t>
  </si>
  <si>
    <t>ssrA</t>
  </si>
  <si>
    <t xml:space="preserve">JCVISYN3_0158 </t>
  </si>
  <si>
    <t xml:space="preserve"> ssrA: Transfer-messenger RNA.</t>
  </si>
  <si>
    <t xml:space="preserve">JCVSYN2_00425 </t>
  </si>
  <si>
    <t xml:space="preserve"> transfer-messenger RNA </t>
  </si>
  <si>
    <t>ssrA/tmRNA not found?</t>
  </si>
  <si>
    <t>MMSYN1_0163</t>
  </si>
  <si>
    <t>MKKLSTNQIRKIWLDFFISKNHYFLETVSLIPVDDPSLLWINSGVATLKPYFDGRKTPPSPRLTNSQKAIRTNDIENVGVTARHHTMFEMLGNFSIGDYFKKEAIELAWELLTDKNYFDIDKDKLYITVFNEDTEAYNIWKDVIKIDEDHIFRLSRKTNFWDVGQGPCGPNTEIFYDRGEIWDPNKIGPRLISDDIENDRYIEVWNIVFSQFNNDGNDNYTELPRKNIDTGAGLERFASIFQNTPTNFETDIFYPTIKKVEQLTNDQFKYSIDNYFNPNKKQTRINTAFKVIADHIRATVFAISDGVFPGNKDRGYIIRRLIRRSCVFGKELGIKQAFLYKLVDSVIESMKEFYPYLIDKKTLVEQTIKDEEEKFLKTLSKGYDLLENIIKTKNTVSDKDALLLFESYGFPIEQTIEISELSNVTVDIEGFKKLLEQTKQATRNARKDLKAWDKQNELFTKLKVESEFTGWSETSRDNAKVIYMFTDQKQVESITDQEAFVILDKTPFYAEKGGQAADSGIIFNDQMKGFVIDVQQGPMHQNIHRIKVQGTLKVNDLVNCRVDEEKRIYTMKNHSGTHMIHYALREVLGTSVMQSGSYNDENGLRMDFTYHRLPTNQELLKAQNLVLEKIKNKIDRQTYFCSLEESVKKHQALAFFTEKYDEIVRVIKFGDFSSELCGGTHVNNTSEIEDFIITGIESKGSGLYRIKCLTSFKTVNEYLNEQFKIYKDQAEIIIDKYNQNKDLLKNDQLENIYLQIKNITINKDNLLVIKDLLDKLKEINKDYDKKVNDLITANKLLKYKDLTPSLNKDNINEIRLETTDLNIKDLKQLADDLRNKYDDLIVILLSSTSENNFVVVAVSQSLQNKYKAIDIFNNLEGYETKGGGNANLAQGKFVKK</t>
  </si>
  <si>
    <t>alaRS</t>
  </si>
  <si>
    <t xml:space="preserve">JCVISYN3_0163 </t>
  </si>
  <si>
    <t xml:space="preserve"> AlaRS: Alanyl-tRNA synthetase</t>
  </si>
  <si>
    <t xml:space="preserve">JCVSYN2_00430 </t>
  </si>
  <si>
    <t xml:space="preserve"> alanine--tRNA ligase </t>
  </si>
  <si>
    <t>Alanyl-tRNA synthetase (EC 6.1.1.7)</t>
  </si>
  <si>
    <t>tRNA aminoacylation, Ala</t>
  </si>
  <si>
    <t>fig|1806462.14.peg.78</t>
  </si>
  <si>
    <t>MMSYN1_0164</t>
  </si>
  <si>
    <t>MKKSKVFKELKDIDKFTKEQHEKQVNKSISQVYDSDDFKMNFYDYQQAKKLRLIGWLIVFLIFIIGSLIGVLVGYLTLNVSSLDNWKGINYFNVLYTTILFFIGFIIGVIKNRQATKFFNDRRRRYQKTLELSEAKLIRLKKIFYLSGLLMLVLTIILFLVFKI</t>
  </si>
  <si>
    <t xml:space="preserve">JCVISYN3_0164 </t>
  </si>
  <si>
    <t xml:space="preserve">JCVSYN2_00435 </t>
  </si>
  <si>
    <t>fig|1806462.14.peg.79</t>
  </si>
  <si>
    <t>MMSYN1_0165</t>
  </si>
  <si>
    <t>MKSTLKTKQEVLNLNSELLLDDFSLLNETNQQHKVSKWTTFKYWYYDTSANIYKYFLRHPLYGYSFKRILYGLITLLLSIIILYVVIRLITPDTKYLPPDIEKTGLSRAQQDKLLEDRMKRFGVYGPLIPQILTYLKNITPFIPKQIVLGSEVTILQNGNAIIDSSKLITETRWVYLGVTTATTIAEEGSDALSIFLKAMPYSFAIGSVSVLISYALAILIGVRAAKKKGKLFDNVFNGISALLLAIPSIVIIIGTFIFSVAVLGNSGIYNTGSFATRFWPIFAIVVINLPGIATFVRRYIVDEMTVDYAKFALAKGTSSNKTYYVHIFRNAGVRIIRSIPSEIILTVFGSSMIVETQWAIPGMGRLIKESAGGNDFFVFLGFTVLSSFVSIFAKLLADLVHVLLDPRVSLTKD</t>
  </si>
  <si>
    <t>AmiC?</t>
  </si>
  <si>
    <t xml:space="preserve">JCVISYN3_0165 </t>
  </si>
  <si>
    <t xml:space="preserve"> Putative AmiC</t>
  </si>
  <si>
    <t xml:space="preserve">JCVSYN2_00440 </t>
  </si>
  <si>
    <t>Oligopeptide transport system permease protein OppB (TC 3.A.1.5.1)</t>
  </si>
  <si>
    <t>ABC transporter oligopeptide (TC 3.A.1.5.1)</t>
  </si>
  <si>
    <t>fig|1806462.14.peg.80</t>
  </si>
  <si>
    <t>OppB</t>
  </si>
  <si>
    <t>oligopeptide transporter, permease</t>
  </si>
  <si>
    <t>PP conserved, consseved in Streptococci and Lactobacilli</t>
  </si>
  <si>
    <t>MMSYN1_0166</t>
  </si>
  <si>
    <t>MKTKQLEQPDFSALLDSEREAFFKRHGLDIYQIDHSLFELVGSQAQTSETIITKPYSYWKAVGKILITSKVFIICSIILLALLLTSIIVPYGKEAIPLKTPGVTQEHPSAQHWFGLGRNGEDYWIEIWLGLRSSLSFAFVMTFLQLSIGIIMGLIWGYYRKLDILFYQLTSLILVIPQLILIIVIMSVFGIGYWPMILGIVIQAWIGPAFSIRILVLSIRDADYNIASITLGTRSDKIIRKNVLPKILPVLIQVSTFSIPTAIAIESTLAYFDRGFVDGKVNTSLGKILQSIMQSSEWQVYPHLIVLPILFICIISTLFFLVLKVFADSLDPKNHR</t>
  </si>
  <si>
    <t>AmiD?</t>
  </si>
  <si>
    <t xml:space="preserve">JCVISYN3_0166 </t>
  </si>
  <si>
    <t xml:space="preserve"> Putative AmiD</t>
  </si>
  <si>
    <t xml:space="preserve">JCVSYN2_00445 </t>
  </si>
  <si>
    <t xml:space="preserve"> peptide ABC transporter permease </t>
  </si>
  <si>
    <t>Oligopeptide transport system permease protein OppC (TC 3.A.1.5.1)</t>
  </si>
  <si>
    <t>fig|1806462.14.peg.81</t>
  </si>
  <si>
    <t>OppC</t>
  </si>
  <si>
    <t>oligopeptide ABC transporter (permease)</t>
  </si>
  <si>
    <t>interacts with OppB</t>
  </si>
  <si>
    <t>MMSYN1_0167</t>
  </si>
  <si>
    <t>MKNVILSIKDLVVKFRVRSKVLTSIRNISFDIYDGETVAIVGESGSGKSVLTKTLTNMLESNGYIANGSIMYYPNKATRENESAVFKKDTDLVEFHKNSLESESRKGIKKYNNKKIKDALLTIKELEESTIESLNLKIDELQQKADLLKKYEFTNSTKKLVKRNEYLEQIKQLKEQIEWKKDPKKLDFEIQQLEKTIQTAKKEIYNFKTVNIYKKFRYFQIINLINKVNNNQLEDINKLEPHIKWLDEIEYKNNFESLALEILYDIRSNQTKKLDQEKLETLKELWDFIKRFNFWIKRSTDKNLQHLRGGTIATIFQDPMTSLNPLLSVGYQISEVLRNHSKLNRAEAKVEAINLMKRVGIPNAEKRYKDLPGKYSGGMRQRVVIAIALACRPKVLICDEPTTALDVTIQAQILDLIKELKEEYKFTVIFITHDLGVVANIADRVAVMYAGQIIEYGTTQDVFFNSKHPYTWALLSSLPQLGTKGEELYSISGTPPSLFKEIKADAFAPRNTFALAVDYKYEPPMFKISDTHYAKTWLLDPRAPKIKRPKQLNNLKKAVSDSKVGE</t>
  </si>
  <si>
    <t>AmiE?</t>
  </si>
  <si>
    <t xml:space="preserve">JCVISYN3_0167 </t>
  </si>
  <si>
    <t xml:space="preserve"> Putative AmiE</t>
  </si>
  <si>
    <t xml:space="preserve">JCVSYN2_00450 </t>
  </si>
  <si>
    <t>fig|1806462.14.peg.82</t>
  </si>
  <si>
    <t>OppD</t>
  </si>
  <si>
    <t>oligopeptide ABC transporter (ATP-binding protein)</t>
  </si>
  <si>
    <t>two PP are conserved in the same distance, an internal domain with other specificity</t>
  </si>
  <si>
    <t>3926486, 19202088</t>
  </si>
  <si>
    <t>MMSYN1_0168</t>
  </si>
  <si>
    <t>MIKKKNEAILKVRDLLIEFGNGRNKLKAVKGVTFDVYKGETFGLVGESGSGKTTIGRAIIGIQPISDGAIYFENKLLRGKSPDVYKINQKIARHLYIMQQNQLTTSLSLNDYSNEFKRVYYKYVQSKFFDFKTQELKDYEDGKSRIIKEGVNLNTTKLVSVKKNANLSIVIQAITDNLKRLLKIIRLQEKASRITKNISKHTSVKVELQDAINKYQDFVHDSILKVKDLENTIYNTLQEMLAIRNDVNEGKYTSVTKFFDQMGSRLKLVIKSQKLITPQLEDASHDQLMNLALTCPKYKNNYYLKKLKQRIEYLNLNNKTKLAQEYESVIQTVENSDFYDNLKTAEIFKSPNKKELKENKKDMQMIFQDPSSSLNERMAVEEIIKEGLDNFPELYSNDEVKKAYQQWFNQKNPENKIVEISEIDKKDIKRFLINQLLETVGLLPEHLSRYPHEFSGGQRQRIGIARALIMKPKFVVADEPISALDVSIRAQIMNLLAKFQKQFDLTYIFIAHDLSVVRFATDRIAVIYRGDIVELAESNELFDLPLHPYTRSLLSAIPLPDPVQESKKVHFVYQPEVEHHDYLVDFPKWVEVSKNHFVYANEREIKAYKKQIKAYKEQLKNK</t>
  </si>
  <si>
    <t>AmiF?</t>
  </si>
  <si>
    <t xml:space="preserve">JCVISYN3_0168 </t>
  </si>
  <si>
    <t xml:space="preserve"> Putative AmiF</t>
  </si>
  <si>
    <t xml:space="preserve">JCVSYN2_00455 </t>
  </si>
  <si>
    <t>Oligopeptide transport ATP-binding protein OppF (TC 3.A.1.5.1)</t>
  </si>
  <si>
    <t>fig|1806462.14.peg.83</t>
  </si>
  <si>
    <t>OppF</t>
  </si>
  <si>
    <t>may be involved in cell to cell communication (essential for colony formation)</t>
  </si>
  <si>
    <t>MMSYN1_0169</t>
  </si>
  <si>
    <t>MKKVLGMTLLGSIIATAVASAVSCSVGISLDKILNRKNSNTRVLRELTNYSLANLNSATNNTSNDADIIANLQDVLLAVNNHDHYEGALAEYWDHNKDSDYWKFRLRKNAYWTKIENSKQVKGDLITGQDLFNTFRYVLNKNNLALTTEHFLTNFKYVPQLMDFIDKLSDPKYDKSNGQAKPDKLYDSRFNKDLPGDLRTNELRSSYWIDRAILAFNIEPTNEEKAKNLALDLSMSTKQLAKKSFEEGKIVDNGKSKEKNDNSNGLDSSIFDIGFHLSKKISYFESVISYLAFAPIPEVALLYAEDSGQKSNIYAGTNYGKPLARKSGYNGLWYSGPYVIQDYFPGSNLNLTKNEFYYNKENVHIEKILYSYVNKADAATRRFLFETGDVSSTRINANDLAGYKKYVGSDESNPVFEGTNVLKQKPTTTWAFGFNFNTKETSIYDDIKLDQEGSLVPTKRRVRTPEEDSILNRAIALKSLRIMTRFVLNRSLYAKFFSEAKDGNNHPVSSQLRNTFTSKYVSTYNDKEHKVLDKKSQNTVADYADFLAKDYYDITKYDDNNKKLNNTNSVSSTPVRTRRATPSGTSESSSASTEQQSWSDWMIKVLQKHSLYDESRLTSWANRFGKVKDKKDLKNTEKVSVYSEGNDAFLENDLLAFTAFLKEDQLQSKNGGQDGTFDLKRDPNKVEFKNPELAKEFGKLIGVYDKDFDPKKDYQNQDSKLSTLYKKINLLKQQVKEDLKNTSGITSNKPITIPFLLDPTGADDFKIKIQRLFGAFNYLVRNKGNGDIDSPFVFDIDKPIDQSAYLKQRRDSKFGLGAFGWSPDYDDPTNYLATLKYGGVYEHIQGWKKLFNGSELKTTNGSNKKGIKLTLKKSDGTSEKAFKELKDALQFFTNELTEIDENEVDIYKRYTRLAQLENFYTLSSAIIIPTHTHQADTLPIISYLDEFSKPTWPTGSHARRLVGVRMFDKIVTKEQFKKQKENFDKETLNGYRSVYPKTFDSKSNKNIYFDQFKGNWREEWKKEYESKNKKLNK</t>
  </si>
  <si>
    <t>AmiA?</t>
  </si>
  <si>
    <t xml:space="preserve">JCVISYN3_0169 </t>
  </si>
  <si>
    <t xml:space="preserve"> Putative AmiA</t>
  </si>
  <si>
    <t xml:space="preserve">JCVSYN2_00460 </t>
  </si>
  <si>
    <t xml:space="preserve"> ABC transporter substrate-binding protein </t>
  </si>
  <si>
    <t>Oligopeptide ABC transporter, periplasmic oligopeptide-binding protein OppA (TC 3.A.1.5.1)</t>
  </si>
  <si>
    <t>fig|1806462.14.peg.84</t>
  </si>
  <si>
    <t>OppA</t>
  </si>
  <si>
    <t>external peptide binding lipoprotein</t>
  </si>
  <si>
    <t>lipoprotein signal; extracellular protein associated to the membrane</t>
  </si>
  <si>
    <t>MMSYN1_0195</t>
  </si>
  <si>
    <t>MKKLLKRSYFAFVLLFIYAPILAMVVFSFNNGDTTIKWTHASFSWYESFFKNSPFIKSIITSLFVAVISTIVSLVIGTLAAIGLSRVSRVTRNKWVSVANIPLINADVITAVSLMIVFLIMGLKFGLLTLIMAHISFNVPYVLVTIMPRLKKIDPSLIDASYDLGAKNHQVMFKVILPILKPAIITAAAIAFAMSFDDFIISYFTGGMQTNVSTFIYTAKKTRPFIFVFGTCLVLVIALSIITWNAINLIKQSRLETKQKLINNNYKLKTISKLNKQLDELNQILKTKTIIKKSHNLSLWIKYFILKTKLYFYKLKSLDKKISKLQWKQYKLKSKIQKEERYYSRLKKSEKKLKQLIKQFSSEKDVKKAAKLSLQIETLQEKVEFLKDQIEVIKEREQTANLKVKKLQNKIKLLKQDLSEEVNPSKKTINWYNKKIKYFEEWIIELEEGKDYYKLKLVVEKLKDLKNIKNNKISDLTDQLNELINRIYVPVLITKDIDLKIQNTTDIESLNNLNHKREVIIDKFTKLYNRKIDKTTLLIQKVNQKTDKLKTRLLPSSNENASHFKSFISRSWKAILITFIGIGAFSGLTAAYVLNNIYDLVVANWGEYIDPSLIGEFEQQASQKHNRRIRINYQIYNSNEILYNKLHTVDYDIMIPSDYMVQRLASENYLQKIDYSKLNIWGEFNEKNFNKDIKSKDFEKLQVNKSLLELMAKSPIHLEDETKEVITKNPNGTYLSTNSILDYSIPYLWGDLVIVVNPTQENIKFLEDNQIKFKNQKDDENNNENKVEIDNSSLSWDILWKAAAAGKKVALNNDPKNVFMLGSQKLYQKVNLTKKSEIDEVGKELSQLLSNSGVSLHSDDLISLVVREKFDFAVMYNGDAAYANYVHNEGDDDYEKAGNSINFIYGRPNKKNKKNNRHESTNVFSDNIVLYKDAQNLDLAYEFINFLYENSTKISDYVGVTSPLDSAIEEMTAAPKEGNKEDEGGTYQDFKNIYDPITHQNNGSKYETNNEQLSFTYNGKIDEYLVNSFNNLLANK</t>
  </si>
  <si>
    <t>potCD or potHI?</t>
  </si>
  <si>
    <t xml:space="preserve">JCVISYN3_0195 </t>
  </si>
  <si>
    <t xml:space="preserve"> Putative potCD or potHI</t>
  </si>
  <si>
    <t xml:space="preserve">JCVSYN2_00465 </t>
  </si>
  <si>
    <t xml:space="preserve"> spermidine/putrescine ABC transporter permease </t>
  </si>
  <si>
    <t>Spermidine Putrescine ABC transporter permease component potC (TC_3.A.1.11.1) / ABC transporter, periplasmic spermidine putrescine-binding protein PotD (TC 3.A.1.11.1)</t>
  </si>
  <si>
    <t>Polyamine Metabolism, Polyamine Metabolism</t>
  </si>
  <si>
    <t>fig|1806462.14.peg.85</t>
  </si>
  <si>
    <t>PotCXD</t>
  </si>
  <si>
    <t>spermidine /putrescine transporter permease and binding domains</t>
  </si>
  <si>
    <t xml:space="preserve">polyamine transporter permease and binding domain;  highly conserved essential residues in the PotC domain for spermidine uptake, PotD domain and an internal domain ending with a transmembrane helix; </t>
  </si>
  <si>
    <t>MMSYN1_0196</t>
  </si>
  <si>
    <t>METKNLKDNNVIENKIINQDELEHVIETIEKQKKRESARLKVKDINHYLSKTKLFHFTKDKVWPILAPFILVMVILVILPLVSILIYAFIQPADGITLFKISFEKFVKLFTSNGILYSLFLSILYAIVAGMLCVLIGYPIALMMAQMKSKILARNMWVIVTMPMWISMLLKVLGLQTLFYLLADFAIGTPIAIIIGMTYMFLPFAIAPIYDSLESRQTDLEEAALDLGASKFRTFWSITLRSSMPGVLTAFSLVLVQAATSLIVVHYMGGGRIYLVSAAIESYFFQGNDFGYGAAVSVVLAILVFGLMLVMKLISNKFEMKGNKRKWKNS</t>
  </si>
  <si>
    <t>potB or potG?</t>
  </si>
  <si>
    <t xml:space="preserve">JCVISYN3_0196 </t>
  </si>
  <si>
    <t xml:space="preserve"> Putative potB or potG</t>
  </si>
  <si>
    <t xml:space="preserve">JCVSYN2_00470 </t>
  </si>
  <si>
    <t>Spermidine Putrescine ABC transporter permease component PotB (TC 3.A.1.11.1)</t>
  </si>
  <si>
    <t>Polyamine Metabolism</t>
  </si>
  <si>
    <t>fig|1806462.14.peg.86</t>
  </si>
  <si>
    <t>PotB</t>
  </si>
  <si>
    <t>spermidine /putrescine ABC transporter - permease subunit</t>
  </si>
  <si>
    <t>permease domain; conserved residues (W100 and L110) for interaction with PotC</t>
  </si>
  <si>
    <t>MMSYN1_0197</t>
  </si>
  <si>
    <t>MENNILELRNVTKEYDGQVVLKGISFNVKEGEFITLLGPSGCGKTTILKIIGGSQKPNSGEILFEDKNLIPIPINKRQFNTIFQSYALFPHLNVFDNVAFGLTIKKTKKDIIEREVMRQIRQVGLEGYENKKIDELSGGQKQRVAIARALVMKPKVLLLDEPMAALDVKLRKTMQEELKRLQQDIGITFIMVSHDQEEALSMSDRIVVMNQGTIQQIGTPEEIYNEPENAWVANFIGSSNIITDGIFLEDNKIKFDGKVFECIDTNFGENESSIDIIIRPEDIIIKNPNNGFFNAKVIKTTFKGIHWEVVVETSKKRQWIIHTINEYDIDQQVSIKWKPANVHVMWKEVDN</t>
  </si>
  <si>
    <t>potA or potF?</t>
  </si>
  <si>
    <t xml:space="preserve">JCVISYN3_0197 </t>
  </si>
  <si>
    <t xml:space="preserve"> Putative potA or potF</t>
  </si>
  <si>
    <t xml:space="preserve">JCVSYN2_00475 </t>
  </si>
  <si>
    <t xml:space="preserve"> spermidine/putrescine ABC transporter ATP-binding protein </t>
  </si>
  <si>
    <t>Putrescine transport ATP-binding protein PotA (TC 3.A.1.11.1)</t>
  </si>
  <si>
    <t>fig|1806462.14.peg.87</t>
  </si>
  <si>
    <t>PotA</t>
  </si>
  <si>
    <t>spermidine /putrescine ABC transporter - ATP binding subunit</t>
  </si>
  <si>
    <t>polyamine transporter; ATP binding site; ATPase activity during transport</t>
  </si>
  <si>
    <t>MMSYN1_0198</t>
  </si>
  <si>
    <t>MARVKYGKVTRARRKRWIKLAKGYFGTKKSSYKKAHEQVIRSMAYAFIGRKERKRDFRSLWIVRINAAVRPEGLSYSTFMHGLKLANININRKMLSELAINNSEEFKQIVQQAKKALNK</t>
  </si>
  <si>
    <t>L20</t>
  </si>
  <si>
    <t xml:space="preserve">JCVISYN3_0198 </t>
  </si>
  <si>
    <t xml:space="preserve"> L20: ribosomal protein L20</t>
  </si>
  <si>
    <t xml:space="preserve">JCVSYN2_00480 </t>
  </si>
  <si>
    <t xml:space="preserve"> 50S ribosomal protein L20 </t>
  </si>
  <si>
    <t>LSU ribosomal protein L20p</t>
  </si>
  <si>
    <t>Mycobacterium virulence operon involved in protein synthesis (LSU ribosomal proteins), Ribosome LSU bacterial</t>
  </si>
  <si>
    <t>fig|1806462.14.peg.88</t>
  </si>
  <si>
    <t>MMSYN1_0199</t>
  </si>
  <si>
    <t>MPKMKTKKSLAKRVTVKSNGTLKRAKAYRSHRATGKTTKQKRQLSKATIISKVDMKNLKGLLQ</t>
  </si>
  <si>
    <t>L35</t>
  </si>
  <si>
    <t xml:space="preserve">JCVISYN3_0199 </t>
  </si>
  <si>
    <t xml:space="preserve"> L35: ribosomal protein L35</t>
  </si>
  <si>
    <t xml:space="preserve">JCVSYN2_00485 </t>
  </si>
  <si>
    <t xml:space="preserve"> 50S ribosomal protein L35 </t>
  </si>
  <si>
    <t>LSU ribosomal protein L35p</t>
  </si>
  <si>
    <t>fig|1806462.14.peg.89</t>
  </si>
  <si>
    <t>MMSYN1_0200</t>
  </si>
  <si>
    <t>MENRNRNSRPIKNQDPVNEFIRAHQVLVIDEDKQNLGVMSKRQALEIARSKNLDLYQVGVQPDGTVITRIVNFGKLKYEQQKKSKEAKKHQTKIENKEIRITVNIGKHDLETKARKAKEFLEEGSRVKVSLKFRGREVVYLDLGQQTLNNFFELVSDVGKMEKEAKLNGKFLDMYIVPKKN</t>
  </si>
  <si>
    <t>infC: translation initiation factor IF-3</t>
  </si>
  <si>
    <t xml:space="preserve">JCVISYN3_0200 </t>
  </si>
  <si>
    <t xml:space="preserve"> infC: translation initiation factor IF-3</t>
  </si>
  <si>
    <t xml:space="preserve">JCVSYN2_00490 </t>
  </si>
  <si>
    <t xml:space="preserve"> translation initiation factor IF-3 </t>
  </si>
  <si>
    <t>Translation initiation factor 3</t>
  </si>
  <si>
    <t>Mycobacterium virulence operon involved in protein synthesis (LSU ribosomal proteins), Translation initiation factors bacterial</t>
  </si>
  <si>
    <t>fig|1806462.14.peg.90</t>
  </si>
  <si>
    <t>MMSYN1_0201</t>
  </si>
  <si>
    <t>MDKSYLLQDQIPSNSWLVKDHKKEIIRTKSTKIIDPTNLSNDEELVLKKLIDFVTFSQDENNNNINNKDYLRPAVGLAAPQIGVNKDMFYVRFQLDNNKIEQYAMINTKLISTSTQIACLKNGEGCLSVDNDHLGFVPRHYKIVVQGYDWLTKQYLTLTLRNYQAIVFQHEMDHNIGVLYYDHINKADPLYKDNSWIIIE</t>
  </si>
  <si>
    <t>pept_deformyl: peptide deformylase</t>
  </si>
  <si>
    <t xml:space="preserve">JCVISYN3_0201 </t>
  </si>
  <si>
    <t xml:space="preserve"> pept_deformyl: peptide deformylase</t>
  </si>
  <si>
    <t xml:space="preserve">JCVSYN2_00495 </t>
  </si>
  <si>
    <t xml:space="preserve"> peptide deformylase </t>
  </si>
  <si>
    <t>Peptide deformylase (EC 3.5.1.88)</t>
  </si>
  <si>
    <t>Bacterial RNA-metabolizing Zn-dependent hydrolases, Translation termination factors bacterial</t>
  </si>
  <si>
    <t>fig|1806462.14.peg.91</t>
  </si>
  <si>
    <t>MMSYN1_0202</t>
  </si>
  <si>
    <t>MHIISGKYKKMKLQTLDSSITRPTLTRIKEDMFNIISNYFIFENKTSLDLFGGSGSLSIEGLSRGIKFAIINDLNKDANKIISFNLKKIPTSDYVLYQKDYLELLNLLKIQHQKVDLVYLDPPFKEIDYYYVVFDFLINNNLLNDWAIIISETNQKLDLTKIKDLNLLKFKDYNKKYLYIFRLEK</t>
  </si>
  <si>
    <t>16S rRNA (guanine(966)-N(2))-methyltransferase RsmD</t>
  </si>
  <si>
    <t xml:space="preserve">JCVISYN3_0202 </t>
  </si>
  <si>
    <t xml:space="preserve"> RsmD: 16S rRNA (guanine(966)-N(2))-methyltransferase</t>
  </si>
  <si>
    <t xml:space="preserve">JCVSYN2_00500 </t>
  </si>
  <si>
    <t xml:space="preserve"> 16S rRNA (guanine(966)-N(2))-methyltransferase RsmD </t>
  </si>
  <si>
    <t>Ribosomal RNA small subunit methyltransferase D (EC 2.1.1.-)</t>
  </si>
  <si>
    <t>fig|1806462.14.peg.92</t>
  </si>
  <si>
    <t>MMSYN1_0203</t>
  </si>
  <si>
    <t>MKKGKMIIISGPSGVGKGSVNGELLQNPDLRLKYSVSMTTRKPRNGEINGVNYFFVSNEEFAKAIVNDELIEYAHFVGNSYGTPRKYVEQELKKGNNVILEIEVDGATQVLNKEANVLSIFLMPPNLTELANRIRGRQTEDEEKIKARLDKALLEIPLKHNYQYVIENDNVANAVAKITDVLHLEGLTDIKTPTVYERLEQIVEQIVKEKYMYFVNNWETNVKLLAKNEEEKNKAKNFDAETYLIKLLTKKVYHKVLGHGDFSKLLDKDFVDFKIQKLMFKINFFSVEQKHYNNDEF</t>
  </si>
  <si>
    <t>guanyl_kin: guanylate kinase</t>
  </si>
  <si>
    <t xml:space="preserve">JCVISYN3_0203 </t>
  </si>
  <si>
    <t xml:space="preserve"> guanyl_kin: guanylate kinase</t>
  </si>
  <si>
    <t xml:space="preserve">JCVSYN2_00505 </t>
  </si>
  <si>
    <t xml:space="preserve"> guanylate kinase </t>
  </si>
  <si>
    <t>Guanylate kinase (EC 2.7.4.8)</t>
  </si>
  <si>
    <t>Purine conversions</t>
  </si>
  <si>
    <t>fig|1806462.14.peg.93</t>
  </si>
  <si>
    <t>MMSYN1_0213</t>
  </si>
  <si>
    <t>MSRIERIFAREILDSRGTPTVEVEVWTEFGGYGCAKAPSGASTGVNEALELRDGDKARYNGKGVLKAVKNVNEIIAPKLIGIDALDQLTVDRIMLDLDGTEFKTKLGANGILAVSLAVAKAAASELDIPLYKYLGGVQAKKLPVPMLNVINGGEHADSAIDFQEFMIMPVGAKSFSEALRWSSETFQALKSLLKSKKDITAVGDEGGFAPNFEWAYEKHDLKSFKAKTPAEIALDLLVEAIKKAGYKPGKDGIMIAMDCASSELYLEDKKYHFKKIEKVTNQEWSLTTDEMISYLEKLVDNYPIISIEDGLAETDWEGFTKLTQKIGDKVQIVGDDLFTTNPKFIKQGISKKAANSTLIKLNQIGTLSETVEAITMTQKAGWTAVVSHRSGETEDTTIADLAVAFNTGQIKTGSMSRSDRIAKYNRLLQIESELEKNAVYDGLEAFYNLNK</t>
  </si>
  <si>
    <t>eno: phosphopyruvate hydratase</t>
  </si>
  <si>
    <t xml:space="preserve">JCVISYN3_0213 </t>
  </si>
  <si>
    <t xml:space="preserve"> eno: phosphopyruvate hydratase</t>
  </si>
  <si>
    <t xml:space="preserve">JCVSYN2_00510 </t>
  </si>
  <si>
    <t xml:space="preserve"> phosphopyruvate hydratase </t>
  </si>
  <si>
    <t>Enolase (EC 4.2.1.11)</t>
  </si>
  <si>
    <t>fig|1806462.14.peg.94</t>
  </si>
  <si>
    <t>MMSYN1_0214</t>
  </si>
  <si>
    <t>MKNKINHYYIYSGIVFIILISLFILGSVYDFKIASFKRAENLSLAVFISNLGVVIPSIPLTIALIYLIKSLKLKNKLKINNIIETLIYFIIPLVFIVFNFFYEKQSIVYSIISNLLCLIIISSLIYYFHINKEIISDPDLSIYKSIIVLITIIGLLILVNILKLTFNRPRPTNLELYRNWWNIKWTSWKHNSFPSGHTYSATTLLFVLLLFNKINKKTYLWISFTWLIIIIVAMSRIVLNKHFLTDVVFSMLLSFTILTTILIINQKKGKLFI</t>
  </si>
  <si>
    <t>phosphatidylglycerophosphatase</t>
  </si>
  <si>
    <t xml:space="preserve">JCVISYN3_0214 </t>
  </si>
  <si>
    <t xml:space="preserve"> phosphatidylglycerophosphatase</t>
  </si>
  <si>
    <t xml:space="preserve">JCVSYN2_00515 </t>
  </si>
  <si>
    <t>FIG00791463: hypothetical protein</t>
  </si>
  <si>
    <t>fig|1806462.14.peg.95</t>
  </si>
  <si>
    <t>MMSYN1_0215</t>
  </si>
  <si>
    <t>MTQSIIALDIGSKTIGLAYSSGVIASSLDTIRFEEYNFNQGLKQLDSYLKKYNPSIIVVGYPKNMNNTIGERAEMVDYVIEMFLDMYKNFNEDQIIKIDERRTTKIAKNILIQANLTREKQKKYKDSLAAQLILELYLESRKL</t>
  </si>
  <si>
    <t>RNAse H domain protein, YqgF family</t>
  </si>
  <si>
    <t xml:space="preserve">JCVISYN3_0215 </t>
  </si>
  <si>
    <t xml:space="preserve"> RNAse H domain protein, YqgF family</t>
  </si>
  <si>
    <t xml:space="preserve">JCVSYN2_00520 </t>
  </si>
  <si>
    <t xml:space="preserve"> Holliday junction resolvase </t>
  </si>
  <si>
    <t>Putative Holliday junction resolvase YqgF</t>
  </si>
  <si>
    <t>fig|1806462.14.peg.96</t>
  </si>
  <si>
    <t>RimF/YrrK</t>
  </si>
  <si>
    <t>pre-16S ribosomal RNA maturation enzyme</t>
  </si>
  <si>
    <t>EcYqgF is monomeric and exhibits no branched DNA binding or cleavage activity; purified YqgF processes the 5' end of pre-16S rRNA within 70S ribosomes in vitro; RNase H-like motif</t>
  </si>
  <si>
    <t>12202748, 22353788, 25545592</t>
  </si>
  <si>
    <t>MMSYN1_0216</t>
  </si>
  <si>
    <t>MQNLHPLVKEVLFTREQIQNRTKDIAKEIESYYKDKHLKDNSLLVVGLLKGCVPFYTDFCMVCDLTMEMDFMVVSSYHGSTSSNSAPKINLDLNTDVKDRDILIVEDIIDTGFTLKYVKEYLLNKGAKSVKILTMLDKPSGRKIDLVADWVCFTIDPCFVIGYGLDYQEKIRNLPYVAVCDTTKLDDWKW</t>
  </si>
  <si>
    <t>HGPRTase: hypoxanthine phosphoribosyltransferase</t>
  </si>
  <si>
    <t xml:space="preserve">JCVISYN3_0216 </t>
  </si>
  <si>
    <t xml:space="preserve"> HGPRTase: hypoxanthine phosphoribosyltransferase</t>
  </si>
  <si>
    <t xml:space="preserve">JCVSYN2_00525 </t>
  </si>
  <si>
    <t xml:space="preserve"> hypoxanthine phosphoribosyltransferase </t>
  </si>
  <si>
    <t>Hypoxanthine-guanine phosphoribosyltransferase (EC 2.4.2.8)</t>
  </si>
  <si>
    <t>Cell division-ribosomal stress proteins cluster, Purine conversions</t>
  </si>
  <si>
    <t>fig|1806462.14.peg.97</t>
  </si>
  <si>
    <t>MMSYN1_0218</t>
  </si>
  <si>
    <t>MTDSKKYILTLDEGTTSARALITDKQGNIIAVEQSEFTQYFPKEGWVEHDAIEIWNTQRSALVQVLNKSGIDPSQIEAIGITNQRETAVIWNKETGLPIYNAIVWQDQRTADYCQTFDKDTLEMVKERSGLIINPYFSGTKVKWILDNVPNARQLAKDGKLMFGTINTWLIYRLTGGEVFVTDHTNAQRTLLYNIHTNDWDDELLKLFDIPRNILPEIKSCSEVYGYTFKGLFSKGNEQRIKIASSIGDQQSALFGQLCLEKGQVKVTYGTGCFILTNTGEEIVKSNHGLLTTVAYSFKDKVYYALEGSVMIAGAAVQWLRDNLRIVYNAIETEWYAGQVKDDRRVYVVPSFTGLGSPYWDSFSRGAIFGLDRGTRREHIVRATLEAIAYQANDVVDAMGKDMKKPIEIFKVDGGAANNKFLMQFQSNISQSKVIKPTNVETTAMGAAFMAGLAVGYWENVEELKKTYKVHFELTPELSKPEVDKLIKGWKVAVQRTFKWVEEIE</t>
  </si>
  <si>
    <t>glycerol_kin: glycerol kinase</t>
  </si>
  <si>
    <t xml:space="preserve">JCVISYN3_0218 </t>
  </si>
  <si>
    <t xml:space="preserve"> glycerol_kin: glycerol kinase</t>
  </si>
  <si>
    <t xml:space="preserve">JCVSYN2_00530 </t>
  </si>
  <si>
    <t xml:space="preserve"> glycerol kinase </t>
  </si>
  <si>
    <t>Glycerol kinase (EC 2.7.1.30)</t>
  </si>
  <si>
    <t>fig|1806462.14.peg.98</t>
  </si>
  <si>
    <t>MMSYN1_0220</t>
  </si>
  <si>
    <t>MIKKIGILTSGGDAPGMNNAIAGVVKTAASKGIEVYGINDGYKGLVNGWFEKLNVEKTLDILSRGGTYLGSARLPEFKELEVRQKAVANLKKAGIEALVVIGGDGSYMGAQKLTEMGINCIGLPGTIDNDISSTDYTIGFHTALNTIVEAVDRIRDTMQSHNRADVVEIMGNGCGDLVTYTAVATGAEIFSPAEDLLTIEQMGQKAKQFRLLGKKSLIILVSEKSYGISAEEIAEKIQKISGYETKATVLGHIQRGGRPTAMDRYIAFTAGMFAVEKLAEGKGGLFIGLENNKLVARDIDSTLNMKKEDKKPFINYLREINGYFSK</t>
  </si>
  <si>
    <t>PFKA_ATP: 6-phosphofructokinase</t>
  </si>
  <si>
    <t xml:space="preserve">JCVISYN3_0220 </t>
  </si>
  <si>
    <t xml:space="preserve"> PFKA_ATP: 6-phosphofructokinase</t>
  </si>
  <si>
    <t xml:space="preserve">JCVSYN2_00535 </t>
  </si>
  <si>
    <t xml:space="preserve"> 6-phosphofructokinase </t>
  </si>
  <si>
    <t>6-phosphofructokinase (EC 2.7.1.11)</t>
  </si>
  <si>
    <t>fig|1806462.14.peg.99</t>
  </si>
  <si>
    <t>MMSYN1_0221</t>
  </si>
  <si>
    <t>MTKETLQKRMKRTKVITTIGPSTHSAEAIKELFNNGMTTIRLNFSHGSYEEHGYRIKAAKKISKALNKPISIILDTKGPEIRLGKFKDNKQEVVKGQSITIYTDTYSYLNKECVQGEMTVAYDMSVDLKPGDMILIDDGKLELTVDSVEPQIIKATAFNHHIVKTNKRVNLPGIDFSLPFLSEKDEKDILFGCEQGVDYIAASFVNTAENVRQIKEILNKANANHIQIISKIESQVGLDNIDEIIEESDGIMIARGDLGLEIPYYDVPYWEKIIIRKCREKGKIVIVATQMLETMTENPSPTRAEVTDVYFATELGADATMLSGESAAGDYPFLTVHTMSTINKRAEVEFYNKIYYQVQLDNARNSTSGPRAEIADLLATKTKDGEYKYAIVLSKTGELLKTISKFRPNVTILGVSPDKKLWTSFGVWHSIFMNKVDTLDNLDNNIEKLSEIAKSWGAKLGEKVLVVRSTAIKEIEVI</t>
  </si>
  <si>
    <t>pyruv_kin: pyruvate kinase</t>
  </si>
  <si>
    <t xml:space="preserve">JCVISYN3_0221 </t>
  </si>
  <si>
    <t xml:space="preserve"> pyruv_kin: pyruvate kinase</t>
  </si>
  <si>
    <t xml:space="preserve">JCVSYN2_00540 </t>
  </si>
  <si>
    <t xml:space="preserve"> pyruvate kinase </t>
  </si>
  <si>
    <t>Pyruvate kinase (EC 2.7.1.40)</t>
  </si>
  <si>
    <t>Glycolysis and Gluconeogenesis, Pyruvate metabolism I: anaplerotic reactions, PEP</t>
  </si>
  <si>
    <t>fig|1806462.14.peg.100</t>
  </si>
  <si>
    <t>MMSYN1_0222</t>
  </si>
  <si>
    <t>MKIKLLDGSIKEYNQEISIKDISSEIGLKNVIGAKINDQLFDINYLIKNDCDLELITNKSKEYDLMLNLTAAFITSYAINSFKSISQAENFYNADEMEFSTTFDTEPRLVLDDLKNIQTNINNLLTSNLEIKSNIYDLNKALEILNNDYQKHLAKQMYEKYNYVKVYSINDFYMVIDKALILNSNFIKIIDIEQLTGSYWLNDKNNIMLQRVHGLCATSSSELKNKKVILEDRRSRDHRLINKTLNIFGFDQLVGAGLPLWLPNGFIVKNEIEKYLRQKEWEYDYIPVETPPIGTVELYKTSGHWDHYGEDMFQPFNGGKGSDEQFILRPMNCPHHIAVYKQEQRSYRDLPLRICEHAIQHRFESSGSLTGLERVRGMKLTDSHIFVRSDQIEDEFRSTYKLISEVLKTFNIQIDYLSLSLRDPNDKVKFYKDDLMWDKAESSLEKVLIDLGLKYEKRIGDAAFYGPKLDIQIKTAQNHEITVSTIQLDFLMPNKFDLTYIDKDQKLVRPIMIHRGLIGTYERFIATLLEQTKGVLSLWLAPKQVEIIPISESNLEYANLIHQKLKKEFIRSHIDLRDERLSYKIRDAQTKKVPYQLVLGNKEVENNTITYRQYGSDAQITVPIQEFIDMLKQQINDKK</t>
  </si>
  <si>
    <t>thrRS</t>
  </si>
  <si>
    <t xml:space="preserve">JCVISYN3_0222 </t>
  </si>
  <si>
    <t xml:space="preserve"> ThrRS: Threonyl-tRNA synthetase</t>
  </si>
  <si>
    <t xml:space="preserve">JCVSYN2_00545 </t>
  </si>
  <si>
    <t xml:space="preserve"> threonine--tRNA ligase </t>
  </si>
  <si>
    <t>Threonyl-tRNA synthetase (EC 6.1.1.3)</t>
  </si>
  <si>
    <t>tRNA aminoacylation, Thr</t>
  </si>
  <si>
    <t>fig|1806462.14.peg.101</t>
  </si>
  <si>
    <t>MMSYN1_0227</t>
  </si>
  <si>
    <t>MFKVKFADIGEGLTEGTVAEVLVKVGDVVKEGQSLYFVETDKVNSEIPAPVAGKIAVINIKAGQEIKVGDVVMEIDEGSGASVASEPKAEAKQEAKVEVVEENASVVGATPVSNDLIVRKQASTVTKSSTIKATPLARKVAADLNIDLSLVTPTGPNQRILVADIKNYHSSSAQPASQPAPTPTLVASQPAPAPTPAITPAIKVVEPSAPLSWDEVPMNGVRKATVKAMTKSHTEIAAFTGMKNTDITETHKMRTELKDHAAASGIKLTYLAFIIKAVAKSLRDMPNINVRGDFANNKIQFMHNINIGIAVDTPNGLMVPVIKGADHLSVFEIAIKISELANKAKDGKLTRAEMTEATFTVSNFGSVGLDYATPIINSPESAILGVGTMSQTPLYINGELQKRFIMPLSMTCDHRIIDGADAGRFLIKVQDYLSKPVLLFM</t>
  </si>
  <si>
    <t>pdhC</t>
  </si>
  <si>
    <t>Metabolic process</t>
  </si>
  <si>
    <t xml:space="preserve">JCVISYN3_0227 </t>
  </si>
  <si>
    <t xml:space="preserve"> PdhC: pyruvate dehydrogenase (dihydrolipoamide acetyltransferase E2 subunit)</t>
  </si>
  <si>
    <t xml:space="preserve">JCVSYN2_00550 </t>
  </si>
  <si>
    <t xml:space="preserve"> branched-chain alpha-keto acid dehydrogenase subunit E2 </t>
  </si>
  <si>
    <t>Dihydrolipoamide acetyltransferase component of pyruvate dehydrogenase complex (EC 2.3.1.12)</t>
  </si>
  <si>
    <t>5-FCL-like protein, Pyruvate metabolism II: acetyl-CoA, acetogenesis from pyruvate</t>
  </si>
  <si>
    <t>fig|1806462.14.peg.102</t>
  </si>
  <si>
    <t>MMSYN1_0228</t>
  </si>
  <si>
    <t>MFKVKFADIGEGLTEGTVAEVLVKVGDVVKEGQPLYFVETDKVNSEIPSPVAGKIAVINISTGQEIKVGDVVIEIDDGTSSSTTEPKVEVVEENASVVGATPVSNDVLPSRAPKPKAETKKTEQVEENASVVGATPVSNDVLPSRAPKPKAEAPKVDVQIEDTFDVCVVGAGIGGYVTAIKSAQLGLKTLIIEKEYYGGVCLNVGCIPTKTLLKTSHVYHDIMHKAKELGIVLQNTEKVVIDWAQVLQRKNGVVKKLTGGVKYLLDKNKVTQIKGEAVALDKNTISVNNKNYRVNNLIIASGSTPNHLPLPGFDQGRKDGIIIDSTRILSVPKIPETLVVIGGGVIGIEFSCLFASLGTKVTVLQGLPTILEMLDKDIIDAMTKELKNRYNIEVITNASVKEFKNGSVVYEIDGKDQMIKGEYVLESVGRKTSITGFENIGLELTPRKAIVVNEYQETNLDGVYAIGDVVGKVMLAHTAVKGAIVAANRIAKKANKDHAEDIVMDYDRIPSCIYTHPEVSMIGKTEQQLKQENIEYKTFKFPFSAIGKALADDDTSEFVKIIIEPKYKTILGAHIIGNRATEMISEIAAVIECEGTITEIANTIHPHPTMSEAIGEAAEALETGKAIHF</t>
  </si>
  <si>
    <t>lipoamide_DH: dihydrolipoyl dehydrogenase</t>
  </si>
  <si>
    <t xml:space="preserve">JCVISYN3_0228 </t>
  </si>
  <si>
    <t xml:space="preserve"> PdhD: lipoamide_DH: dihydrolipoyl dehydrogenase</t>
  </si>
  <si>
    <t xml:space="preserve">JCVSYN2_00555 </t>
  </si>
  <si>
    <t xml:space="preserve"> dihydrolipoyl dehydrogenase </t>
  </si>
  <si>
    <t>Dihydrolipoamide dehydrogenase of pyruvate dehydrogenase complex (EC 1.8.1.4)</t>
  </si>
  <si>
    <t>Pyruvate metabolism II: acetyl-CoA, acetogenesis from pyruvate</t>
  </si>
  <si>
    <t>fig|1806462.14.peg.103</t>
  </si>
  <si>
    <t>MMSYN1_0229</t>
  </si>
  <si>
    <t>MYTLEEIKNQLVLKSEKKSIVFPEGESEIIQSVAKTLVDEKLGLPILLFKSSKEVPSEIKNNSSIKTICLDEFDTKEFSEEFVKLRKGKATIEVAHQVMQLPNYVGAMLVKLNQADCMLSGLNNTTADTIRPALQIIGTKPGYNIASSIFIMSKGDENYIFTDCALNIKPTSEQLVEITQMAVDFAKTLNVKNVEAALLSYSTNGSGKGEDVDRVHKAVEILKSSQNDYVCEGEIQFDAAFDKKTRDKKFKNCLLTKQTPDIFVFPDINAGNIGYKIAQRMGGFEAIGPFVLGLNQPVNDLSRGATFIDVLNTAIMTLHLSY</t>
  </si>
  <si>
    <t>pta: phosphate acetyltransferase</t>
  </si>
  <si>
    <t xml:space="preserve">JCVISYN3_0229 </t>
  </si>
  <si>
    <t xml:space="preserve"> pta: phosphate acetyltransferase</t>
  </si>
  <si>
    <t xml:space="preserve">JCVSYN2_00560 </t>
  </si>
  <si>
    <t xml:space="preserve"> phosphate acetyltransferase </t>
  </si>
  <si>
    <t>Phosphate acetyltransferase (EC 2.3.1.8)</t>
  </si>
  <si>
    <t>Fermentations: Lactate, Pyruvate metabolism II: acetyl-CoA, acetogenesis from pyruvate</t>
  </si>
  <si>
    <t>fig|1806462.14.peg.104</t>
  </si>
  <si>
    <t>MMSYN1_0230</t>
  </si>
  <si>
    <t>MILVINSGSSSIKFKLFDTSKTIEPILDGLAERIGIDGFLKFEHNNQKYKFEDTLPDHEHAIQLILNKLLELKIISNIDEINGVGFRVVHGGEISHSSIITDEILSKIQDSVKLAPLHNPAAIIAIKAVKKLMPNTNMVACFDTAFHQTMPEVNYLYTVPYKWYEEFGVRKYGFHGISYEYIVNKSSEILNKKKENLNLIVCHLGNGASISCIKDGKSYDTSMGLTPLAGLMMGTRSGDIDVSICEYIAKQTNTDIFTITQTLNKQSGLLGLSQVSADMRDVLEQYDKNDKKAVIAVEKYVQIVADFIVKYANYLDSIDAVVFTAGIGENADVIRDLICKKVKLLDLQIDQDKNQAKYSDYKLISSEESKIPVYAIRTNEEKMICLDTLNLIK</t>
  </si>
  <si>
    <t>ackA: acetate kinase</t>
  </si>
  <si>
    <t xml:space="preserve">JCVISYN3_0230 </t>
  </si>
  <si>
    <t xml:space="preserve"> AckA: acetate kinase</t>
  </si>
  <si>
    <t xml:space="preserve">JCVSYN2_00565 </t>
  </si>
  <si>
    <t xml:space="preserve"> acetate kinase </t>
  </si>
  <si>
    <t>Acetate kinase (EC 2.7.2.1)</t>
  </si>
  <si>
    <t>fig|1806462.14.peg.105</t>
  </si>
  <si>
    <t>MMSYN1_0233</t>
  </si>
  <si>
    <t>MSKQIKGIAASDGISLAKALVIKEIKLDVQKQLIDDVDQQIAKLEQAINQTITDLKKIQKITLEKLGEEKAAIFDAHQDIANDPAIKEEVVQLIKTEKVNAEYALFIVSNNYFEMFSQLEDPYFKERSADIKDVSSRIISHILGLEIHDLSTIDKEVIIISDDLTPSQTAQLDKKFVKGFLTNVGGRTSHAAIMARSLEIPAILGLKNITELVKTDDLIALDGSSGIVELDLNDNDIKNYQTKVKQYLELKDQLKKFKDKPSLTKDKIKKLIEANIGSTNDIQSVLDSGAEGIGLFRTEFLYMNNDHFPTEEEQFEAYKKVVSQIDHLVVFRTLDIGGDKKLSYFKFDEEMNPFLGYRAIRFTLDRKDIFKDQIRALLRASAFGKLGIMFPMIATIDEFKQAKAFVEECKLELDKENIKYDKQVQIGMMVEIPSAAILADQFAKYADFFSIGTNDLIQYSFASDRMNQNVSYLYQPLNPSLLRLIQLTISGAHKHNKWVGMCGEMAGDSKALPILLGLDLDAFSMSATSVLKARSLMSKIESIKAKELANKALECQTSQQVNDLVEEFLKNLD</t>
  </si>
  <si>
    <t>ptsI: enzyme I, phosphoenolpyruvate-protein phosphotransferase</t>
  </si>
  <si>
    <t xml:space="preserve">JCVISYN3_0233 </t>
  </si>
  <si>
    <t xml:space="preserve"> PtsI: phosphoenolpyruvate-protein phosphotransferase</t>
  </si>
  <si>
    <t xml:space="preserve">JCVSYN2_00570 </t>
  </si>
  <si>
    <t xml:space="preserve"> phosphoenolpyruvate--protein phosphotransferase </t>
  </si>
  <si>
    <t>Phosphoenolpyruvate-protein phosphotransferase of PTS system (EC 2.7.3.9)</t>
  </si>
  <si>
    <t>fig|1806462.14.peg.106</t>
  </si>
  <si>
    <t>MMSYN1_0234</t>
  </si>
  <si>
    <t>MWFFNKNLKVLAPCDGKIITLDEVEDDVFRERMLGDGFAIYPTSNDFHAPVSGKLVTAFPTKHAFGIQTKNGVEILLHIGLDTVSLDGNGFESYVIQDQEVNAGDKLVTVDLQEVSKKVPSIKSPIIFTNNGGKTLEIVKMGEVKKGDVVAILK</t>
  </si>
  <si>
    <t>Crr: glucose-specific phosphotransferase enzyme IIA component</t>
  </si>
  <si>
    <t xml:space="preserve">JCVISYN3_0234 </t>
  </si>
  <si>
    <t xml:space="preserve"> crr: glucose-specific phosphotransferase enzyme IIA component</t>
  </si>
  <si>
    <t xml:space="preserve">JCVSYN2_00575 </t>
  </si>
  <si>
    <t xml:space="preserve"> PTS glucose transporter subunit IIA </t>
  </si>
  <si>
    <t>PTS system, glucose-specific IIA component</t>
  </si>
  <si>
    <t>fig|1806462.14.peg.107</t>
  </si>
  <si>
    <t>MMSYN1_0235</t>
  </si>
  <si>
    <t>MLNKLFVTILNNEISKSWAIIFILVSILLAILLILAIFIIKKIKLKQQHEQARSFYINTTKKSDKKFWINFTIICCYLVGVVLSVTFLIIGIIALF</t>
  </si>
  <si>
    <t xml:space="preserve">JCVISYN3_0235 </t>
  </si>
  <si>
    <t xml:space="preserve">JCVSYN2_00580 </t>
  </si>
  <si>
    <t>fig|1806462.14.peg.108</t>
  </si>
  <si>
    <t>MMSYN1_0238</t>
  </si>
  <si>
    <t>MSRFIGSTFKKSRRFGFSILETGKEFSKGKKRITTPGQHGKERAKVKVSEYGQQLQEKQKVKFMYGLSERQFRNTFAKAKKMQGILGTNFLVLLESRLDNIVYRLGFSATRQGARQLVNHGHILVNGKKVDIPSYLLSVGDLVEVKASMKKNEKVLEALQNNEATLEFVKVNKNEVKGEFVRLPERTELSSEISESLIVEWYNRLIKK</t>
  </si>
  <si>
    <t>S4</t>
  </si>
  <si>
    <t xml:space="preserve">JCVISYN3_0238 </t>
  </si>
  <si>
    <t xml:space="preserve"> S4: ribosomal protein S4</t>
  </si>
  <si>
    <t xml:space="preserve">JCVSYN2_00585 </t>
  </si>
  <si>
    <t xml:space="preserve"> 30S ribosomal protein S4 </t>
  </si>
  <si>
    <t>SSU ribosomal protein S4p (S9e)</t>
  </si>
  <si>
    <t>fig|1806462.14.peg.109</t>
  </si>
  <si>
    <t>MMSYN1_0239</t>
  </si>
  <si>
    <t>MWFELMLIITKLSETKAINIVFLTIFLLAFFCSLFTIFKLYVYRNTLKKLHFTFLNIEKTLKHPLANRLVRMQFIVTNSNNQNLSKALEIWKIKYNQIYNVELDILIKQTKEHFDLNSYSKKILFRVLSIKNFYRTRKLYKTSKAIYQKVNLMYSETQQVTNIEFLLRDYRIILQNHINDLFDIVFKEQENNELNIDKKIINNYQESIFKKMIVCEYYIKIGNFKEAFSKLNLLSNNVIEYIKFLDDHYKITKFLEFNGILDSKLQEIKNKVQLDVNQKNNQLIKYQINLLEQQFIDQKQAVEKLLFHGKNNQAFLIIETLIKNIQNLDVILKYDQQILSLFETNVKNIRTILLSFNTELLKTEELINFNNNLNNDISDIKIQFDQLKTSFNNITTEFDKEYQKISSNFIQFNSLIVDYVNYIRNVLIDIKKHYTQLIDIKTLLKNKSLVLRDLETKYDNIKTLLFLSQAIIKKYEKVINWSVYKELINNKFLIINFIYKNLELEANTFTNDYDALLVLNNQLDNQIEQVEQLHLNIEQVVVIYKIAQQIIIYIAKNLAYISNNNAFEEILTKFKEKNHKKVINLAIHLIRKNQL</t>
  </si>
  <si>
    <t xml:space="preserve">JCVISYN3_0239 </t>
  </si>
  <si>
    <t xml:space="preserve">JCVSYN2_00590 </t>
  </si>
  <si>
    <t>Conserved hypothetical transmembrane protein</t>
  </si>
  <si>
    <t>fig|1806462.14.peg.110</t>
  </si>
  <si>
    <t>MMSYN1_0240</t>
  </si>
  <si>
    <t>MKYILIRYGELTLKGNNRFQFIDKLISNIKFKLKQFDKEDIKFIKDHNSLTLEIKDELETQIVEQLKTVFGIYSISIINYVNKDLEQIKKTVLQIAKNSKTKTFKLEVSRKDKSFNYTSIELKQILATEILKNTNHLSVDVHNPELVIEIVVKKDHVDVFDNRIDGLKGLPVGISDKGLCLLSGGIDSPVSAFLTLKRGMQVDFIHFMTPPHTSYQALDKVFNLAKKIAKYNLSNFKLHICDFNLLLQELQHLIDPSYKITIMRRMFLRIANIIAKNNNNKAIITGESLGQVASQTIQSINVINNVSDLPILRPVITYDKEEIIKIAKFIDTYETSILPFDDVCSMFVPKDPIIKPKLDIATKLEENIYWKELLEETIKNNIKTFVYKNGEFAQE</t>
  </si>
  <si>
    <t>thiI</t>
  </si>
  <si>
    <t xml:space="preserve">JCVISYN3_0240 </t>
  </si>
  <si>
    <t xml:space="preserve"> ThiI: Probable tRNA sulfurtransferase, ThiS sulfurtransferase</t>
  </si>
  <si>
    <t xml:space="preserve">JCVSYN2_00595 </t>
  </si>
  <si>
    <t xml:space="preserve"> tRNA 4-thiouridine(8) synthase ThiI </t>
  </si>
  <si>
    <t>tRNA S(4)U 4-thiouridine synthase (former ThiI)</t>
  </si>
  <si>
    <t>Thiamin biosynthesis</t>
  </si>
  <si>
    <t>fig|1806462.14.peg.111</t>
  </si>
  <si>
    <t>MMSYN1_0247</t>
  </si>
  <si>
    <t>MIKQASFITSAANKSNWINDDVSEICLIGRSNVGKSSFINSLTNNNKLAKISNTPGKTRLLNFFEINKGEYRLVDAPGYGYAKVDDNLKIQFAKMMEEYFINRKNLKGVFLLLDLRHKPSNDDIMMYQFLKHYNIPVVIIGTKLDKLKKSEYIKNEKMIKETINFYQEDDFIKISNLDKTNIIKCYELIDKLLGSK</t>
  </si>
  <si>
    <t>GTPase_YsxC: ribosome biogenesis GTP-binding protein YsxC, bsub homolog is essential</t>
  </si>
  <si>
    <t xml:space="preserve">JCVISYN3_0247 </t>
  </si>
  <si>
    <t xml:space="preserve"> GTPase_YsxC: ribosome biogenesis GTP-binding protein YsxC</t>
  </si>
  <si>
    <t xml:space="preserve">JCVSYN2_00600 </t>
  </si>
  <si>
    <t xml:space="preserve"> YihA family ribosome biogenesis GTP-binding protein </t>
  </si>
  <si>
    <t>GTP-binding protein EngB</t>
  </si>
  <si>
    <t>Universal GTPases</t>
  </si>
  <si>
    <t>fig|1806462.14.peg.112</t>
  </si>
  <si>
    <t>MMSYN1_0248</t>
  </si>
  <si>
    <t>MKVDYSASIVLSFTVFILTLVLFLINFYWLSKVKKIYNQIKDQNLEFNFNKNRYSNIKSINIFNCIFWLCILVIFTILKFKNLLNENFLYELIIIGSIMCEFFIFIILTYLVSNLIFVKTEKYLVIVNRLIDLRSVFKIEISERFIKVIYINAFHTKSRLWFYNTNNLDQWFETHFKELIRKDSQW</t>
  </si>
  <si>
    <t xml:space="preserve">JCVISYN3_0248 </t>
  </si>
  <si>
    <t xml:space="preserve">JCVSYN2_00605 </t>
  </si>
  <si>
    <t>hypothetical transmembrane protein</t>
  </si>
  <si>
    <t>fig|1806462.14.peg.113</t>
  </si>
  <si>
    <t>MMSYN1_0249</t>
  </si>
  <si>
    <t>MSSKLIAIIIFIVIYLIFLLITFILTYFYQIKNKDFIEFNKKYLNEWNKYKFDNKNSSLNEIDFKYQLPENEIGLFQKELLISGINQKIKDYKDYFDDDYLVLKKSLSLYQTTSYDFKQVKLYLTNLHLVIDDNNQFYKYKIIEIKSCSICVIRDKNLLQKGCVLKTNDQSLTILGDVFLLVLSIKKLKKEF</t>
  </si>
  <si>
    <t xml:space="preserve">JCVISYN3_0249 </t>
  </si>
  <si>
    <t xml:space="preserve">JCVSYN2_00610 </t>
  </si>
  <si>
    <t>fig|1806462.14.peg.114</t>
  </si>
  <si>
    <t>MMSYN1_0250</t>
  </si>
  <si>
    <t>MNKKEIFNTDFFESGLAYILTNLDFIQEELEQEKLQTSLVEKLITDFEDVEDYETWDLLTNNLIQSEDKILEEIQKIKDSTKFNLLNSYFLAKNLAIYLKSNSFLIEQINKLQTNSPDDLSEDKKEEFINNLKQEILKNNSELYKQNERLFKEIFDKKVEFKKIYQLLIKETEFEDFNYANELLFNMLNNNFKFNNKQDLLKLEVLNNAQSLIDFLTFYESSLFDDEKE</t>
  </si>
  <si>
    <t xml:space="preserve">JCVISYN3_0250 </t>
  </si>
  <si>
    <t xml:space="preserve">JCVSYN2_00615 </t>
  </si>
  <si>
    <t>FIG00836176: hypothetical protein</t>
  </si>
  <si>
    <t>fig|1806462.14.peg.115</t>
  </si>
  <si>
    <t>MMSYN1_0253</t>
  </si>
  <si>
    <t>MSKEIILTQEGLEELKAELKYLLEVVRPKVIEELVEARNQGDLSENADYDAARNRQAEVEARIKEVETLINRAKVIDDSKTHSTGEVKIGSTVQFVSSLDNKLKEIKIVGAIEADPFSNLISNESPIAKAIIGKKVNTTVEIKDISKPYKITIKSIK</t>
  </si>
  <si>
    <t>greA</t>
  </si>
  <si>
    <t xml:space="preserve">JCVISYN3_0253 </t>
  </si>
  <si>
    <t xml:space="preserve"> GreA: Transcription elongation factor</t>
  </si>
  <si>
    <t xml:space="preserve">JCVSYN2_00620 </t>
  </si>
  <si>
    <t xml:space="preserve"> transcription elongation factor GreA </t>
  </si>
  <si>
    <t>Transcription elongation factor GreA</t>
  </si>
  <si>
    <t>fig|1806462.14.peg.116</t>
  </si>
  <si>
    <t>MMSYN1_0254</t>
  </si>
  <si>
    <t>MSLKQQVDLLPNKPGCYLFFNKDNDVIYVGKAKNLKKRVSTYFNKAYNIKTTRLVREITDLKYFIVDNEKESLLLEKNLIKKYHPKYNVLLNDDKTYPYIIITNQKDPMYKYVRKYDKKALKNYGPLPIGSNARSILLTLQRLFPLRMCQGNLNKPCLYYHLNQCSGACFKQVDLSYYEYQIKQVDKFFKGEINQVKQTLIKQMQKASDNLQFEQAQRIKDQITSLDFITAKQNVDIVTNKNIDVINYEINQDKICFVMLFYRLGQLTYKDEYIQNYEGQNLSELFNSYLQQIYQKNIYPDVLLIPNEIELLDLDQNLLEFSSYSLNKQDDVFIKLAKQNAIDSLNKSVISHNVNSGDEIEILEQLKQISNASKYLKRIEIFDISNIYNQFITGACIVYINAKPIRNEFRKYNIDSSYTSDYARMKFMLEKRFLKRIKEKEQLPDLIIVDGGIIQIHAAKEVLNKLNLKIDVIGLSKDDHHKTRYLIDIFEQTIDIKNFKKLYNFLTSLQIRVDEYAKSGFRKKYHNQLNDQILLIKGVGKKTNLKLYKHFKTIDNIKNASFDELNKVINNKKITNLIISNLNK</t>
  </si>
  <si>
    <t>uvrC: excinuclease ABC subunit C</t>
  </si>
  <si>
    <t xml:space="preserve">JCVISYN3_0254 </t>
  </si>
  <si>
    <t xml:space="preserve"> uvrC: excinuclease ABC subunit C</t>
  </si>
  <si>
    <t xml:space="preserve">JCVSYN2_00625 </t>
  </si>
  <si>
    <t xml:space="preserve"> excinuclease ABC subunit C </t>
  </si>
  <si>
    <t>Excinuclease ABC subunit C</t>
  </si>
  <si>
    <t>DNA repair, UvrABC system</t>
  </si>
  <si>
    <t>fig|1806462.14.peg.117</t>
  </si>
  <si>
    <t>MMSYN1_0257</t>
  </si>
  <si>
    <t>MPDIKFTALGGQDERGKNLYVLEIDNDFFILDAGVKYPEKDILGIDTVIPKFDYIKQNKKKIKGIFLTNPSAYNMGAVPYLLKEIEAPIYCNEITELIAKIKFQKLRLKNKDHILKVVHDKDILKIGNTKVEIFRTTSSSPQSFGYVFHTELGSIVYAGDYIIDGKEQSYFSTDYTHLSQIAKNGVLALISDAEFASRKDFTVPNHKIDKYILAPFKEKKTKIIVAIFEEDIHKLSQICMAAKENNRKIAVYGRTMDAVLRSNLIHENLVIKPEDLMSIQEYVNSDNGVLIISGTGDDLYSKLAKIATSNDSLVEFTEKDLIILTNTPVAGVEKRHAQILDELARTDARLLALSDKNIWSMRASYEDIKMLTSILNPKYFIPVKALYKDFLNAEKAAIEAGVNNQNIGIIDNGEILKLSKNHLAISEHSAEHGNVYVDGSGIGDVGSIVLNERKQLATDGVIIVGATIDSRNKELISLIDTQMRGVLYIQEDNPIFKILQREITNLILEGQALYKKEPKKYDLNEIKKDITSKIKQLIKQESGKTPIVLVIINESDGKAYVPRNNKKRYNNNNKSTKSKKDKS</t>
  </si>
  <si>
    <t>rnjB</t>
  </si>
  <si>
    <t>RNA metabolism</t>
  </si>
  <si>
    <t xml:space="preserve">JCVISYN3_0257 </t>
  </si>
  <si>
    <t xml:space="preserve"> RnjB: Ribonuclease J2</t>
  </si>
  <si>
    <t xml:space="preserve">JCVSYN2_00630 </t>
  </si>
  <si>
    <t xml:space="preserve"> RNase J family beta-CASP ribonuclease </t>
  </si>
  <si>
    <t>Ribonuclease J2 (endoribonuclease in RNA processing)</t>
  </si>
  <si>
    <t>Bacterial RNA-metabolizing Zn-dependent hydrolases</t>
  </si>
  <si>
    <t>fig|1806462.14.peg.118</t>
  </si>
  <si>
    <t>MMSYN1_0259</t>
  </si>
  <si>
    <t>MKYSFITNKYEESSDIVDELLNILKNTDFKKDQNNPDICFVIGGDGTFLYAVHKYQSILDKLIFIPIKFGGIGFYTNKNRVDDLKKIDLNKIIEQPNITELGLIEVNYDDQKVYAINEIKITNQVRPLNLDIYINNEFLEQFKGTGLVFSTPSGSTGFMKSANGAIIYPVVSLFEMQELMPISTNKFRTLNAPIIFSDNEHITLKLEDLNNVTLSADTYEYQFKNKELLIKLSRKKIKLLNLNKDKFNKIKILRDIFVLNDKTKN</t>
  </si>
  <si>
    <t>nadK: NAD kinase</t>
  </si>
  <si>
    <t>Cofactor transport and salvage</t>
  </si>
  <si>
    <t xml:space="preserve">JCVISYN3_0259 </t>
  </si>
  <si>
    <t xml:space="preserve"> NadK: NAD kinase</t>
  </si>
  <si>
    <t xml:space="preserve">JCVSYN2_00635 </t>
  </si>
  <si>
    <t xml:space="preserve"> NAD(+) kinase </t>
  </si>
  <si>
    <t xml:space="preserve">NADK not found?! </t>
  </si>
  <si>
    <t>MMSYN1_0260</t>
  </si>
  <si>
    <t>MKKQLNPKYDHLQVEKDKYQYWLDKNLFKADINSNKPKFSIILPPPNVTGKLHIGHAWDTSLQDAIIRFKKLTGYDTLFLPGMDHSGISTQVKVEAKLKQQGIDKNKLGREKFLLEAWKWKEEYANIIRKQWAKLGLSLDYSTEKFTLDEDINQIVKEIFVKFYNDQIIYKDKQIVNWDPEQKTAISNVEVIYKETQSKMYYFKYMLEDSNEYLTVATTRPETMFVDQCLVVNPNDSRYQKYINKKVINPVNKQVIPIISDEYVDIEFGTGVMKCTPAHDLNDYHLAIKHNLKMPICLNIDGSVNQLGGKYQGLDRFVARKEIIKNAINEDLFVKEEDIINQVGFSERSNAIVEPYLSDQWFVKMDKFKNMVIDLQNSDNKINFYPNRFSDVLNRWMTNAHDWCISRQLWWGHQIPCWYHKKTNEMYVGINPPSDIENWTQDQDVLDTWFSSGLWAFSTLLNNKGLESEYFKNYFPTSVLVTGYDIIFFWVARMIFQTLEYTKQIPFKDVLIHGLVRDELNRKMSKSLGNGIDPMDVINNNGCDSLRLFLLTNSTPGQDIRYSNEKILASSNFINKLWNASRYVFLNLDKDFKFDQNFYKTDLEITNQWILTELSKTQAYVYEKMNKYEFSLAGNHLWDFVWNKYCSWYIEFSKVNLNNDKFNHQTKQTLFYVLKEILIMIHPLIPFVSEEIYLNMMLKESILLEQWTNLNSNYDTSFIDDVIKMITSIREFKNTKNIKNDVCLSVNVSNTNQNHTKLFKKHFDQIYSFLINFCNTKLVDYVIKNKTSLSIDEYFIEIANDSFINKNELIKELEQKQNHLNNEITRSQKILNNQEFIKKAKPEKIQSEKIKYQNYLDQLQAIKDKLKELKND</t>
  </si>
  <si>
    <t>valRS</t>
  </si>
  <si>
    <t xml:space="preserve">JCVISYN3_0260 </t>
  </si>
  <si>
    <t xml:space="preserve"> ValRS: Valyl-tRNA synthetase</t>
  </si>
  <si>
    <t xml:space="preserve">JCVSYN2_00640 </t>
  </si>
  <si>
    <t xml:space="preserve"> valine--tRNA ligase </t>
  </si>
  <si>
    <t>Valyl-tRNA synthetase (EC 6.1.1.9)</t>
  </si>
  <si>
    <t>tRNA aminoacylation, Val</t>
  </si>
  <si>
    <t>fig|1806462.14.peg.119</t>
  </si>
  <si>
    <t>MMSYN1_0262</t>
  </si>
  <si>
    <t>MKKYIIAPSVLSANFMELKNELELCKKNNINWIHYDVMDFDFVPNLTFGSKILHDIKKNIDINVDVHFMVSVKTKQFEDFFSDYIKAKPEMMTMHIESLKDDNTINKFIDLCKQNNILASLAISPKTDVSLVYPYLDKLDNVLVMSVEPGFGGQKFISSSLEKIQILDQLRNTKNYKYTIEVDGGINEQTSVLVKQAGVDMIVAGSYLFGSDDFTKRAKGLFDEL-NYFNCYCKN-FKPWNF-QRFNLCYWCWKK</t>
  </si>
  <si>
    <t>ribulose-phosphate 3-epimerase</t>
  </si>
  <si>
    <t xml:space="preserve">JCVISYN3_0262 </t>
  </si>
  <si>
    <t xml:space="preserve"> ribulose-phosphate 3-epimerase</t>
  </si>
  <si>
    <t xml:space="preserve">JCVSYN2_00645 </t>
  </si>
  <si>
    <t xml:space="preserve"> ribulose-phosphate 3-epimerase </t>
  </si>
  <si>
    <t>Ribulose-phosphate 3-epimerase (EC 5.1.3.1)</t>
  </si>
  <si>
    <t>Pentose phosphate pathway</t>
  </si>
  <si>
    <t>fig|1806462.14.peg.120</t>
  </si>
  <si>
    <t>MMSYN1_0263</t>
  </si>
  <si>
    <t>MQGILIKKDSNESYVFYKNNIYKVYAKGNLKKELKPKVGDIVEFSILEDGNGYIKEIKPRKNSLDRPKIANVDQVLIVTALYEPLFSSFLLNKYIMMLETLKIKPILIFTKVDLLKQTPYYQEVMHKINWYEKMHYEVLIINNKDNLENKKAIIEKLKSFLENKISVFTGQTGAGKSTTLNNFLDMNNQIKTNEISKKLNRGKHTTTSIQLYNLENNIFIADTPGFSAFDLNNIDIEHILYSWETFIPFLNKCKFVDCTHTHESKCEVKKAVAEHLLPTFIYNDYVKVYEELKQNRKNKY</t>
  </si>
  <si>
    <t>ribosome small subunit-dependent GTPase A, bsub rsgA is not essential</t>
  </si>
  <si>
    <t xml:space="preserve">JCVISYN3_0263 </t>
  </si>
  <si>
    <t xml:space="preserve"> RsgA: ribosome small subunit-dependent GTPase A</t>
  </si>
  <si>
    <t xml:space="preserve">JCVSYN2_00650 </t>
  </si>
  <si>
    <t xml:space="preserve"> ribosome small subunit-dependent GTPase A </t>
  </si>
  <si>
    <t>Ribosome small subunit-stimulated GTPase EngC</t>
  </si>
  <si>
    <t>fig|1806462.14.peg.121</t>
  </si>
  <si>
    <t>MMSYN1_0264</t>
  </si>
  <si>
    <t>MPKTKKDLGINKEELLNQVVNNRYKLIKYLNSGAFAVVFKALDLDASVLEKKDVFVAVKIILKAKNKNIETIKKRLFLETNTFAKLSFSKNIVKMKDVFSWQNYYVIVMELIEGADLSKKFNAYNNVLSNKEFLYYFLQITKGLKEIHDNNIIHRDVKPANILITNDSKVRISDFGISKIKSIILDDHHNHISPGTPRYTAPEQFINFESRKDAFYFESDIYSIGVIMYEFLTGSMLYLNYGSNHTSSKEKERTNFQQHILKDITRPREINPNISQALENIIMKCLAKDYKNRYHRFDQIIEDLEQAKQQPDVNIDFPNMWWEDENYLNIKNNNTLKYKYFFKNTNFKYFLFWISIVISLFIIFLIVLILK</t>
  </si>
  <si>
    <t>kinase domain protein</t>
  </si>
  <si>
    <t xml:space="preserve">JCVISYN3_0264 </t>
  </si>
  <si>
    <t xml:space="preserve"> kinase domain protein</t>
  </si>
  <si>
    <t xml:space="preserve">JCVSYN2_00655 </t>
  </si>
  <si>
    <t xml:space="preserve"> serine/threonine protein kinase </t>
  </si>
  <si>
    <t>Serine/threonine protein kinase PrkC, regulator of stationary phase, short form</t>
  </si>
  <si>
    <t>fig|1806462.14.peg.122</t>
  </si>
  <si>
    <t>PrkC</t>
  </si>
  <si>
    <t>kinase of unknown substrates</t>
  </si>
  <si>
    <t>may act on EF-Tu and EF-G</t>
  </si>
  <si>
    <t>24390483, 25845974, 26102633</t>
  </si>
  <si>
    <t>MMSYN1_0270</t>
  </si>
  <si>
    <t>MKVKVNNLEQTYKIAKKIKKIIQNQKIPFYILLKGDLGAGKTTFTKALLEQFNIKDNITSPSFVIMNQYFIDDLKINHMDAYRLNNDSEIEMYLDEFLDGLNIIEWYENLDLDLNAINKLIIEIKIIDENQRLFFIGE</t>
  </si>
  <si>
    <t>T6A_YjeE: tRNA threonylcarbamoyl adenosine modification protein YjeE</t>
  </si>
  <si>
    <t xml:space="preserve">JCVISYN3_0270 </t>
  </si>
  <si>
    <t xml:space="preserve"> YjeE: tRNA threonylcarbamoyl adenosine modification protein</t>
  </si>
  <si>
    <t xml:space="preserve">JCVSYN2_00660 </t>
  </si>
  <si>
    <t xml:space="preserve"> tRNA (N6-adenosine(37)-N6)-threonylcarbamoyltransferase complex ATPase TsaE </t>
  </si>
  <si>
    <t>TsaE protein, required for threonylcarbamoyladenosine t(6)A37 formation in tRNA</t>
  </si>
  <si>
    <t>YjeE</t>
  </si>
  <si>
    <t>fig|1806462.14.peg.123</t>
  </si>
  <si>
    <t>TsaE</t>
  </si>
  <si>
    <t>subunit of N(6)-threonylcarbamoyladenosine (t(6)A) modification at position 37 of ANN-decoding tRNAs</t>
  </si>
  <si>
    <t>acts together with TsaD and YeaZ(TsaB) "equivalog"; short-lived L-threonylcarbamoyladenylate (TCA) is synthesized by TsaC and TsaBDE cooperate to transfer the L-threonylcarbamoyl-moiety from TCA onto adenosine at position 37 of substrate tRNA</t>
  </si>
  <si>
    <t>MMSYN1_0271</t>
  </si>
  <si>
    <t>MNLFIDTTNWKLIYLLEKDNQIIDSLIILNNKKLSDIAILKLEEFLKNNNLTLNDLKAFYLTIGPGSYTGVRVGLTIVKTLKVLNNNFDVFIINSLLYQAGLNKIISCIDARSNKYYVSVFNNAKQLLEISLIDQDQINNLINQYQDYKLINDYQFDYLKHYLDLKKHFIKIDDDNKLNPLYIKSFI</t>
  </si>
  <si>
    <t>T6A_YeaZ: tRNA threonylcarbamoyl adenosine modification protein YeaZ</t>
  </si>
  <si>
    <t xml:space="preserve">JCVISYN3_0271 </t>
  </si>
  <si>
    <t xml:space="preserve"> YeaZ: tRNA threonylcarbamoyl adenosine modification protein</t>
  </si>
  <si>
    <t xml:space="preserve">JCVSYN2_00665 </t>
  </si>
  <si>
    <t xml:space="preserve"> tRNA N6-adenosine(37)-N6-threonylcarbamoyltransferase complex dimerization subunit TsaB </t>
  </si>
  <si>
    <t>TsaB protein, required for threonylcarbamoyladenosine (t(6)A) formation in tRNA</t>
  </si>
  <si>
    <t>Bacterial RNA-metabolizing Zn-dependent hydrolases, Ribosome biogenesis bacterial, YgjD and YeaZ, YjeE</t>
  </si>
  <si>
    <t>fig|1806462.14.peg.124</t>
  </si>
  <si>
    <t>MMSYN1_0280</t>
  </si>
  <si>
    <t>tRNA-Ser</t>
  </si>
  <si>
    <t xml:space="preserve">JCVISYN3_0280 </t>
  </si>
  <si>
    <t xml:space="preserve"> tRNA-Ser</t>
  </si>
  <si>
    <t xml:space="preserve">JCVSYN2_00670 </t>
  </si>
  <si>
    <t xml:space="preserve"> tRNA-Ser </t>
  </si>
  <si>
    <t>fig|1806462.14.rna.6</t>
  </si>
  <si>
    <t>MMSYN1_0281</t>
  </si>
  <si>
    <t>MNKKVDKNIKNQSKNTKSFWSKLMFWKSKNDLTQQNYFENILYPFFITKENEKKNVLDFINKQDIQYFLFYTNSKNWLNILQYGICPVKEIKLKADEEYVVWSFQQKDYSIGLAFDISSRAQFWKWLKDTDIKTDQFLTIAINPNTLYRVTKKDWVWDKSLSMVFINEAIQIECIEWILFRDYDLYKKAEEYLRKTLLNDSIRIYYKNNDQFEQIESNNDNEKATR</t>
  </si>
  <si>
    <t xml:space="preserve">JCVISYN3_0281 </t>
  </si>
  <si>
    <t xml:space="preserve">JCVSYN2_00675 </t>
  </si>
  <si>
    <t>FIG00835522: hypothetical protein</t>
  </si>
  <si>
    <t>fig|1806462.14.peg.125</t>
  </si>
  <si>
    <t>MMSYN1_0282</t>
  </si>
  <si>
    <t>MKKQLDKITPRNIDFSQWYTDIVLNTKLASYGPVKGTMIFRPYGYRIWELIQKYLDEEFKKINVDNVYFPLLIPESLFNKEKDHIEGFSPEIATVTKVGEKQLEENLFIRPTSEVVMMDYFSNEINSYRDLPLIYNQWCNVMRWEKTTRPFLRTSEFLWQEGHTVHSSYNEAEDFCLKILNIYEKFAKDILLLPVICGKKTEKEKFAGAKDTYTIESLMFDGQALQCGTSHFFADNFTKVYDIKFQNKENKLEHAYSTSWGVSTRLIGALIMTHSDDNGLVLPSKISPIQIQIIQIKNTEQIDQVVEIIKDKLSDYRIDVDNSDKSFGFKISEAEIKGIPIRIEIGPRDLENNQITISRRDQQENKIKIDYKDVKKVVDQMIKDYDLALYNNALENRKNRTFKADTIEEYIEILKQNQGFVLVPFCGRVECEQDIKTKTATNSRCIPFDQKEVKAKCFNCKKDTCLQVIFARAY</t>
  </si>
  <si>
    <t>proRS</t>
  </si>
  <si>
    <t xml:space="preserve">JCVISYN3_0282 </t>
  </si>
  <si>
    <t xml:space="preserve"> ProRS: Prolyl-tRNA synthetase</t>
  </si>
  <si>
    <t xml:space="preserve">JCVSYN2_00680 </t>
  </si>
  <si>
    <t xml:space="preserve"> proline--tRNA ligase </t>
  </si>
  <si>
    <t>Prolyl-tRNA synthetase (EC 6.1.1.15), archaeal/eukaryal type</t>
  </si>
  <si>
    <t>tRNA aminoacylation, Pro</t>
  </si>
  <si>
    <t>fig|1806462.14.peg.126</t>
  </si>
  <si>
    <t>MMSYN1_0283</t>
  </si>
  <si>
    <t>MSKKYYAIKKGLKPGIYTTWDEAKKQVENYSNAVYKSFSTLKEAEDFLNDSNKQSDNLNSDKNSCIAYTDGSYNTLDNTFSYGVVVFWKNREFHLSQRFDNQNISSLRNVAGEVLAVKQTIMFCVANKIKKVLICHDYQGVSKWALDQWKANLDFTKEYKEFFNKYKNQVEVEFKWIKSHTNNKYNDLADKLAKNASLEFVLKEV</t>
  </si>
  <si>
    <t>caulimovirus viroplasmin / ribonuclease HI multi-domain protein</t>
  </si>
  <si>
    <t xml:space="preserve">JCVISYN3_0283 </t>
  </si>
  <si>
    <t xml:space="preserve"> caulimovirus viroplasmin / ribonuclease HI multi-domain protein</t>
  </si>
  <si>
    <t xml:space="preserve">JCVSYN2_00685 </t>
  </si>
  <si>
    <t xml:space="preserve"> RNase H </t>
  </si>
  <si>
    <t>Ribonuclease HI-related protein</t>
  </si>
  <si>
    <t>fig|1806462.14.peg.127</t>
  </si>
  <si>
    <t>YpeP</t>
  </si>
  <si>
    <t xml:space="preserve">Rnase H-like </t>
  </si>
  <si>
    <t>removal of ribonucleotide in DNA</t>
  </si>
  <si>
    <t>MMSYN1_0285</t>
  </si>
  <si>
    <t>MDKSKIRNFSIIAHIDHGKSTLADRILELTNTVEKREMQDQLLDSMDIERERGITIKLNSVQLKYHSKDNQDYIFNLIDTPGHVDFTYEVSRSLAACEGAILVVDASQGVEAQTLANVYLAIDSNLEIIPVINKIDLPSADVDKVKQEIEEIIGLDCSNAPLISAKTGLNVEDVLQAIVERIPSPSDAIDNAPLKALIFDSYYDKYLGVVMSIRLKQGMLRVGDKIKLMSTNAEYEVTYLGIKTPKIVKKDFLEAGEVGWVAASIKTIKDVNVGDTITSVLNPADEPLEGYKKLKPMVYCGIYPIDTNKYQDFKEALEKIELSDSSLVYEPETSQALGFGFRCGFLGLLHMEVIQERLEREYNLELIATAPSVVYKVHLTNKQIIELDNPALLPEAQKIAKIEEPFVEIKIATPSEYIGDLMNLCQNKLGIYKNMEVIDNNRRILIYQMPLAEIIFDFFNKLKSISKGYASFEYELIGYKESKLVRMDIKLNGEMVDAFSMIVNQKFAYQRGSALTLKLKELIPRQNFEVPVQATIGNKVISRETIKAYRKDVTWKLHAADKSRRKKLLEKQKEGKKKMKEIGTVEVPQEAFVAILKIDD</t>
  </si>
  <si>
    <t>lepA: translation elongation factor 4</t>
  </si>
  <si>
    <t xml:space="preserve">JCVISYN3_0285 </t>
  </si>
  <si>
    <t xml:space="preserve"> lepA: elongation factor 4</t>
  </si>
  <si>
    <t xml:space="preserve">JCVSYN2_00690 </t>
  </si>
  <si>
    <t xml:space="preserve"> elongation factor 4 </t>
  </si>
  <si>
    <t>Translation elongation factor LepA</t>
  </si>
  <si>
    <t>Heat shock dnaK gene cluster extended, Translation elongation factors bacterial, Universal GTPases</t>
  </si>
  <si>
    <t>fig|1806462.14.peg.128</t>
  </si>
  <si>
    <t>MMSYN1_0286</t>
  </si>
  <si>
    <t>MFKYHGNFLKILVDELYLISQQPGKKISEFSKKAVEQWLKKPNISTFRKWINQIESKTTPKFVVADLKKIIQSDFYEIIVIRLQKLLSFFDDFSFWYKTFDKKNPNFCDEYGVDLNIRETFLYLTRTYLTNSLKTLIDLNPSTKLEYMRYDLVELIKIALESDTNEIFIEYLYEIDEVLSECIDEIDDDGFWYIKNQLDLANEFIKFIIIFQTYLYYAILIFEFLEFDQLLNIGIFDFAN
KVYVAKRMQQIDWDKNFDDYMMGKKVGF</t>
  </si>
  <si>
    <t xml:space="preserve">JCVISYN3_0286 </t>
  </si>
  <si>
    <t xml:space="preserve">JCVSYN2_00695 </t>
  </si>
  <si>
    <t>FIG00834655: hypothetical protein</t>
  </si>
  <si>
    <t>fig|1806462.14.peg.129</t>
  </si>
  <si>
    <t>MMSYN1_0287</t>
  </si>
  <si>
    <t>MKRTHTCGELTIDNIDQEVILQGWVKKIRKLGAMVFIDLKDRYGITQLVIEQENIDLINNVKNEYVIEIKGNVVKRKSINKELVTGDIEVIVKELFIINKSELTPFVLENDVNVNEDTRLTYRYLDLRRQVMQNNLIIRAKINHIIRNFLTDLNFLEVETPYFAKSTPEGARDFLVPSRLNKNKFYALPQSPQLFKQLLMISGIDRYYQIVRCFRDEDLRIDRQPEFTQLDLEMSFATSEDVMQISESLIKKILKEVKNFEIKEPLLRLSYKDAIDLYGSDKPDLRYDLKIHTLNDIFKNTNIKFLNNPDLFIRAICIDQLLSKKQLEDLNQQAKQFSFNSIAFIKFEDNNWSGSLASQLTENEKELLIKEFDIKNKATIILNIGKYAEISQLMGAIRISLAKMFNLETKDDFKLLWVVDFPLFEFSEQENRYVAAHHPFTSPKEECLTDFDTNKKDALACAYDLVMNGFEIGGGSQRITNPEIQQRMFDAVELTAKQVETNFGWFMNAYKYGAPYHAGIAWGLDRISMILTDSNSIRDVIAFPKNSLGIDMMSNAPDLVSEKQLEELNIKIVK</t>
  </si>
  <si>
    <t>aspRS</t>
  </si>
  <si>
    <t xml:space="preserve">JCVISYN3_0287 </t>
  </si>
  <si>
    <t xml:space="preserve"> AspRS: Aspartyl-tRNA synthetase</t>
  </si>
  <si>
    <t xml:space="preserve">JCVSYN2_00700 </t>
  </si>
  <si>
    <t xml:space="preserve"> aspartate--tRNA ligase </t>
  </si>
  <si>
    <t>Aspartyl-tRNA synthetase (EC 6.1.1.12)</t>
  </si>
  <si>
    <t>fig|1806462.14.peg.130</t>
  </si>
  <si>
    <t>MMSYN1_0288</t>
  </si>
  <si>
    <t>MLQKPRGTQDFFLDEAKLWNKVETKLKEILDQFNYSEIRTPMFESKELFIRSIGSTTDIVSKEMYEFVDKKNRSLVLKPEGTASVVRAVIENKLYKEENLPLKVYYISPMFRYERPQNGRYRQFHQLGIEVFGSDSIQQDYEVLNIATKIINQFKLNENIKIYTNFLITGKNREDYILELKKYLSDFKLCNDCNTRLEKNPLRVLDCKIDDKQFKNVPSMQDFLTKEQKTRYDQTLELFKKTNISVIHDDKLVRGLDYYTGFIFEIKYLNNNNEQTIIAGGRYNNLVNEIGNINLAACGFGMGLERFINIIKEQNSSLVNQKTNIDLYTICIDDLAIELNQQILDLTRSIGLKADSNYYHLSLKSALKKADKLNPKYVIILGSNEAKTNEFIIKDQINKTQIKTTLTKFIKYLK</t>
  </si>
  <si>
    <t>hisRS</t>
  </si>
  <si>
    <t xml:space="preserve">JCVISYN3_0288 </t>
  </si>
  <si>
    <t xml:space="preserve"> HisRS: Histidyl-tRNA synthetase</t>
  </si>
  <si>
    <t xml:space="preserve">JCVSYN2_00705 </t>
  </si>
  <si>
    <t xml:space="preserve"> histidine--tRNA ligase </t>
  </si>
  <si>
    <t>Histidyl-tRNA synthetase (EC 6.1.1.21)</t>
  </si>
  <si>
    <t>tRNA aminoacylation, His</t>
  </si>
  <si>
    <t>fig|1806462.14.peg.131</t>
  </si>
  <si>
    <t>MMSYN1_0289</t>
  </si>
  <si>
    <t>MANIKTQKRKESLLLRELNLILQREIKSEILKSVSVVETRLSADNSHVKIFYQFIPIPENLTIQSIEEELENKLKEIRMILASKLDWRTVPELTFVYDTSLDRANQIDKILKEDKNK</t>
  </si>
  <si>
    <t>rbfA: ribosome-binding factor A</t>
  </si>
  <si>
    <t xml:space="preserve">JCVISYN3_0289 </t>
  </si>
  <si>
    <t xml:space="preserve"> RbfA: ribosome-binding factor A</t>
  </si>
  <si>
    <t xml:space="preserve">JCVSYN2_00710 </t>
  </si>
  <si>
    <t xml:space="preserve"> ribosome-binding factor A </t>
  </si>
  <si>
    <t>Ribosome-binding factor A</t>
  </si>
  <si>
    <t>CBSS-138119.3.peg.2719, NusA-TFII Cluster, Translation initiation factors bacterial</t>
  </si>
  <si>
    <t>fig|1806462.14.peg.132</t>
  </si>
  <si>
    <t>MMSYN1_0290</t>
  </si>
  <si>
    <t>MQKSGIFILNKPSNISTYQLINQVKKKLNIKKVGHCGTLDLLATGVVICLVNNATKISDYLLNANKAYQVKIKLFTLTDSFDAEGNIIQTQTPFNISLDQINKVISKYNNYTYNQCPPIYSSIKVDGKKLYEYALTNQDVEIKSRKVTIYKTSLLDYDQKNYEIFLDVKCSKGTYIRSLAVDICKDLNTIGYVVYLNRTLSGNFKLENATDLNNISWDHLISINDAIKTNDFKVVNYQNSLEIIQGKKIILNDINDDLVFISDDQINILAVYQKYDNNIFKIKRGGLNNDIY</t>
  </si>
  <si>
    <t>TruB: tRNA pseudouridine(55) synthase</t>
  </si>
  <si>
    <t xml:space="preserve">JCVISYN3_0290 </t>
  </si>
  <si>
    <t xml:space="preserve"> TruB: tRNA pseudouridine(55) synthase</t>
  </si>
  <si>
    <t xml:space="preserve">JCVSYN2_00715 </t>
  </si>
  <si>
    <t xml:space="preserve"> tRNA pseudouridine(55) synthase TruB </t>
  </si>
  <si>
    <t>tRNA pseudouridine synthase B (EC 4.2.1.70)</t>
  </si>
  <si>
    <t>CBSS-138119.3.peg.2719, RNA pseudouridine syntheses, tRNA processing</t>
  </si>
  <si>
    <t>fig|1806462.14.peg.133</t>
  </si>
  <si>
    <t>MMSYN1_0291</t>
  </si>
  <si>
    <t>MIYINDSFDKLEKLNTKKAIITIGNFDGFHIFHQKIINQVINIAKQENLTSIVMSFDKKIKNNKTHTNLATKKQKLEFINTKLTDLDYFIDIKVDDSLIKTTKDQFIDILLNKLNVIKIVEGQDFTFGYLSQGNINDLIRVFSKENVIIFKRDNDISSTKIKKLLDENLVDKAQELLGIDLKLK</t>
  </si>
  <si>
    <t>ribF: Riboflavin kinase/FMN adenylyltransferase</t>
  </si>
  <si>
    <t xml:space="preserve">JCVISYN3_0291 </t>
  </si>
  <si>
    <t xml:space="preserve"> RibF: bifunctional riboflavin kinase / FMN adenylyltransferase</t>
  </si>
  <si>
    <t xml:space="preserve">JCVSYN2_00720 </t>
  </si>
  <si>
    <t xml:space="preserve"> FAD synthetase </t>
  </si>
  <si>
    <t>Riboflavin kinase (EC 2.7.1.26) / FMN adenylyltransferase (EC 2.7.7.2)</t>
  </si>
  <si>
    <t>riboflavin to FAD, riboflavin to FAD</t>
  </si>
  <si>
    <t>fig|1806462.14.peg.134</t>
  </si>
  <si>
    <t>MMSYN1_0294</t>
  </si>
  <si>
    <t>MVSKEQKLALIKEFGGDEKNTGLAEVQIAILTAEISNLTEHLKMHKKDIPTRRTLLKKVAQRRHFLDYLVKKDVNRYKEVIEKLGIRK</t>
  </si>
  <si>
    <t>S15</t>
  </si>
  <si>
    <t xml:space="preserve">JCVISYN3_0294 </t>
  </si>
  <si>
    <t xml:space="preserve"> S15: ribosomal protein S15</t>
  </si>
  <si>
    <t xml:space="preserve">JCVSYN2_00725 </t>
  </si>
  <si>
    <t xml:space="preserve"> 30S ribosomal protein S15 </t>
  </si>
  <si>
    <t>SSU ribosomal protein S15p (S13e)</t>
  </si>
  <si>
    <t>fig|1806462.14.peg.135</t>
  </si>
  <si>
    <t>MMSYN1_0295</t>
  </si>
  <si>
    <t>tRNA-Gly</t>
  </si>
  <si>
    <t xml:space="preserve">JCVISYN3_0295 </t>
  </si>
  <si>
    <t xml:space="preserve"> tRNA-Gly</t>
  </si>
  <si>
    <t xml:space="preserve">JCVSYN2_00730 </t>
  </si>
  <si>
    <t xml:space="preserve"> tRNA-Gly </t>
  </si>
  <si>
    <t>fig|1806462.14.rna.7</t>
  </si>
  <si>
    <t>MMSYN1_0296</t>
  </si>
  <si>
    <t>MENQNKEQLLDNIKFNNTRTPFWINLLVQLFTTIGLFLIILFFIGADLQNYSWNHFNKLGKLTYLYLFLICLAYLIIVFLINLLLVLFKVIKSDSFTYSFGLAFVGILIILTGNLFYYWNTTLVIKTILRFVLVIISMVLGVLFGTFISIIFKNKEYQKEEENLAILNAYLNNQIVPTKKQLKQIKKQEYKLSKQKEYEELLKFKENLYKKKTD</t>
  </si>
  <si>
    <t xml:space="preserve">JCVISYN3_0296 </t>
  </si>
  <si>
    <t xml:space="preserve">JCVSYN2_00735 </t>
  </si>
  <si>
    <t>fig|1806462.14.peg.136</t>
  </si>
  <si>
    <t>MMSYN1_0297</t>
  </si>
  <si>
    <t>MKKQVKNIKKQKAQNQTKNIKKQLKEEVNTGLIDGIFVYTEPLSVIEFATKINKPLTAILKHYFNQGLLLNQNTLLTEEQMGELCLEFGFDFKKETTVTKENILQTLLETVDDEKHLKERPPIVTIMGHVDHGKTTLLDSIKNSNVVASEAGGITQAIGAYQITTKHNKKITFIDTPGHEAFTEMRSRGANVTDIVVLIVAADDGVMPQTEEAIDHAKLANVPIIVFINKIDKPGADPNRVKTELMKYGLVAEEFGGDIPFIEGSAIKKINLDKLQDTIILISELENLKANPDKFASGVVLEAHLDKAKGPVASVLVQQGTLEIKDIMIAGTTFGSIKHIEDEFKHKVLKAEPSKPVVVYGLNQVPKAGDKFVVINDEKMAREISEAQLKKQQEEERRTKQAFTLDAIKQHIDEGELKNITLIIKADTQGSVEALKNSLSKINISGVKINIIRASVGAISLSDISLASTVRDGLVIVYGFNVRPDAIVRKKAEEDHIEIRLHNIIYKVIEELEDAAKGILDPEIKEVVLGQAQVRALFRHSAIGTIGGFYVLDGVIPRNAKIRVIRNGVVVYDGEINSLQHQKQDAKEIKAGFEGGLTIKNFNDIKEEDIFEAYKIEQIK</t>
  </si>
  <si>
    <t>IF-2: translation initiation factor IF-2</t>
  </si>
  <si>
    <t xml:space="preserve">JCVISYN3_0297 </t>
  </si>
  <si>
    <t xml:space="preserve"> IF-2: translation initiation factor IF-2</t>
  </si>
  <si>
    <t xml:space="preserve">JCVSYN2_00740 </t>
  </si>
  <si>
    <t xml:space="preserve"> translation initiation factor IF-2 </t>
  </si>
  <si>
    <t>Translation initiation factor 2</t>
  </si>
  <si>
    <t>CBSS-138119.3.peg.2719, NusA-TFII Cluster, Translation initiation factors bacterial, Universal GTPases</t>
  </si>
  <si>
    <t>fig|1806462.14.peg.137</t>
  </si>
  <si>
    <t>MMSYN1_0298</t>
  </si>
  <si>
    <t>MQKDKLLKAIGMAYTSNNLITGFRLLEEIKLKKVKFVILSSDMGLAQQKKYINKCLSRNIECVFNVLTKQELAKACGKDILVAIGLKDDNFIKLIKSNL</t>
  </si>
  <si>
    <t xml:space="preserve">JCVISYN3_0298 </t>
  </si>
  <si>
    <t xml:space="preserve">JCVSYN2_00745 </t>
  </si>
  <si>
    <t xml:space="preserve"> 50S ribosomal protein L7 </t>
  </si>
  <si>
    <t>ribosomal protein L7Ae family protein</t>
  </si>
  <si>
    <t>NusA-TFII Cluster, Transcription factors bacterial</t>
  </si>
  <si>
    <t>fig|1806462.14.peg.138</t>
  </si>
  <si>
    <t>RulQ/YlxQ/YbxF</t>
  </si>
  <si>
    <t>K-turn RNA binding protein; ribosomal protein L7Ae</t>
  </si>
  <si>
    <t>K-turn binding; present in growing ribosomes (ribosomal RNA folding process)</t>
  </si>
  <si>
    <t xml:space="preserve">17468242, 22355167 </t>
  </si>
  <si>
    <t>MMSYN1_0299</t>
  </si>
  <si>
    <t>MTNTMINKNKNLRKDIASNQMLEKHQLIRIVKNKNNEIFIDTTYKANGRGVYLKPDLNSLNIARQKNLIAKSLKSKIDVSIYDQIEEFINAKR</t>
  </si>
  <si>
    <t>PF04296 family protein</t>
  </si>
  <si>
    <t xml:space="preserve">JCVISYN3_0299 </t>
  </si>
  <si>
    <t xml:space="preserve"> PF04296 family protein</t>
  </si>
  <si>
    <t xml:space="preserve">JCVSYN2_00750 </t>
  </si>
  <si>
    <t xml:space="preserve"> RNA-binding protein </t>
  </si>
  <si>
    <t>COG2740: Predicted nucleic-acid-binding protein implicated in transcription termination</t>
  </si>
  <si>
    <t>fig|1806462.14.peg.139</t>
  </si>
  <si>
    <t>RulR/YlxR</t>
  </si>
  <si>
    <t>RNA binding protein, presumably involved in translation termination</t>
  </si>
  <si>
    <t>conserved synteny with ylxQ, RNA binding fold</t>
  </si>
  <si>
    <t>MMSYN1_0300</t>
  </si>
  <si>
    <t>MLNGTELLESIKLIEKEKGISKESIINGLKEGLQKAYERFYDTDAIIKIDINENTGLITMHQELKVVDDEQLDDDWLEITLSKAKLKNPDIQIGDTIYKPIEFSEEFSRMVVNQVRQIFQQKIREAERARIYEQFVSLEGEVVQAKVVGMNRENNYVLDINGTTAYLWKSKTINNEIFQINEIIDVYIEVVEKESKLSQISISRTAPNFLTKLIEREVPEVRMGIVEIKAVSREPGKRSKVAVITHNNNVEPIGAIIGVGGNRINRISDILKGEKIDIIRWDEDQITYLINAMTPVKVISINKIGDEYDIVVPDTQLSLAIGKQGVAAKLIASLLKTKINIFSYSTALKENMDILWNGDTTIQEVETNTYTPKTKATKKEEKPVITTTKKPIKQTTKKEENQIDVDALIAFQAEVEHEQELKDQEELLKQESMYKEYENNFNDFENEKEILLAEKQLETQNQIIKEPVVEVQEFEIEKQSKIEDQITENKQPEIKTEVETKPNIVEQVNKLNTNKPNNKFEQNRFNYKKQKQKEEELELDFDIKNEPDIDEIDANLKAFNDAILKQEDDEDLDIDLDDYDKYYD</t>
  </si>
  <si>
    <t>nusA</t>
  </si>
  <si>
    <t xml:space="preserve">JCVISYN3_0300 </t>
  </si>
  <si>
    <t xml:space="preserve"> NusA: Transcription termination/antitermination protein</t>
  </si>
  <si>
    <t xml:space="preserve">JCVSYN2_00755 </t>
  </si>
  <si>
    <t xml:space="preserve"> transcription termination/antitermination protein NusA </t>
  </si>
  <si>
    <t>Transcription termination protein NusA</t>
  </si>
  <si>
    <t>fig|1806462.14.peg.140</t>
  </si>
  <si>
    <t>MMSYN1_0301</t>
  </si>
  <si>
    <t>MKDFESLKFQINELVNKELEVLNLKVYQINNLKEFENDMIQILVEDALQANKPLDFDILIKANDLVSNKIDQIIKTNQKYLLEISSSGIEKQIRNQEELLKALEQWVYVQLNNETKKVKEFEGYVTKYNDQTNTFTFSFFIKGQKKNLDVKFDDIKFIRYAVRF</t>
  </si>
  <si>
    <t>rimP</t>
  </si>
  <si>
    <t xml:space="preserve">JCVISYN3_0301 </t>
  </si>
  <si>
    <t xml:space="preserve"> RimP: Ribosome maturation factor</t>
  </si>
  <si>
    <t xml:space="preserve">JCVSYN2_00760 </t>
  </si>
  <si>
    <t xml:space="preserve"> ribosome assembly cofactor RimP </t>
  </si>
  <si>
    <t>FIG000325: clustered with transcription termination protein NusA</t>
  </si>
  <si>
    <t>fig|1806462.14.peg.141</t>
  </si>
  <si>
    <t>MMSYN1_0302</t>
  </si>
  <si>
    <t>MQKEYIKELMLNRKSARDFDLNKSISDQDLEIILTSMRMSPSAFNLMNLRLLIIDRNCSFKTELSPLFYNQLNFINADKVILFVSDKTNKILNHTIDKTVNKMFNETQAEIANKFKKNVVSATSQLAQINELDNWSKTTAHITAGIATIAAASLNIDSCIIGGFNAKVLETFFIQKNYLSEDEQIVLTMSFGYMSKSIKPKPKIRIDENEYITFVK</t>
  </si>
  <si>
    <t xml:space="preserve">JCVISYN3_0302 </t>
  </si>
  <si>
    <t xml:space="preserve">JCVSYN2_00765 </t>
  </si>
  <si>
    <t xml:space="preserve"> NAD(P)H-dependent oxidoreductase </t>
  </si>
  <si>
    <t>Oxygen-insensitive NAD(P)H nitroreductase (EC 1.-.-.-) / Dihydropteridine reductase (EC 1.5.1.34)</t>
  </si>
  <si>
    <t>fig|1806462.14.peg.142</t>
  </si>
  <si>
    <t>NoxC/YodC</t>
  </si>
  <si>
    <t>water forming NADH oxidase</t>
  </si>
  <si>
    <t>important for resolving the final step of fermentation</t>
  </si>
  <si>
    <t>MMSYN1_0303</t>
  </si>
  <si>
    <t>MQTKILSIFKKIGIELDQTDYIYFKDAILVETPRISQIKNKGYLHIEIKDFLPIDVLKKIEDKLKNNQYFNFKLIIDVKNQEFNKDLLIQYLEFIKMHKSLFNNRSSWKLLDIYNFELINNQLVFLVNSQTIKNEISLELDYCLAKLNQFGFKDLSYLINVNEISLDTLDTKQQINKTYDKPEYEQQIIKPIEKKPSTNNSYKNKRPSLDKPSYNSLLDVEDDAQNIVIQGMVINKEFKLSKTGRKIFYIDITDFQSSIRCMYFAKSDALCEFDDLTEDELKSKEIQQIKENKIQINDWISVKGKTSLSIYDQEQIFYIDDFKKIKKQVDLRIDDAKIKRVELHAHTKMSVMDGVSDPIDYLELISSWNHKAIAFTDHTNVQAFPDIYKALNSINKKRSDQDKIKAIYGLEMNMLNNDLWYVKNPKNQNLKDARMVFFDLETTGLSPELDEIIEFGAIEYNLKTGERKKIDILIKPKAKLKAFTQKLTNITEKMLEDKPSIEQAFKQINEIIKDAILVAHNANFDFTFLSYWSEKLGYGKLENTIIDTLTISRIIYPDLKSHRLGSLAKRVNISYDPSIAHRGDYDADILADIYERMLDETRKKIKIITDSDWNKIDPINYADNLNYYKNKGFHTNILVKNQAGLKELYKLVTKSHTTNFYAFPKIFKDDLIQIKQNNNLLFGASCVNSEIFELARTSTLENLKQAISFYDYIEIQPISVYKNLLQNDSLDLEQLKQIITNIINIAKQENKLIVASSDCHYTNPELKQIREVYINAKGLGGIRHPLFDFNNRVKDYPDQHLRTTKEMLNEFEWLNDDDLINEIVITNSNKIADMIDSNVIPIKDGLFTPKIANVNEKLKDKCYQTAKQMYGEMLPEIVEKRLEKELGSITKHGFAIVYWISHLLVKQSLDDGYLVGSRGSVGSSFVATMAQITEVNPLKAHYRCLNCKYSDFNTDPTYKCGYDLPEKNCPDCNQKLIGDGHDIPFETFLGFDGDKVPDIDLNFSGEYQNQAHNFTKKMFGENNVFRAGTISTVAEKTAFGYVKTYFEETKKDVSLPRKTEINRLAKLAQGVKRTTGQHPGGIIILPNEYEIEDFTPVNYPADDLNSTWKTTHFDFHSIHDNLLKMDILGHDDPTALKMLRDLTNIDPITIPTDDKNVYSLFSSLQALNLTSDKINDEITGAIGIPEFGTGFVRNMLKETQPKTFADLVQISGLSHGTDVWLGNARDLIKDKKADISTVIGCRDDIMVYLINMGLESSLAFMIMESVRKGKGLKKEWIDVMKQYNVPDWYIDSCLKIKYMFPKAHATAYVLMAYRIAWYKIYYPTEYYATYLTTRADVFDLKTALGGYDAVLLKLKSQQQRVKNGEKLSKKEEDLEVVYEVLLEMFARGIKFSNIDFEKSEATKFKVDILQDNSKIIIPPFNVIDSLGEAVALSIINARNTKPITSVNDLKNRTQTTQTQIKIFEEFNILDSLSVDEQLAFDF</t>
  </si>
  <si>
    <t>polC_Gram_pos: DNA polymerase III, alpha subunit, Gram-positive type</t>
  </si>
  <si>
    <t xml:space="preserve">JCVISYN3_0303 </t>
  </si>
  <si>
    <t xml:space="preserve"> DNA polymerase III, alpha subunit, Gram-positive type</t>
  </si>
  <si>
    <t xml:space="preserve">JCVSYN2_00770 </t>
  </si>
  <si>
    <t xml:space="preserve"> PolC-type DNA polymerase III </t>
  </si>
  <si>
    <t>DNA polymerase III alpha subunit (EC 2.7.7.7)</t>
  </si>
  <si>
    <t>fig|1806462.14.peg.143</t>
  </si>
  <si>
    <t>MMSYN1_0304</t>
  </si>
  <si>
    <t>MNTIITKDENKIKQIKKNLKTRLISATILVLLLGVYLAFPILYYFTNDSSSKLIIAYNVISLVLSSCVLFLSIRELLISFEIKNLDQKLFIEILTVILFWIPFSNIETKIPVYNDLNLKEYWYLTVIAIGLYLFLITFFLMKFCNKNIYQVTKIIFVLLIMVLAFKAINFLGFLKAYNKILYGFSSIIWIWATIILTDSFAYLFGIRFGRHKLAPTISPKKSWEGAIGGFFSSVIINLIWVLTIFFIPWTKSFAPFIGMYDLLLNKDDNLMLITYIFLTVLVSLFTQFGDLIFSYIKRSIDIKDFSNLIPGHGGILDRLDSFYFVFFIIYIILHISLTFNRI</t>
  </si>
  <si>
    <t>cdsA: CDP-diglyceride synthase</t>
  </si>
  <si>
    <t xml:space="preserve">JCVISYN3_0304 </t>
  </si>
  <si>
    <t xml:space="preserve"> CdsA: Phosphatidate cytidylyltransferase</t>
  </si>
  <si>
    <t xml:space="preserve">JCVSYN2_00775 </t>
  </si>
  <si>
    <t xml:space="preserve"> phosphatidate cytidylyltransferase </t>
  </si>
  <si>
    <t>Phosphatidate cytidylyltransferase (EC 2.7.7.41)</t>
  </si>
  <si>
    <t>fig|1806462.14.peg.144</t>
  </si>
  <si>
    <t>MMSYN1_0305</t>
  </si>
  <si>
    <t>MTKHEIINELLEKNNADAILLYSPENRYWFSKFHSSLGYLIITKTQSHLFLDGRYITAARNNKNINKDIELHHFSKNLKQDLIDILNQNNVKTLAFESDWTYFEQYQAYKNHWFKDFDLIGINCSKIRMIKDDWEIANIKKACDITDQVFQAALDFIKPGITEKQLQRFIDDKFLEFGADKISFDTIIASGVNGSMPHAVPSDKVINNNELITIDMGCFYNGYCSDQTRTIALGDVDPKLVEIYNIVYEAQSLGISLVKEGVIAGDIHKQVYDFIDKKGYGKYFDHGLGHGIGVEIHEEPSVGSTGSEVLKENMTITIEPGIYIPDLGGVRIEDDVLVTKTGCKLLTSSPRILLKLQK</t>
  </si>
  <si>
    <t>metallopeptidase family M24</t>
  </si>
  <si>
    <t xml:space="preserve">JCVISYN3_0305 </t>
  </si>
  <si>
    <t xml:space="preserve"> metallopeptidase family M24</t>
  </si>
  <si>
    <t xml:space="preserve">JCVSYN2_00780 </t>
  </si>
  <si>
    <t xml:space="preserve"> Xaa-Pro dipeptidase </t>
  </si>
  <si>
    <t>Aminopeptidase YpdF (MP-, MA-, MS-, AP-, NP- specific)</t>
  </si>
  <si>
    <t>Protein degradation</t>
  </si>
  <si>
    <t>fig|1806462.14.peg.145</t>
  </si>
  <si>
    <t>PapA(YqhT)</t>
  </si>
  <si>
    <t>aminopeptidase</t>
  </si>
  <si>
    <t>the PapA (YqhT) and PapB (YkvY) peptidases are responsible for the hydrolysis of various types of Xaa-Pro dipeptides and Xaa-Pro-Xaa tripeptides; next to efp suggests cleaning for uncompleted peptides containing proline;</t>
  </si>
  <si>
    <t>MMSYN1_0308</t>
  </si>
  <si>
    <t>MQKQIMVSGITPSGTMTLGNYLGVVKRFIQYQNEYDLFIFIANLHAITLPQEKEKLKKNTKEIAALYFACGLDINKTTIFLQSDVLEHAQLGWILTTNTSMGELSRMTQFKDKSLKAESINGKGYIPTGLFTYPALMAADILLYDPKYVPVGIDQKQHIEITRDIAIRMNNKYGEMFKIPEPLINSEIKIMDLQDPTKKMSKSSTNPKAIITMLDSIDEIKSKIKAAVTDSENLIKYDPINKPGVSNLITIYCQLKNISIKQAEKHWENKNYKDLKDDVTQVLIDEIIPIQTKFKELYNSKQVEQWLELGANKARYIANKKLNKVQNLMGLNYNRK</t>
  </si>
  <si>
    <t>trpRS</t>
  </si>
  <si>
    <t xml:space="preserve">JCVISYN3_0308 </t>
  </si>
  <si>
    <t xml:space="preserve"> TrpRS: Tryptophanyl-tRNA synthetase</t>
  </si>
  <si>
    <t xml:space="preserve">JCVSYN2_00785 </t>
  </si>
  <si>
    <t xml:space="preserve"> tryptophan--tRNA ligase </t>
  </si>
  <si>
    <t>Tryptophanyl-tRNA synthetase (EC 6.1.1.2)</t>
  </si>
  <si>
    <t>tRNA aminoacylation, Trp</t>
  </si>
  <si>
    <t>fig|1806462.14.peg.146</t>
  </si>
  <si>
    <t>MMSYN1_0314</t>
  </si>
  <si>
    <t>MLFFLTNGAAICVIILLFAIAYMMDPKFLKTITTTKITMMAMQVALIVLLTNFLGYSGVFGARLMLGNFILFLSGMLFGPMGGALVGALSYTAGMVNPGIFIHFSFMAAYMIYAMLGSLVFIKKQKSRLSFMISVFVLLFIASFTLTFISHPIAMLAIGKNAYVYVTLVKKFIVFPIDAVIEPILIISTFEVSILVLKRVPNTWNQLWCTRFDSLEFLNKQEKKSKKDLKITQNEPIITSQASN</t>
  </si>
  <si>
    <t>ecfS: ECF transporter, substrate-binding subunit</t>
  </si>
  <si>
    <t xml:space="preserve">JCVISYN3_0314 </t>
  </si>
  <si>
    <t xml:space="preserve"> EcfS: Energy coupling-factor transporter, specificity component</t>
  </si>
  <si>
    <t xml:space="preserve">JCVSYN2_00790 </t>
  </si>
  <si>
    <t>Substrate-specific component FolT of folate ECF transporter</t>
  </si>
  <si>
    <t>ECF class transporters, Folate Biosynthesis</t>
  </si>
  <si>
    <t>fig|1806462.14.peg.147</t>
  </si>
  <si>
    <t>MMSYN1_0315</t>
  </si>
  <si>
    <t>MSDNIKDLPFDEIIKRIKFYADLKAKNLITEEQNQEYELLKSWYLEIVLK</t>
  </si>
  <si>
    <t xml:space="preserve">JCVISYN3_0315 </t>
  </si>
  <si>
    <t xml:space="preserve">JCVSYN2_00795 </t>
  </si>
  <si>
    <t>fig|1806462.14.peg.148</t>
  </si>
  <si>
    <t>MMSYN1_0316</t>
  </si>
  <si>
    <t>MKTSKNDNLNALRILGVSAINKAKSGHPGIVLGAAGIVYVLFNKIMNFNPKNPEWFNRDRFILSAGHGSALLYSALHLSGYDLSIDDLKQFRQWDSKTPGHPEKTLTCGVEVTTGPLGQGVGMGVGMAVAEAHLASVYNKHDFNLIHHYTYVLCGDGDLQEGISQEAISFAGKHKLNKLILIHDSNDVQLDSNVVDVQIEDMHKRFKACNWNTIKVSDGEDLNSIYKAIRKAQLSDKPTYIEVKTIIGLGSTKQGTKDVHGAPLNDDITKVKKYFDWDYDDFIIPDSVYKHWSINAKKGEIEEEYWNQLKAKYSLKYPELSSYLDNAINKNITFDFSSLLKDIPNNDEATRLSSGKIFEKIANHEKMLIGGSADLSSSTRIKGADNQFTSLNKTGRNIMYGVREFGMGAINNGIAAHKGLIPVASGFFVFADYLKPAMRLASIMQLQQLYVFTHDSIAVGEDGPTHQPIEQLSMLRTIPNHVVLRPADYSETIACYKVALTKLTKTPTSIILTRQNVRQLQHNDVLNQVERGAYIISDQTDATVSLIASGSEVGLAIDVQKELLNHNIKAKVISMVSTSLFDKQDKEYQNLIINKNTKRIAIEMGSSAIWYKYVGDDGLVFGIDRFGESAPANSVIKEFGFTKENLTNKILEYLNK</t>
  </si>
  <si>
    <t>tkt</t>
  </si>
  <si>
    <t xml:space="preserve">JCVISYN3_0316 </t>
  </si>
  <si>
    <t xml:space="preserve"> tkt: transketolase</t>
  </si>
  <si>
    <t xml:space="preserve">JCVSYN2_00800 </t>
  </si>
  <si>
    <t xml:space="preserve"> transketolase </t>
  </si>
  <si>
    <t>Transketolase (EC 2.2.1.1)</t>
  </si>
  <si>
    <t>fig|1806462.14.peg.149</t>
  </si>
  <si>
    <t>MMSYN1_0317</t>
  </si>
  <si>
    <t>MLLTTTFSAGALAGMLIGVIIAAIIIGLILGFVITRYMVKKQLKDNPPITEKQIRAMYMSMGRKPSEADIKKTMNAIKRAK</t>
  </si>
  <si>
    <t>PF03672 family protein</t>
  </si>
  <si>
    <t xml:space="preserve">JCVISYN3_0317 </t>
  </si>
  <si>
    <t xml:space="preserve"> PF03672 family protein</t>
  </si>
  <si>
    <t xml:space="preserve">JCVSYN2_00805 </t>
  </si>
  <si>
    <t>M. genitalium predicted coding region MG335.1</t>
  </si>
  <si>
    <t>fig|1806462.14.peg.150</t>
  </si>
  <si>
    <t>MMSYN1_0325</t>
  </si>
  <si>
    <t>MFSWDLYIINPLLIVIWLIVASYLFYKNSISKQKGLFYLEISSFWIVINFLIQIITNYIDSPILKSFSSSTLTILLFLSSYFLYATILNPFALWLTLKLQSRRIWIWISLFSCFLSVMIAFLSNVNITSIIFISLFLAVGISAQIIYFLFFNEQFNERLFPVFSSIKAGFVISFATFISYEVYSLLNLNLISNHNNYTNWIIFSLSLVCLIICLVVSIFVKERKIKVIKYKEDIVEQLQRYGYKVLIGLIVMSFLITSVNVIIKSDIFELFLVSKLKQQSYTSLNVWNYLQSFRLSFVLGQLLLGYLFYKLVIKVIGIVKSISILTSLTMFGVILITFIHNIYLLTIMMWVFGLFFFVMFYLWFGIALMWDYRSTKVSVLSTFLTVTFLTLSIWYLVISICKVNNIGLFSIFKSVFEVINNTDLNKNYLFIKKITEVYYICCILIFCLLGIYLTTFIWTANYIIAEYMDLKQIKLKMTSLAKSDIQSKMITRLIRE</t>
  </si>
  <si>
    <t xml:space="preserve">JCVISYN3_0325 </t>
  </si>
  <si>
    <t xml:space="preserve">JCVSYN2_00810 </t>
  </si>
  <si>
    <t>fig|1806462.14.peg.151</t>
  </si>
  <si>
    <t>MMSYN1_0326</t>
  </si>
  <si>
    <t>MTEYELITTKLNELIKMSRKKELSQDQLFDICIYLTNVIDDVLLKKNLKDDLINQNDQFYYLLYLLKTLLAILFTRNAFFNFDIFNKLNPVLLFYIKQSLDHQFYDDPKKNYLLENSELHSLTSMYLYVFSIFNKLIKKINYLNLKYNLKPNLNEYKRSSFINDFTNLSYAFFKTRGTQYRSEQFFKLVKHSWIFNHLLEIKTNLDNSDYLVNLVFELECLFIIICRIFIQITLDFKTNYEINKLLEINSTNL</t>
  </si>
  <si>
    <t xml:space="preserve">JCVISYN3_0326 </t>
  </si>
  <si>
    <t xml:space="preserve">JCVSYN2_00815 </t>
  </si>
  <si>
    <t>fig|1806462.14.peg.152</t>
  </si>
  <si>
    <t>MMSYN1_0327</t>
  </si>
  <si>
    <t>MKHWQELTIDQFSGPIELLWLMIKEKKLDIIELSLIEIVDQYLAYIKQNQQLDIEIASEYLIIASQLIELKSRHLLFKDQQVDQEQVVDYDDLVYQISQYNQIKEISDRLFNAQEAYLQTFSKKRSKQNFKKDLVFENPDPLIDLNDLDLDKLTEIFYSVITNSNAFKYQADFDLETEIYQTLTTPSLTVHEVILDVVNKITSQKLKEWKLEELLEILELNLKNFVVIFLAVLDLVRYQILVIDSIDDQIYISLRKEVIENENLIAQQLEVIANESTI</t>
  </si>
  <si>
    <t>scpA?</t>
  </si>
  <si>
    <t>Chromosome segregation</t>
  </si>
  <si>
    <t xml:space="preserve">JCVISYN3_0327 </t>
  </si>
  <si>
    <t xml:space="preserve"> Putative ScpA segregation and condensation protein A</t>
  </si>
  <si>
    <t xml:space="preserve">JCVSYN2_00820 </t>
  </si>
  <si>
    <t xml:space="preserve"> chromosome segregation protein ScpA </t>
  </si>
  <si>
    <t>Segregation and condensation protein A</t>
  </si>
  <si>
    <t>fig|1806462.14.peg.153</t>
  </si>
  <si>
    <t>ScpA</t>
  </si>
  <si>
    <t>segregation and condensation protein A</t>
  </si>
  <si>
    <t xml:space="preserve">SMC (MMSYN1_0415) colocalizes with its interacting partners, ScpA and ScpB (MMSYN1_0328), and the specific localization of SMC depends on both Scp proteins, showing that all three components of the SMC complex are required for proper localization; dimeric ScpB stabilized the binding of ScpA to the SMC head domains; </t>
  </si>
  <si>
    <t>16272394, 23541893, 24440393, 25951515</t>
  </si>
  <si>
    <t>MMSYN1_0328</t>
  </si>
  <si>
    <t>MNQQYSAIIEGLLFIYGDDGVSLLDIQTVLDNLKPTEIKEIIIELNKKYLADPSSAFCIQTYKKNNYRLQTKPELHEYFAKLEQYNENKKLSHSTIEVLSIIAYKQPITKQQIDEIRNVDSTYQLYKLREKKLIKVVGKDLENNRSNLYGITDNFFKVFNIKGGIEELPTISDDDIKQAIENNNEIKQEQQNLDLYGNIDDFNLDSQNQ</t>
  </si>
  <si>
    <t>segregation and condensation protein B</t>
  </si>
  <si>
    <t xml:space="preserve">JCVISYN3_0328 </t>
  </si>
  <si>
    <t xml:space="preserve"> Putative ScpB segregation and condensation protein B</t>
  </si>
  <si>
    <t xml:space="preserve">JCVSYN2_00825 </t>
  </si>
  <si>
    <t xml:space="preserve"> SMC-Scp complex subunit ScpB </t>
  </si>
  <si>
    <t>Segregation and condensation protein B</t>
  </si>
  <si>
    <t>fig|1806462.14.peg.154</t>
  </si>
  <si>
    <t>MMSYN1_0329</t>
  </si>
  <si>
    <t>MSLERLQKVISSRGYCSRRAAEKLILENRVKVNDQIINTLGVKIDPKAEIKIDNKLVLSDSNNQKYYYLFYKPRLVLTTMYDPKKRKTVNDYFKDLNHRVYPVGRLDYDVSGLLLMTNDGVLSNFIMHPKYEFLKTYQGLCQGQVNKQQINQLIKGVYIDNDYLTKAYSAKLVKYDKLKNTSIVELTINEGKKHHVKKMFESIQAQLLKLKRTKIEFLEIADLKPGQYRELKTHEVKRLYGIYHSLKQDNNK</t>
  </si>
  <si>
    <t>Ribosomal large subunit pseudouridine synthase B</t>
  </si>
  <si>
    <t xml:space="preserve">JCVISYN3_0329 </t>
  </si>
  <si>
    <t xml:space="preserve"> Ribosomal large subunit pseudouridine synthase B</t>
  </si>
  <si>
    <t xml:space="preserve">JCVSYN2_00830 </t>
  </si>
  <si>
    <t xml:space="preserve"> pseudouridine synthase </t>
  </si>
  <si>
    <t>Ribosomal large subunit pseudouridine synthase B (EC 4.2.1.70)</t>
  </si>
  <si>
    <t>RNA pseudouridine syntheses</t>
  </si>
  <si>
    <t>fig|1806462.14.peg.155</t>
  </si>
  <si>
    <t>MMSYN1_0330</t>
  </si>
  <si>
    <t>MKIAIFGTVGAGKSTISAEISKKLGYEIFKEPVEENPYFEQYYKDLKKTVFKMQIYMLTARSKQLKQAKNLENIIFDRTLLEDPIFMKVNYDLNNVDQTDYNTYIDFYNNVVLENLKIPENKLSFDIVIYLRVSTKTAISRIKKRGRSEELLIGEEYWETLNKNYEEFYKQNVYDFPFFVVDAELDVKTQIELIMNKLNSMKNPN</t>
  </si>
  <si>
    <t>dgk</t>
  </si>
  <si>
    <t xml:space="preserve">JCVISYN3_0330 </t>
  </si>
  <si>
    <t xml:space="preserve"> dgk</t>
  </si>
  <si>
    <t xml:space="preserve">JCVSYN2_00835 </t>
  </si>
  <si>
    <t xml:space="preserve"> deoxyguanosine kinase </t>
  </si>
  <si>
    <t>Deoxyadenosine kinase (EC 2.7.1.76) / Deoxyguanosine kinase (EC 2.7.1.113)</t>
  </si>
  <si>
    <t>Purine conversions, Purine conversions</t>
  </si>
  <si>
    <t>fig|1806462.14.peg.156</t>
  </si>
  <si>
    <t>MMSYN1_0332</t>
  </si>
  <si>
    <t>MNFSLVNFVLLIINLLMIFLILLIYLITTRSYLNHQVPFINSSNLVINSTDINKAIRQFQIMFNLTDYQIIYTDTDNMIKVFKNINKNKKQIIISKRIFESVGYELDYLISRLWISAKQIKKDSLLKAYRLTLLTIPTLLITLLSLSMLINLFLFVYNVITDNFQISNLTNNQNNMNINFLYKLWKYMIFNYLSFSLIICLFINYYISIIIKNKIELYYNDEVSKLVSSALEMYEYDFKAARIYALNIKWTYIPVFKINNFWTNHYKWTGPFTIV</t>
  </si>
  <si>
    <t xml:space="preserve">JCVISYN3_0332 </t>
  </si>
  <si>
    <t xml:space="preserve">JCVSYN2_00840 </t>
  </si>
  <si>
    <t>fig|1806462.14.peg.157</t>
  </si>
  <si>
    <t>MMSYN1_0338</t>
  </si>
  <si>
    <t>MKKLLTILGSVGLVATSGAFVIACGDKPKMNDAKSIQEEKIDLNKLIKVRDLGFVSKNEKEIIKSAFVKQNGLNDPKLKDKIEVEVKTNGSGTSGAGTTASTNGNSSDSAVIEVKNKTNGNGNVTKTVTVIFDVNNSLKTLVKVTKLKSLPDNKDETILAAVAKANPKSNLDTQKLKIERTDGKVLVKSSDGQTYKDEAELQIESKVGVYVGLSLLSVALLASSGFIIYRSVKKKKKQM</t>
  </si>
  <si>
    <t xml:space="preserve">JCVISYN3_0338 </t>
  </si>
  <si>
    <t xml:space="preserve">JCVSYN2_00845 </t>
  </si>
  <si>
    <t>Prolipoprotein</t>
  </si>
  <si>
    <t>fig|1806462.14.peg.158</t>
  </si>
  <si>
    <t>MMSYN1_0344</t>
  </si>
  <si>
    <t>MKNNVISMVVEIPKGSSNKYEVDEKTKRIKLDRVLYGANFYPGEYGMIENTLDWDGDPLDVISLCTYPTLPGVEVNVRILGSIKMVDAGEVDTKLFGVFNDDPRFKEYKTLNDVPKHYRDEIENFFLQYKALQNKVVKINGWGTLEEALEELEECKTRFEEYKDRLAKGQKDEILAEWKEKGLGQA</t>
  </si>
  <si>
    <t>Ppase</t>
  </si>
  <si>
    <t xml:space="preserve">JCVISYN3_0344 </t>
  </si>
  <si>
    <t xml:space="preserve"> Ppase</t>
  </si>
  <si>
    <t xml:space="preserve">JCVSYN2_00850 </t>
  </si>
  <si>
    <t xml:space="preserve"> inorganic diphosphatase </t>
  </si>
  <si>
    <t>Inorganic pyrophosphatase (EC 3.6.1.1)</t>
  </si>
  <si>
    <t>Phosphate metabolism</t>
  </si>
  <si>
    <t>fig|1806462.14.peg.159</t>
  </si>
  <si>
    <t>MMSYN1_0345</t>
  </si>
  <si>
    <t>MKESKSLKEQLNDVVCNVDKDLETHIEHEDENHKNKDHYHGIHHFDQFGNHDDIQNQKFELKTVFQFNRKKLIFKIALTGIFLALAASVSALDILLESIKIPVSDQVWIQSRFLDISIVCISIATLGPIFASLLGFLAPILHNFIHGMEHGWIQPPIEAVINVFIVWIVFLIFNVMFSNSPIHHDTNKNVARFKRWTPLPIMSVLVAIVSTLGFILALYIDSKTNTTGIVSNNSQLFFHAGHDHGHVHDDNMLTFNKINMFIVIAVFGWNVLRYAIALLLFILVEWKMRPINHRYK</t>
  </si>
  <si>
    <t xml:space="preserve">JCVISYN3_0345 </t>
  </si>
  <si>
    <t xml:space="preserve">JCVSYN2_00855 </t>
  </si>
  <si>
    <t xml:space="preserve"> ECF transporter S component </t>
  </si>
  <si>
    <t>fig|1806462.14.peg.160</t>
  </si>
  <si>
    <t>MMSYN1_0346</t>
  </si>
  <si>
    <t>MNKEYTSRNQLFNKEIDLVNQQIKSAKSLGNYTKFINNSLNVLTKLDEKYFTNSFINLYDEFEKGSFYLAKTKISQTINQELLNNIDKQINLLKNISTNDLVDLKNYSDFIVLDEQKFHFVNLLNMTKDIEFHKKTTSQSFESSKIINNDFTNLTKANFEQNDLKQVQNNNDLKQILITDLIKKTKSENLKKIFELERKKQMYQIKKNWFLIWISIFIAIMIFSLLLFIVL</t>
  </si>
  <si>
    <t xml:space="preserve">JCVISYN3_0346 </t>
  </si>
  <si>
    <t xml:space="preserve">JCVSYN2_00860 </t>
  </si>
  <si>
    <t>fig|1806462.14.peg.161</t>
  </si>
  <si>
    <t>MMSYN1_0347</t>
  </si>
  <si>
    <t>MSKLIVAVDGTSSSGKSVICKKVAEILNYQFVDTGLMYRAFTWYCLFKNIDLKNQNQIISLLDSFNYQIKDDQIFVNDINVTNKLISSDILNVINQITVIKQVRDYMVKAQQQLVKNKGYIVVGRDITSVVLPNADLKIFLDCDLEIRAKRRFEQNIKNHILDKSYKQIYNDLYNRDKTDKSRLIGPLVLVDDAWYIDNSYLTINQVVEMIVNKIKSLES</t>
  </si>
  <si>
    <t>cmk: cytidylate kinase</t>
  </si>
  <si>
    <t xml:space="preserve">JCVISYN3_0347 </t>
  </si>
  <si>
    <t xml:space="preserve"> cmk: cytidylate kinase</t>
  </si>
  <si>
    <t xml:space="preserve">JCVSYN2_00865 </t>
  </si>
  <si>
    <t xml:space="preserve"> cytidylate kinase </t>
  </si>
  <si>
    <t>Cytidylate kinase (EC 2.7.4.25)</t>
  </si>
  <si>
    <t>fig|1806462.14.peg.162</t>
  </si>
  <si>
    <t>MMSYN1_0348</t>
  </si>
  <si>
    <t>MKKQVVAIVGKPNVGKSSLFNRIIKEKKSIVDNKPGVTRDRIYSSAEWLTREFILIDTGGISLSDQLFSNEIKLQTQIAIEQADVIIFVVDFLNNLDNDDKMIAKILHKSKKPVILAVNKYDKKTIDDHNYQFMSLGFSDLYFISSTHGIGVGDLLDKVISYISKNEEIIKDDSTKIAIIGRPNVGKSSLVNSLVNENRMIVSEIEGTTLDAVDISFSYNKKKYTVIDTAGIRKKSKLGQTIEKYSYLRSLSAISNADIVLLMIDATKPITDQDTNIGGLIYDEKKPVIIVVNKWDLIKNKETEILKKEEEIRAYFKYISYAKIIFISTLDKTRITKILDLVDEIKQNLDIKIKTYVLNEVLNKAQLINPAPEFNGNRLKIYYASQVQAYIPTFVLFCNNPNYLHFSYKRFLENQIRFSFGLDSIPINLIFREKK</t>
  </si>
  <si>
    <t>GTPase_EngA: ribosome-associated GTPase EngA</t>
  </si>
  <si>
    <t xml:space="preserve">JCVISYN3_0348 </t>
  </si>
  <si>
    <t xml:space="preserve"> GTPase_EngA: ribosome-associated GTPase EngA</t>
  </si>
  <si>
    <t xml:space="preserve">JCVSYN2_00870 </t>
  </si>
  <si>
    <t xml:space="preserve"> ribosome biogenesis GTPase Der </t>
  </si>
  <si>
    <t>GTP-binding protein EngA</t>
  </si>
  <si>
    <t>fig|1806462.14.peg.163</t>
  </si>
  <si>
    <t>MMSYN1_0350</t>
  </si>
  <si>
    <t>MTKKELIEEIIINENISKVDAEKVVNRIFQTISKHLIDGKEVSVAGFGKFVISERASREGVNPSTGEKIVIPASRSARFKPAKQLKESLM</t>
  </si>
  <si>
    <t>putative DNA-binding protein HU 1</t>
  </si>
  <si>
    <t xml:space="preserve">JCVISYN3_0350 </t>
  </si>
  <si>
    <t xml:space="preserve"> putative DNA-binding protein HU 1</t>
  </si>
  <si>
    <t xml:space="preserve">JCVSYN2_00875 </t>
  </si>
  <si>
    <t xml:space="preserve"> DNA-binding protein </t>
  </si>
  <si>
    <t>DNA-binding protein HBsu</t>
  </si>
  <si>
    <t>DNA structural proteins, bacterial</t>
  </si>
  <si>
    <t>fig|1806462.14.peg.164</t>
  </si>
  <si>
    <t>Hup/Hbs/YonN</t>
  </si>
  <si>
    <t>HU generic folded DNA stabilisation</t>
  </si>
  <si>
    <t>similar to HBs and HU</t>
  </si>
  <si>
    <t>9068655, 9106208</t>
  </si>
  <si>
    <t>MMSYN1_0352</t>
  </si>
  <si>
    <t>MILKMLEKGIISKKKLLLEYYKKLNLTDNQALIILMIMYLNDQTRKMTTPNLLANYLNLSSVEIEKELELLAEKDLIEIKSDFIDFSNLFQKIGLLVNDSFLIEQNITFFNDLEKNLLFSLTEHQKLKLLDLLKTSIKKEQVLQLSINKKLFSFEELLKEVEIFLKSTNKFKQFDWLDDQNV</t>
  </si>
  <si>
    <t>dnaD?</t>
  </si>
  <si>
    <t xml:space="preserve">JCVISYN3_0352 </t>
  </si>
  <si>
    <t xml:space="preserve"> Putative DnaD</t>
  </si>
  <si>
    <t xml:space="preserve">JCVSYN2_00880 </t>
  </si>
  <si>
    <t>FIG00834580: hypothetical protein</t>
  </si>
  <si>
    <t>fig|1806462.14.peg.165</t>
  </si>
  <si>
    <t>DnaD</t>
  </si>
  <si>
    <t>DNA remodelling primosomal protein</t>
  </si>
  <si>
    <t>in B. subtilis co-evolves with endonuclease III</t>
  </si>
  <si>
    <t>17277452, 18206906, 23909787</t>
  </si>
  <si>
    <t>MMSYN1_0353</t>
  </si>
  <si>
    <t>MKKLSVNQIQNKKFNIVYKGYKIEEVNDFLDEIIKDYVCLENQISNLNDQLEQANQKISKLITDKQKTETELDQYVKKNWKLVKDNLNDVDVIKRITRIEKNLVEYEEKLNKIDEIYKLL
ISKSR</t>
  </si>
  <si>
    <t xml:space="preserve">JCVISYN3_0353 </t>
  </si>
  <si>
    <t xml:space="preserve">JCVSYN2_00885 </t>
  </si>
  <si>
    <t xml:space="preserve"> cell division protein DivIVA </t>
  </si>
  <si>
    <t>fig|1806462.14.peg.166</t>
  </si>
  <si>
    <t>GpsB/DivIVA</t>
  </si>
  <si>
    <t>cell division protein; nucleotide exchange factor of informational NTPase</t>
  </si>
  <si>
    <t>N-terminus required to target proteins to the divisome; phosphorylation regulatory network; a large diversity of Hsp70 nucleotide exchange factors has been discovered in the eukaryotic cell</t>
  </si>
  <si>
    <t>19429628, 25845974, 26913285</t>
  </si>
  <si>
    <t>MMSYN1_0356</t>
  </si>
  <si>
    <t>RNAse P</t>
  </si>
  <si>
    <t xml:space="preserve">JCVISYN3_0356 </t>
  </si>
  <si>
    <t xml:space="preserve"> RNAse P</t>
  </si>
  <si>
    <t xml:space="preserve">JCVSYN2_00890 </t>
  </si>
  <si>
    <t xml:space="preserve"> RNase P RNA component class B </t>
  </si>
  <si>
    <t>RNAse P not found?</t>
  </si>
  <si>
    <t>MMSYN1_0359</t>
  </si>
  <si>
    <t>MEENIIIILSVFLGIFFICFVISSVILLYFWKSKSRKHLIEQYTKEAKQAKKQVLANGYKEISEAKMLFLKRSELEKNELDRVKEQLDLRANDLKRSQEIVESKSQRLDAGILDLEKRKFLVDQKEEYLIKLLEDVSGLTKYQAKELLIKQIKNKSEKELISILKNAELQAHSKAKIISNNILISAMERIKVELTSQRTTNIVKLPSDDLKGRIIGKDGRNMKTFEQIGGVDIVVDETPNVVVVSSFNPIRREIATRTLEQLIIDGRIQPVKIENELKKQEQELEYIIQETGLNTIKELNINDIDIELVKLIGKLKFRTSYGQNVLAHSIEVAKLSGAIASELGLDVEKAIRAGLLHDIGKAIDFEKQGSHVVLGAEIARKYNEDPIIINSIESHHEDKEKSSEIAAIVAIADSISASRPGARYNAIDEFILRMHEIEKIGNSIPGVAKTYALQSGRQIRLIVDPLVASDLDLALILEKMKEQIKDKVIIPGEITITVIREKKETDILK</t>
  </si>
  <si>
    <t>RNase_Y: ribonuclease Y</t>
  </si>
  <si>
    <t xml:space="preserve">JCVISYN3_0359 </t>
  </si>
  <si>
    <t xml:space="preserve"> RNase_Y: ribonuclease Y</t>
  </si>
  <si>
    <t xml:space="preserve">JCVSYN2_00895 </t>
  </si>
  <si>
    <t xml:space="preserve"> ribonuclease Y </t>
  </si>
  <si>
    <t>FIG002344: Hydrolase (HAD superfamily)</t>
  </si>
  <si>
    <t>fig|1806462.14.peg.167</t>
  </si>
  <si>
    <t>MMSYN1_0360</t>
  </si>
  <si>
    <t>MGFGDFLSKRMQKSIEKNMKNSTLNEENIKETLKEIRLSLLEADVNIEAAKEIINNVKQKALGGYISEGASAHQQMIKIVHEELVNILGKENAPLDINKKPSVVMMVGLQGSGKTTTANKLAYLLNKKNKKKVLLVGLDIYRPGAIEQLVQLGQKTNTQVFEKGKQDPVKTAEQALQYAKENNFDVVILDTAGRLQVDQFLMKELDNLKKKTSPNEILLVVDGMSGQEIINVTNEFNSKLKLSGVVVTKLDGDARGGATLSISYLTKLPIKFIGEGEGYNALAAFYPKRMADRLMGMGDIETLFERAVENIDERSIQKTMNRMFLGQFDLEDLRNQLAQIAKMGSLNKLMKMLPINKVSESQIQDAQRKLAVFSILMDSMTLKERRDPRVLKAISRKNRIIKGSGRSEKEFNELINSFEKGKKQVLEITKMIKSGRMPNLSKGGFKF</t>
  </si>
  <si>
    <t>ffh: signal recognition particle protein</t>
  </si>
  <si>
    <t xml:space="preserve">JCVISYN3_0360 </t>
  </si>
  <si>
    <t xml:space="preserve"> ffh: signal recognition particle protein</t>
  </si>
  <si>
    <t xml:space="preserve">JCVSYN2_00900 </t>
  </si>
  <si>
    <t xml:space="preserve"> signal recognition particle protein </t>
  </si>
  <si>
    <t>Signal recognition particle, subunit Ffh SRP54 (TC 3.A.5.1.1)</t>
  </si>
  <si>
    <t>fig|1806462.14.peg.168</t>
  </si>
  <si>
    <t>MMSYN1_0361</t>
  </si>
  <si>
    <t>MKIKIICFGKLDKKFYIEAFNDYFKRLEKYADIEIIELKEEINGELNKIKELNSDLLLNKLESYKDFEKVILDVNSKLISTENLVDLIQTNLNYKNAKILFVIGPSDGYSKKFLNFFNNKISLAKITLPHQLCRIVLIEQIYRVFKIIKNEKYHK</t>
  </si>
  <si>
    <t>rlmH</t>
  </si>
  <si>
    <t xml:space="preserve">JCVISYN3_0361 </t>
  </si>
  <si>
    <t xml:space="preserve"> RlmH: Ribosomal RNA large subunit methyltransferase</t>
  </si>
  <si>
    <t xml:space="preserve">JCVSYN2_00905 </t>
  </si>
  <si>
    <t xml:space="preserve"> 50S rRNA methyltransferase </t>
  </si>
  <si>
    <t>LSU m3Psi1915 methyltransferase RlmH</t>
  </si>
  <si>
    <t>fig|1806462.14.peg.169</t>
  </si>
  <si>
    <t>MMSYN1_0362</t>
  </si>
  <si>
    <t>MVKLRLKRIGKKQAPFYRIVAADSRINRNGQYIELVGTFNPLKDEVKIDKELTLKWLNNGAQPTDTVRTLLSKQGILKALHEAKFSKNTEKK</t>
  </si>
  <si>
    <t>S16</t>
  </si>
  <si>
    <t xml:space="preserve">JCVISYN3_0362 </t>
  </si>
  <si>
    <t xml:space="preserve"> S16:ribosomal protein S16</t>
  </si>
  <si>
    <t xml:space="preserve">JCVSYN2_00910 </t>
  </si>
  <si>
    <t xml:space="preserve"> 30S ribosomal protein S16 </t>
  </si>
  <si>
    <t>SSU ribosomal protein S16p</t>
  </si>
  <si>
    <t>fig|1806462.14.peg.170</t>
  </si>
  <si>
    <t>MMSYN1_0363</t>
  </si>
  <si>
    <t>MNANLIKIGVIVNTFSIKGQVKVILNDDIMIDDLNKIDTFFIKTNNNFQVLRVQNITLNKTKNQLIVKFLNLDNINDVIKYKNQEIYCLKDKNISQIISLIGFKFVSLKTNGIISDYMNNTYQQLVKVKSENQKEFWVPLVDVFIKEIDYQNKVIIAKDVEGLK</t>
  </si>
  <si>
    <t>16S_RimM: 16S rRNA processing protein RimM</t>
  </si>
  <si>
    <t xml:space="preserve">JCVISYN3_0363 </t>
  </si>
  <si>
    <t xml:space="preserve"> 16S_RimM: 16S rRNA processing protein RimM</t>
  </si>
  <si>
    <t xml:space="preserve">JCVSYN2_00915 </t>
  </si>
  <si>
    <t xml:space="preserve"> 16S rRNA processing protein RimM </t>
  </si>
  <si>
    <t>16S rRNA processing protein RimM</t>
  </si>
  <si>
    <t>fig|1806462.14.peg.171</t>
  </si>
  <si>
    <t>MMSYN1_0364</t>
  </si>
  <si>
    <t>MKFSIITLFPKIINSYIEESIIKRAINKQAIQIEVIDLRDFSTLSHNQVDDYQYGGGSGMVLMIEPLIRAIESVKTTNSIVLLTTPQGKTLNQSIVKKYANNDEHIIIICGHYEGYDERILDYIDDEISIGDYVITGGELASLILVDSISRIIPNVIKQESHENESFENNLLDHPVYTKPYEFRNNKVPDVLLSGHHQNIKKWREEQQVIKTLKKRPDLIDVNKLNKHQLEIYKKMKGEQ</t>
  </si>
  <si>
    <t>trmD: tRNA (guanine(37)-N(1))-methyltransferase</t>
  </si>
  <si>
    <t xml:space="preserve">JCVISYN3_0364 </t>
  </si>
  <si>
    <t xml:space="preserve"> TrmD: tRNA (guanine(37)-N(1))-methyltransferase</t>
  </si>
  <si>
    <t xml:space="preserve">JCVSYN2_00920 </t>
  </si>
  <si>
    <t xml:space="preserve"> tRNA (guanosine(37)-N1)-methyltransferase TrmD </t>
  </si>
  <si>
    <t>tRNA (Guanine37-N1) -methyltransferase (EC 2.1.1.31)</t>
  </si>
  <si>
    <t>fig|1806462.14.peg.172</t>
  </si>
  <si>
    <t>MMSYN1_0365</t>
  </si>
  <si>
    <t>MSSKATKTVKSKFDIINNQLRNDLIDFRSGDTIRVDVKIKEGDKFRIQSFEGLVIKTQGSGITYSVVVRKMSNGVFVERTFPLHSPIIDSVTLIKRGKVRRSRIYYIRNLSGKAARIKEIMPTKQAK</t>
  </si>
  <si>
    <t>L19</t>
  </si>
  <si>
    <t xml:space="preserve">JCVISYN3_0365 </t>
  </si>
  <si>
    <t xml:space="preserve"> L19: ribosomal protein L19</t>
  </si>
  <si>
    <t xml:space="preserve">JCVSYN2_00925 </t>
  </si>
  <si>
    <t xml:space="preserve"> 50S ribosomal protein L19 </t>
  </si>
  <si>
    <t>LSU ribosomal protein L19p</t>
  </si>
  <si>
    <t>Ribosome LSU bacterial</t>
  </si>
  <si>
    <t>fig|1806462.14.peg.173</t>
  </si>
  <si>
    <t>MMSYN1_0366</t>
  </si>
  <si>
    <t>MSAEFNWFPGHMNKTLKDIEARIEMVDVVVEVIDSRAPYSSKNTTFKKLLKDKPIVYIFSKADIADSKITQQWVDYYVKNENSKVIVLYNRHTDIVNDLINVINELTAKKREKDKAKGIKNTLINALVIGIPNVGKSTFINRVIKGKNVKVGNKPGVTRGIQLIHLNPFINLLDTPGVLPSKLESETVAVNICAINSIKDNVFPKERVAAKLMSYVYNNYDDVIEKYYKINLKLQKPISVIDSYKIFETIGIEKKWYVTEDILDMERILSSFLRDLEKGKLGKISFEKVLEVVPEEIQKAINPEDNKQGNDISSLW</t>
  </si>
  <si>
    <t>GTPase_YlqF: ribosome biogenesis GTP-binding protein YlqF</t>
  </si>
  <si>
    <t xml:space="preserve">JCVISYN3_0366 </t>
  </si>
  <si>
    <t xml:space="preserve"> YlqF: ribosome biogenesis GTP-binding protein YlqF</t>
  </si>
  <si>
    <t xml:space="preserve">JCVSYN2_00930 </t>
  </si>
  <si>
    <t xml:space="preserve"> ribosome biogenesis GTPase YlqF </t>
  </si>
  <si>
    <t>50S ribosomal subunit maturation GTPase RbgA (B. subtilis YlqF)</t>
  </si>
  <si>
    <t>fig|1806462.14.peg.174</t>
  </si>
  <si>
    <t>MMSYN1_0371</t>
  </si>
  <si>
    <t>MKVKNNFDHFYKPMTDEEIKADRKSFNRGRKSFINVIWKHMKINKKWAIGLLITAIFSALFAALNPLLMQQLQFAVEFEKTHQNFSNSWGLSWKVILAIWIVILVITAILTYIANLFGNELGKKIEISLRNELTRKLITTDIHYYSNKKTGEILTKVVSDTQIIGMQASVIPNIIFTAFFTMVFTLITLFITTSLYIGLFFISLFLMFGILFGLSFLPMRKLVFNLRKIITDINGDVTDRINTIKLIKANGTEEYEKTRFVQIHDVYYKKYKQISYFQSVMISILFFAINTVQILMTLIALWLYKNDITTLKTILGPMLICAGMLIGPIMQLLRAIIGMVQASTSAQRIDEITDATQLINNHSLDKKGIRIHKIEGNLVFKNVNFSYPDKPENVILPNFNLVLEKGKSYAFVGQTGAGKSTISKLLLRFYDPTSGEVLINDNINIKDVFLPSYLNHIGYVEQDPSVLLGTVFDNLRYVKPSATDEEIILACKKAELHDLVTTWPEQYNTILGERGFILSGGQKQRLVIARMFLKNPDILILDEATSALDNVVEKEIQAKLEELMQGRTSITIAHRLSTIRNVDQIIVLAPKKGIIQIGTFKELVKKPGEFKDLYEAGFSKYDA</t>
  </si>
  <si>
    <t xml:space="preserve">JCVISYN3_0371 </t>
  </si>
  <si>
    <t xml:space="preserve">JCVSYN2_00935 </t>
  </si>
  <si>
    <t>Lipid A export ATP-binding/permease protein MsbA</t>
  </si>
  <si>
    <t>fig|1806462.14.peg.175</t>
  </si>
  <si>
    <t>YwjA</t>
  </si>
  <si>
    <t>putative lipid transporter, flippase; belongs to membrane rafts</t>
  </si>
  <si>
    <t>may be important for the formation of lipid rafts in the membrane</t>
  </si>
  <si>
    <t>MMSYN1_0372</t>
  </si>
  <si>
    <t>MSKVKKVYTKIKKKWSFDNKGKFTFKKFSLFIRMNVEIAKQNPLLFFGVVFFTSLDAIFSAMLPLFSSKVINTLVENNTQWLFNWMELNSTGWLYVIGINLLIIIICEYFTNFTVALYSAQIEVMQRLKILKALTDQDVDFYFDHVSGNILTRLVGDTQFLALGVQQFLTNLIYALSGSITAIIIMYSQNLIMIATLALIYLLVANLFCIGFFIDMRRKLILAFDVKRETDADMTDRINNISLIKASGTEEFEIKRLEEKNQNYEDGLTKFTYSSALLNTSLTFVIQLLIPIIFIIIAVQYLTNSQSSNNLGAEIALIFPLLSTLIGGIAILLPSLRSATAASNAANRISELTDPKPMIHSNLKGYKIDKIDSIVFDNISFSYPKKPERIVIPPTYLTFEKGKSYAFVGQTGSGKTTIAKLLLRFYAPTDGKILINNEYNLNRINLPAYLDHIGYVEQEPQILYGTFLDNIKYSKFDATDEEVIKACKKAELHDFIMSLPDQYNTVLGQRGFILSGGQKQRLVIARVFLKDPDVVILDEATSALDNVVEKEIQDKLDELIKGRMCITIAHRLTTIKNVDHIYVLGANGTGIVQSGTFDELKKQPGHFRNLYEAGLMQ</t>
  </si>
  <si>
    <t xml:space="preserve">JCVISYN3_0372 </t>
  </si>
  <si>
    <t xml:space="preserve">JCVSYN2_00940 </t>
  </si>
  <si>
    <t>fig|1806462.14.peg.176</t>
  </si>
  <si>
    <t>MMSYN1_0373</t>
  </si>
  <si>
    <t>MPVQESIYWVYFHDMVKKIKTDRFKKVDELLKKKINEIFEITHYGLFQYQILKDKPLINIDDSSISEICKYITNNYLRFFEYLNYNNSKTSVYSSKLTKNELEEISFIIENISIRYIADNLILTNNNNYNSDFLTLLLIELSKMHRFDTNFLARNNDKIVYHSLVYPLFLTMLVIDITNEAQMFNNIKKIYTKQNILNALKSGRPLSSNELNYFKSHIDILEYDEEWNTFLLNFKQENWTSFSVEKKYKLVFQLAKYTALFLKDRIKSVWALSDGEEIFDSFYNYINLFLINKTSNQTSTIYLTNKIDPLNKNYDDSDRFLLPFLIKDYNPIQIGHHISSLKDYSKFVCDKDRIIDFLDAVLLSTNYINLIDILKVDSNYLADFLIQRKKLALVDTLNLYKLNDHNIYKKQYNSINLEDLKFNQDVLKEIIKKDFRIEVLKTNNQFVNMLKIISLILALVPSTARRYNYSWELIVKYFIITFGPYKRKKALYDKKTINEITYKISKLLSNFKHVKNKDDYSRTLLIIHKLENFKN</t>
  </si>
  <si>
    <t xml:space="preserve">JCVISYN3_0373 </t>
  </si>
  <si>
    <t xml:space="preserve">JCVSYN2_00945 </t>
  </si>
  <si>
    <t>FIG00834907: hypothetical protein</t>
  </si>
  <si>
    <t>fig|1806462.14.peg.177</t>
  </si>
  <si>
    <t>MMSYN1_0374</t>
  </si>
  <si>
    <t>tRNA-Arg</t>
  </si>
  <si>
    <t xml:space="preserve">JCVISYN3_0374 </t>
  </si>
  <si>
    <t xml:space="preserve"> tRNA-Arg</t>
  </si>
  <si>
    <t xml:space="preserve">JCVSYN2_00950 </t>
  </si>
  <si>
    <t xml:space="preserve"> tRNA-Arg </t>
  </si>
  <si>
    <t>fig|1806462.14.rna.8</t>
  </si>
  <si>
    <t>MMSYN1_0375</t>
  </si>
  <si>
    <t>MKNYYEQTLDQIRDLIDNNKFDKALKLINQELEISYIPTDFENSLYKFLKEIKEKQATNLNKTYSVLEIKNLLNSKNQLDQIIAIKNLININIRLIIDDIINYLLNLENVYENKALLLISLADQQIDWNFDVVKNKNTSFKINPILLNTNEIFNTYYQIEQNILDCIDQKNIFLNQTCKQILFSYFIYSFPYVEILKSSETIIAVIKLSYQLNDLEFDLKKLNKLIEFDDKKVDKIIDEIKKTGVF</t>
  </si>
  <si>
    <t xml:space="preserve">JCVISYN3_0375 </t>
  </si>
  <si>
    <t xml:space="preserve">JCVSYN2_00955 </t>
  </si>
  <si>
    <t>FIG00836496: hypothetical protein</t>
  </si>
  <si>
    <t>fig|1806462.14.peg.178</t>
  </si>
  <si>
    <t>MMSYN1_0376</t>
  </si>
  <si>
    <t>MNNINFDPKNYKYFKDYNFFMVKFFNITCSLCDSYEISFVTNQSPIPIGSLIKKQTKKLSEKEVEQLVNEQIVIWDKLEENNYKKNIPTFLCDECWNTLTNQCN</t>
  </si>
  <si>
    <t xml:space="preserve">JCVISYN3_0376 </t>
  </si>
  <si>
    <t xml:space="preserve">JCVSYN2_00960 </t>
  </si>
  <si>
    <t>FIG00834525: hypothetical protein</t>
  </si>
  <si>
    <t>fig|1806462.14.peg.179</t>
  </si>
  <si>
    <t>MMSYN1_0377</t>
  </si>
  <si>
    <t>MKFVDFADLIIKAGKGGDGAVSFLHALFVPNGGPNGGDGGDGGSVYFLGDEGKHSLLDLKLQKKYSAQDGFKGDIKNMHGAKGEDKIIKVPVGTILYDKKTNTILADINENNKLVLIAKGGKGGKGNARFANSRNKAPTIFEAGELGQEFEIRAELKVLADVGFVGLPNAGKSTLLRAISNSKPVVADYPFTTITPQLGVARTKNNDTFIVADLPGLIQGASLGKGLGHQFLKHIERCLVICHIIDASGNFGSEDIIKNYELIRDELKAYNLNLEKRPEIIVLNKMDLDEAQLNLLDEKIINYFKDKKVVRISGLKKENIDQLLFMIYEELKVAKKQPLWELDKNNDQDEIAIYKFEEQKEDIQVYNKGNNRWEIAGETIFKIYQKFPIWTEDNLLMFNEKLKETGVYETLVKKGIKKGDFVKVFDYELEWTD</t>
  </si>
  <si>
    <t>Obg_CgtA: Obg family GTPase CgtA</t>
  </si>
  <si>
    <t xml:space="preserve">JCVISYN3_0377 </t>
  </si>
  <si>
    <t xml:space="preserve"> Obg_CgtA: Obg family GTPase CgtA</t>
  </si>
  <si>
    <t xml:space="preserve">JCVSYN2_00965 </t>
  </si>
  <si>
    <t xml:space="preserve"> GTPase ObgE </t>
  </si>
  <si>
    <t>GTP-binding protein Obg</t>
  </si>
  <si>
    <t>CBSS-176279.3.peg.868, Universal GTPases</t>
  </si>
  <si>
    <t>fig|1806462.14.peg.180</t>
  </si>
  <si>
    <t>MMSYN1_0378</t>
  </si>
  <si>
    <t>MQTNLKQYLDYLVEFIQQTVKKAKCDGVVVGISGGIDSAVVANLAKLAFPNNYLTVWMPIYSSQLDYDCANELIKTNQLKNIEVNLEASFDAFKNSFSNLDEKPNLLAISNAKARLRMTTLYTIAQTKKYLVLGTDNLDEWHIGYFTKYGDGGVDVVPIIHLLKSEVKKAAQILNVPEIIINRKPTAGLWEGQTDEGEIGFSYDLIDSYLLKQNNDPELKKRIDYLHKISKHKRSLAIKPKKIIR</t>
  </si>
  <si>
    <t>NAD+ synthetase</t>
  </si>
  <si>
    <t xml:space="preserve">JCVISYN3_0378 </t>
  </si>
  <si>
    <t xml:space="preserve"> NAD+ synthetase</t>
  </si>
  <si>
    <t xml:space="preserve">JCVSYN2_00970 </t>
  </si>
  <si>
    <t xml:space="preserve"> NAD(+) synthase </t>
  </si>
  <si>
    <t>NAD synthetase (EC 6.3.1.5)</t>
  </si>
  <si>
    <t>NAD and NADP cofactor biosynthesis global</t>
  </si>
  <si>
    <t>fig|1806462.14.peg.181</t>
  </si>
  <si>
    <t>MMSYN1_0379</t>
  </si>
  <si>
    <t>MYIKNFKPIEVFGIAIPFWIIATVFGTIAGLALIIFIISFLRYKFKTRKKKNSKKNQKNSNNIDKQPIEVEISIIDEEIDEVLKKEKQNQNI</t>
  </si>
  <si>
    <t xml:space="preserve">JCVISYN3_0379 </t>
  </si>
  <si>
    <t xml:space="preserve">JCVSYN2_00975 </t>
  </si>
  <si>
    <t>fig|1806462.14.peg.182</t>
  </si>
  <si>
    <t>MMSYN1_0380</t>
  </si>
  <si>
    <t>MSKKIALFGGSFDPIHTDHVNIIKTCYEKLKFDEVWLIPAYLNPFKTKQNSSIVDRLNMLEIIKNKFSYIKIYDYEIKNNKSTPTYQTVKHILKTNQNDHFSFIMGSDQLDRFEEWNNFEELIKMIDFKVFKRNEDYNKQVLNKYNLELFEFENNYLSSTDIRNLKHLDKQIKEINDYVNYNLMYLYERLETQMDQKRYIHCLNVGKMAHDLAIKWNVDPKKALIAGTLHDITKRWSKEQSLNYLKTYLPQLINEPYPVWHSYTAYLHLLYDWLIDDKEILSAVFNHTVGSENMSLLDIIVFCADKISIERDYLGVDKLRELCFSDLMLGFKTLLKNQYDLAIKKHGKDNIGSMLIKTINYYLKD</t>
  </si>
  <si>
    <t>nicotinate (nicotinamide) nucleotide adenylyltransferase</t>
  </si>
  <si>
    <t xml:space="preserve">JCVISYN3_0380 </t>
  </si>
  <si>
    <t xml:space="preserve"> nicotinate (nicotinamide) nucleotide adenylyltransferase</t>
  </si>
  <si>
    <t xml:space="preserve">JCVSYN2_00980 </t>
  </si>
  <si>
    <t xml:space="preserve"> nicotinate (nicotinamide) nucleotide adenylyltransferase </t>
  </si>
  <si>
    <t>Nicotinate-nucleotide adenylyltransferase (EC 2.7.7.18) / Hydrolase (HAD superfamily), YqeK</t>
  </si>
  <si>
    <t>fig|1806462.14.peg.183</t>
  </si>
  <si>
    <t>YqeK domain of NadD</t>
  </si>
  <si>
    <t>Damaged pyridine nucleotide disposal</t>
  </si>
  <si>
    <t>MMSYN1_0381</t>
  </si>
  <si>
    <t>MKLIISAMYEELAYTLKKTNAQLIIDNDILKLYQYQNILLAISKIGLVNASCCLSYILNHYQIDQILNIGTCCSLNQEYKQNDIVIVNKAYYFSVDVTGFSYSYGQIPKLPKYFLANNFLNLSLDYKICNIASGDVFINKSEHLTQFINKINDKIDIVDMEACSLFHVAYLYKRPISSIKVISDVMFVSDSNMLQFDQFINKASKKIYQILNDLYFKID</t>
  </si>
  <si>
    <t>MTA/SAH-Nsdase: MTA/SAH nucleosidase</t>
  </si>
  <si>
    <t xml:space="preserve">JCVISYN3_0381 </t>
  </si>
  <si>
    <t xml:space="preserve"> MTA/SAH-Nsdase: MTA/SAH nucleosidase</t>
  </si>
  <si>
    <t xml:space="preserve">JCVSYN2_00985 </t>
  </si>
  <si>
    <t xml:space="preserve"> 5'-methylthioadenosine nucleosidase </t>
  </si>
  <si>
    <t>5'-methylthioadenosine nucleosidase (EC 3.2.2.16) / S-adenosylhomocysteine nucleosidase (EC 3.2.2.9)</t>
  </si>
  <si>
    <t>Adenosyl nucleosidases, Adenosyl nucleosidases, Methionine Degradation, Polyamine Metabolism</t>
  </si>
  <si>
    <t>fig|1806462.14.peg.184</t>
  </si>
  <si>
    <t>MMSYN1_0382</t>
  </si>
  <si>
    <t>MRIAIFGTTGAGKTTLLENLKKLLDSSYVFINETSLDCPYFNKAYDDTNKNVQDYNYKLDLWMLTDRMKTFIKYKDHQNVIYDRSILDSMVFSQTDHMYNRLSDTDYNVFKDYFLTCILPNIFDIKNNWKTFDVVIYLKVDPYKAIQRINKRSRDVELDTNDLFWLNLTNAYEFWYNIYKEVVPFWVIDANVDDPNYIATSIANMIKNIDNK</t>
  </si>
  <si>
    <t>deoxynucleoside kinase (desoxyadenosine kinase acc. to Jonathan's BLAST)</t>
  </si>
  <si>
    <t xml:space="preserve">JCVISYN3_0382 </t>
  </si>
  <si>
    <t xml:space="preserve"> deoxynucleoside kinase</t>
  </si>
  <si>
    <t xml:space="preserve">JCVSYN2_00990 </t>
  </si>
  <si>
    <t xml:space="preserve"> deoxynucleoside kinase </t>
  </si>
  <si>
    <t>fig|1806462.14.peg.185</t>
  </si>
  <si>
    <t>promiscuous deoxyribonucleoside kinase</t>
  </si>
  <si>
    <t>promiscuous activity reported from Mollicutes</t>
  </si>
  <si>
    <t>MMSYN1_0387</t>
  </si>
  <si>
    <t>MKQKVVVGLSGGVDSSVACYLLLQQGYEVEGLFMRNWDSATNNDILGNININNDICPQEQDYLDAKAVADKLNIKLHRVDFIKEYWDYVFLYFIEEYKKARTPNPDILCNKYIKFDKFLNYAINQLNADYIAMGHYAKVEFNKTTKQYELFKASDTNKDQTYFLSQLNQNQLSKTLFPLANLTKEQVRKIALEQNLITANKKDSTGICFIGERHFTDFLQNYIPSQTGNIVDIKTNKVLGQHIGIMYYTIGQRKGIHLSGMSEPYYVADKDVEKKILYVCSTSDQSYLYSTSCFVNDINWILDLSKYVSDVNQFKCQAKFRYRQNDNNVVVKKIDDNNYQVIFEKPLKAITIGQQAVFYLDDICLGGAVIDKVVK</t>
  </si>
  <si>
    <t>trmU: tRNA (5-methylaminomethyl-2-thiouridylate)-methyltransferase</t>
  </si>
  <si>
    <t xml:space="preserve">JCVISYN3_0387 </t>
  </si>
  <si>
    <t xml:space="preserve"> TrmU: tRNA (5-methylaminomethyl-2-thiouridylate)-methyltransferase</t>
  </si>
  <si>
    <t xml:space="preserve">JCVSYN2_00995 </t>
  </si>
  <si>
    <t xml:space="preserve"> tRNA 2-thiouridine(34) synthase MnmA </t>
  </si>
  <si>
    <t>tRNA-specific 2-thiouridylase MnmA</t>
  </si>
  <si>
    <t>fig|1806462.14.peg.186</t>
  </si>
  <si>
    <t>MMSYN1_0388</t>
  </si>
  <si>
    <t>MQTSTILMIVLLVFVVGFVIWSTITGKKANKKEKEKRYNQVREKIKEYILKNEHKKNLRIEFEKVYARKGAEYKYRDVFDVIVQLIEPKTQKVIEIRAYEVEGLTTKVNKSQYNTEWIVNSQIDLEETKRRIAIGEKTIKLTKAEKQKLKEVEKIQAKKLAQQEKEQLKKAKEKQKSQKGSLDIYQERKLNISNKKFVPSRAKSN</t>
  </si>
  <si>
    <t xml:space="preserve">JCVISYN3_0388 </t>
  </si>
  <si>
    <t xml:space="preserve">JCVSYN2_01000 </t>
  </si>
  <si>
    <t>fig|1806462.14.peg.187</t>
  </si>
  <si>
    <t>RecN</t>
  </si>
  <si>
    <t>double strand break repair</t>
  </si>
  <si>
    <t>SMC-like protein, DSB repair is essential for multiplication, may act in concert with MMSYN1_0511</t>
  </si>
  <si>
    <t>MMSYN1_0389</t>
  </si>
  <si>
    <t>MNSIFKINISKEIFKIANLKCIKIAWILQNINNFKKAVEWNKTKKYFFNIDHDLESEDDFSSDSTSINLFEEYTNTDLKTEQERAEFLKKWESFFNSDDGFRLDEFKGDAIEDGLEFGKKVIEYFDLKQIKEYPNKLTKDFNDTANIYDAVNQTKELLKNHQDQYVYLYEPAFEFDNFNLKVKCDVLKLNGDNHVEIIEAKATSKVKKEHFWDLVYQVYVLERNGFIVDNIAIARLNKNYLRDYDSNVDFDLKTSIEEFASQYKDINFDQAKKIVDNIDDLDLGFKNIDEIDDLDLNKLIEIDYFTYGQAKTRNTLIEDYKNLINVVDIDELFLKIAYMLRLDENQIIEIFKNDSCYLHYDKKGKNWIKWTREISDYKACQHVLDWFDEKAPNFWHFGGAKQTQKAFLIRHLHSPYFKDYNSLLDSEITNLLNDQYDKFINYKYNRIFKISKLDDQIKSDPSLMIDNNYFYILKQVMNKYKTLPIYMYDFETVKFAVPKYSKVNPYYQIPFQYSIDIIHDKNYDYNNPDSMIHYDFLANDYQDPRKEFIINFLKDIFSNQKGVYVAYNDAFEKSVLKRIAFLFPKLAIPILYIVNNTIDLMDFFKGVKQDSSIDANFRPWFLIANKNFYGSYSIKKTQPALDSTFTYKNLTINNGSKASETFRRFLEQRIERTVWDNLIRKDMIKYCNRDTLAMVVILKKVDEIIKIWEAKHGK</t>
  </si>
  <si>
    <t>PF11074 domain protein</t>
  </si>
  <si>
    <t xml:space="preserve">JCVISYN3_0389 </t>
  </si>
  <si>
    <t xml:space="preserve"> PF11074 domain protein</t>
  </si>
  <si>
    <t xml:space="preserve">JCVSYN2_01005 </t>
  </si>
  <si>
    <t>FIG00833898: hypothetical protein</t>
  </si>
  <si>
    <t>fig|1806462.14.peg.188</t>
  </si>
  <si>
    <t>MMSYN1_0390</t>
  </si>
  <si>
    <t>MENKIKIVFCGTPKIGADVLKALIEMNQVEVVLVISQPDKPIGRKKQIVYTPVKKLALENNLKVVQPNKIGEIYDDLAKLEFDFLITCAFGQFIPTKILKLAKIDSINFHGSLLPKLRGGAPIQYAIKNGDKKTGITIMQMVKQMDAGDYYVQESIDILDSDDSGSLFEKMGQLAYSMCKKYLVDIYNHKFELIKQNEDEVTFCKNISSEEEKINWNNTSLDIFNLIRSLSPSPISYTTINNQRYKIKSSKVIDLDNQNKNVMPGTIIDINKQGIVVKTLDKALLILEIQKEGKKMILASNYYLNKLSDLKINDKFD</t>
  </si>
  <si>
    <t>fmt: methionyl-tRNA formyltransferase</t>
  </si>
  <si>
    <t xml:space="preserve">JCVISYN3_0390 </t>
  </si>
  <si>
    <t xml:space="preserve"> fmt: methionyl-tRNA formyltransferase</t>
  </si>
  <si>
    <t xml:space="preserve">JCVSYN2_01010 </t>
  </si>
  <si>
    <t xml:space="preserve"> methionyl-tRNA formyltransferase </t>
  </si>
  <si>
    <t>Methionyl-tRNA formyltransferase (EC 2.1.2.9)</t>
  </si>
  <si>
    <t>Translation initiation factors bacterial</t>
  </si>
  <si>
    <t>fig|1806462.14.peg.189</t>
  </si>
  <si>
    <t>MMSYN1_0391</t>
  </si>
  <si>
    <t>MSVNDLRPGTTFLYDGNIYLVLEQAFSKTGRQQGKVTVKAKNMRTGARVELTFTGGEKVDKAMIERKEMQYLYNDGNDAYLMNTETYEQVSIPMTRLEWEKNFLVDGLMINMTEFENEVLGIDLPVKVELTVVEAEAAVKGDTTSGAQKKAILETGLEIMVPLFVNQGTKIIVSSADGKYVGRA</t>
  </si>
  <si>
    <t>efp: translation elongation factor P</t>
  </si>
  <si>
    <t xml:space="preserve">JCVISYN3_0391 </t>
  </si>
  <si>
    <t xml:space="preserve"> efp: translation elongation factor P</t>
  </si>
  <si>
    <t xml:space="preserve">JCVSYN2_01015 </t>
  </si>
  <si>
    <t xml:space="preserve"> elongation factor P </t>
  </si>
  <si>
    <t>Translation elongation factor P</t>
  </si>
  <si>
    <t>Translation elongation factors bacterial</t>
  </si>
  <si>
    <t>fig|1806462.14.peg.190</t>
  </si>
  <si>
    <t>MMSYN1_0392</t>
  </si>
  <si>
    <t>MYIDIEKNSKGNLKIESKVINRLVENVILSMTKISDPKNVSSSIYVLDENQLHILATIKIGDEKLQDLNINEDKIFKAIDKTINQTISMKPKNINISYIR</t>
  </si>
  <si>
    <t xml:space="preserve">JCVISYN3_0392 </t>
  </si>
  <si>
    <t xml:space="preserve">JCVSYN2_01020 </t>
  </si>
  <si>
    <t>fig|1806462.14.peg.191</t>
  </si>
  <si>
    <t>MMSYN1_0394</t>
  </si>
  <si>
    <t>MKTIKLPVVVTRGIFILPSTSKTIEFGRVKSKNALNASADLYNNQIVVVSQESPLEEEPNLEHLFYLGTVADLSVKKVWKDGTISVELNYNQKIKIDEFVEEDNIIYAIGSVFEDKLPKTDAQKTKIKEALEELQEKHSFNTSELLLAFNENDFNKLNSLIYQIIDKMPLVSLNTKLLLIQSTSILEKLDLLKELIINRPKSTVKLNNNLNNNSTVDSEINKKLKDKMDKQQKEYYLREKMRIIKEELDDENSDASQLDKYKKRLEEEPFPESVKEKILSSIKRIETMQPGSAEVNVERNYVDWMMSIPWWEQSEDIDDLKYAQEILEKHHFGLKKVKERIIEYLAVKQKTKSLKGPIITFVGPPGVGKTSLARSIAEALGKKFVKVSLGGVKDESEIRGHRKTYVGSMPGRIIQALKRAKVKNPLFLLDEIDKMASDNRGDPASAMLEVLDPEQNKEFSDHYIEEPYDLSTVMFIATANYIENIPEALYDRMEIINLSSYTEIEKMHIAKDYLTKKILEEDQLTEDELRFTDEAYDEIIKYYTREAGVRQLERHLATIARKFIVKLLNGKITNLVVTREVVVQYLGKHIFEHTSKEEESQVGVVTGLAYTQFGGDILPIEVSTYNGKGNLTLTGKLGEVMKESATIALTYVKANHEKFGISKDKFDDIDIHIHVPEGAVPKDGPSAGITLTTALISALSKQPVSKDFGMTGEITLRGNVLPIGGLREKSISAARSGLKHILIPSKNVKDIEDVPQEVQDVLKITPVSKYEDVYEIIFKNNNQQTI</t>
  </si>
  <si>
    <t>lon: endopeptidase La</t>
  </si>
  <si>
    <t xml:space="preserve">JCVISYN3_0394 </t>
  </si>
  <si>
    <t xml:space="preserve"> lon: endopeptidase La</t>
  </si>
  <si>
    <t xml:space="preserve">JCVSYN2_01025 </t>
  </si>
  <si>
    <t xml:space="preserve"> endopeptidase La </t>
  </si>
  <si>
    <t>ATP-dependent protease La (EC 3.4.21.53) Type I</t>
  </si>
  <si>
    <t>Proteolysis in bacteria, ATP-dependent</t>
  </si>
  <si>
    <t>fig|1806462.14.peg.192</t>
  </si>
  <si>
    <t>MMSYN1_0398</t>
  </si>
  <si>
    <t>MKKILIGLSTFSLLVSSSSIVSCTITYQFKNNYLDQLKMILNTSSIAAQSIILSDKNTTNISTDYSLKTFSQTKINDLYKNEEKKLADKYVIDKKATYEYQFKSMFLSLENQKWTETLKKITTIDKNNQTTNLDLAWNDQNTKTTDNNIFKTLSLASAGFNFLFSGDFTPNQQGDLINNFLSNQFGLLESTVFKDNQFSNLIDQLNNIDNNQFYNLTNSLLTQPEWLNSDKENNLTKKTLKEILESSSKKLWDQILPKDGKQDFKIDWSKVFKPLIDLLKAFSIYYEQVEQRSDKNLTYQTIDPLHLFIKEKTNSEFLYEVLNTDLQTIYKNKSEDQIKQEINSINLKKIISFLKNTLVFDKEDKHGYKFQKFVVILLGSASQKESQNDITNNFLLKPFYTWYEKNEELVKKIITSKLEKIESIKPYASFVSNITPILFKVIKAFHQDLTEQGLNKKLSSELSSYLSLAKTLLPTLSVDKKVIDFLDSKSLKDFLNNPFLALYKQNFLKEVFQLINQLSNKEVINNQIIDNVSNVYNLTTLKLDKLLNYLLELIKKPSPSKTSLDEFQFLYGLKDLSISQIINNLSTFYNKENLDYIFNLSNFKNLLEAIFNKNITMSFKYKNQEKELKTQNNLSTILAILGLNSNYTKDLKIEIKDDKNNISQKIKQLIEQKQYGLISVILLGFDADKKQFYKDSILDNIANLFGHNDKDINKEASKNAINILIKSYLELINWFQNVSLKKYAKDNFSTYLDQNNWSTELIDKKGNIENLSKPLIIDYMLKYKNPKDDNQNWKFKVSITRTSDFEQPWKISEITKLTNN</t>
  </si>
  <si>
    <t xml:space="preserve">JCVISYN3_0398 </t>
  </si>
  <si>
    <t xml:space="preserve">JCVSYN2_01030 </t>
  </si>
  <si>
    <t xml:space="preserve"> MOLPALP family lipoprotein </t>
  </si>
  <si>
    <t>FIG00835019: hypothetical protein</t>
  </si>
  <si>
    <t>fig|1806462.14.peg.193</t>
  </si>
  <si>
    <t>MMSYN1_0399</t>
  </si>
  <si>
    <t xml:space="preserve">MKRITSFLLLLKQGLKGVFKFKIQFIIILLLSFLASFILSTSLTLTSRINKTYNNIVNNVNKFDYSSTNEIRTYRIDRNNSTTDRSVIALLDLVNNSNSYYNQSSNNKNTSYLNFILNKKNLTSNFDNKTILTELFENKEFIELFTTINGKDTNWIWENIWLWQLSLYFNKFIYHSYDQFLKNNKDYSYLKNTVIGKYLSNSFKDKNEFLNDAKVLENLKFENIKNNFNVKEFKNTFNKQIQNKELFSYIYISGMSLFQHIYRNIYLPYFSDFKITNNNKIGNSFYTFLTGNKLNNINDSQADKWIINDKNKSYLTEFELNKTTIDKNDNSVLIKTESKDDIKKLVLEKGFKGNTDLVLSTIDSNNKVQSISPIINDSSFFKLLFFNGNGTSLTNVVTVLSDINFIKKDQIIGENQFDNINLFHNIWLAHLKYTAIASGYDINFRTEVFNYDSVTQIRYRLVILNDDHTTNLTILNKNQGARSPSKGEALISEQFARAHKLKLGQQIIVDGALLTITGFATDTYSFFPTTDPDFPIPQSELGAILYVTRSTINDILGATSQSNTNRVSKGYLSFFLRKRQSNASINLFNSYQMNDISKLYDSIKYQKDQKNKVTTWLNIKDFDHSIFRFNWTIAPLAINSYKGATLIAALVVSLIAIIALVICIRKTIYFNAKQIGILKALGSSPIQISISYLAYVIVIILTSVPLGWITGLSTQSVFVKLFVNYFSIPLYSFTIEPFSLLISLLIFGLFGVIVSLLSAIIITKKQLADILAVKQNWSSSKFINRLKRTWFKKAKFTTKFSLTLASSGKKNIFLLVTVVGISTMFISAGLAIPSIAFTIKNTYYKSIKYANEYNYSKGVSNSPLTKPTINYWSGQDSLDKNILSANLNNEELFYYKDPTAYASSSYDVNPFPKYLYKVEKFNNNNNEQINKKIAWTLLELIQNKDQTSANHTNGLDLLFTEMFGNNLYNVVGNQFSIGVIDQILGLILNSKNNVVNPKDTTTKWTDEQKDLIFKELTNNFTKTGTTAISILVGDLSTSSSDDWKTKIFDAILKAVPPYVSAYIQKPSRKEQFSIGYNVQHYIPDHETLTTITDIKTTINQKNTDLSLTGIANNQSAFIINQKNANNLFIDYKKLLALQEVFLEKKNTDIKLNDQFVLYDSKTNTINVPILPNKQANAFYKLNKNPDISNISTSSKQFFINTKNGYVNIPKHAWIYDDLNFIKSKYYNSLTSEQKNLISKNRTGRNSKTVSDQDIRWLDPYNLDNNKFTLKLLYDNDKFDNDSSYDNKEWSLLNNSYMFDDFIYNNQFDDLLSSYIRPYYQYKNIQLYIPQSLINTDHIIHFISSKKTKKELDNSSEHWYKKDIDYNNVPKSVIKAWDIKNTSEKFLMIRPYDLRYSLLVDNVYKSGLSNLTAKPEYWMYQATKTKNISGITTPIIQKDAKTNYQNKDLKITIKPVGTLDSYNQKLILADQGLINLVLNLSIGKKIGIKDNFYNKQTVIKAGESYNNIISRFDRYDYNQIINYIDKTKNTKEFNDLLFSSNKAFDKAQFLWHNAKYSNIEEALDLTSGISFIPDTAYNGFYILNGHGASSASGDDDMISNIKNQNLLATSKTLINQITFIAISIGMLLIITVIITSALLVMLISDIYVTQYQQFMILMKALGYSNYKISKYAFGTAIVFSLIMWAISTLATWILITLIIQIITSLGFAIPYGFAFWTLIVSFIIIGISFIGSLIVSSNKIR
TQKPASLLTVSNE
</t>
  </si>
  <si>
    <t xml:space="preserve">JCVISYN3_0399 </t>
  </si>
  <si>
    <t xml:space="preserve">JCVSYN2_01035 </t>
  </si>
  <si>
    <t>FIG00791385: hypothetical protein</t>
  </si>
  <si>
    <t>fig|1806462.14.peg.194</t>
  </si>
  <si>
    <t>MMSYN1_0400</t>
  </si>
  <si>
    <t>MKKIALYLNPGFEEIEAVTACDVLKRAGILVDMVSTIDSLEVKGAHNIVIKANKLWKELNINYYDGMVLPGGSGVTSLFDNQTLIDNILEFNKQNKLIASICAAPQVIGQTKLLDNKTITHYPNCNFYLDKANVVLDKPFVVDNNFITGASAGSSMLFSLAIVEYLLGKEKKEEIYKNLVIFG</t>
  </si>
  <si>
    <t>DJ-1 family protein</t>
  </si>
  <si>
    <t xml:space="preserve">JCVISYN3_0400 </t>
  </si>
  <si>
    <t xml:space="preserve"> DJ-1 family protein</t>
  </si>
  <si>
    <t xml:space="preserve">JCVSYN2_01040 </t>
  </si>
  <si>
    <t xml:space="preserve"> protease </t>
  </si>
  <si>
    <t>ThiJ/PfpI family protein</t>
  </si>
  <si>
    <t>fig|1806462.14.peg.195</t>
  </si>
  <si>
    <t>SufL/YraA</t>
  </si>
  <si>
    <t>repair glyoxalase III converting methylglyoxal to lactate, deglycase</t>
  </si>
  <si>
    <t>the apparent glyoxalase activity reflects deglycase activities</t>
  </si>
  <si>
    <t>24330391, 26774339</t>
  </si>
  <si>
    <t>Glyoxalase III, protein deglycation</t>
  </si>
  <si>
    <t>Glutathione</t>
  </si>
  <si>
    <t>MMSYN1_0401</t>
  </si>
  <si>
    <t>MIINYYYNQNYDLDRLKLEINYVEEMLSFYDISNICSKYFLTCKALQIENDLEQINKKVYLAQVVNQTGLLHFVVVEKQNNHLIIYDPLKTKKQKFTYKDFYQIFTGYILIFNSNYKKFKANYNNLFTLFDSFYLAYLFYIILNIFSILLTILEMRFLYVYSLSITNLNNSYFLYLYFLAIFIINIFLNEISKFLLNKYYQKNKSKKLETFYYYLVEKNIKLDIINTYSEIEFISSYQTYVLLNTISAVINSLVILFVIFYINKTIFLVLFVFDLFWLVISFIYNFFTNQNKTNNQNLNLITHLLNKTKLIDKKTSLELIKKDLNKTQTDYLHILFNFFEKISLLVIYYISWDLLKFNYIEFSILLIIVLFKAIHTNDLKKLVYFLQNFNKYKQLLIKFNNFKLANNYIELEQINNIQIRNLLTNLDINLDQKINYLSNEYDLKTFIKTKNSNDHILILINKINLKDISTFSLNKHFIHLDNLEIKYSTILQNIIINQSDLNIFTHKIIKDLINKYQINLTKIINLETITKLETEFIKLLRIFYLDHHYLLFNDNFEIINKTDISLVLKLFTSYSNSSLIITSNDIKYNLISKD</t>
  </si>
  <si>
    <t>peptidase, C39 family</t>
  </si>
  <si>
    <t xml:space="preserve">JCVISYN3_0401 </t>
  </si>
  <si>
    <t xml:space="preserve"> peptidase, C39 family</t>
  </si>
  <si>
    <t xml:space="preserve">JCVSYN2_01045 </t>
  </si>
  <si>
    <t xml:space="preserve"> peptidase C39 </t>
  </si>
  <si>
    <t>sublancin 168 lantibiotic transporter</t>
  </si>
  <si>
    <t>fig|1806462.14.peg.196</t>
  </si>
  <si>
    <t>MMSYN1_0402</t>
  </si>
  <si>
    <t>MIRINYFNETDINMDFWKKFCNKILKTAYNYFNFNYDIELSITFVNDLKAQQINQQYRNHSYIADVTSFPVEMTENEIKAIGFRELGDMFINLSEAKRKAIKYNHDLNSEMGFLFVHGFLHLLGYDHEDLNDEKIMFDLQDQILKLNNLEYIIKFNEDDYLESN</t>
  </si>
  <si>
    <t>rRNA maturation RNase YbeY</t>
  </si>
  <si>
    <t xml:space="preserve">JCVISYN3_0402 </t>
  </si>
  <si>
    <t xml:space="preserve"> YbeY:rRNA maturation RNase YbeY</t>
  </si>
  <si>
    <t xml:space="preserve">JCVSYN2_01050 </t>
  </si>
  <si>
    <t xml:space="preserve"> rRNA maturation RNase YbeY </t>
  </si>
  <si>
    <t>Metal-dependent hydrolase YbeY, involved in rRNA and/or ribosome maturation and assembly</t>
  </si>
  <si>
    <t>CBSS-56780.10.peg.1536</t>
  </si>
  <si>
    <t>fig|1806462.14.peg.197</t>
  </si>
  <si>
    <t>MMSYN1_0403</t>
  </si>
  <si>
    <t>MSNFKSGFVSIIGRPNVGKSTLLNKLIGEKISIVTNKPQTTRNNIRGILTKKDQYQIVFIDTPGVHTSKKQLDKFLNTSALKSTKDVDVILFLAPSDEVIGKNDLFLLKQIENLDVFKILVITKADSVTKEQLILKANEWSSYQDQFDEIIITSSITNLNIEKLLELIVNNLSDNDYQFYDDDILTDQSDRFMIKEIIRENILLKTGQEVPHSVAVLVEHLEQNENEINISCAIIVERQSQKSIIIGKNGVKISDIRYKSKKQIQALFKKRINLELFVKVQENWRNSPSLIKKMGYNKDQY</t>
  </si>
  <si>
    <t>era: GTP-binding protein Era</t>
  </si>
  <si>
    <t xml:space="preserve">JCVISYN3_0403 </t>
  </si>
  <si>
    <t xml:space="preserve"> era: GTP-binding protein Era</t>
  </si>
  <si>
    <t xml:space="preserve">JCVSYN2_01055 </t>
  </si>
  <si>
    <t xml:space="preserve"> GTPase Era </t>
  </si>
  <si>
    <t>GTP-binding protein Era</t>
  </si>
  <si>
    <t>fig|1806462.14.peg.198</t>
  </si>
  <si>
    <t>MMSYN1_0404</t>
  </si>
  <si>
    <t>MEKTLKGIVLNSFDFQDYDKIITIYSNLYGKISLVCLGVNKIKSKNKYGINYLSYSNFEIFKSKNKFNLSKLKRSELINSFNHISTDFNLYLYANIITSLVLSLDEQIKNYNLYKTLKLSISIINNKPDLGLKVCVLFMFYFLKIIGNQIDLSKCGFCNSKINPIIAISFTNYCSSCKFCYFDDCILIDNQLSNFINSIFKNDFITNLSQEISTNNLNILTRFILNYYQDIVGTYTTSMYLLSTLIRFN</t>
  </si>
  <si>
    <t>reco: DNA repair protein RecO</t>
  </si>
  <si>
    <t xml:space="preserve">JCVISYN3_0404 </t>
  </si>
  <si>
    <t xml:space="preserve"> RecO: DNA repair protein RecO</t>
  </si>
  <si>
    <t xml:space="preserve">JCVSYN2_01060 </t>
  </si>
  <si>
    <t xml:space="preserve"> DNA repair protein RecO </t>
  </si>
  <si>
    <t>DNA recombination and repair protein RecO</t>
  </si>
  <si>
    <t>DNA repair, bacterial RecFOR pathway</t>
  </si>
  <si>
    <t>fig|1806462.14.peg.199</t>
  </si>
  <si>
    <t>MMSYN1_0405</t>
  </si>
  <si>
    <t>MSKSIEKMISHLKNQGFVFQGSEIYGGLANSWDYGPLGCEVKNKLKKVWWDFFVKKNPLNVGLDSSIILNSKVWKASGHIDGFNDPLIDCKNCKSRWRADKLIEEFDSSINTGIMTSAQLEDYIKQNNILCKKCQKKDFTQIRKFALMFKTNQGVLEDDSSIVYLRPETAQGIFINFKNVQRSMRKKLPFGIGQIGKSFRNEITPGNFIFRTREFEQMELEFFFDPNDQRDWFKYWLDQIELFLTKKICLDKSNYKIRENLKDELAHYALKTSDIEFNFPFGWGELWGISHRSDFDLKVHQNLSKEDLTVLKEETNQKVLANVIEPSVGVERLMLAIFWQAYTEEQLEENNSRTVLKLPYNLAPYQVAITPLSKQLNQNANQLFLDLLNDFDAVYDETGNIGKRYRRQDAIGTPFVITYDFQTLEDQKVTIRYRDTMKQERILISQLKDFLNSQFN</t>
  </si>
  <si>
    <t>glyRS</t>
  </si>
  <si>
    <t xml:space="preserve">JCVISYN3_0405 </t>
  </si>
  <si>
    <t xml:space="preserve"> GlyRS: Glycyl-tRNA synthetase</t>
  </si>
  <si>
    <t xml:space="preserve">JCVSYN2_01065 </t>
  </si>
  <si>
    <t xml:space="preserve"> glycine--tRNA ligase </t>
  </si>
  <si>
    <t>Glycyl-tRNA synthetase (EC 6.1.1.14)</t>
  </si>
  <si>
    <t>tRNA aminoacylation, Gly</t>
  </si>
  <si>
    <t>fig|1806462.14.peg.200</t>
  </si>
  <si>
    <t>MMSYN1_0406</t>
  </si>
  <si>
    <t>MVYISNEKINEIISQVSIVDVISSYLHLIKKGSNYLAICPFHNDSNPSLTISPEKRIYTCFSCKASGNVINFVKDFEHVEFLTALKTVCDKANISLDEFKNYNQPIKDLEAETIFKLNSEANNIFKTTLFSNLGIQALEYLKSRNITIEQIKKFEIGFASDKTNLVQKLLDKNYNSLDIEKANLGIITNSYTKDYFINRIIFPIKDENNQVIGFSGRSFTKDNEPKYLNTKENKVFKKSHLAYNIASALKISKSLKKIIVLEGFMDVISLSKIDINNTIALMGTSLSNYHLNLFKRHNLDVLLFLDGDDPGIQANIKISHQLLKEKINVLVIDNQTNNDPDELVNNNVEYLKQIINQPIHPVNYLIEKLWNKVDINNPNQIENFIKKVLNFIFDLNNEILVETTINKLVELTKISEQTIKNNLIELKKQSKPNNSFNKNSTTQVFKTNTQTNKVNKQQSKSKPNDFIKKEYINAERRIFISLLISDQFLDKIAANVDKMIHPDIKHATINLINLYNKKIYQGNDINKAFDLLKEYNLTGFDKKQEEIINNSLLTSIKIRESEIDDAFSKLDSYHNDTEISNLKKLLVESKNKTERFQIWNGIDTLKNKKKKR</t>
  </si>
  <si>
    <t>dnaG</t>
  </si>
  <si>
    <t xml:space="preserve">JCVISYN3_0406 </t>
  </si>
  <si>
    <t xml:space="preserve"> DnaG: DNA primase</t>
  </si>
  <si>
    <t xml:space="preserve">JCVSYN2_01070 </t>
  </si>
  <si>
    <t xml:space="preserve"> DNA primase </t>
  </si>
  <si>
    <t>DNA primase (EC 2.7.7.-)</t>
  </si>
  <si>
    <t>Macromolecular synthesis operon</t>
  </si>
  <si>
    <t>fig|1806462.14.peg.201</t>
  </si>
  <si>
    <t>MMSYN1_0407</t>
  </si>
  <si>
    <t>MAKFNNKSELKKIASFNDFLDYTVSFANKNNNEISSEDVLEVFANIFPNASDNESEKILDVLQQKGIVFSDLIDDDIEQEELEEVEEEIEDVNLEELEELENLEDLDDLDFDLDSTSNNLDDYDENVNDDLDEFKEAKSAAIKGRKSAKSSNHMKYRVGGISNETKIQDIIKTYFYKIGQAPILTKEQEIIYAKMAVSDDPEDVQEGRNKLIESNLKLVISVARKHLNRGLDFADLIEEGNIGLMKAVDKFEYEKGFKFSTYATWWIRQAITRAIADQARTIRIPVHMVETINKLARVERQLTQELGREPNADEIANRVGEGITGDKVIEIKKLSIEPVSLEKPFGDEDDTHFGDFVEDKDMVSPNEYTEKEILKEVMDKVFEDMPPREEKVIRMRYGIVPTRLRTLLRLAQECNDSNAKELKQAIEELDIHLDTPIEKVRKFNNQIINNNLAKYDSARTLEEVGKELNVTRERIRQIEAKTIRKLKQPSPNNKSGKTLKEFYKGY</t>
  </si>
  <si>
    <t>rpoD</t>
  </si>
  <si>
    <t xml:space="preserve">JCVISYN3_0407 </t>
  </si>
  <si>
    <t xml:space="preserve"> RpoD: RNA polymerase sigma factor</t>
  </si>
  <si>
    <t xml:space="preserve">JCVSYN2_01075 </t>
  </si>
  <si>
    <t xml:space="preserve"> RNA polymerase subunit sigma </t>
  </si>
  <si>
    <t>RNA polymerase sigma factor RpoD</t>
  </si>
  <si>
    <t>Macromolecular synthesis operon, Transcription initiation, bacterial sigma factors</t>
  </si>
  <si>
    <t>fig|1806462.14.peg.202</t>
  </si>
  <si>
    <t>MMSYN1_0408</t>
  </si>
  <si>
    <t>MLSFRLHQVAKLINNSTTIADIGTDHAYLPIYLVQNNKTKIAYACDINQKPLKIALKNVEKFGLTDQIFTILSNGLEFVKNKEILNIDYVTICGLGSQTILEILKNDHQKISNYIICSNTSVKNLRLWAVSHNYLIKYESFIYEDDHYYWLIEINKNKFSDHLEELEIEFGSKQFFNKNSLYISYLENEISNLNKISNQINPNNIKYLEIQNRINKIRKYIDVIR</t>
  </si>
  <si>
    <t>tRNA: m1A22 methyltransferase?</t>
  </si>
  <si>
    <t xml:space="preserve">JCVISYN3_0408 </t>
  </si>
  <si>
    <t xml:space="preserve"> Putative tRNA: m1A22 methyltransferase</t>
  </si>
  <si>
    <t xml:space="preserve">JCVSYN2_01080 </t>
  </si>
  <si>
    <t>Putative tRNA-m1A22 methylase</t>
  </si>
  <si>
    <t>fig|1806462.14.peg.203</t>
  </si>
  <si>
    <t>TrmK/YqfN</t>
  </si>
  <si>
    <t>tRNA (adenine(22)-N(1))-methyltransferase</t>
  </si>
  <si>
    <t>a methyl group at position N(1) prevents Watson-Crick-type base pairing by adenosine and is therefore important for regulation of structure and stability of tRNA molecules</t>
  </si>
  <si>
    <t>18420655, 27098549</t>
  </si>
  <si>
    <t>MMSYN1_0409</t>
  </si>
  <si>
    <t>MLLDNIISYLNQLFNPKKASNWDHVGFQFDYKKLNNINISKVLVCLDLTNDCLEFAISNQIQLIITRHPFIFNELKLEKKNPNKKQMIKKLNKHKILVFSIHTNYDSSIKQNLLEILNKKLKINSFKKYGKDKESNLFYLDQKISVNDLINDLKEVFSLNKIRLNSNINLNSKIKDFYLTSGSGASTMIENMLKNCTFITGEVKWDQWIYANSNNVNLIEIGHYAENHFIDDLKNKLQIKFKDIKIFNYDIKNQFIEK</t>
  </si>
  <si>
    <t>folE? (GTP cyclohydrolase)</t>
  </si>
  <si>
    <t xml:space="preserve">JCVISYN3_0409 </t>
  </si>
  <si>
    <t xml:space="preserve"> Putative FolE</t>
  </si>
  <si>
    <t xml:space="preserve">JCVSYN2_01085 </t>
  </si>
  <si>
    <t xml:space="preserve"> dinuclear metal center protein, YbgI family </t>
  </si>
  <si>
    <t>FIG137478: Hypothetical protein YbgI</t>
  </si>
  <si>
    <t>fig|1806462.14.peg.204</t>
  </si>
  <si>
    <t>MMSYN1_0410</t>
  </si>
  <si>
    <t>MKFTDFGFKKYINDTLDQIEFIAPTSIQQKVIPLLKKHQNVIALAHTGTGKTHSFLLPILNNLKLEENDNYVQAVIISPTRELSLQIYQNTKLFLKNNPLINCNLFIGGEDISKNIEQLEKKQPHIVIGTPTRLKELYDLNKLRLTTTSYFIIDECDMIFDLGFIEDVDYLISKINQDVTIGIFSATISQQLSVFCKKYIKNAHFIDDSQNKISTSNVKHVLIDTKNKELEQSLIQIINSINPFLCIIFVNQKDEINKIVEILHKNNIKQVAELHGNLQPRLRLSMLKKIQNNEFKYLVATDVASRGVDIKGVSHIISINLPSDLTYYIHRSGRTGRNNSTGYSYIIYNLKNKTQIEELIKKGIEFETKKLIDNQLVDIKTNYKKVKVFKELDAESKQVINKYKNKKVKPNYKKKRKQELDKIKQKIRRKHIKENIEKIKKAKYQKRRAELFD</t>
  </si>
  <si>
    <t>DEAD/DEAH box helicase</t>
  </si>
  <si>
    <t xml:space="preserve">JCVISYN3_0410 </t>
  </si>
  <si>
    <t xml:space="preserve"> DEAD/DEAH box helicase</t>
  </si>
  <si>
    <t xml:space="preserve">JCVSYN2_01090 </t>
  </si>
  <si>
    <t xml:space="preserve"> helicase </t>
  </si>
  <si>
    <t>DEAD-box ATP-dependent RNA helicase CshB (EC 3.6.4.13)</t>
  </si>
  <si>
    <t>fig|1806462.14.peg.205</t>
  </si>
  <si>
    <t>CshB/DeaD</t>
  </si>
  <si>
    <t>ATP-dependent RNA helicase</t>
  </si>
  <si>
    <t>operon with nfo; the helicase may be important for Nfo activity; may substitute for CshA in ribosome biogenesis; DeaD is involved in 23S maturation; both cshA and cshB genes could be deleted only in the presence of a cshB copy in trans; colocalization of the putative helicases CshA and CshB with CspB and the ribosomes in areas surrounding the nucleoid</t>
  </si>
  <si>
    <t>20572937, 23175651</t>
  </si>
  <si>
    <t>MMSYN1_0411</t>
  </si>
  <si>
    <t>MQIPIIKPKKAPPLTIEEINEIKQHSSYEKSYLKTFNKYKKKVEHRIYFKTSFWWDIFIIALAALANTITTDYFILATGDTGLFPGGTATIARFLSIVLNKHITSISTSSSFFIFLFIVNLPFFVFGFIKVGIKFTLTSLLYILLSIGWNQIITRLPIINPNEWSLIINYKLISSLPTEWSSKLWLFVFSIFGGFFLGITYSLTYRVGSSTAGTDFISAYVSKKYNKQIGSINMKINFTLLLIFVVLNTVIMPIYKIDSTAKLSVLNTLTDEQFTEIYNKAKDSGKFILDFNSHHHFYLPSNWSVSDQQIWTRQQIAQIIASNTNFTNYDNLTTIIKLKFVFGPSLFASFICFVIQGVVIDRIYPKNKLFTVLISTTKPREVKNYLFESGYRNNIHFLENQTAKKENGYIAQSVIMIHIGLMNWKPLQAGANNIDPDMMISFIRTKQVKGPWSYSLDTQKRELSLYKKVITDRRLMARIEKESILLTKQKITNDKKLKSKSKTF</t>
  </si>
  <si>
    <t>membrane protein, PF02588 family</t>
  </si>
  <si>
    <t xml:space="preserve">JCVISYN3_0411 </t>
  </si>
  <si>
    <t xml:space="preserve"> membrane protein, PF02588 family</t>
  </si>
  <si>
    <t xml:space="preserve">JCVSYN2_01095 </t>
  </si>
  <si>
    <t>fig|1806462.14.peg.206</t>
  </si>
  <si>
    <t>MMSYN1_0412</t>
  </si>
  <si>
    <t>MKNRLASFKKVLRFIIVLILILALLTGIGFSSYKISNNISYGAKFVGGYQALVGVYDKTKNQEEEIPNGDAFKGAQSLEKKLSPFSDNTIETQQSGLSRVFIKASKKAYANNQDDFKNAIERTGGLFILDKNYQDIFFNENLMKIIGIDKVYDSSSDKRVAKKLTLEEFLGEAKAESLQPANFSNKNSPFVSFNLKNDYLKNLIDPKKNKDNNALTMITSVGHIIENLRTYYKKANSTNNQVVEQYLNTYFNQIIKPIQDYISSKASSDPLGVKILKDLFTIEYSVPTTEGSQKNLNIQRNSLVDSDIVKWWNSNSKGKIDNTKDLKYVLFGTDNLNNKRSDHIFRFTNSANKYIYDANASEKDFIKDDKGNVGKYYNKLKISSDNSTSQDIELDYIDKVSNSLIKILMTEILFKKDTTDKDYVVNKNLDQNLFRNNILLHNNQISPENIRIVTTNPAIVTDRKTQTTKLYIPVWSNTMAKQVESDILQTSLGFTFKVLSIKEFSADITTIMLIITLACLVILALAVLVFMLFSYRLLGLFAIILAAISASLTMFVPIIFNMAIGPEIFMIMFVGIGLILDASIIYFENLKTHIYKEKLSPESSFKISNKDTLPISLDTSFIILIPSVLLFIFGSGALKNLATISVINILIIILFVILGLRLLTWLVLKAKLFTKYPWLLPLNTIKNSQSTWFNDLMLSFYLSRIENLNTKTKLTTKDLAKLKKFKDKYDFYLNKQEQIITNKKLKQLKKDQHNLELVNKRLLKLENKYEIYLNKQEQINNNKKAKILKKKKSEEIKNKYLLKLENKKQKIINKNSFTKSSIKNSLIKQEFLQARINSNTSSQVLETLENKNKQRRIFKINKIFTIIFIICTFLGAIIGITIGPNYNSSFGKSYSVIAYGQKINDIYDNLDEAIRNYKQFDPSTKRGKDIISMGEHLEKVKNSQDAYMKSKFKVDYSNLTKPSDKNQWASYVVGNIYKEIVKKNYVSLWKNPVSYNKYFRASVDVDYGYDFIDTNSLNLDHKQLAYVGFNIINAQDNKIISIFEKLLVKDNLQNPDLSIKYDHDDNSSANGIINLINVPYTAYGEIKNIAIIFAITLLALLVYILIRFKWTYFVALALTLILVIVLVSSLVVIFRVPVGIEILSAILAVLSFTIITCVLFLGKGKSIIKSKDNKTFTEMFEKEIIAFSNKKATRHQVHEKNHQLKVEYKTNKKNLIKQQIEQNNIKSWWSKIFFKLKQNIKLRFNKKDNSMYKDFKLKIKENKNILKHHKKHTKIEIDLIANNNAFLKETFINVFKFGISRTVLITVIYLAYAIILSFGLYAIIGMGLTIIIGILIASLVSLFIALPIWIWLEKKRMIYVLGYRYYVQNFKINQEEQIINGIND</t>
  </si>
  <si>
    <t>secDF</t>
  </si>
  <si>
    <t xml:space="preserve">JCVISYN3_0412 </t>
  </si>
  <si>
    <t xml:space="preserve"> secDF</t>
  </si>
  <si>
    <t xml:space="preserve">JCVSYN2_01100 </t>
  </si>
  <si>
    <t>FIG00837529: hypothetical protein</t>
  </si>
  <si>
    <t>fig|1806462.14.peg.207</t>
  </si>
  <si>
    <t>MMSYN1_0413</t>
  </si>
  <si>
    <t>MNLKEFVVDVKDFPKQGIVFKDITPLLNNKDAFKYTIDQMADFVKKLDVDVVVAPEARGFLLASAVAYAANKRFVLVRKPNKLPREVYDVEYSLEYGTNHQQIHVGDLKPNDKVVVIDDVLATGGTMQAIIDLVKLSKAEVIGMSFLIDLTFLHDVNLFDQYKVQKLIKY</t>
  </si>
  <si>
    <t>apt: adenine phosphoribosyltransferase</t>
  </si>
  <si>
    <t xml:space="preserve">JCVISYN3_0413 </t>
  </si>
  <si>
    <t xml:space="preserve"> apt: adenine phosphoribosyltransferase</t>
  </si>
  <si>
    <t xml:space="preserve">JCVSYN2_01105 </t>
  </si>
  <si>
    <t xml:space="preserve"> adenine phosphoribosyltransferase </t>
  </si>
  <si>
    <t>Adenine phosphoribosyltransferase (EC 2.4.2.7)</t>
  </si>
  <si>
    <t>fig|1806462.14.peg.208</t>
  </si>
  <si>
    <t>MMSYN1_0414</t>
  </si>
  <si>
    <t>MHNKYNYISFDYREIKDFKDLLNELKKYIKNKSELERIEQAYKYAFKCHFNQTRKNGDPYIYHPLSAAYYLAQWRMGPNTIIAGLLHDILEDTPIQKEELVELFNEEVANLVESVTKVSFFAKENRQQIKSKYLRKLYLSMSKDIRVIIIKIADRLHNIYTIKNLRPEKQKIIAQETLEIYSAIAHRIGMKSAKSLLEDRSFEILNPQEFKKITDLFNSDMQNRQQIINEIIINLEQYLKKEKNIKIISIFGRPKTIYSIYRKMNVIGKNFEEISDLLAIRIIAKSIDDCYKILGFIHQKYIPLAGKFKDYIATPKNNVYQSLHTTLSDANGNIFEVQIRTEEMNQVAETGAAAHWRYKEGEIIDIAKKQKEIDEKIDIFSRILDLDKSEDQQSSIEQSIKDDLFTASIYVLTPNGAVITLPYGSTVLDFAYRIHTEIGEKTIGARVDGVFLPINTVLKSGEVVEVKTSPKQEPTHEWLKIVVTSNARNRIKKYLQKKINEETLDKKDQQKELIRKTEANINAYINQKDWKWKKKTADEILETVKTMDYNSLNDFLLDVAKGEFTINEAAEKVFIKQNYSKDDEAYASIKSKIIYDTTIKNDILVDGIKNIKTTLASCCMPIPYEEVVGFVTKNNGIKVHLKECINIDWTNMKSRLVVVQWNEAVAEKNTYTTKLKYFGIDRNKLLYDISKIISGLKVSIINANIFTDEKSLLSSGVITIKIKNSNQLTQTISALRSIPGINGVERGISNQKIK</t>
  </si>
  <si>
    <t>relA</t>
  </si>
  <si>
    <t xml:space="preserve">JCVISYN3_0414 </t>
  </si>
  <si>
    <t xml:space="preserve"> RelA: GTP pyrophosphokinase</t>
  </si>
  <si>
    <t xml:space="preserve">JCVSYN2_01110 </t>
  </si>
  <si>
    <t xml:space="preserve"> guanosine-3',5'-bis(diphosphate) 3'-pyrophosphohydrolase </t>
  </si>
  <si>
    <t>GTP pyrophosphokinase (EC 2.7.6.5), (p)ppGpp synthetase I</t>
  </si>
  <si>
    <t>Stringent Response, (p)ppGpp metabolism</t>
  </si>
  <si>
    <t>fig|1806462.14.peg.209</t>
  </si>
  <si>
    <t>MMSYN1_0415</t>
  </si>
  <si>
    <t>MLFLKQIRASGFKSFADLTVMDFNYDMTGVVGPNGSGKSNITDAIRWTLGEQSTKTLRGSKMDDIVFSGNNEKKAADVAEVTLVFNNTHENFSSIKSDVVEITRKFDKNTRESEFYINSTKCKLKDVQSIALEAGLTRSSIAIISQGTVANFTESKPETKREIFDDAAGVSKYKKRKKETLSKLEKATENLTRLEDIAKEISRRLPNLERQSKKALEYQQKVNELKNIELYILTKDLKVLVNRIEELRVEKIEYETQIKKLTNEINMSQEEVNLIIDKDSEDNQKLGELNSKFNSIVEKIANLKVRKQKAEFKEQENLNTKDQDEYKAALIKKQFDEKQISIKSEKDKLTKAENSLLELKDKYDYYSNKYNEIYREIETIRTTISRISIQIEAIEHNKKAALQSYQDGVSAILNNQKQIGGVVGVLKSLINVKEEYQIAISVTASGHMNSLVMKTDQDVKKAIEFLKKNNNLGRVTFLPLNTLTPNLINPVQRQILEKSEGFVGFANELVEYPETISKAVEYALASIIVVQSYDDAINLAKNTNFRFNIVSLDGQRILPHGAIVGGSTRNANIFTKQNTQNQDNTLEELKNKIELLEQKEISKTKEITEYKTANDSLRDQINDLNGTIRNAKNNLFNWTENLKEFSDEHKSLTGRDLFTGVYSKSDESESIILAKQISELEIQRDEIQIEINSISFKRTQSMEKQKEMNSKNSKKRDELDELKTHAGSINTEYNVLLQRRITIIDRLSNGYQITEETALTMEVENIEDEQVARERIIELTTYIQNIGNVNMDAIEEYKNEKERFDYYDQQIKDIYDAKEKLESIILDIDIAMESQFKQIIEDVNKALPDVFSKMFGGGYAELIYTDPDNILETGIDIKIFPPGKKITNLNLLSGGEKSLVALSVLFAILKARPLPLVILDEAEAPLDPVNVERFARYVRQFSHNTQFIIVTHREGTMTQCDSLFGVTMQTKGITKIINVKLVEAKNLH</t>
  </si>
  <si>
    <t>chromosome segregation protein SMC</t>
  </si>
  <si>
    <t xml:space="preserve">JCVISYN3_0415 </t>
  </si>
  <si>
    <t xml:space="preserve"> SMC: chromosome segregation protein</t>
  </si>
  <si>
    <t xml:space="preserve">JCVSYN2_01115 </t>
  </si>
  <si>
    <t xml:space="preserve"> oxidoreductase </t>
  </si>
  <si>
    <t>Chromosome partition protein smc</t>
  </si>
  <si>
    <t>fig|1806462.14.peg.210</t>
  </si>
  <si>
    <t>MMSYN1_0416</t>
  </si>
  <si>
    <t>MNKNKKILSNNSKISTSPKLFKKDIFFKIAIVHKLDNGFDFKSLTIEGIKEFHNFINEILNKKMTISQVENLYMRKTSNPFNNRTVDQQIEIREIHLGKNRQPFRLFGYFNDDNYFVLTKIDPNHNFHE</t>
  </si>
  <si>
    <t xml:space="preserve">JCVISYN3_0416 </t>
  </si>
  <si>
    <t xml:space="preserve">JCVSYN2_01120 </t>
  </si>
  <si>
    <t>FIG00836436: hypothetical protein</t>
  </si>
  <si>
    <t>fig|1806462.14.peg.211</t>
  </si>
  <si>
    <t>MMSYN1_0418</t>
  </si>
  <si>
    <t>MNIKNFFEKYNIKINNEKLFNEALTHNSYANEHKLKYSYQRLEFLGDAILQMYVSRFLFFNYSKLSEGELTRLRASTVREETLFRVAKDINLGALVKLGHGEYITKGYEKPSILADVFEALTAAIYLDQKEDGLVTWLDQTLFKYIKDSNFINDTKDFKSELQELLQSEKRSDLKYIIEKEDFFANENKILYTVSVNLNGQKFGVGKGFSKQEAEQNAASDCLSKLKKPTNN</t>
  </si>
  <si>
    <t>RNaseIII: ribonuclease III</t>
  </si>
  <si>
    <t xml:space="preserve">JCVISYN3_0418 </t>
  </si>
  <si>
    <t xml:space="preserve"> RNaseIII: ribonuclease III</t>
  </si>
  <si>
    <t xml:space="preserve">JCVSYN2_01125 </t>
  </si>
  <si>
    <t xml:space="preserve"> ribonuclease III </t>
  </si>
  <si>
    <t>Ribonuclease III (EC 3.1.26.3)</t>
  </si>
  <si>
    <t>RNA processing and degradation, bacterial</t>
  </si>
  <si>
    <t>fig|1806462.14.peg.212</t>
  </si>
  <si>
    <t>MMSYN1_0419</t>
  </si>
  <si>
    <t>MYKIAFDVMGSDLGSLTAIKAASEFIKEHDDLYLVLVGDETEINQALQQTPIDKTKYETFPTTQVIDMNGSILDIRRKKDASIIRTLELVRDQKVDGMLTGGNSAAFIGAAHFILGELNNIVRAGFMPTMPNAKNKLTLLLDVGANSENTPEDLVNYAKMANIYYKEVLKKPNASIGLLNIGTEKSKGLELQKQTFKQLEELKNINFIGNVESRDVLTGNVDIIVTDGYSGNICLKACEGAAKVLLTEIKKEITSSFIKKLASLVLKKSFKNVAAKFDYKNHAGAILLGVKGICFKSHGSSDVRSFKATLRMTLDAIKNDIVKKIEKGLIENEY</t>
  </si>
  <si>
    <t>plsX: phosphate acyl transferase</t>
  </si>
  <si>
    <t xml:space="preserve">JCVISYN3_0419 </t>
  </si>
  <si>
    <t xml:space="preserve"> PlsX: fatty acid/phospholipid synthesis protein</t>
  </si>
  <si>
    <t xml:space="preserve">JCVSYN2_01130 </t>
  </si>
  <si>
    <t xml:space="preserve"> phosphate acyltransferase </t>
  </si>
  <si>
    <t>Phosphate:acyl-ACP acyltransferase PlsX</t>
  </si>
  <si>
    <t>fig|1806462.14.peg.213</t>
  </si>
  <si>
    <t>MMSYN1_0420</t>
  </si>
  <si>
    <t>MKKLELLKNMITSGVNNLYNHYPQIDKLNVFPVPDGDTGTNMNLTATNGYNEVIDVEYESIGKFLSAFSRGLIMGARGNSGVIFSQIIKGLSLGMNNAKELSVSEWKSGFSKASEIAYKAVMKPVEGTILTVIRETSEKVSQLADDIDIKDFWKQVVKNANQSLENTPNLLPLLKEVGVVDSGGYGLVKFLEGIEYYVLNDQIVNKLDKLEVNNGGNVDMQIEEEFGYCTEAIVMLNDDWINKLQNSVIRDQLQIFGNTSIVVVVDNDILKVHTHSLSPGQVLQFLQQYGDFQTLKIENMNLQANKQVKNKDQKWKENSDIKTERKLINETAIISVVSSEKQKRYFEDELGIAFAINAGAKMNPSTEDFLQAIETVDAKTVFLLPNSSNVYLTAKQAEKIENKSKIYVIQTKTIQQGMVAALSFDPSLTASKNYSYLSKSFRNVVSFNITKAEKNTTYNGIEIQKDNLLAIVDNNIIGAEQTLEAIFDKQLSKYIKSKTEIITIFVGGETNEQDLVQLRKFLDEGYDVEYEIFDGGQETYNLLIAIE</t>
  </si>
  <si>
    <t>fakA</t>
  </si>
  <si>
    <t xml:space="preserve">JCVISYN3_0420 </t>
  </si>
  <si>
    <t xml:space="preserve"> yloV:DAK2 domain fusion protein YloV</t>
  </si>
  <si>
    <t xml:space="preserve">JCVSYN2_01135 </t>
  </si>
  <si>
    <t xml:space="preserve"> dihydroxyacetone kinase </t>
  </si>
  <si>
    <t>Dihydroxyacetone kinase family protein</t>
  </si>
  <si>
    <t>fig|1806462.14.peg.214</t>
  </si>
  <si>
    <t>YloV</t>
  </si>
  <si>
    <t>conserved as a whole, may be a protein kinase acting on DnaK or other essential component</t>
  </si>
  <si>
    <t>Formerly: DAK2 domain fusion protein YloV</t>
  </si>
  <si>
    <t>(Dihydroxyacetone re-phosphorylation)</t>
  </si>
  <si>
    <t>MMSYN1_0421</t>
  </si>
  <si>
    <t>MSTIDEFVVQTIREAVITVPGVVGLANFSANNKKDLSTNDIHKAIEFVIDKNIQHFKIHVILLYGVNILDILKEIQIRIKYELEKNFKNNIEHKVDVIVEDLI</t>
  </si>
  <si>
    <t>alkaline shock protein Asp23 family protein</t>
  </si>
  <si>
    <t xml:space="preserve">JCVISYN3_0421 </t>
  </si>
  <si>
    <t xml:space="preserve"> alkaline shock protein Asp23 family protein</t>
  </si>
  <si>
    <t xml:space="preserve">JCVSYN2_01140 </t>
  </si>
  <si>
    <t>FIG00834450: hypothetical protein</t>
  </si>
  <si>
    <t>fig|1806462.14.peg.215</t>
  </si>
  <si>
    <t>YloU</t>
  </si>
  <si>
    <t>tRNA modification protein; may methylate U54, possiblly with YloV</t>
  </si>
  <si>
    <t>similarity to yeast S-adenosylmethioninedependent tRNA (uracil-5-)-methyltransferase suggests tRNA target</t>
  </si>
  <si>
    <t>MMSYN1_0422</t>
  </si>
  <si>
    <t>MARRDALTGKSALSGQSRSHALNATKRKWNLNLQKVRVMDENGSVFNIKVSARTLRTLKKQEKIV</t>
  </si>
  <si>
    <t>L28</t>
  </si>
  <si>
    <t xml:space="preserve">JCVISYN3_0422 </t>
  </si>
  <si>
    <t xml:space="preserve"> L28: ribosomal protein L28</t>
  </si>
  <si>
    <t xml:space="preserve">JCVSYN2_01145 </t>
  </si>
  <si>
    <t xml:space="preserve"> 50S ribosomal protein L28 </t>
  </si>
  <si>
    <t>LSU ribosomal protein L28p</t>
  </si>
  <si>
    <t>fig|1806462.14.peg.216</t>
  </si>
  <si>
    <t>MMSYN1_0423</t>
  </si>
  <si>
    <t xml:space="preserve">JCVISYN3_0423 </t>
  </si>
  <si>
    <t xml:space="preserve">JCVSYN2_01150 </t>
  </si>
  <si>
    <t>fig|1806462.14.rna.9</t>
  </si>
  <si>
    <t>MMSYN1_0424</t>
  </si>
  <si>
    <t>MNWSIKKVSDKKLAVKKDENGSFLNYSKAVNLAIRMAKKQKAILEIFNEKDRLIKTYNFDQVLTQSELVEKIRTELKLAYAKKTVAKIELEKHHKKYKKALKSKNNLEKEQLKQIFKLAKLNYKNKKRQIKYIKFRYKIAKRNLKDW</t>
  </si>
  <si>
    <t xml:space="preserve">JCVISYN3_0424 </t>
  </si>
  <si>
    <t xml:space="preserve">JCVSYN2_01155 </t>
  </si>
  <si>
    <t>FIG00835424: hypothetical protein</t>
  </si>
  <si>
    <t>fig|1806462.14.peg.217</t>
  </si>
  <si>
    <t>MMSYN1_0425</t>
  </si>
  <si>
    <t>MRKIKESDNKTKKQFKHFFTNKKSLLFLNLCVLFIVSIWIWTFVSIKSNLINIGGSASADLVLQKLIKEYQKQTNKKFNYSSTGSGAGARNVINQTYSIGFISKSQNDLSIPKEIRNNLYDDLTEFEKINDELSKKQVFNHLKTFKDKYHYIDFVKDSIVFVYNIKNTGLTNQQIDQIRFNVLNNKISSDSQKALHKIYTNNKQSDLISWKEFYKLLTNKDENNISSLIKVRPYSTNSGSGTRSSFEQISGLKDNNKKIGQAVNEYNSNGAIFTQLDASDGSFGFVSMQYAQDLKKYPNLRSVIIKQNNQEWNLNKRNDNLLTYPLSRPFVALYKFTDNQKLNDDILDFVYWFSYSNDQKVKKIYDHLGLIRKVSN</t>
  </si>
  <si>
    <t>pstS</t>
  </si>
  <si>
    <t xml:space="preserve">JCVISYN3_0425 </t>
  </si>
  <si>
    <t xml:space="preserve"> PstS: phosphate binding protein</t>
  </si>
  <si>
    <t xml:space="preserve">JCVSYN2_01160 </t>
  </si>
  <si>
    <t xml:space="preserve"> phosphate ABC transporter substrate-binding protein </t>
  </si>
  <si>
    <t>Putative periplasmic phosphate-binding protein PstS (Mycoplasma type)</t>
  </si>
  <si>
    <t>High affinity phosphate transporter and control of PHO regulon, Phosphate metabolism</t>
  </si>
  <si>
    <t>fig|1806462.14.peg.218</t>
  </si>
  <si>
    <t>MMSYN1_0426</t>
  </si>
  <si>
    <t>MLFKKITNNVQFRMIKQKKETSFVCLKSIIITLTIFVLLALVILLGFVMIKTNVLFNKQSFFEFVFGKNWSPDSKQFGILTITLMTLILIFISMLIAVPLTIFTSFFISEYLTLKSQKVTITIIKLLAGIPSVVFGLFAREQIGALFKLMGASSNDNLMVASLTMAFMAIPIMISLSYDAIKSVPFIYRDASLALGISKEKTTFNIIRKSATPKIISAVILGMARVIGETMAIMMIAGNSTAWFDTNNGVSGFLFSSIRTLSSTIGLEMLENSSSLHESALYAIGMFLFILVFIINLLILFVSNKNSISKKIHLVLFKNKKTHKIKHVKLYQKQTLDQIITNRTENKLFKKIYSTIMLVLMWLSISFVIMFTFWIVFTTIFNGLSSLKYSEAFLTIEGEDGIFAAILTTLLLILCTLLFAIPLALACAIYLSEFANKNSYFAKFFRFLLNLAASTPSIIFGIFGLSVFIIYLKLPFSIFSASITMTIVVLPMLIKNFEDALTSVPLSYREAAIALGLSKTKTLFKIVLPNALQAIITGTILAMARIIGESAPIYLTLGTAIKYPDRGFLSSGSTLTTGIYKIASESAPGQGNDIAWLMSLITIIFVLTLNLSSSKLSLLLVKTNKKVKFEFKQIYKNFINKQFYKTQFNLFKNSLKQFIKSLKKYLNITNLFKEIKKTIKYKKEYKKLKKRDNNYE</t>
  </si>
  <si>
    <t>phosphate ABC transporter, permease protein PstA, phosphate_pstC: phosphate ABC transporter, permease protein PstC</t>
  </si>
  <si>
    <t xml:space="preserve">JCVISYN3_0426 </t>
  </si>
  <si>
    <t xml:space="preserve"> PstA, PstC: phosphate ABC transporter, permease protein</t>
  </si>
  <si>
    <t xml:space="preserve">JCVSYN2_01165 </t>
  </si>
  <si>
    <t xml:space="preserve"> phosphate ABC transporter permease </t>
  </si>
  <si>
    <t>Phosphate transport system permease protein PstA (TC 3.A.1.7.1) / Phosphate transport system permease protein PstC (TC 3.A.1.7.1)</t>
  </si>
  <si>
    <t>High affinity phosphate transporter and control of PHO regulon, High affinity phosphate transporter and control of PHO regulon, Phosphate metabolism, Phosphate metabolism</t>
  </si>
  <si>
    <t>fig|1806462.14.peg.219</t>
  </si>
  <si>
    <t>MMSYN1_0427</t>
  </si>
  <si>
    <t>MNNEQLITNTKPKKEPLKTAIEIKDFNFFYNKGKTQSLFNINMEIKEKSITTFIGPSGCGKTTLLKSINRLNDLIDGVKMSGVIKIFDKDIFDKDIDITKLRTEVGMVFQKPNPFPISIYDNVVYGLRSLGIKDKKILDQICEESLVKAALWDEVKDILTSPALGLSGGQQQRLCIARAIAMKPKILLMDEPTSALDPIATLKVEELVLDLKKDYTIVMVTHSLQQATRISDYTGYFLKGELVEFNKTKKIFTNPKDRRTENYISGRYE</t>
  </si>
  <si>
    <t>phosphate ABC transporter, ATP-binding protein</t>
  </si>
  <si>
    <t xml:space="preserve">JCVISYN3_0427 </t>
  </si>
  <si>
    <t xml:space="preserve"> PstB: phosphate ABC transporter, ATP-binding protein</t>
  </si>
  <si>
    <t xml:space="preserve">JCVSYN2_01170 </t>
  </si>
  <si>
    <t xml:space="preserve"> phosphate ABC transporter ATP-binding protein </t>
  </si>
  <si>
    <t>Phosphate transport ATP-binding protein PstB (TC 3.A.1.7.1)</t>
  </si>
  <si>
    <t>fig|1806462.14.peg.220</t>
  </si>
  <si>
    <t>MMSYN1_0428</t>
  </si>
  <si>
    <t>MSSNKILDRDLDQLRSLIENMIEETKIQYANSYLVIKEENKLIDAQKVIEHDKIINDMQNEFTSIALWKISKQKLVAKDLRLAIGGILITREIERIADYSKGISKFFIYYKPNEKHLLMISELYELVVEMLDIFSDIFENLKVDKEQQVLSLEEKINTKFRSFYDQLIDDIRQKTTKAEAEEIAAVLKQMFNLERAGDNLLNVQEIINFIKTSKFIEKTEKINK</t>
  </si>
  <si>
    <t>phoU_full: phosphate transport system regulatory protein PhoU</t>
  </si>
  <si>
    <t xml:space="preserve">JCVISYN3_0428 </t>
  </si>
  <si>
    <t xml:space="preserve"> phoU: phosphate transport system regulatory protein PhoU</t>
  </si>
  <si>
    <t xml:space="preserve">JCVSYN2_01175 </t>
  </si>
  <si>
    <t xml:space="preserve"> phosphate transport system regulatory protein PhoU </t>
  </si>
  <si>
    <t>Phosphate transport system regulatory protein PhoU</t>
  </si>
  <si>
    <t>fig|1806462.14.peg.221</t>
  </si>
  <si>
    <t>MMSYN1_0429</t>
  </si>
  <si>
    <t>MGFWAKLKEKLIKKTNQVEQDEPILDQQEQQEEQEQIIEKEIEQEPVVNQDIQVEIIKENKIKKTKTSETKKQEKQTETLKEKKKREKQKEKDKKVEKAMLKSAFNFSKDIKKLSKKYKQADDEFFEELEDVLIQTDMGMKMVLKVSNLVRKKTKRDTSFENIKDALVESLYQAYTDNDWTNKKYRIDFKENRLNIFMLVGVNGTGKTTSLAKMANYYAELGYKVLIAAADTFRAGATQQLEEWIKTRLNNKVDLVKTNKLNADPASVVFDAIKKAKEQNYDLLLIDTAGRLQNKTNLMAELEKMNKIIQQVEKSAPHEVLLVIDATTGQNGVIQAEEFSKVADVSGIILTKMDSTSKGGIGLAIKELLNIPIKMIGVGEKVDDLLAFDIDQYIVHLSSGFMQGDEVEK</t>
  </si>
  <si>
    <t>ftsY: signal recognition particle-docking protein FtsY</t>
  </si>
  <si>
    <t xml:space="preserve">JCVISYN3_0429 </t>
  </si>
  <si>
    <t xml:space="preserve"> FtsY: signal recognition particle-docking protein</t>
  </si>
  <si>
    <t xml:space="preserve">JCVSYN2_01180 </t>
  </si>
  <si>
    <t xml:space="preserve"> signal recognition particle-docking protein FtsY </t>
  </si>
  <si>
    <t>Signal recognition particle receptor protein FtsY (=alpha subunit) (TC 3.A.5.1.1)</t>
  </si>
  <si>
    <t>fig|1806462.14.peg.222</t>
  </si>
  <si>
    <t>MMSYN1_0430</t>
  </si>
  <si>
    <t>MKNNLLEKTLELSELFKIYKELLTDKQKQYFELYIDEDLSLSEIADEFNISKTAVYDSISKTSKLLFNLETKLHLKQKQDLLISLINKIETNQIDEKQFIKSLKEVIWWKY</t>
  </si>
  <si>
    <t>Sigma3 and sigma4 domains of RNA polymerase sigma factors?</t>
  </si>
  <si>
    <t xml:space="preserve">JCVISYN3_0430 </t>
  </si>
  <si>
    <t xml:space="preserve"> Putative Sigma3 and sigma4 domains of RNA polymerase sigma factors</t>
  </si>
  <si>
    <t xml:space="preserve">JCVSYN2_01185 </t>
  </si>
  <si>
    <t>Signal recognition particle associated protein</t>
  </si>
  <si>
    <t>fig|1806462.14.peg.223</t>
  </si>
  <si>
    <t>YlxM</t>
  </si>
  <si>
    <t>component of the signal recognition particle protein membrane-targeting pathway</t>
  </si>
  <si>
    <t>may interact with secretion system 4.5S RNA</t>
  </si>
  <si>
    <t>MMSYN1_0431</t>
  </si>
  <si>
    <t>MKVLMIGDVYAKPGREMLEKHLKNIVDQNQIDFIVVNGENTTHGKSICKKHYDFYKSLNVDVITSGNHIFKNAEVLEYIKTTNDLLKPLNMSKHTPGNGNVIVNKNKKKIAVVSLMGQSFMDAVNNPYDALDEFLKTNTDFDILLVDFHAESTAEKIAFAFNYDGIITAFVGTHTHVMTADERLLPNKTAFISDIGMTGVIDSIIGVEVNDVIKRAKTGLPVKFNIATGKCWLNAVIIEIDDKTNKATSIKRLTIKD</t>
  </si>
  <si>
    <t>putative metallophosphoesterase</t>
  </si>
  <si>
    <t xml:space="preserve">JCVISYN3_0431 </t>
  </si>
  <si>
    <t xml:space="preserve"> putative metallophosphoesterase</t>
  </si>
  <si>
    <t xml:space="preserve">JCVSYN2_01190 </t>
  </si>
  <si>
    <t xml:space="preserve"> metallophosphoesterase </t>
  </si>
  <si>
    <t>Phosphoesterase family protein</t>
  </si>
  <si>
    <t>fig|1806462.14.peg.224</t>
  </si>
  <si>
    <t>PdeB/YmdB</t>
  </si>
  <si>
    <t>2'3' and 3'5' cyclic nucleotide monophosphates phosphodiesterase</t>
  </si>
  <si>
    <t>cleaning of left overs after RNase activity</t>
  </si>
  <si>
    <t>MMSYN1_0432</t>
  </si>
  <si>
    <t>MNQNIEKRLFTSESVSEGHPDKICDQISDAILDEVLKQDKNAKVACEVFATTNYLLIGGQISSTAIVDYEQVARDVLKKIGYVDDAYGINANTCKIDIKIESQSPDIAQGVELSNDQIGAGDQGIMFGYATNESKTYLPLAITIAHELVYNATSQRKKGLFKWARPDMKSQVTIDYTNINNPKIDTILMSIQHDPNYNEIEFKKYIKENIMDLVAKEFNLNTDFKVLINPTGRFVIGGPQGDTGLTGRKIIADTYGGYSRHGGGAFSGKDSTKVDRSAAYMCRYVAKNLVAAGLADKIEIQVSYGIGISQPISIFIETFNTHKVDLNTIYKAVYENFDFSVSSMIKNLDLKKPIFFKTSKYGHFGKKDLPWEKLDKIEVLKEYKKCS</t>
  </si>
  <si>
    <t>metK: methionine adenosyltransferase</t>
  </si>
  <si>
    <t xml:space="preserve">JCVISYN3_0432 </t>
  </si>
  <si>
    <t xml:space="preserve"> MetK: methionine adenosyltransferase</t>
  </si>
  <si>
    <t xml:space="preserve">JCVSYN2_01195 </t>
  </si>
  <si>
    <t xml:space="preserve"> methionine adenosyltransferase </t>
  </si>
  <si>
    <t>S-adenosylmethionine synthetase (EC 2.5.1.6)</t>
  </si>
  <si>
    <t>Methionine Degradation</t>
  </si>
  <si>
    <t>fig|1806462.14.peg.225</t>
  </si>
  <si>
    <t>MMSYN1_0433</t>
  </si>
  <si>
    <t>MFLEVIAKDLSDIRVINNSKADRIEFCKNLEVGGLTPSLDEIILANQITLKPLHIMIRNNSKDFFFDDYELIKQLEMISVIQKLPNVHGIVIGALNNDYTINEDFLQRVNKIKGSLKITFNRAFDLVDDPINALNVLVKHKIDTVLTSGGTNLNTGLEVIRQLVDQNLDIQILIGGGVDKNNIKQCLTVNNQIHLGRAARMNSSWNSDISVDEINLFKDLDREQNNE</t>
  </si>
  <si>
    <t>CutC family protein</t>
  </si>
  <si>
    <t xml:space="preserve">JCVISYN3_0433 </t>
  </si>
  <si>
    <t xml:space="preserve"> CutC family protein</t>
  </si>
  <si>
    <t xml:space="preserve">JCVSYN2_01200 </t>
  </si>
  <si>
    <t xml:space="preserve"> copper homeostasis protein CutC </t>
  </si>
  <si>
    <t>Cytoplasmic copper homeostasis protein cutC</t>
  </si>
  <si>
    <t>fig|1806462.14.peg.226</t>
  </si>
  <si>
    <t>CutC</t>
  </si>
  <si>
    <t>TIM barrel protein binding a metal cofactor</t>
  </si>
  <si>
    <t>the molecular 3D model of efCutC shows a triose phosphate isomerase (TIM) barrel motifs,  described in CutC crystals but several residues are  not conserved; may still bind a metal (probably not Cu(I)); possibly an enzyme; co-evolves with aminosugar metabolism and Zn-related functions</t>
  </si>
  <si>
    <t xml:space="preserve">19878721, 26660891 </t>
  </si>
  <si>
    <t>Tim barrel protein COG3142</t>
  </si>
  <si>
    <t>S-Adenosylmethionine damage-control</t>
  </si>
  <si>
    <t>MMSYN1_0434</t>
  </si>
  <si>
    <t>MNKKVKIIGAGLAGCEAAYFLANNNIQVELYEVKTLIKNEVQKTNNFAELVCSNTFRSQSLLNAAGILKAEMRRLNSLVIKIADSCKIDGDDALAVDREDFSKKLTEVIKNHPNITIIEQNVSHIDDENDLTLIATGPLTTNELKEDIQRLIGKQKLFFMDASAPIITKDSIDFNKAYYSGRHKLGKYICCPLNEQEFNEFADNLINAEQVQLKEFEKSIFFKGCQPIEQLAKTSKKLLLKGPMSSNNLLDQNNHQPYAVVQLRQDDAKDSLYNMVGFQTNLKWPEQKRVFQTIPGLQKAKIVRYGVMHKNYYINSPKILNFKLQVMRKKNVFFAGQITGVEGYIESASSGIWAAINILAFINNKKLKPLPNTTILGALTNYITNSKIYSLKPMKCNLGILEQENKYQSDDKFYSFNNSKNSLEEYIKQLNQILDTSI</t>
  </si>
  <si>
    <t>gid_trmFO: tRNA:m(5)U-54 methyltransferase</t>
  </si>
  <si>
    <t xml:space="preserve">JCVISYN3_0434 </t>
  </si>
  <si>
    <t xml:space="preserve"> gid_trmFO: tRNA:m(5)U-54 methyltransferase</t>
  </si>
  <si>
    <t xml:space="preserve">JCVSYN2_01205 </t>
  </si>
  <si>
    <t xml:space="preserve"> methylenetetrahydrofolate--tRNA-(uracil(54)- C(5))-methyltransferase (FADH(2)-oxidizing) TrmFO </t>
  </si>
  <si>
    <t>tRNA:m(5)U-54 MTase gid</t>
  </si>
  <si>
    <t>fig|1806462.14.peg.227</t>
  </si>
  <si>
    <t>RlmFO</t>
  </si>
  <si>
    <t>modifies m5U1939 in 23S rRNA, wrong annotation in Syn3.0</t>
  </si>
  <si>
    <t>not TrmFO, demonstrated in Mycoplasma</t>
  </si>
  <si>
    <t>MMSYN1_0435</t>
  </si>
  <si>
    <t>MKILKLKPYFSKKIWGGNRLKEFGFDIKDNQNIGEAWVISAHENGMSYVISDDQYNNLSLKELFENHKDLFNNYKGCYPLLVKIITASDYLSVQVHPDDNYALSHHNQLGKPESWYVIDANKDAELIYGHTAKNKKELIDLVNQNKWDQLLKKVKVKPNDFLYVAPGKVHAISPNLVIYELQRSSDITYRFYDYNRIDKTTNKPRPLDIFNSIESTITPDINDHIIHNANNKVFSSDYFSLYVLECDDLKEFEVDEKCDWLQLTIISGSGYINDMYFTKGESAITINGIDKLIVKGKIKIIISWIKNND</t>
  </si>
  <si>
    <t>manA: mannose-6-phosphate isomerase, class I</t>
  </si>
  <si>
    <t>Carbon source transport &amp; catabolism</t>
  </si>
  <si>
    <t xml:space="preserve">JCVISYN3_0435 </t>
  </si>
  <si>
    <t xml:space="preserve"> ManA: mannose-6-phosphate isomerase, class I</t>
  </si>
  <si>
    <t xml:space="preserve">JCVSYN2_01210 </t>
  </si>
  <si>
    <t xml:space="preserve"> mannose-6-phosphate isomerase </t>
  </si>
  <si>
    <t>Mannose-6-phosphate isomerase (EC 5.3.1.8)</t>
  </si>
  <si>
    <t>Mannose Metabolism</t>
  </si>
  <si>
    <t>fig|1806462.14.peg.228</t>
  </si>
  <si>
    <t>MMSYN1_0437</t>
  </si>
  <si>
    <t>MKKVKDINIEDHLIDTILRIERVIVSTGSSGNNYLILHLADSTGRIEARKWVVSEKDKQLLKPNTIVLLKDTIVHEYRNILQLKVEDYQVIDEKDLLKYNLNKTDLYITAPLDIKTSYLELISLLNSINNQTYKTITLNLIEKYKKEFLTFPAAMSIHHNVTSGLFWHSYTLVKNVLNLKENYFYANIDWDLLICGAILHDIGKVIEISDVNGSDYSLEGKLLGHISIGNAEINKLADKLNLYKDQNNKINKEITLLQHMILASHGKKEFGSPIEPVLIEAVILSALDDLDAKVYKINDELSKIEIDNWTQKITSIDNKMFYKHKK</t>
  </si>
  <si>
    <t>putative 3'-5' exoribonuclease YhaM</t>
  </si>
  <si>
    <t xml:space="preserve">JCVISYN3_0437 </t>
  </si>
  <si>
    <t xml:space="preserve"> YhaM:putative 3'-5' exoribonuclease</t>
  </si>
  <si>
    <t xml:space="preserve">JCVSYN2_01215 </t>
  </si>
  <si>
    <t xml:space="preserve"> CMP-binding protein </t>
  </si>
  <si>
    <t>3'-&gt;5' exoribonuclease Bsu YhaM</t>
  </si>
  <si>
    <t>fig|1806462.14.peg.229</t>
  </si>
  <si>
    <t>YhaM</t>
  </si>
  <si>
    <t>3'-5' exonuclease, small oligoribonucleotide nuclease</t>
  </si>
  <si>
    <t>moonlighting, may replace RNase R in Mollicutes</t>
  </si>
  <si>
    <t>19880604, 24809820</t>
  </si>
  <si>
    <t>MMSYN1_0438</t>
  </si>
  <si>
    <t>MDCLFCKIINQEIPSYKIYENEYVYSFLDVRPVSNGHLLVITKKHFENFSACDDKYLQEVILAKKYLVNLLKEKLNPAGFNYLSNEQAISGQTVLHYHEHIMPKYEKDKGFLLKAEIVDIDELENTFNKIVK</t>
  </si>
  <si>
    <t>Histidine triad (HIT) hydrolase-like protein</t>
  </si>
  <si>
    <t xml:space="preserve">JCVISYN3_0438 </t>
  </si>
  <si>
    <t xml:space="preserve"> Histidine triad (HIT) hydrolase-like protein</t>
  </si>
  <si>
    <t xml:space="preserve">JCVSYN2_01220 </t>
  </si>
  <si>
    <t>Histidine triad (HIT) nucleotide-binding protein, similarity with At5g48545 and yeast YDL125C (HNT1)</t>
  </si>
  <si>
    <t>fig|1806462.14.peg.230</t>
  </si>
  <si>
    <t>HinT</t>
  </si>
  <si>
    <t>hydrolase</t>
  </si>
  <si>
    <t>carry out dinucleotidyl hydrolase, nucleotidyltransferase and phosphoramidite hydrolase activities; possibly involved in Zn homeostasis</t>
  </si>
  <si>
    <t>MMSYN1_0439</t>
  </si>
  <si>
    <t>MKKLLTILGSILLSAGTTTVAVACTTKNDKFDKPSITDELSQKIISGLKLSDDFNFTTGERFSKLDYKSLILDMINETISKNKYTDNLNNLSKKFGLEIKQTKELGDKKAEEVLKNLSTIKLFADYTSKRASEENSDSIDLSYSENYPLNPYNLESKNGQKDRTVYAIYYKNNNNTSSSGSSSNGGGSNGGTTWLRWQTTGEFDTLSSTIPSTPQLPSVSLLTDTSTKNFRIAKLSKPTEQDYITKTASVNDDGKATNNGGNESVEWYKNSNDKFETDGQGIMQYRFMYHFKTKIEAKLFNDLLGHAYIDSNLFVDKNDNKSASNKKIILNNVSKLISDIQSNYSQVDKTISNVKMVWAFSLDKQKVSEVNAEINQYVNPDGSLINKDNKKTLKNVFDKIKSKTNNESKQGTDSLLSISGFNGFVKNKDNNIESLSGDLKITEEAKKAVARVNAPSLLTNNNNGFTSENSNNVDYVFVLPIYLNDLFSSNDMQIKRNTGSNGGAGSNGSNYELNVMQNTWVNLNDKFSLDNRYFDNLTIKKVESKDNGEALVANNNDKWYVSLKNGSDSKKVEVTYSDNSKKMITLKKADPNNIKTLDFTYKLSNSDFNKQLFKDKLKDSFISYDINLKNYDNIKDKQNDAYIWNNDPKKSNDIQELSAAKKQVLLDQLEAITAKNPDVQNAAKTELYSAYLYTDGIYYKSLFDEISKYIESEKPTLD</t>
  </si>
  <si>
    <t xml:space="preserve">JCVISYN3_0439 </t>
  </si>
  <si>
    <t xml:space="preserve">JCVSYN2_01225 </t>
  </si>
  <si>
    <t>fig|1806462.14.peg.231</t>
  </si>
  <si>
    <t>MMSYN1_0440</t>
  </si>
  <si>
    <t>MKKLLTWLSAITLVASSSVLAISCKTEQVKNENSLFLTNFGDIKIDSKSLLEWNQKWNGISSNNQELINKTNNLLAAGILLAIRDNKLQLPSDTKDGWDPSVNSQIKNLLGDKNSTDTATLYGLANKSLNDLKDNKYKNDAKGWQKHLEEMFPGVRKNLADLENAYKSNFILNDSSNSAFIKLKNLLMFNSTVADSMWQKGIQTTNLDWKTLTNNFANAYPNKNSLEELAKAIKAAFEKAESNWNDAKIVTFTNMVNGLGGINNQSTTSGAGSGTNTGQNDNLTITYSSPKDVKNHITTNNGNSENWIKEVLNRISSDAIKGTIAFSQWNPTYNYDSQKGPKNFINYNNQKPSSWTEIVKEIPLLENGDLKTDPIKGEYGAISNSQKYAINNYFKSEKPVIFSDLIFKFSNNKTSSDIEKNLSLKALIPTDSSGQDLTTKLIERFQGIQSVLETYVGNDAKKDQESYTAGLTRFDTIFRGQDAKIKANTSINNKAEFKDWTEWDTKNDNHKINVNGKLLTLSDSTYSDTVKFSIYDFLTSGNNDANSWTWQNKETLNGKLDSTNFKKALTDGGLSSDEATKVDSAIEQNINNDSAKDSARLTIYNLSELFKKINQKDNSTSGSSGSSGGSSSSGSSSNTSTTSNGVNNNKNIYTVLNKEEGIIAFIDGDGLHITKIDGYKLINNKNSSLSSMPSEHQETNSEIKQTAVLKQIRSLYGSENASVLVPYLINSTLDSNKNSVSAMSLARTAASTTSSTSSTDNKWNWTNKDLEYATSIKHLGVDINSLNSNIKNDYERFLINTSLIDNSKTKPFYNIDILSEVSKSIQTGNNTSSQANWLIELFTKFLKNGKGKQPIDLLNIIIATDNKKDNNDEIEKIFLYQAKNLKVTGIRKLQDANQKWVNKVKENYKKYSKDPSLDPKFIPDQVIDLNSATTDQKKRYDKLLQSDIFNSEKKAQGNTTSNLGSGSGANGGERRGDS</t>
  </si>
  <si>
    <t xml:space="preserve">JCVISYN3_0440 </t>
  </si>
  <si>
    <t xml:space="preserve">JCVSYN2_01230 </t>
  </si>
  <si>
    <t>asparagine-rich antigen</t>
  </si>
  <si>
    <t>fig|1806462.14.peg.232</t>
  </si>
  <si>
    <t>MMSYN1_0441</t>
  </si>
  <si>
    <t>MNDQFEKIKKQFPLLKKHPNLIYFDNGATTLKPNSVINAQTNYLKNISTNPHSSDYKIGYQSLEILSNTRELVKNFINANHTSEIIFTSGTTQSINMIAKGLINLINQDDEILITSLEHSSNLVPWIWLKQKTNAVIKNLELTNDFGIDINKLDQLITPKTKIISFAHISNTTGYINDVKKIIQKIRSINQNVIIVVDVAQSIAHFKVDVKDWDVDFIAFSAHKMYGPFGVGVLYGKYQLLDKLEPLNLGGGSSLTISRDFTSYTLKSLPEKLEAGTLNISNIYGFKKAIEFILKIGINNICLYETKLKQYTRQQIKANHLENKITFYNLNNDSPLLLFNVNQINAQDISSFLDVKYNITSRSGAHCVRRLEDVIHIKSALRISFAIYNTTDEIDKLIDALKNTDKFLDIYF</t>
  </si>
  <si>
    <t>iscS</t>
  </si>
  <si>
    <t xml:space="preserve">JCVISYN3_0441 </t>
  </si>
  <si>
    <t xml:space="preserve"> IscS: Cysteine desulfurase</t>
  </si>
  <si>
    <t xml:space="preserve">JCVSYN2_01235 </t>
  </si>
  <si>
    <t xml:space="preserve"> aminotransferase </t>
  </si>
  <si>
    <t>Cysteine desulfurase (EC 2.8.1.7), SufS subfamily</t>
  </si>
  <si>
    <t>Alanine biosynthesis</t>
  </si>
  <si>
    <t>fig|1806462.14.peg.233</t>
  </si>
  <si>
    <t>MMSYN1_0442</t>
  </si>
  <si>
    <t>MIDINNDSLLREIIIKHFLNPENKTLTNNKNAIIKELKSQTCADQLIIEILIENKIIKSMKFDGSACAIATSSIDLLINNLLNLDIKKAIELIKNYQIFLLTGTLINADQLNELVVMKNIHKQKNRILCASLALNDLLEILNSYE</t>
  </si>
  <si>
    <t>iscU</t>
  </si>
  <si>
    <t xml:space="preserve">JCVISYN3_0442 </t>
  </si>
  <si>
    <t xml:space="preserve"> iscU: Iron-sulfur cluster assembly scaffold protein</t>
  </si>
  <si>
    <t xml:space="preserve">JCVSYN2_01240 </t>
  </si>
  <si>
    <t xml:space="preserve"> iron-sulfur cluster assembly scaffold protein </t>
  </si>
  <si>
    <t>Putative iron-sulfur cluster assembly scaffold protein for SUF system, SufE2</t>
  </si>
  <si>
    <t>fig|1806462.14.peg.234</t>
  </si>
  <si>
    <t>MMSYN1_0443</t>
  </si>
  <si>
    <t>MNKTLLRKQLLEKRKNFDLDYKNTSNLIITNKVIDFIKQHQFKQICIFLSTKYEIETRNIINWCLNHHILVFVPKITTNNNMNMVLLDNSYLTNFNKFNIQEPTSNILANLKEIDCVFTPVVGFDNKLNRIGMGKGFYDKFFSLNSFSYLKVGLCFDKQKVDQIIIESNDIKLDYIITENQNIYKLN</t>
  </si>
  <si>
    <t>5-formyltetrahydrofolate cyclo-ligase</t>
  </si>
  <si>
    <t xml:space="preserve">JCVISYN3_0443 </t>
  </si>
  <si>
    <t xml:space="preserve"> YqgN: 5-formyltetrahydrofolate cyclo-ligase</t>
  </si>
  <si>
    <t xml:space="preserve">JCVSYN2_01245 </t>
  </si>
  <si>
    <t xml:space="preserve"> 5-formyltetrahydrofolate cyclo-ligase </t>
  </si>
  <si>
    <t>5-formyltetrahydrofolate cyclo-ligase (EC 6.3.3.2)</t>
  </si>
  <si>
    <t>5-FCL-like protein, Folate Biosynthesis, One-carbon metabolism by tetrahydropterines</t>
  </si>
  <si>
    <t>fig|1806462.14.peg.235</t>
  </si>
  <si>
    <t>5-formyltetrahydrofolate cycloligase</t>
  </si>
  <si>
    <t>Tetrahydrofolate repair</t>
  </si>
  <si>
    <t>MMSYN1_0444</t>
  </si>
  <si>
    <t>MKYQIKDNLFKAVNQDWLEKTEIPNDRSSIGEFVELDIKNELIIKKIAKDLLKKQANNLLDDPNLINFAKFYSLTSNFELRNKNHIEPLKKYVNEILEIKNLDQLNQMYTTFVYRNYSLPINFDISNDYIDSSIKTLYLTIASHILPDKSHYQNKEVKNKFYKEFKAMTKKLLSAYFNDVKKINLIIKNTLEFDEIIANYSLSSLEKVRYNELYKPYKYEDVIKNTKYLDLNNIIKTLINKDVDQIIFTDDHFATNLDQIYNNKNLELIKSWLVVMLVVRFSKYLDEKTRTTASKYSLFISGQTKVKNKEKHALNLALDYFSTPIGLYYGQKYLGSKAKKDVENMVSHMINIYKQRLKNNTWLTSQTINKALLKLDKLGVHIGYPSEIEPFYANLITNSTNLIDTVFNFNQVINQYLFSEYKKPINKNYWSMAAYQVNAYYHPMYNHIVFPAGILQGSFYSINHSTSQNYGGIGAVIAHEISHAFDNNGANFDENGNLKMWWTDEDFDKFKQKTQKMIDLFDNKEIEFGKCNGTLTVSENIADAGGISCALQAAKLEKDYNAQEFFINWAKIWKSKYKQQTALRLLETDPHAPTELRANIQAANLEEFVDAFNINPEDKMYIDPQKRVKIW</t>
  </si>
  <si>
    <t>peptidase family M13</t>
  </si>
  <si>
    <t xml:space="preserve">JCVISYN3_0444 </t>
  </si>
  <si>
    <t xml:space="preserve"> peptidase family M13</t>
  </si>
  <si>
    <t xml:space="preserve">JCVSYN2_01250 </t>
  </si>
  <si>
    <t xml:space="preserve"> peptidase M13 </t>
  </si>
  <si>
    <t>endopeptidase O( EC:3.4.24.- )</t>
  </si>
  <si>
    <t>fig|1806462.14.peg.236</t>
  </si>
  <si>
    <t>PepO</t>
  </si>
  <si>
    <t>Endopeptidase O</t>
  </si>
  <si>
    <t>conserved HEXXH Zn binding motif; intracellular</t>
  </si>
  <si>
    <t>10496897, 16332835, 23341464</t>
  </si>
  <si>
    <t>MMSYN1_0445</t>
  </si>
  <si>
    <t>MIKVNLDHTNIDINKAVDLNKVKQIHQIIINKTGKGNDYLGWLNWPNDYNKTEYEQMKQVANKLRSEIEALVVIGIGGSYLGCRAADEMIRGLYHQDKVELIYAGNTMSSTYIYQLVEYLKNKNFGICVISKSGTTTEPGISFRVFEKLLVDKVGLNKAKDLIVAITDKNKGALKQLADKKGYQTFVIPNDIGGRFSVLTPVGIFPLLVSGINTDNIFNGALKAKNELINDDLSNQAYKYAVIRNYLYNQGYKTEALISYELQLQMLTEWWKQLFGESEGKDNKGLLPSSMIFSTDLHSLGQWVQEGPRNVMFETIIKITKPNYDLNVPIDNDNYDGLNYLTNKSFHQINQTALKGVIQAHSITGNMPNIVLEFDKMDDEQFGYLVYFFELALAMSAYLLDVNPFNQPGVEVYKYNMFKLLEKPGIK</t>
  </si>
  <si>
    <t>gpi: glucose-6-phosphate isomerase</t>
  </si>
  <si>
    <t xml:space="preserve">JCVISYN3_0445 </t>
  </si>
  <si>
    <t xml:space="preserve"> gpi: Glucose-6-phosphate isomerase</t>
  </si>
  <si>
    <t xml:space="preserve">JCVSYN2_01255 </t>
  </si>
  <si>
    <t xml:space="preserve"> glucose-6-phosphate isomerase </t>
  </si>
  <si>
    <t>Glucose-6-phosphate isomerase (EC 5.3.1.9)</t>
  </si>
  <si>
    <t>fig|1806462.14.peg.237</t>
  </si>
  <si>
    <t>MMSYN1_0447</t>
  </si>
  <si>
    <t>MIDNKTLKWLSEKQIILDQFIQNKWNFKNDKTLLDKKLTAFLVELGEYANEERSFKYWSNKKPSDLEIQLDEYIDGIHFIISVGNQINYNFLEFNYNFLNKESIIDIYFEIISCLNSFIKENNNTNYSNLLNAFLNICEIKNYTQDQIINAYNIKNEINFQRQNNNY</t>
  </si>
  <si>
    <t>dUTP diphosphatase?</t>
  </si>
  <si>
    <t xml:space="preserve">JCVISYN3_0447 </t>
  </si>
  <si>
    <t xml:space="preserve"> Putative dUTP diphosphatase</t>
  </si>
  <si>
    <t xml:space="preserve">JCVSYN2_01260 </t>
  </si>
  <si>
    <t xml:space="preserve"> dUTP diphosphatase </t>
  </si>
  <si>
    <t>Dimeric dUTPase (EC 3.6.1.23)</t>
  </si>
  <si>
    <t>Housecleaning nucleoside triphosphate pyrophosphatases</t>
  </si>
  <si>
    <t>fig|1806462.14.peg.238</t>
  </si>
  <si>
    <t>DutX</t>
  </si>
  <si>
    <t>dUTPase,  type 2</t>
  </si>
  <si>
    <t>phage origin; moonlighting activity</t>
  </si>
  <si>
    <t>NTP Pyrophosphohydrolase, MazG-like</t>
  </si>
  <si>
    <t>Elimination of damaged NTPs</t>
  </si>
  <si>
    <t>Not matched in MP?</t>
  </si>
  <si>
    <t>MMSYN1_0448</t>
  </si>
  <si>
    <t>MEVISSVSNPKIKEILKLKDRKHRNKQKLFIVEGFHMIMEAYNDQIIKTLLGTSKALEILKDEIPNIEQVIEISENVAKKISDTVTSQQIFAICSMPENTKIDFENNILLLDQIQDPGNLGTLIRSAASFNFKTVIASPNSVNFHNQKVLRSTQGNLFQVNLVNEYLVTVINQLHDNNYIIIGTSLHDDSKPLSKVKFDSDDKYALIIGNEGKGISPELLDLIDLNINIEMAEDVDSINAAVAGSIIMYQINNAK</t>
  </si>
  <si>
    <t>trmH-like</t>
  </si>
  <si>
    <t xml:space="preserve">JCVISYN3_0448 </t>
  </si>
  <si>
    <t xml:space="preserve"> trmH-like</t>
  </si>
  <si>
    <t xml:space="preserve">JCVSYN2_01265 </t>
  </si>
  <si>
    <t xml:space="preserve"> rRNA methyltransferase </t>
  </si>
  <si>
    <t>FIG011178: rRNA methylase</t>
  </si>
  <si>
    <t>fig|1806462.14.peg.239</t>
  </si>
  <si>
    <t>MMSYN1_0451</t>
  </si>
  <si>
    <t>MYKFKALLDGKLFDNNRILEIINPVDFSVAGQVVSLTKQDINDAFIAAKSSQKAWESTDLEKRISILDKWKQLIDQNKEELAQIIMSETAKPYKDCLTEVIRSVEYIDQTFYEVRNLKTLIIDGAKYGAKNKIGTFMRVAKGVGVAISPFNYPINLAVSKIFPCLVTGNTIVFKPATQGSLIGAKLGELAYQANLPKGIFNVVTGRGREIGDDIITNKLADFISFTGSVEVGKRLLEISSTKDVVLELGGKDPAIVLDDLDLEKYAKEIISGAFSYSGQRCTAIKRVITTDKIADQLVPLLKEKINKLTIGLPKDNCDITPLIDQKTADFVYGLIDDAKNKGAKIIIGDKQEKNLIYPTLVDHVTSDMRLAWEEPFGPVLPIIRTNSVDQMIELANKSNFGLQASVYTKNLDQALTVAQKLEVGTVNINGKSQRGPDVFPFLGVKDSGFGVQGIVDTLLFSTRYKGIVINN</t>
  </si>
  <si>
    <t>putative glyceraldehyde-3-phosphate dehydrogenase (NADP+)</t>
  </si>
  <si>
    <t xml:space="preserve">JCVISYN3_0451 </t>
  </si>
  <si>
    <t xml:space="preserve"> putative glyceraldehyde-3-phosphate dehydrogenase (NADP+)</t>
  </si>
  <si>
    <t xml:space="preserve">JCVSYN2_01270 </t>
  </si>
  <si>
    <t xml:space="preserve"> glyceraldehyde-3-phosphate dehydrogenase </t>
  </si>
  <si>
    <t>Glyceraldehyde-3-phosphate dehydrogenase (NADP(+)) (EC 1.2.1.9)</t>
  </si>
  <si>
    <t>fig|1806462.14.peg.240</t>
  </si>
  <si>
    <t>GabD</t>
  </si>
  <si>
    <t>succinate-semialdehyde dehydrogenase (NADP+ ???)</t>
  </si>
  <si>
    <t>may participate in putrescine degradation, NAD might be the real cofactor; degradation of gamma aminobutyrate and glutamate</t>
  </si>
  <si>
    <t>24529384, 24809290</t>
  </si>
  <si>
    <t>MMSYN1_0452</t>
  </si>
  <si>
    <t>MAENKKYDESAIQVLEGLDAVRKRPGMYIGSTDNRGLHHLVWEIVDNAIDEALAGYCTQIDVILEKDNSITVIDNGRGIPTGMHKTGKSTPEVIFSVLHAGGKFDSTAYKSSGGLHGVGSSVTNALSKRFKATIYRDKKIHEIEFKNGGKLEKPLTFIANTYKTGTTINFLPDDSIFSNTKFNFSLISERLKESALLNSGLKITLSDLISNRYVEYQFQDGLVEFIKELVDDKTPVTDIITINNESKNIIAEIALQYTEDDNEIILGFANNVKTSDGGTHLVGFKSGLIRAINDYAKDQKILKDKTKLDSNDLREGLVAIVTVKIPENLIEYEGQTKSKLGTSDAKTVVEQIVYEFMSYWLIENKVLANKVIENALNAQKARIAAKQARQAIKSVKGKKNVNKLMLGKLTPAQGKKRELNELYLVEGDSAGGSAKSGRDRNFQAILPLRGKVINSEKAKLVDLLKNEEIQSIINAIGAGVGKDFDISDINYGKIIIMTDADTDGAHIQTLLLTFFYRHMKDLITHKKVYIALPPLYKITFNDKSFIYLWDEEELNEFNKTNTKKYEIQRYKGLGEMNADQLWQTTMDPKNRKIIQVSISDGLLAERMFKTLMGDDVEKRKLWIQENVKFTLEDDQIQIIEMEK</t>
  </si>
  <si>
    <t>DNA topoisomerase IV, B subunit</t>
  </si>
  <si>
    <t xml:space="preserve">JCVISYN3_0452 </t>
  </si>
  <si>
    <t xml:space="preserve"> DNA topoisomerase IV, B subunit</t>
  </si>
  <si>
    <t xml:space="preserve">JCVSYN2_01275 </t>
  </si>
  <si>
    <t xml:space="preserve"> DNA topoisomerase IV subunit B </t>
  </si>
  <si>
    <t>Topoisomerase IV subunit B (EC 5.99.1.-)</t>
  </si>
  <si>
    <t>DNA topoisomerases, Type II, ATP-dependent, Resistance to fluoroquinolones</t>
  </si>
  <si>
    <t>fig|1806462.14.peg.241</t>
  </si>
  <si>
    <t>MMSYN1_0453</t>
  </si>
  <si>
    <t>MSDKSEIILYPLEELLGNRFSRYAKYIIQERALPDVRDGLKPVQRRILYAMNQLNLTFDKPYKKSARVVGEVIGKYHPHGDSSIYDAMVRMSQWWKVNIPLVDMQGNNGSIDGDSAAAMRYTEARLTKISNLLLEDLEKNTVIFSPNFDDSETEPTVLPSYFPNILVNGATGIAAGYATNMPPHNLSEIIDASISIIKNPNITIDQILKIVKGPDFPTGAIIQNKQGIREAFLTGKGKVIISSKWHQEKNNIVVDEIPYEVVKQDLVKKIGDVIDNNPNLGIKEIRDETDRKGLRIVIELNEKANLETVRKFLFKSTWLSVSYNYNNIIIVDKQPKQLGLIDIIKAYISHYKEVFIKRTEFNLNKANLRLEIVNGLIKALSILDEVIKVIRKSENRIDAINNLVKTFNFTTNQSTAIVDMRLYRLTSTDVNKLLLEKTELIDKIKKYQEILNNNLVLDNEIISRLEEVKKQFGIKRKSQVEDLVEDLDVDQKEVIIEKEINLWISKDGYIKVIDNNILNKNELSSFGKKPNDMWISQGVCSNLDHLILVSDQANYYSIPLYKIANSKWKDQGVHINSVATTQPNETIINAFIIKEFINSTQHLLLVSKNGLIKRTQISDLETKIFNKSFKIMKISDDDSLVYADLISSKTSYCCIITKNGYAVRYNIEDIPVQSTISKGVKAANLKDDYIISALSLDNNKDVLIFTNKNNYKRLDQNLIPIYIRPKKGIRILVEKKKNKEQVIFGFAINDQMSISILDTNDQITDINVSDLKHTNLEQNSISTNIDEISYVSIKQLIRSIAFDQPALANNFNDQDTNDQIEAKPKFNKLVSERIVVSKDTKNKAINNANQVHGSDLSSYLDDISSLLSKVSQNKKDKKTKQLDFEDYFSDDDQNQDDN</t>
  </si>
  <si>
    <t>DNA topoisomerase IV, A subunit</t>
  </si>
  <si>
    <t xml:space="preserve">JCVISYN3_0453 </t>
  </si>
  <si>
    <t xml:space="preserve"> DNA topoisomerase IV, A subunit</t>
  </si>
  <si>
    <t xml:space="preserve">JCVSYN2_01280 </t>
  </si>
  <si>
    <t xml:space="preserve"> DNA topoisomerase IV subunit A </t>
  </si>
  <si>
    <t>Topoisomerase IV subunit A (EC 5.99.1.-)</t>
  </si>
  <si>
    <t>fig|1806462.14.peg.242</t>
  </si>
  <si>
    <t>MMSYN1_0475</t>
  </si>
  <si>
    <t>MKKTANKVVLIGAGAVGTSFLYAAINQGIAEHYVLIDAFPQPAEGNALDLSDTLAVIPHSFSSIKAGTYEDCKDADVVVITAGRPQKPGETRLEMVAGNAEIMKNIATEVKKSGFDGITVIASNPVDVITHVYQKVTGFDPHKVIGSGTTLDSARLRRLVGQKLNVKPESVQAYVAGEHGDSSVAIWSQANIMGRPILDYVKCGCLTLEDLDQIQKDTVDMAYKIINLKRATFYGIGACLTKIVNAVLRDEKSTLMVGAQLNGEYKNKGLYTGVPAIIGSNGWERIIEWDLTKEEQEKFDKSCETLHKTIDSVKHLFE</t>
  </si>
  <si>
    <t>L-LDH-NAD: L-lactate dehydrogenase</t>
  </si>
  <si>
    <t xml:space="preserve">JCVISYN3_0475 </t>
  </si>
  <si>
    <t xml:space="preserve"> L-LDH-NAD: L-lactate dehydrogenase</t>
  </si>
  <si>
    <t xml:space="preserve">JCVSYN2_01285 </t>
  </si>
  <si>
    <t xml:space="preserve"> L-lactate dehydrogenase </t>
  </si>
  <si>
    <t>L-lactate dehydrogenase (EC 1.1.1.27)</t>
  </si>
  <si>
    <t>Fermentations: Lactate</t>
  </si>
  <si>
    <t>fig|1806462.14.peg.243</t>
  </si>
  <si>
    <t>MMSYN1_0478</t>
  </si>
  <si>
    <t>MENKINHKTYKSLKYLLTISSVILAICLLLVFVQFTKAKPLFISLTPFISLLVILLILSFTCLLVYIIYRMKILKTSNYKYIKKEIIYLYTSFSLYIFSFILTVIYLIIALLIKNSESIRIMFYVVISIFFICIILSSIFETLSRLKEQILLYKQQYQSQQQLKLNKETDNKKQINKEVTNNNNNQSKNPFIED</t>
  </si>
  <si>
    <t xml:space="preserve">JCVISYN3_0478 </t>
  </si>
  <si>
    <t xml:space="preserve">JCVSYN2_01290 </t>
  </si>
  <si>
    <t>fig|1806462.14.peg.244</t>
  </si>
  <si>
    <t>MMSYN1_0479</t>
  </si>
  <si>
    <t>MKKVFSYFLIILIFFTSLFFINNKNQNQVNLTYNTQFNDNDNNETNKNSIKEFLWGGKALRYFLYKNSTAQTNKSFNQFTDNLLANFERVFQKRTKRNFYKQQYITELQSEEFKHAILSSILVTSAYGSTSPEEFFAESFSRYVSANEKQKNLTWYLLEHFFTKTFYKLKQQNIGILPSNDKEINWKKIKNVIDSENDVKYKYELEPENHTLNSQYDRLNYFDLGYHTNQYGYNNGLYIFETINYIYKNTFAPQISNLDFLNLDRSVLNGDRFAHYYRDNYDIFSDYMKLNLYKPKNIITTNSNDQFFKDFDQLDAYWKEKSKFNFGKSSAIQIKQNLENIWNAIPKPKTLNKDYFDLDKLKTNTVHLFNTLQKVTHNNLDNIFINLILTNDDRFKVNNNLLDPKIKGITSTSFSKNTLSSSYSYVLIKADSFNKAENQEQYDRSWFASNNQFQTLNHEFGHVLDSFLALNSYQTQLNKNTFSSLSFWADHQQANLYHGNIVISKNRNWSLYSIFIIGVIGINLVLLILYIGYDKIFKPK
NKKTIVIK</t>
  </si>
  <si>
    <t>peptidase</t>
  </si>
  <si>
    <t xml:space="preserve">JCVISYN3_0479 </t>
  </si>
  <si>
    <t xml:space="preserve"> peptidase</t>
  </si>
  <si>
    <t xml:space="preserve">JCVSYN2_01295 </t>
  </si>
  <si>
    <t>FIG00836686: hypothetical protein</t>
  </si>
  <si>
    <t>fig|1806462.14.peg.245</t>
  </si>
  <si>
    <t xml:space="preserve">JCVSYN2_01315 </t>
  </si>
  <si>
    <t xml:space="preserve"> peptidase M20 </t>
  </si>
  <si>
    <t>Acetylornithine deacetylase/Succinyl-diaminopimelate desuccinylase and related deacylases</t>
  </si>
  <si>
    <t>fig|1806462.14.peg.249</t>
  </si>
  <si>
    <t>MMSYN1_0481</t>
  </si>
  <si>
    <t>MKKLITILSSFGLVITTGTTAVACKNNQPSSLKPTAEDQNTSLTSTPENGELSSTGSIQNKEEEVTKIKGQLEKLKESEQKAKDLLKQIEEGNKKAKEATDQEKIKNELEKLNAQKPEVEKALKQIEEIKKGLEAKLKSLENKTN</t>
  </si>
  <si>
    <t xml:space="preserve">JCVISYN3_0481 </t>
  </si>
  <si>
    <t xml:space="preserve">JCVSYN2_01300 </t>
  </si>
  <si>
    <t>fig|1806462.14.peg.246</t>
  </si>
  <si>
    <t>MMSYN1_0482</t>
  </si>
  <si>
    <t>MASVIVHDGETIEKALKRFQKVASSNKAEARKREYHLSKKEKRIYKQKQNRKYK</t>
  </si>
  <si>
    <t>S21</t>
  </si>
  <si>
    <t xml:space="preserve">JCVISYN3_0482 </t>
  </si>
  <si>
    <t xml:space="preserve"> S21p: ribosomal protein S21</t>
  </si>
  <si>
    <t xml:space="preserve">JCVSYN2_01305 </t>
  </si>
  <si>
    <t xml:space="preserve"> 30S ribosomal protein S21 </t>
  </si>
  <si>
    <t>SSU ribosomal protein S21p</t>
  </si>
  <si>
    <t>Macromolecular synthesis operon, Ribosome SSU bacterial</t>
  </si>
  <si>
    <t>fig|1806462.14.peg.247</t>
  </si>
  <si>
    <t>MMSYN1_0493</t>
  </si>
  <si>
    <t>MKIDEKELISKYFDQALNETKKVVSIPSFLTEPTADAPYGKACKEVLDYVIDLANNLGFQTYKDKNNKYGFVDYGTGEKLFVILAHLDVVPPGNIEQWVTDPFTPIIQDNKLIGRGTFDDKGPAMMNLFALKYLKDHNYISSKYKIRLIFGLTEETTWDSIKTYVNDHGVADLGYTPDGEFPVVYAEKWITNLDIISDEPTDIQISGGAAYNVICDTVSYKGPKIKEIQDYLIKNNITTKIEDDKLIVQGKAGHGSLPWYGVNAATWLAKSMYENNVHHKITDYLATNVHLDFNLKNVFGDISDETGELTQNVGLIEIKNKNSRIGLNFRIPVFTNPTQIFIPTLTKYLEKINLSLEVKKIDNSLYVHQESDLIKKIMRVYQEVTQDYKAKPIAIGGGTYAKAMPNVVAFGAEFDIENSTMHAYNEYVKIDDLKKMLEIYTKAIVLLTE</t>
  </si>
  <si>
    <t>putative dipeptidase</t>
  </si>
  <si>
    <t xml:space="preserve">JCVISYN3_0493 </t>
  </si>
  <si>
    <t xml:space="preserve"> putative dipeptidase</t>
  </si>
  <si>
    <t xml:space="preserve">JCVSYN2_01310 </t>
  </si>
  <si>
    <t xml:space="preserve"> peptidase M17 </t>
  </si>
  <si>
    <t>Cytosol aminopeptidase PepA (EC 3.4.11.1)</t>
  </si>
  <si>
    <t>fig|1806462.14.peg.248</t>
  </si>
  <si>
    <t>YtjP</t>
  </si>
  <si>
    <t>promiscuous peptidase deacylase</t>
  </si>
  <si>
    <t>conserved catalytic histidine, conserved PPG</t>
  </si>
  <si>
    <t>MMSYN1_0494</t>
  </si>
  <si>
    <t>MNLIDQIKNTLIVSCQAVDDEPLNDSYVLSKMCYALVLGGAKVLRLSQVEHIKKIKEVVNVPIIGLIKKHYDNSEVFITPTIKEVDQLVDLKVDIIALDATLRKRPDQDLTNLIKTIKTKYPNQLLMADCSNINDAINAQNLGFDLISTTLRGYTKDTLNHNNIENDYQFLKDLKKVITKPIIAEGGIWTPQQAKEILNLGIHSVVVGSAITRLHLIVKYWNDNLK</t>
  </si>
  <si>
    <t>putative N-acetylmannosamine-6-P epimerase</t>
  </si>
  <si>
    <t xml:space="preserve">JCVISYN3_0494 </t>
  </si>
  <si>
    <t xml:space="preserve"> putative N-acetylmannosamine-6-P epimerase</t>
  </si>
  <si>
    <t xml:space="preserve">JCVSYN2_01320 </t>
  </si>
  <si>
    <t xml:space="preserve"> N-acetylmannosamine-6-phosphate 2-epimerase </t>
  </si>
  <si>
    <t>N-acetylmannosamine-6-phosphate 2-epimerase (EC 5.1.3.9)</t>
  </si>
  <si>
    <t>fig|1806462.14.peg.250</t>
  </si>
  <si>
    <t>MMSYN1_0495</t>
  </si>
  <si>
    <t>MTNIKKYLSIDIGGTSIKYGIFNENLNPLFINSITTIPIKDELLKQIIDIIISSLPLDGISIATAGVVDKNGVIKFANQNIKDYSNFDLKTYIKNFLITYKNSVPIEIINDANSASYIEYVNNKTIKNSVTLTLGTGVGMGIILNGELFLANNGIAGEIGAIKNFDQYIDTDLSWTTFIKKLNQNKYHYNSNDIWTLYNKNDFYKTEIENYLDKLVNLLCTISYILSPQIIYLGGGFSYCSEQILELINNKFKKEFVFYDINPINIKYTSNKNDSGLLGVLHLLVDKHFKN</t>
  </si>
  <si>
    <t>ROK family protein</t>
  </si>
  <si>
    <t xml:space="preserve">JCVISYN3_0495 </t>
  </si>
  <si>
    <t xml:space="preserve"> ROK family protein</t>
  </si>
  <si>
    <t xml:space="preserve">JCVSYN2_01325 </t>
  </si>
  <si>
    <t xml:space="preserve"> sugar kinase </t>
  </si>
  <si>
    <t>N-acetylmannosamine kinase (EC 2.7.1.60)</t>
  </si>
  <si>
    <t>fig|1806462.14.peg.251</t>
  </si>
  <si>
    <t xml:space="preserve">Sugar kinase, NBD/HSP70 family </t>
  </si>
  <si>
    <t>Re-phosphorylation of dephospho sugars</t>
  </si>
  <si>
    <t>MMSYN1_0499</t>
  </si>
  <si>
    <t>MRFLLGLQYFASKKGVGSTKNGRDSESKRLGAKKSDGQFTNAGSIIYRQRGTKIHPGLNVGRGGDDTLFALIAGTVKYEKFGKNRTRVSVIPN</t>
  </si>
  <si>
    <t>L27</t>
  </si>
  <si>
    <t xml:space="preserve">JCVISYN3_0499 </t>
  </si>
  <si>
    <t xml:space="preserve"> L27: ribosomal protein L27</t>
  </si>
  <si>
    <t xml:space="preserve">JCVSYN2_01330 </t>
  </si>
  <si>
    <t xml:space="preserve"> 50S ribosomal protein L27 </t>
  </si>
  <si>
    <t>LSU ribosomal protein L27p</t>
  </si>
  <si>
    <t>CBSS-176279.3.peg.868, Ribosome LSU bacterial</t>
  </si>
  <si>
    <t>fig|1806462.14.peg.252</t>
  </si>
  <si>
    <t xml:space="preserve">JCVSYN2_01355 </t>
  </si>
  <si>
    <t xml:space="preserve"> 50S ribosomal protein L33 </t>
  </si>
  <si>
    <t>LSU ribosomal protein L33p</t>
  </si>
  <si>
    <t>fig|1806462.14.peg.257</t>
  </si>
  <si>
    <t>MMSYN1_0500</t>
  </si>
  <si>
    <t>MKGHANSDEYGKDLVCAGLTAIVSGALNAIDSYYKNDVDIEVLKNKITIIVKQENNNNLQLMLDMLKIQIQTITIQYPKNARIKEVS</t>
  </si>
  <si>
    <t>PF04327 family protein</t>
  </si>
  <si>
    <t xml:space="preserve">JCVISYN3_0500 </t>
  </si>
  <si>
    <t xml:space="preserve"> PF04327 family protein</t>
  </si>
  <si>
    <t xml:space="preserve">JCVSYN2_01335 </t>
  </si>
  <si>
    <t>FIG139598: Potential ribosomal protein</t>
  </si>
  <si>
    <t>CBSS-176279.3.peg.868</t>
  </si>
  <si>
    <t>fig|1806462.14.peg.253</t>
  </si>
  <si>
    <t>RppA/ysxB</t>
  </si>
  <si>
    <t>L27 N-terminal protease</t>
  </si>
  <si>
    <t>conserved histidine and cysteine residues</t>
  </si>
  <si>
    <t>22333191, 25388641</t>
  </si>
  <si>
    <t>MMSYN1_0501</t>
  </si>
  <si>
    <t>MFAIIKTGGKQVKVEPGQEIFIEKIKGEVNDKVTFDEILMIDGQIGTPTVVGAKVLGTIIKQGKAKKIRVIRYHPKKNVNKIYGHRQPYTKVKIDEISAK</t>
  </si>
  <si>
    <t>L21</t>
  </si>
  <si>
    <t xml:space="preserve">JCVISYN3_0501 </t>
  </si>
  <si>
    <t xml:space="preserve"> L21: ribosomal protein L21</t>
  </si>
  <si>
    <t xml:space="preserve">JCVSYN2_01340 </t>
  </si>
  <si>
    <t xml:space="preserve"> 50S ribosomal protein L21 </t>
  </si>
  <si>
    <t>LSU ribosomal protein L21p</t>
  </si>
  <si>
    <t>fig|1806462.14.peg.254</t>
  </si>
  <si>
    <t>MMSYN1_0503</t>
  </si>
  <si>
    <t>MKEINLENTKEIIGGAGVSGALINGIAKVVESGFEGVSNLITDIASVGFAFYQASKNPIKADYKIGNNSFKIDNTKLVDLKIQQAKAQEIKIPVLEIGNNKNNIKINYNDAYNNDEQISNIYNDFDQNISIFN</t>
  </si>
  <si>
    <t xml:space="preserve">JCVISYN3_0503 </t>
  </si>
  <si>
    <t xml:space="preserve">JCVSYN2_01345 </t>
  </si>
  <si>
    <t>FIG00836236: hypothetical protein</t>
  </si>
  <si>
    <t>fig|1806462.14.peg.255</t>
  </si>
  <si>
    <t>MMSYN1_0504</t>
  </si>
  <si>
    <t>MIIQKTYKNNKPTVYLITTPIGNLEDISLRAIQTLKQVDVICCEDTRTSKVLLDKYQITNNLLSLHKFNENLRIEQIINLLNQNKNIAIISDAGVPIISDPASYIINQLKELEINCNITAIGAGSAYLHALISSGFLIDNHYFYGFLKNKNKISKQNELNQLINQYGDSIICLYESVHRLKDTITCLNQLLDKNHKIVIAKELTKINEEIIYGNINQINQYINSEKFVLKGEFVIVINKKIIDQIINYTDSQLIDLIDQEIKNGYKLKQACEIINLKTKISKNVLYKLYTFKKNF</t>
  </si>
  <si>
    <t>16S rRNA (cytidine(1402)-2'-O)-methyltransferase?</t>
  </si>
  <si>
    <t xml:space="preserve">JCVISYN3_0504 </t>
  </si>
  <si>
    <t xml:space="preserve"> Putative 16S rRNA (cytidine(1402)-2'-O)-methyltransferase</t>
  </si>
  <si>
    <t xml:space="preserve">JCVSYN2_01350 </t>
  </si>
  <si>
    <t xml:space="preserve"> 16S rRNA (cytidine(1402)-2'-O)-methyltransferase </t>
  </si>
  <si>
    <t>rRNA small subunit methyltransferase I</t>
  </si>
  <si>
    <t>Heat shock dnaK gene cluster extended</t>
  </si>
  <si>
    <t>fig|1806462.14.peg.256</t>
  </si>
  <si>
    <t>RsmI/YabC</t>
  </si>
  <si>
    <t>16S rRNA 2'-O-ribose C1402 methyltransferase</t>
  </si>
  <si>
    <t>associates with RsmH (equivalog category)</t>
  </si>
  <si>
    <t>MMSYN1_0505</t>
  </si>
  <si>
    <t>MKKLLSLLACSFVITTSASFAISCKTTDKQFQEFENLINQSENKTMILYLGASDNKSAKSFEQGLEELTKTNSLEQAIKNINETSTNDATSFIYKFKSNLSWNSTNNHTKVLNDVAVKKDKNSKTKKERWIIDQKTSSNSKQIFKNMTNDVVIKNFKYDSDDEIWTKGLTSKILNEYLVKNWAKVFYGETSSSFNKNDNTVTEKVEKLQDKVKNLKGPIFLVLRDKMFYGIVSGFETFSKQDQKNATKTIDNYPNGSDIRKNTYDQWISYLKQAIEMYDVVKLLQDSDPMITPKTEWKYQGTDKVENKKDDKKNGKDEKEKAKEEKPAPSPSPSPAPQPAPTPAPAPTPAPAPTPAK</t>
  </si>
  <si>
    <t xml:space="preserve">JCVISYN3_0505 </t>
  </si>
  <si>
    <t xml:space="preserve">JCVSYN2_01360 </t>
  </si>
  <si>
    <t>Hypothetical prolipoprotein</t>
  </si>
  <si>
    <t>fig|1806462.14.peg.258</t>
  </si>
  <si>
    <t>MMSYN1_0506</t>
  </si>
  <si>
    <t xml:space="preserve">JCVISYN3_0506 </t>
  </si>
  <si>
    <t xml:space="preserve">JCVSYN2_01365 </t>
  </si>
  <si>
    <t>fig|1806462.14.rna.10</t>
  </si>
  <si>
    <t>MMSYN1_0507</t>
  </si>
  <si>
    <t xml:space="preserve">JCVISYN3_0507 </t>
  </si>
  <si>
    <t xml:space="preserve">JCVSYN2_01370 </t>
  </si>
  <si>
    <t>fig|1806462.14.rna.11</t>
  </si>
  <si>
    <t>MMSYN1_0508</t>
  </si>
  <si>
    <t>tRNA-Gln</t>
  </si>
  <si>
    <t xml:space="preserve">JCVISYN3_0508 </t>
  </si>
  <si>
    <t xml:space="preserve"> tRNA-Gln</t>
  </si>
  <si>
    <t xml:space="preserve">JCVSYN2_01375 </t>
  </si>
  <si>
    <t xml:space="preserve"> tRNA-Gln </t>
  </si>
  <si>
    <t>fig|1806462.14.rna.12</t>
  </si>
  <si>
    <t>MMSYN1_0509</t>
  </si>
  <si>
    <t>tRNA-Tyr</t>
  </si>
  <si>
    <t xml:space="preserve">JCVISYN3_0509 </t>
  </si>
  <si>
    <t xml:space="preserve"> tRNA-Tyr</t>
  </si>
  <si>
    <t xml:space="preserve">JCVSYN2_01380 </t>
  </si>
  <si>
    <t xml:space="preserve"> tRNA-Tyr </t>
  </si>
  <si>
    <t>fig|1806462.14.rna.13</t>
  </si>
  <si>
    <t>MMSYN1_0510</t>
  </si>
  <si>
    <t>tRNA-Thr</t>
  </si>
  <si>
    <t xml:space="preserve">JCVISYN3_0510 </t>
  </si>
  <si>
    <t xml:space="preserve"> tRNA-Thr</t>
  </si>
  <si>
    <t xml:space="preserve">JCVSYN2_01385 </t>
  </si>
  <si>
    <t xml:space="preserve"> tRNA-Thr </t>
  </si>
  <si>
    <t>fig|1806462.14.rna.14</t>
  </si>
  <si>
    <t>MMSYN1_0511</t>
  </si>
  <si>
    <t>MKLNDKLKNFFNNIKSYFTTKEKIIIKNKPKAIETKTENNNNNLDNNSQSYHDISNNKEYIDKRATLDSQNEFILKVISNKAELLEQLVDIKNTFKHCEDCLDIYKKNLDDMKLKILRLKKHIDNNYGFLGDEKEYQNYVFIDDVQTYSQTDESAGLKLVHKLEDHFNKYSNYDIDYFIPCNKHKDLIDKHKILSIKIKDLDKIISN</t>
  </si>
  <si>
    <t xml:space="preserve">JCVISYN3_0511 </t>
  </si>
  <si>
    <t xml:space="preserve">JCVSYN2_01390 </t>
  </si>
  <si>
    <t>FIG00836640: hypothetical protein</t>
  </si>
  <si>
    <t>fig|1806462.14.peg.259</t>
  </si>
  <si>
    <t>YydD</t>
  </si>
  <si>
    <t xml:space="preserve">similar to DNA double strand break repair protein of M. jannaschii, likely phage origin, controls the balance between DNA end bridging and DNA resection </t>
  </si>
  <si>
    <t>MMSYN1_0512</t>
  </si>
  <si>
    <t>MNQVNSMQEPISQNNKEQEKKIKDHIHVNPWKMLFMWLPLLHIKFKAAKIVRKNKKQPDRYTEEYRYNWVKKAVSKLLYVLDVNIKVEGIENWIDKGVILAANHQSNIDPAILFAINDFSKQQPLAFIAKEELWTSKKFKNFVRLIDCIPLNRKSPRSALEAFKEAKDLIVDYKRSLVIFPEGTRSHSQQMNSFQAASLKVAQMSHAPIIPVSIINSYQVFAEKRPKKVEVKVVFGKPISPNKHISLKTEDLTRFVEKIVDTNLKEWENKEMKYELRKLTKKDIKQLKEEEKKQNSKKQEKKSIKDLFKIVD</t>
  </si>
  <si>
    <t>plsC: 1-acyl-glycerol-3-phosphate acyl transferase</t>
  </si>
  <si>
    <t xml:space="preserve">JCVISYN3_0512 </t>
  </si>
  <si>
    <t xml:space="preserve"> PlsC: 1-acyl-sn-glycerol-3-phosphate acyltransferase</t>
  </si>
  <si>
    <t xml:space="preserve">JCVSYN2_01395 </t>
  </si>
  <si>
    <t>1-acyl-sn-glycerol-3-phosphate acyltransferase (EC 2.3.1.51)</t>
  </si>
  <si>
    <t>fig|1806462.14.peg.260</t>
  </si>
  <si>
    <t>MMSYN1_0513</t>
  </si>
  <si>
    <t>MINNVGIDIVENKRIKLKKEFIIKVLSTNEIQTFNTKTKKQKKEFLAGRWAVKEAIIKTLDQAISMNKIDIEYVNQKPVIQNKELQNILISISHEKKYAIGIALKQSDNK</t>
  </si>
  <si>
    <t>acpS: holo-ACP synthase</t>
  </si>
  <si>
    <t xml:space="preserve">JCVISYN3_0513 </t>
  </si>
  <si>
    <t xml:space="preserve"> AcpS: 4'-phosphopantetheinyl transferase</t>
  </si>
  <si>
    <t xml:space="preserve">JCVSYN2_01400 </t>
  </si>
  <si>
    <t xml:space="preserve"> ACP synthase </t>
  </si>
  <si>
    <t>Holo-[acyl-carrier protein] synthase (EC 2.7.8.7)</t>
  </si>
  <si>
    <t>fig|1806462.14.peg.261</t>
  </si>
  <si>
    <t>MMSYN1_0515</t>
  </si>
  <si>
    <t>MSKRLDYLSWQHYFMLIAKASAMRSKDPNTQVGAIVVNELQQIVATGYNGFPRGVSDDEFPWSKNNEDWLENKYAYVAHAELNAIVSSRSDLSNCDLYVTLFPCNECAKIIIQAGIKRIYYANDPYHDKKEFIASKKMLDAVNIKYIKLPDIEISLKVKD</t>
  </si>
  <si>
    <t>dctD</t>
  </si>
  <si>
    <t xml:space="preserve">JCVISYN3_0515 </t>
  </si>
  <si>
    <t xml:space="preserve"> dctD: Cytidine and deoxycytidylate deaminase</t>
  </si>
  <si>
    <t xml:space="preserve">JCVSYN2_01405 </t>
  </si>
  <si>
    <t xml:space="preserve"> cytidine deaminase </t>
  </si>
  <si>
    <t>dCMP deaminase (EC 3.5.4.12); Late competence protein ComEB</t>
  </si>
  <si>
    <t>fig|1806462.14.peg.262</t>
  </si>
  <si>
    <t>MMSYN1_0516</t>
  </si>
  <si>
    <t>MTNSSTSDKKTLENFFIKNFKYKLLKSKVNSSVSYLYSSNEKHQVIILNFDNNISFEKEKEYIIKKVEKQIKKPVNVFHIVIDNDNQLTTKSNLIVLHSSIQTLATDLEPYFKNTNLLVFNHTIDNELKDDKQPSEEANNKLFTSFLENVKNNKITFSWAVLLILILIPSMLQIVGYFILETNPNSKNVLILAFGGTNWNLTIVGKQWWRIFTYGIAPIKQNGLIVDILSLLILGTSFFSISKITEIQLANTKKLILATILSYLILGLFSSSVLPTIYTGGLISTMGIFIGVLLIDVSGSTTPMAKFSQAKTVVYILILIGFSFFLGDGWTGLLITGTAVILGSAFWGILKVNIKEWAWIQYVHIFLILAILAISLTFIFLPHLTPALDQHILITLSTYYKKGWFSINSLNKIVNNIGWDGQFNQFGKFITNF</t>
  </si>
  <si>
    <t xml:space="preserve">JCVISYN3_0516 </t>
  </si>
  <si>
    <t xml:space="preserve">JCVSYN2_01410 </t>
  </si>
  <si>
    <t>fig|1806462.14.peg.263</t>
  </si>
  <si>
    <t>GlpG</t>
  </si>
  <si>
    <t>membrane endopeptidase</t>
  </si>
  <si>
    <t>rhomboid endopeptidase</t>
  </si>
  <si>
    <t>MMSYN1_0517</t>
  </si>
  <si>
    <t>MNKITLNSLNTTLRLDKLLVELLTSYDYSRSYIQKLIKEECISVNNQIITNNNFVVKPNSQITITIKDPILDPNLVKNDEIDLDIIYQDDDLLVINKQNNITVHPSLSNTNNTIVNALLASDVELSSINGELRPGIVHRIDKQTTGLLIVAKNDKTHKLLSEMFKNHQIYKEYLAIVSGVIKPNKGLIDAPIGRSQIDRKKMSVTAKNSKQAITTFEVVERFLKNTLVKCQIQTGRTHQIRVHFNYINHPVLNDPVYGKKHQEFTDFGQYLHAYKLRFTHPITKKEIELISPLPKEFDDKIKELRGENND</t>
  </si>
  <si>
    <t>rluD</t>
  </si>
  <si>
    <t xml:space="preserve">JCVISYN3_0517 </t>
  </si>
  <si>
    <t xml:space="preserve"> RluD: Ribosomal large subunit pseudouridine synthase</t>
  </si>
  <si>
    <t xml:space="preserve">JCVSYN2_01415 </t>
  </si>
  <si>
    <t xml:space="preserve"> RNA pseudouridine synthase </t>
  </si>
  <si>
    <t>Ribosomal large subunit pseudouridine synthase D (EC 4.2.1.70)</t>
  </si>
  <si>
    <t>RNA pseudouridine syntheses, Ribosome biogenesis bacterial</t>
  </si>
  <si>
    <t>fig|1806462.14.peg.264</t>
  </si>
  <si>
    <t>MMSYN1_0518</t>
  </si>
  <si>
    <t>MWIKDKLVETKVFLKNHNYLWKFKLIVCLPIFISLISFDWISKAIVVSHMKLGETKTFINGFLNFQYVINLGMAYGKLHDKAYLVIIFATIFSLFLTTIFIFLNNKKWLIVLVIILAGSWGNLLARLWAPGNENNVYYGVVDFLTWDFSLFNSRDYVFNLADLYVNIAIGLTILFTIIELVLYIKSKIKTKKEKIDNEQNNS</t>
  </si>
  <si>
    <t>lspA</t>
  </si>
  <si>
    <t xml:space="preserve">JCVISYN3_0518 </t>
  </si>
  <si>
    <t xml:space="preserve"> lspA: Lipoprotein signal peptidase</t>
  </si>
  <si>
    <t xml:space="preserve">JCVSYN2_01420 </t>
  </si>
  <si>
    <t xml:space="preserve"> lipoprotein signal peptidase </t>
  </si>
  <si>
    <t>Lipoprotein signal peptidase (EC 3.4.23.36)</t>
  </si>
  <si>
    <t>Lipoprotein Biosynthesis, Signal peptidase</t>
  </si>
  <si>
    <t>fig|1806462.14.peg.265</t>
  </si>
  <si>
    <t>MMSYN1_0519</t>
  </si>
  <si>
    <t>MSNKYKDTLLIGQTDFDMRANLNQKEPKFEQFWQENQIYNKKLKLNENKKVFVLHDGPPYANGDLHIGHALNKTLKDFIIRFKNATGYYAPFIMGWDTHGLPIESAVTKMGVDRKSMSSVAFRELCYKYALEQVSNQANQFNRLGMFTDYDTKYVTLTHDFEMSELRLFEKMYQKGLIYKDLKPIYWSPSSESALADSEIIYKDITSPSIYVGCDVVNSDEFKNTQLIIWTTTPWTLPSNQLIAVGSKIKYSLIQVENLDKQFILASDLINQVSQNIGWENVKVIKEIDANKLVGLNYAHPLYDTKISKVVLGHHVTSESGSGLVHIASGFGEDDFLIAKQNNIKPFAPIDNQGKFTTEISDLDPQLVGMFYDDTNKIITKKLEENKKLLKLKFLTHSYPHDWRTKKPVIYRCTLQWFVNLAPVKNEILKNVDQINTHPKWAKKRLYQVLDERTDWTISRQRLWGVPIIAFYDQNNNLVLNEQILNYAINKIEQVGTNAWFSLDADEFLPDEYKNKSLKKEKDILDVWFDSGSSAIALSQKYPNLKLPYDMYLEGNDQYRGWFNASMINSTIYSNTSPYKQLVSHGMTTDEKGNKMSKSLGNGVDPIAFANDLGADILRLWVASTDFTDDQKIGKEIIKQISESYRKIRNTMRFILANLNDFNAKTDYQTKLSEVDMYSLFNLTSFKNKVIQAYEELNFSLVYTLVMNYVTKNLSAFYLDFIKDILYINSKNDLRRRQVQTVLYEQLYCLIDVLRPILVHTIEEVYQNLNDNNKVESVHLLDNKEQNFVYDKEFISKWDQVMILRDDVNKALEISRENKIINKGFEAVVNIKLDKEYDDLKNIKDLSQIFIVNSINFVDNIDNSFIKTNISSIKVEQKQGLKCQRCWQIFDNLIDDEICNHCNHVVKSLLETKCE</t>
  </si>
  <si>
    <t>ileRS</t>
  </si>
  <si>
    <t xml:space="preserve">JCVISYN3_0519 </t>
  </si>
  <si>
    <t xml:space="preserve"> IleRS: Isoleucyl-tRNA synthetase</t>
  </si>
  <si>
    <t xml:space="preserve">JCVSYN2_01425 </t>
  </si>
  <si>
    <t xml:space="preserve"> isoleucine--tRNA ligase </t>
  </si>
  <si>
    <t>Isoleucyl-tRNA synthetase (EC 6.1.1.5)</t>
  </si>
  <si>
    <t>tRNA aminoacylation, Ile</t>
  </si>
  <si>
    <t>fig|1806462.14.peg.266</t>
  </si>
  <si>
    <t>MMSYN1_0520</t>
  </si>
  <si>
    <t>MNEKYPNLAKTMINMWNSRFSKTIHKRDEGFAINFSPIKIFSFLNSINRNSNKKLKIKEYKNPNLNFWIYSLDNTKLAASIWLNEKQSNKWVIGVHGYNSNRLEVLYLVWHYQSLGYNILTFDFRNHGISDSNCITWGYKEKWDLISVINWLIKHYDVELIGLVGTSMGAFTTNYFLLTENELIKKANIKWAISDSSYMSVKNLLQRMIKDYSPKFLSNLSKDVLDDILEIYKNEYEVDLTKLDFVDLITINTTYIPVLYIHNRLDKVTSYLDSFRMYQMKNNIENSFDNQIEIYDHGSHHTKSIIEFENEYITKSLNFVKLHQKNHHN</t>
  </si>
  <si>
    <t>alpha/beta hydrolase family protein</t>
  </si>
  <si>
    <t>(6d)</t>
  </si>
  <si>
    <t xml:space="preserve">JCVSYN2_01430 </t>
  </si>
  <si>
    <t>FIG00836012: hypothetical protein</t>
  </si>
  <si>
    <t>fig|1806462.14.peg.267</t>
  </si>
  <si>
    <t>MMSYN1_0521</t>
  </si>
  <si>
    <t>MFFKKKKNFFKQNEQDQDQIELELTDSDIFEQESPVLKDSYTQTSNQFNQNHQTNTSNMNQTDMNKSPINTYVFSPMKFSEVQSIVDTLLDQKVVVVDFKNLDDNKAKRFKDFLSGVLYIKKGEYIRLNENIYKFIIN</t>
  </si>
  <si>
    <t>sepF</t>
  </si>
  <si>
    <t>Cell division</t>
  </si>
  <si>
    <t xml:space="preserve">JCVSYN2_01435 </t>
  </si>
  <si>
    <t>FIG00835107: hypothetical protein</t>
  </si>
  <si>
    <t>fig|1806462.14.peg.268</t>
  </si>
  <si>
    <t>MMSYN1_0522</t>
  </si>
  <si>
    <t>MTNEFKQIARIKVLGVGGAGNNAIRRMFEENVQGVEFYIINTDAQILESSPVPNKIILGEKTTKGLGAGGNPEVGKAAAIESEEELRKVVEGADLIFIAAGMGGGTGTGAAPVIAKIAQESGALVIGIVTKPFIFEGRHRNVNAKEGLEELRKHVDSVIVVSNDKLLEYIGSIPIAESFKEADTILKQGVQTITDLIAVPATINLDFADVKSVMSKKGNALFGIGVASGKDKAVEAAKEAINSKLLEASIEGAKDIIVNITGGRTVSLNDAYDAVGVISQAVNNKELNIVFGMAINDDLTDDDEIIVTVIATGFENKNLQNQEPNIIKTPRVEPVVQQTQPSKPVQQEQEEEQEEVDEFDDEMSLTTTDDTEEDFNDDDFPTFLK</t>
  </si>
  <si>
    <t>ftsZ: cell division protein FtsZ</t>
  </si>
  <si>
    <t xml:space="preserve">JCVSYN2_01440 </t>
  </si>
  <si>
    <t xml:space="preserve"> cell division protein FtsZ </t>
  </si>
  <si>
    <t>Cell division protein FtsZ (EC 3.4.24.-)</t>
  </si>
  <si>
    <t>fig|1806462.14.peg.269</t>
  </si>
  <si>
    <t>MMSYN1_0523</t>
  </si>
  <si>
    <t>MDKQIFTIIEFNKNIINFQVIKYFNNQEMILYKNSYVSEESEILDKDQIKDSLNVYKFLTNCFTDFEKNSSFSKIKQVGLMLSNSLNITKKVTNYDLKSKDKKTSSTTNLEYIVKKINKLQLYDDTDLKIIDTNLIELQVNNKMIDYQNLKKYYIDNTQNNKLVMTFLELSITNELYFALEKLFWKFYKQILFIKPRIVCLNQLVKDQCQDHKLVVDWNWDEIEVGVFNNNVLLKIFKFSFGINKIIKNLSQSLNISFEMSKDYLFNNLDFSSYNIDNLNILSLWNNSENKLDITNGKQIKQLIKSIISEIYTTINQSILKEQNINNYQIYNFGLISKIVGIDMIFNELKNNHFISNNFIGDIDFEQDSTAFIGASLFFKNPEFPS</t>
  </si>
  <si>
    <t>ftsA</t>
  </si>
  <si>
    <t xml:space="preserve">JCVISYN3_0523 </t>
  </si>
  <si>
    <t xml:space="preserve"> ftsA: Cell division protein</t>
  </si>
  <si>
    <t xml:space="preserve">JCVSYN2_01445 </t>
  </si>
  <si>
    <t>FIG00835038: hypothetical protein</t>
  </si>
  <si>
    <t>fig|1806462.14.peg.270</t>
  </si>
  <si>
    <t>MMSYN1_0524</t>
  </si>
  <si>
    <t>MDKHIPVLLKESIEYLNIKPDGIYVDCTLGRAGHSSEILKKLNQKGFLYAIDQDQIAIDQAKEKLEQINNNFLLIQGNFSNLSALLAINHVFNVDGILYDLGVSSPQIDIASRGFSYKMDGPLDMRMDLNSTLTAHQVINTYSESQISEILFKYGEESFSKSISKKIVESRPINSTLELVEIIKSVLPQKVLKQKKHPAKKTFQALRIYINNELIALENSLKQALDLLNSKARICVITFHSLEEKIVKNIFNNSTNYYQEQLLSNLPIKANLNSKFKLVIKKPIKPSLLELEQNHRSHSAKLWVIEKN</t>
  </si>
  <si>
    <t>rsmH, 16S rRNA m4C1402</t>
  </si>
  <si>
    <t xml:space="preserve">JCVISYN3_0524 </t>
  </si>
  <si>
    <t xml:space="preserve"> RsmH: 16S rRNA m4C1402</t>
  </si>
  <si>
    <t xml:space="preserve">JCVSYN2_01450 </t>
  </si>
  <si>
    <t xml:space="preserve"> 16S rRNA (cytosine(1402)-N(4))-methyltransferase </t>
  </si>
  <si>
    <t>rRNA small subunit methyltransferase H</t>
  </si>
  <si>
    <t>fig|1806462.14.peg.271</t>
  </si>
  <si>
    <t>MMSYN1_0525</t>
  </si>
  <si>
    <t>MLFGTYEHCMDAKQRLTLPAKLRNKLSNPIYLTKGYDADLEIWSKDDFLLQIKEILNQQNDQKDIRNIERIIWSNTVEIDIDNLGRIKIPYNLIQNLNIEKDVFILGLGNRLEIWSKNKYNQHKNKFIKNINS</t>
  </si>
  <si>
    <t>mraZ</t>
  </si>
  <si>
    <t xml:space="preserve">JCVISYN3_0525 </t>
  </si>
  <si>
    <t xml:space="preserve"> MraZ: Transcriptional regulator</t>
  </si>
  <si>
    <t xml:space="preserve">JCVSYN2_01455 </t>
  </si>
  <si>
    <t xml:space="preserve"> cell division/cell wall cluster transcriptional repressor MraZ </t>
  </si>
  <si>
    <t>Cell division protein MraZ</t>
  </si>
  <si>
    <t>fig|1806462.14.peg.272</t>
  </si>
  <si>
    <t xml:space="preserve">JCVSYN2_01485 </t>
  </si>
  <si>
    <t>fig|1806462.14.rna.15</t>
  </si>
  <si>
    <t xml:space="preserve">JCVSYN2_01490 </t>
  </si>
  <si>
    <t>fig|1806462.14.rna.16</t>
  </si>
  <si>
    <t xml:space="preserve">JCVSYN2_01495 </t>
  </si>
  <si>
    <t>fig|1806462.14.rna.17</t>
  </si>
  <si>
    <t>MMSYN1_0526</t>
  </si>
  <si>
    <t>MAVPFRKTSKSAKNKRRSHLALSAASLVSCTNCGAMIKPHHVCKECGFYKNKEVKVVEA</t>
  </si>
  <si>
    <t>L32</t>
  </si>
  <si>
    <t xml:space="preserve">JCVISYN3_0526 </t>
  </si>
  <si>
    <t xml:space="preserve"> L32: ribosomal protein L32</t>
  </si>
  <si>
    <t xml:space="preserve">JCVSYN2_01460 </t>
  </si>
  <si>
    <t xml:space="preserve"> 50S ribosomal protein L32 </t>
  </si>
  <si>
    <t>LSU ribosomal protein L32p</t>
  </si>
  <si>
    <t>fig|1806462.14.peg.273</t>
  </si>
  <si>
    <t>MMSYN1_0527</t>
  </si>
  <si>
    <t>MKLIFNQTDFKLKKHYELQGQLTDLDQIKSNNILIRSFDFISYDLDLDYNETLKMITVNGVINYTITGIDSRIGNEIKYSNYIDWNDEYSFTNSSDFNTNIIINEEFNLKDYIIEQINLNIPFNLSLNNDILNKYGLGWSLESEEEFQKSQANKIDPRWEQLDNIKIDDNNK</t>
  </si>
  <si>
    <t xml:space="preserve">JCVSYN2_01465 </t>
  </si>
  <si>
    <t>FIG00834354: hypothetical protein</t>
  </si>
  <si>
    <t>fig|1806462.14.peg.274</t>
  </si>
  <si>
    <t>MMSYN1_0528</t>
  </si>
  <si>
    <t>MIITRNWLKKYLNLDNISNDQINMALNSLGFEVDSVYDLNSLNSELILGYVEQSKQIPNTHLKLNQVNIGTKSLQIVCGASNVDVNQFVIIAPINATIANGLTLTSKKIQNYESQGMICALNEIGIDLSVINKEDQLKIYNVFDHNLDLKKYIGSDVKQIIGLDDYLFEIDLTLNRSDCLASFQILKELANYFDLEIKNLDNNFSDFKKNNLDLKIDLVNQVKDQIKTISYSYFELNNKNDKLDSKDEIFLKLNQINSSNHLITNLSLISTLSTAQTHILIDLDKLKSSNLKLEFINHDNKELLCLTNNNKLVNIIGLDTQNEFNVDNNSKNVLNIMLNIEPNLMRKQQKLLNISNTYLQRYIKPINPNLFNLANQTFSNLLNDYQLINKAYEVKILKQTFKNKQSLEIKLNEINDLLGTNLTIKQIKSLFKHLDFKITNKDDLLDFQIDQNRIDITSKNDLCEEVARLYSYDKIDEVPLSFTSFKKAKNLNLKLENKLTNYLIGLGFNNTKTYSLTSLNEAKYWNLFNISEFINLVSPLSNLRQTYRTNLSKSLIDVAIFNHSINNKELKLFEIADIYDLNNLKQRHLVFLTSNHIYKNSLNQQLIENNFYYNKEILENIFNLYNLDLSEIQYQNDLNLIKEIHPYINTTIYYQNQLIGYLYKLNPKFESENKLNPTFVCEINLDILNQFKNSFIEAKTLSKFQSSSRDLTIDISNDLTYQKVLFNALSDVKYLKSHKIVDLYLDDNLIKNNTKALTIQFVFNDLDHQLTENEINQEFEKIIKNIKQMKVVIR</t>
  </si>
  <si>
    <t>pheRS (beta)</t>
  </si>
  <si>
    <t xml:space="preserve">JCVISYN3_0528 </t>
  </si>
  <si>
    <t xml:space="preserve"> PheRS: Phenylalanyl-tRNA synthetase subunit</t>
  </si>
  <si>
    <t xml:space="preserve">JCVSYN2_01470 </t>
  </si>
  <si>
    <t xml:space="preserve"> phenylalanine--tRNA ligase subunit beta </t>
  </si>
  <si>
    <t>Phenylalanyl-tRNA synthetase beta chain (EC 6.1.1.20)</t>
  </si>
  <si>
    <t>tRNA aminoacylation, Phe</t>
  </si>
  <si>
    <t>fig|1806462.14.peg.275</t>
  </si>
  <si>
    <t>MMSYN1_0529</t>
  </si>
  <si>
    <t>MIEQLNEILNNFKVKLELVKDLNSWEELKKEFIGKDSSLTTILKSIKTISSDKKQEIGKLANQIRVEIINQLNEKQEQLKNKELLVKLEKEKIDVTLTNSSLKFGSKHVLNIVIEEISDIFTEIGFEMVSGTEIESDLYNFQKLNLPVDHPARDMQDTFYLDNNLVLRTHCTNMTSRMLTKLASLKTEDNNLAVISYGNVYRRDDDDATHSHQFMQIDGFVVGNKISFANLKWILKYMCQRLFNKDINIRLRPSYFPFTEPSVEVDVSCFKCDSKGCFICKKTGWIEILGAGMINEHVLKLNGLDPTKCSGLAFGIGIERIAMLKFNISNIRNFYENNVKFLEQFKFYSE</t>
  </si>
  <si>
    <t>pheRS (alpha)</t>
  </si>
  <si>
    <t xml:space="preserve">JCVISYN3_0529 </t>
  </si>
  <si>
    <t xml:space="preserve">JCVSYN2_01475 </t>
  </si>
  <si>
    <t xml:space="preserve"> phenylalanine--tRNA ligase subunit alpha </t>
  </si>
  <si>
    <t>Phenylalanyl-tRNA synthetase alpha chain (EC 6.1.1.20)</t>
  </si>
  <si>
    <t>fig|1806462.14.peg.276</t>
  </si>
  <si>
    <t>MMSYN1_0530</t>
  </si>
  <si>
    <t>MTDFILIRNSFFKNNVSKIQKTKYLNMTINWSFSDFEDILNKPNFITYLQNSSKLNFSYLMIDAIENKINQIRNLFKKTNTACIDYLLKTNNTNFIEINYKKFLLTSYTLLRDFINQIFINWIFNDALNNHWIEFNKAYDNNLMFNYQFERLELDFQKNLFNIIKAINKKINDPVIRILISAYIEDINNKQTYLNQIHKNLK</t>
  </si>
  <si>
    <t xml:space="preserve">JCVISYN3_0530 </t>
  </si>
  <si>
    <t xml:space="preserve">JCVSYN2_01480 </t>
  </si>
  <si>
    <t>FIG00834370: hypothetical protein</t>
  </si>
  <si>
    <t>fig|1806462.14.peg.277</t>
  </si>
  <si>
    <t>MMSYN1_0531</t>
  </si>
  <si>
    <t>MRHIIKSYLKTFFKKNYVSTFGILLFIITLATVIIGMLATPLQLNNRINYLAKHNTSYNSILDTRSMNYDPKFTYNYFYLNKEINNKDTNYTKLSELYIKAINSELEQNFTNTSTDKKENNLYIYDSNNLEDRVKIDFIGNLINSDLFRYRNGALIKTESYIFNKDYNNDQNNLNSFSNISNQVLNRIISDFHQSMSDGISLDNNAKYDYVVSEFYKAYSRFNSFLTINEINLIDKPILTFKFTEILNKLNDNKIDEITKFLVKQLQDLKNKIKNHQKERIYLPSFLVFSDKFSKVLANEKFLYDDRIYIVDQLLDNVENFVLQTKKTFKIQQSSVGQLLPFLTLQLTSDNQIFKNTNKDFNQIQFDKNHKNSEFAKKWDVNINYQQKVNPTQIVISSSYAKARNLKINDEFIIPSSNISDIYLSLINKKDAYYLGSINSKIVGIGSTFDDIVSKNSATDYFQDKTSYVVGYTSKEFINSIRNSRWNFSNKFDTSYQVNFRVKNLNNSTSKDLNKHFIIKFDNWSDESYSVFDKSSSLITEWYSLRTSQAISSIKVQVIIYIVIGIFVLLLSFVFINFALKKEMNETRRQIGIFKSFGYKVVELSWIFALKTWLTMFFGLIIGYILSIPIQIYSSSNFVNSVTFTFNSIYISPLLIIFLIIIIPFIFLMGSYWASIIYIKEPVLSLMNNLKKSKRTKSGAITNLLSKHNIGFNYRMRLSFIKNAKGKFAVVQILFGFASLTYTLLFVAQAILFQSINQSLATIKQDVITKSMWNVNKKIDNTSTNDKLSYTNKNDPKTRQTLSYHDLNKKNINTYLNNDLKQTDIRYRVELFLKLLNNTFNSLSNEKKVSMILPLDYAKKTLTPFLQPGKTDKNDYEVLTKDNQYYLSYISRFNLYNQNQKWQSALNDFKNNKEIKLTLNDLSQKQHSSDLFYDLNHPKKDELQNTIIGLQSTRNNSNNTLFLSSFAKIFSYKLVQAYSLFQVVNHYKQFNNDINKAWMHLQKDNDLLSFNPDDQKYWTIANNPLLEKIINKNLKNKPNKDKKELFDTTSNFSIDSLLNSTNLSNASQSILLASMIMQDLNNKLENNPIVSFNQMFYDSSTDLLSAVIRVSNSDILNPGSYALNLYRLKDHNFGDVNQFLNFKGVSIKGFQDLSKLPEKHNNLPTFNVIVPYYYAKSKNLDINSKIVVETRTTFVKKFVLNVVGINKSETLSISKTPDIFLDYDLFANEMFSEDLYKNNNPLIFNQLWSKNKILEGTINFTKLDDSFKTIKYYGNNLAIDIRKDAPIFLSMYSNIFNEFNNFISKYQELDQQNDIYNTPNPAITTLSRLNSKLFNFNLVKQTISKITTITNQVMLLFILLVSLLLTIILVVVMNIVVDESKKTILTLRAIGYENSEVNWIVMGSYIIGAIISFIIAYLLSNLIWWSFLYYVSYKWHIYIFLAFDFKTLFVTFSVIAFVLFIGWLFSDKQVKKTAITQVTQAE</t>
  </si>
  <si>
    <t>efflux</t>
  </si>
  <si>
    <t xml:space="preserve">JCVISYN3_0531 </t>
  </si>
  <si>
    <t>Not included?</t>
  </si>
  <si>
    <t>MMSYN1_0535</t>
  </si>
  <si>
    <t>MSTTIIEMFYNDLKNICQKLNITKEPIIEINKNNTPGLLSSSICLISSKQVNKKPLELAEIFKQELLLTNSYLNIDIAAPGFLNVLVKPEILSNVISNVLSLKSKYGNLEKQNKTINIEYVSANPTGYLHVGHARNAVIGSVLVNLFKKAGYNVQTEYYVNDAGNQINVLAVTVFVHYLQALNIDAKKPENCYAGDMYEDLAKIIINKYNDQFKDIKYTDNKILDDNVHSLFKQISIDYFLKIIKQQLADFNVKIKHWSSEQEVYDTHQIEKVLKLYESKDALYYKDDALFLKTTQFGDDKDRVLVKSDKTYTYILPDLATHNLRIKRTKADKLINVWGGDHHGYIKRMQAGLALLGNDPDILEIQMVQMVRLIKDGSEYKMSKRKGTAVWLVDILELVGVDALRYMLASKSSNSHMDLDLDLITLKNSSNPVYYAQYATARCHSILNQAKTKKITPLIKQTNLLNNPKEIELLLILDNFKEVIKNSANNRSTQQICDYIQNICKIFHSYYAEIKIIDENDLQLTKLRLGFIKAILQVLKNAFFIIGIQPVVEM</t>
  </si>
  <si>
    <t>argRS</t>
  </si>
  <si>
    <t xml:space="preserve">JCVISYN3_0535 </t>
  </si>
  <si>
    <t xml:space="preserve"> ArgRS: Arginyl-tRNA synthetase</t>
  </si>
  <si>
    <t xml:space="preserve">JCVSYN2_01500 </t>
  </si>
  <si>
    <t xml:space="preserve"> arginine--tRNA ligase </t>
  </si>
  <si>
    <t>Arginyl-tRNA synthetase (EC 6.1.1.19)</t>
  </si>
  <si>
    <t>tRNA aminoacylation, Arg</t>
  </si>
  <si>
    <t>fig|1806462.14.peg.278</t>
  </si>
  <si>
    <t>MMSYN1_0536</t>
  </si>
  <si>
    <t>MTDLILKNAELQMRETIDAYVIHLRQIRTGKASGAILDKVMVNYYGSLMPLNQISQITTPEPNLIIIKPYDRNVITEAVGAIHKADLGLNPVSDATLIRIPIAPLTEDVRKNLVKKVHKELEGYKIRIRNIRRDAIDEIKKIENISKDLISDNEDQIQQITDKFIKQLDDLTKEKEKELMTI</t>
  </si>
  <si>
    <t>frr: ribosome recycling factor</t>
  </si>
  <si>
    <t xml:space="preserve">JCVISYN3_0536 </t>
  </si>
  <si>
    <t xml:space="preserve"> frr: ribosome recycling factor</t>
  </si>
  <si>
    <t xml:space="preserve">JCVSYN2_01505 </t>
  </si>
  <si>
    <t xml:space="preserve"> ribosome recycling factor </t>
  </si>
  <si>
    <t>Ribosome recycling factor</t>
  </si>
  <si>
    <t>fig|1806462.14.peg.279</t>
  </si>
  <si>
    <t>MMSYN1_0537</t>
  </si>
  <si>
    <t>MNYKYKTVLLKLSGEALKGDAEVYDKKCLDNIASQIVHLAKNGLKLAIVIGGGNIWRGKLGENIGMDAINADYMGMLATVMNGLALESTITKMGYDKIKVYSSLPIKTVTDDYNFKKARIKMNEGFISIFVGGTGYSYFTTDTNATIRAIEIGADVILMAKNGVKGVYDKDPKQHSDAKFIKRLTHQEVVDKQLRIMDLTAATLAKDANLKIEVFDMSGDNNIIKVLENKLESTIIE</t>
  </si>
  <si>
    <t>pyrH_bact: UMP kinase</t>
  </si>
  <si>
    <t xml:space="preserve">JCVISYN3_0537 </t>
  </si>
  <si>
    <t xml:space="preserve"> PyrH_bact: UMP kinase</t>
  </si>
  <si>
    <t xml:space="preserve">JCVSYN2_01510 </t>
  </si>
  <si>
    <t xml:space="preserve"> UMP kinase </t>
  </si>
  <si>
    <t>Uridine monophosphate kinase (EC 2.7.4.22)</t>
  </si>
  <si>
    <t>CBSS-312309.3.peg.1965</t>
  </si>
  <si>
    <t>fig|1806462.14.peg.280</t>
  </si>
  <si>
    <t>MMSYN1_0538</t>
  </si>
  <si>
    <t>MISFNTEYFGVISGLLIAFILVINLMFNFYLFKFVKKQALITKYNKFYFIVFYIISFISLVLAIISLVLFNLKDKIFSQTSSESQKLYPTIVLNAISFVFLISKIILLFIFLPRFAIKITENEILYLGEKIEFQTITKIIEDTNTQALYINYKPTKRTYKRIRYPKACPFNQVIKNSTTNTSLEISNQDANEYFKKIKELS</t>
  </si>
  <si>
    <t xml:space="preserve">JCVSYN2_01515 </t>
  </si>
  <si>
    <t>fig|1806462.14.peg.281</t>
  </si>
  <si>
    <t>MMSYN1_0539</t>
  </si>
  <si>
    <t>MAVDAKLIKELREITQAGMMDCKKALEASDNNIDNAIVWLRENGLAKAAKKTDRVAAEGIVLAKENDQKIVILEVNSETDFVAKNEKFLSLVDEIANALLNSNASSLEEGLQVKTNSGLTIEQSLISATATIGEKIALRRFELVNKTEGSSVIYNHANKRVSTLLVFDNKLDSTDAYNIAMHVAAMAPKYINMDQIPEDFKNAEMHIIKEQAKDDAKLQAKPANVLENILKGKLSKRLAEVSLLDQLFVIDESFKVGDFLKSKHVSLVKMIRYEVGEGIEKVVTNFADEVAAQLK</t>
  </si>
  <si>
    <t>tsf: translation elongation factor Ts</t>
  </si>
  <si>
    <t xml:space="preserve">JCVISYN3_0539 </t>
  </si>
  <si>
    <t xml:space="preserve"> tsf: translation elongation factor Ts</t>
  </si>
  <si>
    <t xml:space="preserve">JCVSYN2_01520 </t>
  </si>
  <si>
    <t xml:space="preserve"> translation elongation factor Ts </t>
  </si>
  <si>
    <t>Translation elongation factor Ts</t>
  </si>
  <si>
    <t>CBSS-312309.3.peg.1965, Translation elongation factors bacterial</t>
  </si>
  <si>
    <t>fig|1806462.14.peg.282</t>
  </si>
  <si>
    <t>MMSYN1_0540</t>
  </si>
  <si>
    <t>MSREITREELSAAGVQYGHQTKRWNPKMKSYIYGVKNKNHIIDLEKTITHLNTAQKLLETLGSKQQKILFVGTKRSGKNAVKEAALRSGNFYINNRWLGGTLTNLKTILIRIKALWEIEEEEKKGRLSLRTKKEQIKILKEKAKLEKALGGIKQMHKLPAAIVVVDPKGDEIAVKEAKKLNIPVIAICDTNADPDMIDYVIPGNDDLQESVNLIINILVEAYAEGAQIKMNPSVLKTVAPKREPRQNRVMTPVVENQSTEQQASENVSNTQVSNEPVTPVVEVEKSSEPKAE</t>
  </si>
  <si>
    <t>S2</t>
  </si>
  <si>
    <t xml:space="preserve">JCVISYN3_0540 </t>
  </si>
  <si>
    <t xml:space="preserve"> S2: ribosomal protein S2</t>
  </si>
  <si>
    <t xml:space="preserve">JCVSYN2_01525 </t>
  </si>
  <si>
    <t xml:space="preserve"> 30S ribosomal protein S2 </t>
  </si>
  <si>
    <t>SSU ribosomal protein S2p (SAe)</t>
  </si>
  <si>
    <t>CBSS-312309.3.peg.1965, Ribosome SSU bacterial</t>
  </si>
  <si>
    <t>fig|1806462.14.peg.283</t>
  </si>
  <si>
    <t>MMSYN1_0541</t>
  </si>
  <si>
    <t>MKKKDYYEVLGVSKTASEQEIRQAYRKLAKQYHPDLNKSPDAHDKMVEINEAADVLLDKDKRKQYDQFGHNAFDGSSGFSSNFADFEDLFSNMGSSGFSSFTNIFSDFFGSNKSDYQRSTKGQSVSVDIYLTFKELLFGADKIIELDLLTNCSVCFGSGAESNSDISICNNCHGTGEVLIQKNMGFFQFQQSAKCNVCNGAGKIIKNKCKNCKGKGKYLERQKIEVNIPKGIRPNQQIKLSQKGHASINNGVNGDLIIDIYLKESKVFEIVNNNDILMTYNISYLDSILGNEIIIKTLDGDIKYKLPKSINSNEFIIINNKGLYKSINKDKRGDLIIKVNIVVPKNLNKKEKELIEQIYEQTSFNPENNIDQ</t>
  </si>
  <si>
    <t>DnaJ_bact: chaperone protein DnaJ</t>
  </si>
  <si>
    <t>Protein folding</t>
  </si>
  <si>
    <t xml:space="preserve">JCVISYN3_0541 </t>
  </si>
  <si>
    <t xml:space="preserve"> DnaJ: chaperone protein DnaJ</t>
  </si>
  <si>
    <t xml:space="preserve">JCVSYN2_01530 </t>
  </si>
  <si>
    <t xml:space="preserve"> molecular chaperone DnaJ </t>
  </si>
  <si>
    <t>Chaperone protein DnaJ</t>
  </si>
  <si>
    <t>Heat shock dnaK gene cluster extended, Protein chaperones</t>
  </si>
  <si>
    <t>fig|1806462.14.peg.284</t>
  </si>
  <si>
    <t>MMSYN1_0542</t>
  </si>
  <si>
    <t>MAKEKIIGIDLGTTNSVVSVIEGGQPIILENPEGQRTTPSVVAFKNSDIIVGGAAKRQAVTNPNVVQSIKSKMGTTSKVNLEGKDYSPEQISAEILRYMKNYAEAKLGQKVTKAVITVPAYFNDAQRKATKDAGTIAGLQVERIINEPTAAALAYGLDKQDKEETILVYDLGGGTFDVSILAIGGGSFDVIATSGNNKLGGDNFDEEIIKWLLGKIKAEYNIDLSKEKMALQRLKDEAEKAKINLSSQLEVEINLPFIAMNESGPISFATTLTRSEFNKITKHLVDLTIQPVKDALSAAKKTPSEINEVLLVGGSTRIPAVQELVKSLLNKEPNRSINPDEVVAMGAAVQGGVLAGEVTDILLLDVTPLSLGIETMGGVMTKLIERNTTIPAKRTQIFSTATDNQPAVDINVLQGERAMAADNKSLGQFQLTGIQPAPRGIPQIEVTFEIDANGIVSVSAKDKNTNEEKTITISNSGNLSEAEVERMIKEAQENAANDEVKKKNIELKNKAENYINIIETSLLQAGDKISAEQKEQSQKMVDEIKELVKNENYEALEQKMAELEQAMAQAAEFANKQNESDPNNNSSEQNN</t>
  </si>
  <si>
    <t>prok_dnaK: chaperone protein DnaK</t>
  </si>
  <si>
    <t xml:space="preserve">JCVISYN3_0542 </t>
  </si>
  <si>
    <t xml:space="preserve"> DnaK: chaperone protein DnaK</t>
  </si>
  <si>
    <t xml:space="preserve">JCVSYN2_01535 </t>
  </si>
  <si>
    <t xml:space="preserve"> molecular chaperone DnaK </t>
  </si>
  <si>
    <t>Chaperone protein DnaK</t>
  </si>
  <si>
    <t>fig|1806462.14.peg.285</t>
  </si>
  <si>
    <t>MMSYN1_0543</t>
  </si>
  <si>
    <t>MTEELKNKKNNKKYYSQNRNKTKAEFQKTHIKKNQYLNLKTKLNTVLLEVQNLKDLNETLKLKLESEKQLNLAEISNLTKKYNQKESETKKYGASNLAKDLIQPLEILKKVVNAPNNNEVVQAYVKGFEMIINQINNVLESHHIKAMNVKVGDMFNPHLHDANEAVESDMYQTNQIVGVLSDGYMIHDKVLVYAIVKVAK</t>
  </si>
  <si>
    <t>grpE</t>
  </si>
  <si>
    <t xml:space="preserve">JCVISYN3_0543 </t>
  </si>
  <si>
    <t xml:space="preserve"> grpE: Nucleotide exchange factor for DnaK</t>
  </si>
  <si>
    <t xml:space="preserve">JCVSYN2_01540 </t>
  </si>
  <si>
    <t xml:space="preserve"> nucleotide exchange factor GrpE </t>
  </si>
  <si>
    <t>Heat shock protein GrpE</t>
  </si>
  <si>
    <t>fig|1806462.14.peg.286</t>
  </si>
  <si>
    <t>MMSYN1_0544</t>
  </si>
  <si>
    <t>MLTNRQIKILQTIVEEFIKTNQPVGSKRILELLNMKISSATIRNESATLEHEGYLEKQHTSSGRTPSTKGYRYYVDNIMKLDSADYTRLKIYLNQLLDLRKYDIDKTINYASEIISELTKMTAVVIKKQNIKDIKLKKIELILLSEFLASVLFIFSDGDVQNKMFNLKDVALSDLKIAIKLFSDVLVDVKLDEIDQYLNDLKHQLSLSIKQYDYVLNTFINTILESKNEQKETHGMRYMLENPEFNDTNKLKNAVKLVEQLSPFDWFNIAYESNKNMNKIAIKIGNEIDQINDDISMIATELKIGNSSTVLTLVGPKRVDYNQVNQLMNLIIEIINTKEN</t>
  </si>
  <si>
    <t>hrcA: heat-inducible transcription repressor HrcA</t>
  </si>
  <si>
    <t xml:space="preserve">JCVISYN3_0544 </t>
  </si>
  <si>
    <t xml:space="preserve"> HrcA: heat-inducible transcription repressor</t>
  </si>
  <si>
    <t xml:space="preserve">JCVSYN2_01545 </t>
  </si>
  <si>
    <t xml:space="preserve"> heat-inducible transcription repressor HrcA </t>
  </si>
  <si>
    <t>Heat-inducible transcription repressor HrcA</t>
  </si>
  <si>
    <t>fig|1806462.14.peg.287</t>
  </si>
  <si>
    <t>MMSYN1_0545</t>
  </si>
  <si>
    <t>MEFQEKGKVTDALKKYTRDLTKDAKDNKLDPVIGREEEISRVIQILSRKTKNNPVLIGEPGVGKTAIVEGLAQRIVKGDVPTLLKNKRILELDMGSLMAGAMYMGDYESRVKAVVNEIQKSNGEIILFIDELHLIVGAGKTGNNSGMDVSNLLKPALARGELKAIGSTTLNEYRQYIEKDAALERRFQRVLVSEPTIDQTISILRGLKDRFETYHGVRIHDNALVSAAKLSSRYITDRYLPDKAIDLVDEACASIRTELASVPIELDQVNRKVMQLEIETSALEKEKDDKSKERWQEAKKELDSLKIEQASLNEKWEKEKEELSRINSVKSSIESLKQELETAQNDGNYKRAGEIQYSLLPSLEKSLALFEKQTGSKMISEEVTEHEIAKVVSKSTGILVDRLISSEKEKLLNLEDLLKKYVKGQDQAIKAVTSAIMRSRSGIKNPDKPIGSFLFLGPTGVGKTEVARSLADILFNSPKKMIRLDMSEYMEKHSVAKLIGAPPGYVGYEEGGRLTEAVRRNPYSIVLFDEIEKAHTDVFNILLQILDDGRLTDSLGKTIDFKNTIIVMTSNIASQYLLTSDELVQVDDQKIQEELNKVFRPEFLNRIDNIVYFNALSVQTIGEIVDKVLEELSTRLQDEQNYFINFSEEARNKIINEGYDRLFGARPIKRYIEKNIETLIAHYIISGEVVENTRYLIDVKNNQFTLEEFKQFN</t>
  </si>
  <si>
    <t>clpB</t>
  </si>
  <si>
    <t xml:space="preserve">JCVISYN3_0545 </t>
  </si>
  <si>
    <t xml:space="preserve"> ClpB: chaperone protein ClpB</t>
  </si>
  <si>
    <t xml:space="preserve">JCVSYN2_01550 </t>
  </si>
  <si>
    <t>ClpB protein</t>
  </si>
  <si>
    <t>Protein chaperones, Proteolysis in bacteria, ATP-dependent</t>
  </si>
  <si>
    <t>fig|1806462.14.peg.288</t>
  </si>
  <si>
    <t>MMSYN1_0546</t>
  </si>
  <si>
    <t>LSGLKHFAKALNINYKDIIVFGDNHNDIEMVKGVKQGYCVENGVDELKKVAFEVCDSLEN
DGVAKKIEQIIKEVQNQK</t>
  </si>
  <si>
    <t>sucrose-6F-phosphate phosphohydrolase domain protein</t>
  </si>
  <si>
    <t xml:space="preserve">John Glass: 0546/0547 likely a single gene! </t>
  </si>
  <si>
    <t>MMSYN1_0547</t>
  </si>
  <si>
    <t>MNNYPYILSDLDGTISLKDFSISKKTIKVIKKYQKLSNNRFSFCTGRVDGANKKIAKQLKVSLPIISCNGALISNLKTNEVLHADYLNNKLMSELFKLAHEHDIDIVGYTHNMMIGTFHSERVISWQNYMNKTKKKYHWEIKKYNDLLEISNELKNNNLKIVEVIISLQNLSDDKANKKL
DLIKECIKDKFDLVQSLPKLFNIMKKRLISCLD</t>
  </si>
  <si>
    <t>HAD hydrolase, family IIB</t>
  </si>
  <si>
    <t xml:space="preserve">JCVSYN2_01555 </t>
  </si>
  <si>
    <t>MMSYN1_0548</t>
  </si>
  <si>
    <t>MNKRKINIVLYQPEIAQNVGAIMRTCVAINARLHIIEPLGFIFDDRHLSRPSANEYKYVDCIRYDDWNDFITKHPNITLFCLSRYGQKPISDFDFSKINDNVYLVFGKESTGIAKPILKEHYNTTFRIPMISETRSLNIANTVGIASYEVLRQWDYLDLVKYETQKGKDYILSERWKGIEE</t>
  </si>
  <si>
    <t>putative tRNA (cytidine(34)-2'-O)-methyltransferase</t>
  </si>
  <si>
    <t xml:space="preserve">JCVSYN2_01560 </t>
  </si>
  <si>
    <t xml:space="preserve"> RNA methyltransferase </t>
  </si>
  <si>
    <t>tRNA (cytidine(34)-2'-O)-methyltransferase (EC 2.1.1.207)</t>
  </si>
  <si>
    <t>fig|1806462.14.peg.289</t>
  </si>
  <si>
    <t>MMSYN1_0549</t>
  </si>
  <si>
    <t>MDKKIIYLATTNKNKVKEFSEILKDYQIKSLLDIPEYVEIEENKKTFKQNALLKAKHLAKYINGVAIGDDTGICVKALNDFPGIYSKRWAYPLTNHYDICNKLLDKLKHINQLHKRKAYMTTAIALYDAINKKQFVYQARVNGYIDFQINKSDFGFGYDFIFIPKGYHKAYSLMNSELKNQISARKKAIDRLIQYIDNVK</t>
  </si>
  <si>
    <t>non-canonical purine NTP pyrophosphatase, RdgB/HAMfamily</t>
  </si>
  <si>
    <t xml:space="preserve">JCVSYN2_01565 </t>
  </si>
  <si>
    <t xml:space="preserve"> non-canonical purine NTP pyrophosphatase, RdgB/HAM1 family </t>
  </si>
  <si>
    <t>Nucleoside 5-triphosphatase RdgB (dHAPTP, dITP, XTP-specific) (EC 3.6.1.15)</t>
  </si>
  <si>
    <t>Heat shock dnaK gene cluster extended, Housecleaning nucleoside triphosphate pyrophosphatases</t>
  </si>
  <si>
    <t>fig|1806462.14.peg.290</t>
  </si>
  <si>
    <t xml:space="preserve">JCVSYN2_01570 </t>
  </si>
  <si>
    <t xml:space="preserve"> adenylyl-sulfate kinase </t>
  </si>
  <si>
    <t>Adenylylsulfate kinase (EC 2.7.1.25)</t>
  </si>
  <si>
    <t>fig|1806462.14.peg.291</t>
  </si>
  <si>
    <t>MMSYN1_0592</t>
  </si>
  <si>
    <t>MSNIKFRIIDKYRIELLEDAIKGSIIDLNNADQIDLSIILDQINKQKDQVYLEKLNDYKTKWELEKSNQIQQFKNDLINEYNKKFESTTTEISDLKATNKILIEKLENNKKEFLKDLDNNKKIWETSSDKKIQELKTELLKNNKKEFEQLISQKLELESNIKLLNEQLNKQEELIKLQLENQYIALLNKQKENFEQQINQLKDELTKNTYELENNNWKHKTELTEIITTKNNKINELEKDLEIVKREKLTKNIKLVGEELENYCLNQFNEASMFAFKTSTLIKDNIVIKNEDDLKGTKGDFIFKVYAEENKQNLLLSVMCEMKSEQLNSHNKKKNSDHYKKLDDDRNKKNLDYALLVSELEYDTNDSLIYRVNDYKDMFVIRPMYFISFLGVLETIALKYKDLKLNKLQQEIMFKEKQDILNEFEEFKNNLLDNALKHIDTKVNEINKSAENIKKEANKILETTELVINKHLNTVKNKINNFKIEKVLES</t>
  </si>
  <si>
    <t>PF09903 family protein</t>
  </si>
  <si>
    <t xml:space="preserve">JCVSYN2_01575 </t>
  </si>
  <si>
    <t>fig|1806462.14.peg.292</t>
  </si>
  <si>
    <t>MMSYN1_0593</t>
  </si>
  <si>
    <t>MLLDWSVDQNTQKIDVSKYKDEFVNNNVIDNSLIDDYFDNYSDLNPTPSIQPNPTPITNYQDKPNKIKKKKLNQLIMSLKFLQIQKLINQKL</t>
  </si>
  <si>
    <t xml:space="preserve">JCVSYN2_01580 </t>
  </si>
  <si>
    <t>fig|1806462.14.peg.293</t>
  </si>
  <si>
    <t>MMSYN1_0599</t>
  </si>
  <si>
    <t>MKDNNSRFIPWDSISEEELLENAKRKIDDTFNDKEFVALLKKLEKM</t>
  </si>
  <si>
    <t xml:space="preserve">JCVISYN3_0599 </t>
  </si>
  <si>
    <t xml:space="preserve">JCVSYN2_01585 </t>
  </si>
  <si>
    <t>fig|1806462.14.peg.294</t>
  </si>
  <si>
    <t>MMSYN1_0600</t>
  </si>
  <si>
    <t>MSNIDKKDLDILNEENENLINTFDDDGDQLNISIDEKEFKPYVFKQKEVKRQYQKTNIPTKIFALGGLEEVGKNTYCIEYDNELIMIDAGVKFPESTMLGVSAVIPDYSYLAENQKKIKALFITHGHEDHIGGIQYLVQQVKIPVIYAPKLAAMLIRDRLKEYKIEDKTIVKEYDADDVWKTKNFKVSYAALNHSIPDAFGILVQTPNGNIFSTGDYKFDWSPLGHFAELTKLASMGENGVELLMADSTNSEVEGYTQGEKSIISNIDKLFLQAKGRIFLTTFASNVHRIQHIIETAHKYNRKIVILGRSFERIIKIIRQIGHLKISEKEFIKSTDIDKYKPEELMILTTGSQGEPMAALSRIANNKHLSINIIPGDTVVFSSSPIPGNRADVEKLVNKLTRVGAIVIENTSDNKIHTSGHASQEEQKLLFSLIRPKYFMPMHGEYRMLKKHVETGESVNLEKGNGFIMANGDVLELLQGKAKIGKRVEADAVYVDGKDMTGKASNVIREREILSKDGLIAVVISLDSQTNKLISQPRIISRGSFYVKDAGSIISDSIQIITNAVNEVLMSSKPTFAAIKKAIKSSLSPYIFRVKRRNPLIIPVILNKKS</t>
  </si>
  <si>
    <t>rnjA</t>
  </si>
  <si>
    <t xml:space="preserve">JCVISYN3_0600 </t>
  </si>
  <si>
    <t xml:space="preserve"> RnjA: Ribonuclease J1</t>
  </si>
  <si>
    <t xml:space="preserve">JCVSYN2_01590 </t>
  </si>
  <si>
    <t xml:space="preserve"> ribonuclease J </t>
  </si>
  <si>
    <t>Ribonuclease J1 (endonuclease and 5' exonuclease)</t>
  </si>
  <si>
    <t>fig|1806462.14.peg.295</t>
  </si>
  <si>
    <t>MMSYN1_0601</t>
  </si>
  <si>
    <t>MKNNNSSFFSSPRTQIKVFQWVGTIFAVIGMLISLYFLSKINPQQLDQPKQVLLSLGYATMGYMFWKTIISAVIILRFVKKSTDEELVANRYILASLSLNLGGFLTPWILTSLPNVTTQSTIKPKWFLSRSFAIITTIGSAIFLGILFWQLKIIGPNTNWFDQTKEWYWILLGFIIGNGVLLVVGLLAFILFFNKNSKERFEGNTFTSFLMKTIAVFYLVIVTVELILLMIYSILRLIGNILNTARRVLQADNMFIGVLYLLFGLLSTFFQIYYVIFLTIMISQTIKGIWRKDGVITIKVYDKIQDNKNKYDLR</t>
  </si>
  <si>
    <t xml:space="preserve">JCVISYN3_0601 </t>
  </si>
  <si>
    <t xml:space="preserve">JCVSYN2_01595 </t>
  </si>
  <si>
    <t>FIG00835546: hypothetical protein</t>
  </si>
  <si>
    <t>fig|1806462.14.peg.296</t>
  </si>
  <si>
    <t>MMSYN1_0602</t>
  </si>
  <si>
    <t>MGNNEFIFEPLKEYDKYQEKNLNIIKEYFDNLIATSKVDIEENKQQVIKINKKQAELNKSNFNLKKLRIWFITNIVLICLTGVLGAAFIYSLVTYPTYKWYEVLVCVIDLILFIVFILIHFLVINKKKKEALNAKDKQQAELNQLIEIGLEQTKSLRELIKIGTKNKLLTLTMPFIHLNRHLGLNKLNKLIDEYGFLNSSSDDTKTTVYVKSGTINNNYFLLTKDYSYEIVKKTYHGSLTISWTESYTDSNGNWKTVTKTQVLTASVTKPFVQFSDFSKICFATDLSPNLEFYRKPQQIDKLSEKEKVKLEKQIEKELKKYSQKNINFTPLSNTKFESFWSCFDRNNEREFRLLFTPLAQNNLVQLVQDHNKSFGDDYHMLKENKLIIFATEKLNEITFMIMKINISIIVLNIYKIIFIV</t>
  </si>
  <si>
    <t xml:space="preserve">JCVSYN2_01600 </t>
  </si>
  <si>
    <t>John Glass: “possible frame-shifted protein”</t>
  </si>
  <si>
    <t>x</t>
  </si>
  <si>
    <t>MMSYN1_0603</t>
  </si>
  <si>
    <t>6=not real</t>
  </si>
  <si>
    <t>x, not Small nucleolar RNA snR69</t>
  </si>
  <si>
    <t>John Glass: “annotation mistake, not a real gene”</t>
  </si>
  <si>
    <t>MMSYN1_0604</t>
  </si>
  <si>
    <t>MANQLDEMNDPILEQGRQVNVINKQIPITVGKGSLVFEILLWILGIIPGIIFTFIKIKAKNHLAQLEQKVQHNASQIDNYLDQRAVVMQNLASLLSKSIELDKDVMKTVAAYRSGINVNDENRSDVASQLDTTIRGLHLQIENYPDLKAHESIKQALQQNLYLQKEITAARDIYNDTVFQWNRSINEWPAKMIVAAKMHYTTRIPFAASAETKKLASQDFFK</t>
  </si>
  <si>
    <t>LemA family protein</t>
  </si>
  <si>
    <t xml:space="preserve">JCVSYN2_01605 </t>
  </si>
  <si>
    <t xml:space="preserve"> LemA family protein </t>
  </si>
  <si>
    <t>FIG00835722: hypothetical protein</t>
  </si>
  <si>
    <t>fig|1806462.14.peg.297</t>
  </si>
  <si>
    <t>MMSYN1_0605</t>
  </si>
  <si>
    <t>MKKILTLLCLIGLIGLIGLTNLNVIGCGNKPNSKLNNNNNNNKNDDYDFEIKSNKNNSEKDTKTKPKTTSKILIKPEIKPKLDVKPITRSKSDKRLKIIPHQ</t>
  </si>
  <si>
    <t xml:space="preserve">JCVSYN2_01610 </t>
  </si>
  <si>
    <t>fig|1806462.14.peg.298</t>
  </si>
  <si>
    <t>MMSYN1_0606</t>
  </si>
  <si>
    <t>MNYNNKKTLKDIDVKNKTVLVRVDFNVPIQSGVITDDNRIIAALPTINYLLENDAKIVLFSHLSRIKSKEDKLKKSLAPVAKRLEELLNKQVKFINQTRGQELEQAISSLQSKEIILVENTRFEDVLDDQVVKYESKNNYELGKYWASLGEVFVNDAFGTAHRAHASNVGIASNIKVSAIGFLVEKELKMLSQAVNEPKKPFIAILGGAKVSDKIGVIENLLPKVDKLLIGGGMSYTFLKALGKTIGKSLLEEDKIDLAKHYLEIGKDKIVVPVDTACAKEFADVSPTIFEGNIPDEWDGLDAGPKTIELFKQEIKKAKTIVWNGPVGVFEFKNFENGTKSVCQAIAEQTQNGAFTLIGGGDSASAAINMGFKDKFSWISTGGGASLEFMEGKELLGISAIQDK</t>
  </si>
  <si>
    <t>pgk: phosphoglycerate kinase</t>
  </si>
  <si>
    <t xml:space="preserve">JCVISYN3_0606 </t>
  </si>
  <si>
    <t xml:space="preserve"> pgk: phosphoglycerate kinase</t>
  </si>
  <si>
    <t xml:space="preserve">JCVSYN2_01615 </t>
  </si>
  <si>
    <t xml:space="preserve"> phosphoglycerate kinase </t>
  </si>
  <si>
    <t>Phosphoglycerate kinase (EC 2.7.2.3)</t>
  </si>
  <si>
    <t>fig|1806462.14.peg.299</t>
  </si>
  <si>
    <t>MMSYN1_0607</t>
  </si>
  <si>
    <t>MSKKVAINGFGRIGRLTFRQLFEKDIEIVAINDLTDTKTLAYLLEFDTAQGIFCEGEISHTDNSIIVKGKEVKVFAEKDASNLPWSELKVDLVIESTGFYTDKEKASAHIKAGAKKVVISAPATGDLKTVVYGVNHKSLTSDDVIISGASCTTNCLTPFTKALDDAFTIKKGFMTTVHAVTNDQRLLDLNHKDVRRGRAAAWNIVPSTTGAAKAVSLVLPHLKGKLDGYALRVPTITGSITDLTVEFENQELTVEQINNAVKKALEADADLAKAMKYETRPIVSSDIIGSKYGSIFDATLTKVMNVDGKQLVKVCSWYDNESSYVSQLVRTTIYFMSL</t>
  </si>
  <si>
    <t>GAPDH-I: glyceraldehyde-3-phosphate dehydrogenase, type I</t>
  </si>
  <si>
    <t xml:space="preserve">JCVISYN3_0607 </t>
  </si>
  <si>
    <t xml:space="preserve"> GAPDH-I: glyceraldehyde-3-phosphate dehydrogenase, type I</t>
  </si>
  <si>
    <t xml:space="preserve">JCVSYN2_01620 </t>
  </si>
  <si>
    <t xml:space="preserve"> type I glyceraldehyde-3-phosphate dehydrogenase </t>
  </si>
  <si>
    <t>NAD-dependent glyceraldehyde-3-phosphate dehydrogenase (EC 1.2.1.12)</t>
  </si>
  <si>
    <t>fig|1806462.14.peg.300</t>
  </si>
  <si>
    <t>MMSYN1_0608</t>
  </si>
  <si>
    <t>MKLSDYKNNVKIKKLIEDSQNSNDIITDKVLLENQNILDEFLLNYKECNLDTKCEQVVKNYQVDLVFKDHQFYLKNVLCVHGKQTEKLFIIKKNYWFCDFDLNLFHLTIDEYFNTQLNNATFTLLDQNEKNIRKTILKTIIKQIQKGYKKGFYLYGNSGVGKTYIFKVLANTLASKNKTVIFSTLRSLIDKLKESFNSSEINSLTLIKKIKTVDFLFLDDIGGENLSLWARDDFLFEVLNYRMENQKPTFFTSNFSIDLLEKNLQFTKQYNIFLTTQDVFKLEKIKIDRLISRIKTLAKEINLTGKNKRQTN</t>
  </si>
  <si>
    <t>dnaI</t>
  </si>
  <si>
    <t xml:space="preserve">JCVISYN3_0608 </t>
  </si>
  <si>
    <t xml:space="preserve"> DnaI: Primosomal protein</t>
  </si>
  <si>
    <t xml:space="preserve">JCVSYN2_01625 </t>
  </si>
  <si>
    <t xml:space="preserve"> primosomal protein </t>
  </si>
  <si>
    <t>Helicase loader DnaI</t>
  </si>
  <si>
    <t>fig|1806462.14.peg.301</t>
  </si>
  <si>
    <t>MMSYN1_0609</t>
  </si>
  <si>
    <t>MLSKNFSYSVSLNFELDQEQYKSLTCLYQPLISAQAISLYLTLIQEVRISNILKEEALESKRLLNITNFSYKELIKTLDLLNAFKLIKVYVKKSDYSLIKFEILAPLKSDEFFNHTYLNNLLLNKLEANDYEITKFMLVNETKINTNQYQQIVVDLTDIYDQSLIADINIFDTEVNNFNTYLKKLNQLINVDYVLNSLKDKDIDLDFIQQSTLKSLYDLLTIKKLSEDQIIYLITNSYDFINKNIDINIFKKLLINLITKKETNFDNKELLDLINQTTWSEYSKKKYDIDLSSYTTVFENIKQNYCLSNGIINCLIDFSYKKNNGQIIVKYIAKIAKTLFDKNINTTLKVMQFLKNIQSKSINYNYETMFDSNDFNLQTEAIFEFSEEELKCLV</t>
  </si>
  <si>
    <t>dnaB</t>
  </si>
  <si>
    <t xml:space="preserve">JCVISYN3_0609 </t>
  </si>
  <si>
    <t xml:space="preserve"> DnaB: Replicative DNA helicase</t>
  </si>
  <si>
    <t xml:space="preserve">JCVSYN2_01630 </t>
  </si>
  <si>
    <t xml:space="preserve"> chromosome replication initiation protein </t>
  </si>
  <si>
    <t>Helicase loader DnaB</t>
  </si>
  <si>
    <t>fig|1806462.14.peg.302</t>
  </si>
  <si>
    <t>MMSYN1_0610</t>
  </si>
  <si>
    <t>MPELPEVVTVTNTIKPKIINRTILNSQIFTNKIISSTSVDQFINLTKNQKIYDVYNLAKYIVIELKEHVIISHLRMTGKWVIENSDQYAYKKSWLRAELLLDNNLVFRFYDMRGFGTLNLYNKQTFLKDSHLDKLGPIPLNNQTSVDYLFNKLQKSNKAIKTVLLDQHVISGLGNIYVNEVLFLSKINPLTSANLITRDQTNEIIKNCETVLSQAILLKGTTISDFESLPGITGGYQTKLLVHMNNKNCKICDTKISKIKVNGRGTYYCSKCQN</t>
  </si>
  <si>
    <t>fpg: DNA-formamidopyrimidine glycosylase</t>
  </si>
  <si>
    <t xml:space="preserve">JCVSYN2_01635 </t>
  </si>
  <si>
    <t xml:space="preserve"> DNA-formamidopyrimidine glycosylase </t>
  </si>
  <si>
    <t>Formamidopyrimidine-DNA glycosylase (EC 3.2.2.23)</t>
  </si>
  <si>
    <t>fig|1806462.14.peg.303</t>
  </si>
  <si>
    <t>MMSYN1_0611</t>
  </si>
  <si>
    <t>MKTKILVVDGNSLIFRAFYATAYSPNTSLLKTKSGVLTNAVYSFINMLLSVIHQRGPYDHILIAFDKGKKTFRHDLLSDYKANRIKTPNELVEQFSVVREFLTKANIQWFEQENIEADDIVGSICKYAEKQFDNLQAEILSSDKDMYQLITNKVICLNPVQGVNELEEVDTNKLFEKWQILPNQVPDYKAIVGDSSDNLKGVNGIGQKGAIKLIQQYQNLENIYNNLEQIKGAIKTKLEQDKKMAFLCKDLATIKTDVILENFSFKKLDFNVDNIYEFLNKYEMYSLKKRFTNILNLDFNPYQNKKQNLDVKIINSWSKDYEDSINYLYVESLEEDYHKDKIIGIGISNNKGNFYLDFKNKAQQLSFFEDTTLSSTDSLFEEFLNNSNLKKYTYDIKKTTYLLKNHKYNVLASNFDFDFMVACYSLNANVVSDLSNQIKLVDNLIELETIDQIFGKGVKKNPDIDLDIKSKYISKKAYLLKKYSDQLIEQLKQTNTYDLYLKIDHPLIEVLYDIEVQGILIDKEQLKLQTQQILKKINHIEGQMKILVAEEIDNNFNFSSPKQIQELLFDKLKLPNLEKGTTSKEVLEKLITYHPIINLLLEHRKYTKLYTTYLKGFEKFIFDDSKVHTIFNHTLTNTGRLSSSYPNIQNISIRDNEQKEVRKIFITNNNKTFLSYDYSQIELRVLAQMSKETNLINAFNQNADIHLQAAKLIFNLSDDQITSEQRRIAKVFNFGILYGLTDFGLASDLNISVNQAKQMIKDYYSAFPSLLEFKEKQVEIATSQGYITTLSNRRRYINELNSTNHNIRQFGKRIAVNTPIQGTASDILKVAMISIYKKLKEQNLDARIVCQIHDEIILEVDDNQLEQTKRIVVSELENALEKLFLDLNIKEQVVVKLKVGESVGKTWFDLK</t>
  </si>
  <si>
    <t>polA: DNA polymerase I</t>
  </si>
  <si>
    <t xml:space="preserve">JCVISYN3_0611 </t>
  </si>
  <si>
    <t xml:space="preserve"> PolA: DNA polymerase I</t>
  </si>
  <si>
    <t xml:space="preserve">JCVSYN2_01640 </t>
  </si>
  <si>
    <t xml:space="preserve"> DNA polymerase I </t>
  </si>
  <si>
    <t>fig|1806462.14.peg.304</t>
  </si>
  <si>
    <t>MMSYN1_0612</t>
  </si>
  <si>
    <t>MNYISLLTIKNQYDFLESLITIDQYIEFIKKNKLNYAFYSETHTMYGVAEFFKKATDNNIKPIIGLTIEFEDSTKLIIYAKNKKGYQILNFVSSFLNDGFNHYDYEIKEYILELVNNNVVVVGLINDLDFKSYLINKLNNDFYDVKELNLYFNQISYLDINDQKTYNILNAIKTNKTINQIQNINNYFYPDIDYLIKNYSLENIKKVISEINSKVDFNLFDSNQKHLVKYKNINNLSSYEYLRQVCLLSLKKYQQKIKPNLDLKLYINRLNYELEIIKQMGFSDYFLIVSDYVNFAKKNDILVGPGRGSAAGSLISYLLRITDIDPLEYDLLFERFLNPDRSNLPDIDLDFQDNRREEVLEYLFEKYGKYHVGMITTYQTIGYKMAWRDVCRVFNIDLLIVNKISKVLDQYTNSDFLEFIKENKLLNDYFQNDLFKEIFITMHKIIGLPRQTSTHAAGIVLTDCDLRELVPIKIGFNGINQTQFDMNYLDALGLIKMDILGLRNLTTIQEIKHLIYLNQNLKISLNKIDLNDKKAFELLKNKQTSGIFQLESKGMSDLISKMQVDSIEQISIASALYRPGPQEMIPIYLENKKTNKFKIIDKSVYEILKPTYGIIVYQEQVMQMLNKVANFSYAKADIIRRAMSKKNNKVMQSMKLEFINSAIKNNFSYNKANLIWNWIEKFSNYGFNKSHSISYSYISYWLAYFKAHFTTEFYTSLLDQNIGNEIKTQQYIKELYDYKIKVNKPSVINSNFNYQIINKQIYMPLTCIKSIGYEVVKKINLAKSENENMYLDIHNFILAMIKQKINVNVLQTLIKAGALDIFNYNKKTMIENLDLLISQANAYKQVNNILDDEKINLIIYDEYEDEILASFEKELYGFFIDQNPILKLKTNNFNLNLIDISKLEYNKVQVILGYILKIKEIKDKNNNKMAFVTVFDNTSELELTIFSSDYKDISDQLIENKAYVFKVLKTKTNNKTSIKFISLIKAI</t>
  </si>
  <si>
    <t>dnaE</t>
  </si>
  <si>
    <t xml:space="preserve">JCVISYN3_0612 </t>
  </si>
  <si>
    <t xml:space="preserve"> DnaE: DNA polymerase III subunit alpha</t>
  </si>
  <si>
    <t xml:space="preserve">JCVSYN2_01645 </t>
  </si>
  <si>
    <t xml:space="preserve"> DNA polymerase III subunit alpha </t>
  </si>
  <si>
    <t>fig|1806462.14.peg.305</t>
  </si>
  <si>
    <t>MMSYN1_0613</t>
  </si>
  <si>
    <t>MKNNILEELKWRGLIKQITNESKILDAQNNSDAVYCGFDPTADSLHVGHLMMIITLKRFADYNFKPIALIGGATGMIGDPSFKANERVLQTKDQVEHNINKISAQLKQIIPNVNFVNNNTWLSSISLIDFLRDIGKHFNLSYLLAKESIATRIQTGLSVTEFCYTMLQAYDFYYLYKNNNCSIQIGGSDQWGNITSGIDFISDTINKNNKAAGLTINLLTKSDGQKFGKTESGAVWLDKTKTSEYEFYQFWFNQTDQDSINLLKCLTFLTKEQIDNLIKEHQNQPSKHLLQKALASEMTKFVHQQQGLDKALKLTEAFFSGDLFSLTDDLFKMALNSLPNTQINKDTKVIDALIEVKAASSKREAREFLTNKAIMINNQIIEDENTLISSFDLIQNKYLLVKKGKKKYFVILIK</t>
  </si>
  <si>
    <t>tyrRS</t>
  </si>
  <si>
    <t xml:space="preserve">JCVISYN3_0613 </t>
  </si>
  <si>
    <t xml:space="preserve"> TyrRS: Tyrosyl-tRNA synthetase</t>
  </si>
  <si>
    <t xml:space="preserve">JCVSYN2_01650 </t>
  </si>
  <si>
    <t xml:space="preserve"> tyrosine--tRNA ligase </t>
  </si>
  <si>
    <t>Tyrosyl-tRNA synthetase (EC 6.1.1.1)</t>
  </si>
  <si>
    <t>tRNA aminoacylation, Tyr</t>
  </si>
  <si>
    <t>fig|1806462.14.peg.306</t>
  </si>
  <si>
    <t>MMSYN1_0614</t>
  </si>
  <si>
    <t>MQNKTKFKFDPRVKDGYFIADYFKKTVEILKNFKHDQIITMQFFQRNDNVVLCGISEVIDLLKFASPNYDDLEIYALNDGDIINSKEPVLKITGRYQDFGWLEGMIDGILSRNTSIATNSKQIIDAANHKDVLNMLDRADNYLTLASDGYASYIGGFRLFVTEASLEYIDDKTVLQPSGTMPHALIQAFNGDTLKAADAFYKTYPNNKLVVLIDYDNDCVNMAAKIGQHFKEKLYAVRLDTSENLVDKFFINNKEYTNQTNLNGVSEQLVREVRKALDNVGCNHTKIIVSSSFSANKIKEFESKNVPVDIYGVGSALAKINIHFTGDAVLINNQKQAKFGRENIENLRLKKVK</t>
  </si>
  <si>
    <t>pncB: nicotinate phosphoribosyltransferase</t>
  </si>
  <si>
    <t xml:space="preserve">JCVISYN3_0614 </t>
  </si>
  <si>
    <t xml:space="preserve"> PncB: Nicotinate phosphoribosyltransferase</t>
  </si>
  <si>
    <t xml:space="preserve">JCVSYN2_01655 </t>
  </si>
  <si>
    <t xml:space="preserve"> nicotinate phosphoribosyltransferase </t>
  </si>
  <si>
    <t>Nicotinate phosphoribosyltransferase (EC 2.4.2.11)</t>
  </si>
  <si>
    <t>fig|1806462.14.peg.307</t>
  </si>
  <si>
    <t>MMSYN1_0615</t>
  </si>
  <si>
    <t>MNSIKFGIFYSKQFNSLLVSFFNKKVTSTQQINNITILKNNDEIIGANIFNVDPNLNLKSGFCSEDPKAVNYVIQALKNIYEVKQELQFVIGRIIECEPIEGTHLNICQVDIKSEILQIICGASNARKKVVCVVATLNSWLPNGQQIVQSKIRGVDSFGMLCSYKELNIENDQQGIIELGSEYNNKIGESFWKEYYAKQDQV</t>
  </si>
  <si>
    <t>tRNA binding domain protein</t>
  </si>
  <si>
    <t xml:space="preserve">JCVISYN3_0615 </t>
  </si>
  <si>
    <t xml:space="preserve"> tRNA binding domain protein</t>
  </si>
  <si>
    <t xml:space="preserve">JCVSYN2_01660 </t>
  </si>
  <si>
    <t>Phenylalanyl-tRNA synthetase domain protein (Bsu YtpR)</t>
  </si>
  <si>
    <t>fig|1806462.14.peg.308</t>
  </si>
  <si>
    <t>YtpR</t>
  </si>
  <si>
    <t>tRNA binding protein</t>
  </si>
  <si>
    <t>under Spx control in B. subtilis (sulfur metabolism); linked to sulfur oxidative stress; similar to a Phe tRNA ligase subunit; could be a conserved tRNA G6 methyltransferase</t>
  </si>
  <si>
    <t>MMSYN1_0616</t>
  </si>
  <si>
    <t>MVNIKIAVLTDSSFDGRVSDYKDLYVIPLMIVTQDNQTYYDDENLSKDKFYNLLNSQVLKTSQTTPGDMLQMWDDLLTKYDQVIFLPISKGLSGQYNTFKMLQQTEEKYENKVFVCDTSAVSVIMQEVVNKVFDWIKQNKTANEICDLVSYLANDFVTYIIPKNLDTLKQGGRISPAAAALAKILKITPILKYDGSIDKQSTARTFKKALKEALSLLKEEIKDLKTIDISYSRTDEKTLELIETIIKEEQLEIRLKSELTNVIASHTGTDTVALVGWKK</t>
  </si>
  <si>
    <t>fakB: fatty acid kinase</t>
  </si>
  <si>
    <t xml:space="preserve">JCVISYN3_0616 </t>
  </si>
  <si>
    <t xml:space="preserve"> FakB: Fatty acid kinase subunit</t>
  </si>
  <si>
    <t xml:space="preserve">JCVSYN2_01665 </t>
  </si>
  <si>
    <t xml:space="preserve"> 6-phosphogluconate dehydratase </t>
  </si>
  <si>
    <t>FIG00835815: hypothetical protein</t>
  </si>
  <si>
    <t>fig|1806462.14.peg.309</t>
  </si>
  <si>
    <t>fak-B2?</t>
  </si>
  <si>
    <t>MMSYN1_0617</t>
  </si>
  <si>
    <t>MKFGILVDSAAVYDPAEFKNTIIDVIPLHIVFPNNDEYLDIKNIVEQEKILEKVSMGENIKTSQASPGELEKKYDELLEQYEHIIHIPITNNLSSMLQTATLVSQDEKYKDKITVYQNNDLAAQGIALTALSLAKAIKSNKIKTAQQAIDFIENFKEKVLIAIIPGDLKKLSNGGRAKGVITTVLNLLKTKLLIIWAKEPKKEAIGRTYNSLIEKLIKNLSNKFKKNKYKLYFLSTPLTSSKTVEIVKQILSDEKINFVHGNVPNIYTIHAGVETIGFVAIEE</t>
  </si>
  <si>
    <t xml:space="preserve">JCVISYN3_0617 </t>
  </si>
  <si>
    <t xml:space="preserve">JCVSYN2_01670 </t>
  </si>
  <si>
    <t>FIG00836333: hypothetical protein</t>
  </si>
  <si>
    <t>fig|1806462.14.peg.310</t>
  </si>
  <si>
    <t>fak-B1?</t>
  </si>
  <si>
    <t>MMSYN1_0618</t>
  </si>
  <si>
    <t>tRNA-Trp</t>
  </si>
  <si>
    <t xml:space="preserve">JCVISYN3_0618 </t>
  </si>
  <si>
    <t xml:space="preserve"> tRNA-Trp</t>
  </si>
  <si>
    <t xml:space="preserve">JCVSYN2_01675 </t>
  </si>
  <si>
    <t xml:space="preserve"> tRNA-Trp </t>
  </si>
  <si>
    <t>fig|1806462.14.rna.18</t>
  </si>
  <si>
    <t>MMSYN1_0619</t>
  </si>
  <si>
    <t xml:space="preserve">JCVISYN3_0619 </t>
  </si>
  <si>
    <t xml:space="preserve">JCVSYN2_01680 </t>
  </si>
  <si>
    <t>fig|1806462.14.rna.19</t>
  </si>
  <si>
    <t>MMSYN1_0620</t>
  </si>
  <si>
    <t>MIHLSKTQQTKYKQIVEKLKLKKIRLTDIRSIVIKMLIVSDHLTIQQIINNLESEINNINVMSVYNTIDLLLKEHIVFANTFNGKDISYEIAADKSVHLKCDDCLKVIHLDDKSIENYHFLELLDLCEKNGIKLSHFKIEGHGYCLECSSKENK</t>
  </si>
  <si>
    <t>transcription factor, Fur family</t>
  </si>
  <si>
    <t xml:space="preserve">JCVISYN3_0620 </t>
  </si>
  <si>
    <t xml:space="preserve"> transcription factor, Fur family</t>
  </si>
  <si>
    <t xml:space="preserve">JCVSYN2_01685 </t>
  </si>
  <si>
    <t xml:space="preserve"> Fur family transcriptional regulator </t>
  </si>
  <si>
    <t>Peroxide stress regulator; Ferric uptake regulation protein; Fe2+/Zn2+ uptake regulation proteins</t>
  </si>
  <si>
    <t>Oxidative stress, Oxidative stress, Oxidative stress</t>
  </si>
  <si>
    <t>fig|1806462.14.peg.311</t>
  </si>
  <si>
    <t>control of zinc transport, sensitivity to reactive oxygen species</t>
  </si>
  <si>
    <t>similar to Zur and PerR</t>
  </si>
  <si>
    <t>MMSYN1_0621</t>
  </si>
  <si>
    <t>MAIYNQIVKELKSRGAKGNITKDSEFKSLGLDSLDLMDMVVTLEEKLNIRISDDQLLSLRTIDDLLKVIEELQ</t>
  </si>
  <si>
    <t>acpA: acyl-carrier protein (ACP)</t>
  </si>
  <si>
    <t xml:space="preserve">JCVISYN3_0621 </t>
  </si>
  <si>
    <t xml:space="preserve"> AcpA: Acyl carrier protein</t>
  </si>
  <si>
    <t xml:space="preserve">JCVSYN2_01690 </t>
  </si>
  <si>
    <t xml:space="preserve"> acyl carrier protein </t>
  </si>
  <si>
    <t>Acyl carrier protein</t>
  </si>
  <si>
    <t>fig|1806462.14.peg.312</t>
  </si>
  <si>
    <t>MMSYN1_0622</t>
  </si>
  <si>
    <t>MKLSKNLKILIMFILIVSCILSTIASIYFSNVFSLNKNNLLKQSLNITKPIIDNSKYLNKLLTNDNKLNINSFKTIFLKELKKQNKELFLLDDLITFSYDNTSVSVEYQNYKWSYKIVYN</t>
  </si>
  <si>
    <t xml:space="preserve">JCVSYN2_01695 </t>
  </si>
  <si>
    <t>fig|1806462.14.peg.313</t>
  </si>
  <si>
    <t>MMSYN1_0623</t>
  </si>
  <si>
    <t>MSIEFKEIEVKNSRVTQKPNYLVDVIFSKQKYQEDKKEFYKLYLVISKNLRYYDESKLSNNLSDLFYSISYKNKDKLVKLISNDKKLINYQISTNKQKQFITINIPTNIFNNHQLELIFDAKFKANNLTEEFTNTILLNNKATHNKNKYLNNLITYYKNYDQYKKKAVLFNLLSYELNYKQPSFTINKKYLKIIDFDYKFNVNLHKDFNNNWEINYLINNLLNSRTNNFIQINKLQINDFIKPNKYYKDLPKAIILDDGVYFNNYSEIKDQTIISDSNTKGFIFNGLVDNTFYYDLKIFDNILNFKTKINSLKFIDCNDCNLINPNISKYLFSKEFFLNLEVHPNLESELNKYEVK</t>
  </si>
  <si>
    <t xml:space="preserve">JCVSYN2_01700 </t>
  </si>
  <si>
    <t>FIG00835667: hypothetical protein</t>
  </si>
  <si>
    <t>fig|1806462.14.peg.314</t>
  </si>
  <si>
    <t>MMSYN1_0624</t>
  </si>
  <si>
    <t>tRNA-His</t>
  </si>
  <si>
    <t xml:space="preserve">JCVISYN3_0624 </t>
  </si>
  <si>
    <t xml:space="preserve"> tRNA-His</t>
  </si>
  <si>
    <t xml:space="preserve">JCVSYN2_01705 </t>
  </si>
  <si>
    <t xml:space="preserve"> tRNA-His </t>
  </si>
  <si>
    <t>fig|1806462.14.rna.20</t>
  </si>
  <si>
    <t>MMSYN1_0632</t>
  </si>
  <si>
    <t>MKKLLSVLAIFSLATTSVLLSLTISSNSNFINTILKVETKKENKTDSKKLDSLIKQKNLGSFNKKPSTSEIIKKINQINKLENQNQIKESDVDINIKKDKIIITLKSDKNDTVTLKYKNTHKLAEIIGGVLAGVVVLSGAGFLSYKVIKKQKTSKSTN</t>
  </si>
  <si>
    <t xml:space="preserve">JCVISYN3_0632 </t>
  </si>
  <si>
    <t>BdbA/YolI</t>
  </si>
  <si>
    <t>extracytoplasmic membrane protein chaperone</t>
  </si>
  <si>
    <t>universally conserved mechanism for stabilizing extracytoplasmic proteins; membrane anchored; from phage origin; cysteine cluster lost</t>
  </si>
  <si>
    <t>MMSYN1_0634</t>
  </si>
  <si>
    <t>MDFSHKAIEKKWQKYWKENNIYKTTNNSENKAYILDMFPYPSGSGLHVGHIKGYTATDVYSRFKRMQGYDVLHPIGWDAFGLPAEQYALKTGNDPREFTLQNIENFKVQLNKMGFSYDYDKEINTADPNYYKTTQWIFKQLYKKGLAENRDIDVNWCQELGTVLANDEIIEKNGLMVSERGEYPVVKKKMRQWVLKITDYADKLLDGLDNLDWPNSVKELQRNWIGKSEGCEINFKSNDINIPVFTTRADTIFGATYIVLAPENELVLKLTTPEKLDEVKKYIELTANKSEIERKDESRTKTGVFIGSYATNPLTKEQIQIWISDYVLNDYGSGAIMAVPAHDKRDWDFATKFNLPIRFVISTKDESKAFVGEGIHINSEFLNDLDRVQALQVIHNYVEKNNLGKKKINYKLRDWLFSRQRFYGEPFPVLYDKNNNIVLIEDDNLPITLPTTDYIKPTNTGESPLANVRNWVNVKIGDKEYKRETNTMPQSAGSSWYFIAYILADSKNNLIDLTSDEAKKRLEKWLPVDLYIGGQEHAVGHLLYARFWTHFLYDLGLLPTNEPFKRLFNQGMILGPDNRKMSKSWGNVINPDDVIDTHGADALRLYEMFMGPLDASLPWSFDGLDASLKWLNRCYRMINKIEFSNTNNHKLDYVYNDVVKKVTQMIQELKFNTAISQLMVLVNAIYKEELNTVYKPYIEGFVKMLSLFAPHLSEELWEKLGNNSSVTLQTWPEFDETKIIKNTVVIALQVNGKLRSTIEVEKGTDKETLINLAEKNENIIKFIKDHKILKRIAVIDRIVNIVIE</t>
  </si>
  <si>
    <t>leuRS</t>
  </si>
  <si>
    <t xml:space="preserve">JCVISYN3_0634 </t>
  </si>
  <si>
    <t xml:space="preserve"> LeuRS: Leucyl-tRNA synthetase</t>
  </si>
  <si>
    <t xml:space="preserve">JCVSYN2_01710 </t>
  </si>
  <si>
    <t xml:space="preserve"> leucine--tRNA ligase </t>
  </si>
  <si>
    <t>Leucyl-tRNA synthetase (EC 6.1.1.4)</t>
  </si>
  <si>
    <t>tRNA aminoacylation, Leu</t>
  </si>
  <si>
    <t>fig|1806462.14.peg.315</t>
  </si>
  <si>
    <t>MMSYN1_0635</t>
  </si>
  <si>
    <t>tRNA-Ile</t>
  </si>
  <si>
    <t xml:space="preserve">JCVISYN3_0635 </t>
  </si>
  <si>
    <t xml:space="preserve"> tRNA-Ile</t>
  </si>
  <si>
    <t xml:space="preserve">JCVSYN2_01715 </t>
  </si>
  <si>
    <t xml:space="preserve"> tRNA-Ile </t>
  </si>
  <si>
    <t>fig|1806462.14.rna.21</t>
  </si>
  <si>
    <t>MMSYN1_0636</t>
  </si>
  <si>
    <t>MKKILAILSSLTLVSTGVFSTVLSCKKTLTPTTKPNTNNNKVLKNNSLDNIKTISAMLLKQAVLADMYGYNFDFLKSYFNNKNLNEQAKRYKLNTEIKDNITLSTDFEDALANYFSTNLVIKKNDNVNLDGIKGTDIDFLTSVLPKTVFGTTSKQISAAISIILENISGAGITGLLDLAKNIDVNSKFSDFVKNLNVSKELITTLLNTIFTNDKFLKELEEEINKFDALTLYKDFELSELSNLALLNILDGINGILDKDYQLVSSDIKKNNGSTLNVKLWNTSKTFINKVAKFDQTSNVSTISSFSNSTSPTILPTNIKRNIKTAASLIRGLELFQYLFSLFDESRKDEFKISDENIFDKSKKNSEFIKNIYKINGSTGGSNNGSNKIESLNGTSNGSTSKTTLNLKYIIDTLQYYLGNLDKSDKAYRLRQFIAILFSGKYTENIYKPENNNNGNGSNEYKSFFFEFNGAPENKIKEIKLNGFQIFLTSILFESLSNIKLQNIKIESGIFSLAKPFIEKINLKNFFESEVFLKKGLADFLISLMNLITDSFVYNQPLVNDNFDKILENLVTILKTLKFDDLLKALFNETNGIVSSLKSLIEKYVKFEDISKKIDEFIKKKETFSLVKVGIKSFIPILGEKFFEYIYDGKVEQTFDTLANLSNDVLIRTLVEKLKIQIPAALNFILPYFKKIAMSLRTIFPPNVHLNLKNLFTIKLSDFIKLENKPNFGSDYLDKSITTILNELSGADGSGSKLKDLDNAYGFKIDSLKEFINKIFKYDYKWNGKDLENGNLISLLLNNPNKFKEIIGLTEEGMKKDSKSLIDILSNKLIPNDKSKKQDSLQWFAGVLNKVIINLNKKPNFTISLEKHFNNDKFNNFEFSETKAEKSGLITSQTISTTINNQKYTLVITRDPKQSTFIVESLTKQLVQNN</t>
  </si>
  <si>
    <t xml:space="preserve">JCVISYN3_0636 </t>
  </si>
  <si>
    <t xml:space="preserve">JCVSYN2_01720 </t>
  </si>
  <si>
    <t>FIG00834549: hypothetical protein</t>
  </si>
  <si>
    <t>fig|1806462.14.peg.316</t>
  </si>
  <si>
    <t>MMSYN1_0637</t>
  </si>
  <si>
    <t>MFKDKVIYRGTGRRKSSIAQVILTPGSGSITVNGKPALEFFPYATLVQDLEQPLVATNTLKDFDIIVKVIGGGFTGQAGATRLGIARALLQASEDYRKLLRDQGLLTRDARIKERKKYGLRGARRAPQYSKR</t>
  </si>
  <si>
    <t>S5</t>
  </si>
  <si>
    <t xml:space="preserve">JCVISYN3_0637 </t>
  </si>
  <si>
    <t xml:space="preserve"> S5: ribosomal protein S5</t>
  </si>
  <si>
    <t xml:space="preserve">JCVSYN2_01725 </t>
  </si>
  <si>
    <t xml:space="preserve"> 30S ribosomal protein S9 </t>
  </si>
  <si>
    <t>SSU ribosomal protein S9p (S16e)</t>
  </si>
  <si>
    <t>fig|1806462.14.peg.317</t>
  </si>
  <si>
    <t>MMSYN1_0638</t>
  </si>
  <si>
    <t>MKQTTMISAKDINKKWYIVDAENKTVGRLATQVALVLRGKHKVDFTPHINNGDHVIIINAEKAIFSGKKESNKFYYHHSMHPGGLKKRSVEVQRELDATKILERAIRLMLPKNVQGSNQYRALHVFKGSQHPFAAQKPEVLEISTKKGDVK</t>
  </si>
  <si>
    <t>L13</t>
  </si>
  <si>
    <t xml:space="preserve">JCVISYN3_0638 </t>
  </si>
  <si>
    <t xml:space="preserve"> L13: ribosomal protein L13</t>
  </si>
  <si>
    <t xml:space="preserve">JCVSYN2_01730 </t>
  </si>
  <si>
    <t xml:space="preserve"> 50S ribosomal protein L13 </t>
  </si>
  <si>
    <t>LSU ribosomal protein L13p (L13Ae)</t>
  </si>
  <si>
    <t>fig|1806462.14.peg.318</t>
  </si>
  <si>
    <t>MMSYN1_0639</t>
  </si>
  <si>
    <t>MKTKNKKNKWLGLILKNSLKNSFKYKSQLFGLVLLVMIMSLIMSLISAINSRVLDKYDDLITNSNQHNLVLKLDPYENVSTSLITSNNQIQAQQQFINRLNEKLYSRYNFKFDWSRTESREFKQVKSLNNLQTLKAVSKQYLTDNKVDQLVIVKGRNINSNKEVLIDPIYAKKHNIKINDIIRFQKDVLGDQLLVNSLENKTTTKQQFEDINKITKQGLTDNNGIYQIKYASSFDWYQVVGFANSADFIFPTINAYSPIPNRLNEGIIYVDPLRFGLIKQTDGFYKYDSTSSKLVVSSNNEWESFYSLKTKQKLSDEIVDWMNQYFSQLINKKAQDKWIYKLEDPNYRFNSRTSVIKKTISAYNIYSFIVLLAVISVVLYTTFLITKKQILNSRGQIGTMRAIGYKKRQMVLNYVMMPFFTSIVGGILGYILSCLISIIIINRFSNYFSLDYGVFSFDWIGLLNNLIFMWLIISSISFLIGYLIMKKGAINLLENRNAKKISKLGSLIKSLSNKRKFNHRLRAALLVNSGSKLTGVGFVVLIATILFTISFVSPNLLKNNKIYAYNGVKYNQIVEYSQPTYNNPFSFIRVFNPDKKSDDKYNIIKNNNRYLATSLPTKNNQYDLQTIINDYLNQTYNNAYYSLAIDLQDKQEVQAINLALSNMKLLQAQDIALTKQYFKYISSLSITPSSIHHILLKNWPDYDNLINKLKEIKENEFETLLNQFKYLQQFYATYTNSIGLAINRSYINSFDLKDKKDLRIQKFNNNSSDQNNLKTKAYDDILNSDLLALSKSSFSAKDFKNKIIDQFKLTNSDSSLGMYHILDNKWNKSNSISDQFLDISAFDFINKKYKLDDLKDLVIKLSLWFSVMFYKRDDQALIQAAYSRAPYFVKQNLKISYNSNKDYTLGFNLTTFNKNYEQLGTLLNVKTLDNKHTFKIYGILNNHDYIDLYDQNKTDLIKKLFDSEQNSIIINQTIAKRLNLKPNDKISLNVLQNELQHIKNNKTTIFKTSDWSMKQDTSYDSFIQRSDISTNNLKVKTNNSVLELNNGFSDVNSYYQSYLNNELKLGTKIQNKTFKIVGIHDGYNENMAWIKESDAQEILNYKQNKSIWWKDIFAPQWNKTFSSIQAKQVLNDTLDLNNKSLTDYSYEQFVNEFINNKNHKNHKIAKKVLQIFDNQFPIFNYKYSKSNDIGNLDTIVSTYSKIADYNPVSLNGQHLENKTSYDGIGQGVIQTITPIQITKQILDQISNLVMLALVLAIITILMIAFVIILLTTSLIISDNTRFIATLKVLGYSNKYITENILGMYFIVIANMLVIGFVSGWFIFDSTIKSLYSIIVLPIIFPIWLPFAVILAVSGIYLITLIVGFNSIYKTDATLTLKDNDV</t>
  </si>
  <si>
    <t xml:space="preserve">JCVISYN3_0639 </t>
  </si>
  <si>
    <t xml:space="preserve">JCVSYN2_01735 </t>
  </si>
  <si>
    <t>ABC transporter permease protein</t>
  </si>
  <si>
    <t>fig|1806462.14.peg.319</t>
  </si>
  <si>
    <t>MMSYN1_0640</t>
  </si>
  <si>
    <t>MKTGILLSLCYDGSNYHGWINQTNAISIQTTLNKAIKKVIKTDQFKTIGASKTDTNVHALDQKVLLIIYFTPILEKFIKAINKALPSDIKILDAKFVDPNFNIREVEYKIYHYYINDHHFDIFTNRYEYFWKHSKIDIIKLQEIFNLFIGEHEFKLFSGLKENEWNQYQTKRTIDDIKVLRINNKVVIEFKASGFIRYQIRIIIANCLNAYLNHKISTTKLVEMLKGIGKKTPFIIDAKGLVLQKIQFNKN</t>
  </si>
  <si>
    <t>putative tRNA pseudouridine(38-40) synthase</t>
  </si>
  <si>
    <t xml:space="preserve">JCVISYN3_0640 </t>
  </si>
  <si>
    <t xml:space="preserve"> putative tRNA pseudouridine(38-40) synthase</t>
  </si>
  <si>
    <t xml:space="preserve">JCVSYN2_01740 </t>
  </si>
  <si>
    <t xml:space="preserve"> tRNA pseudouridine(38-40) synthase TruA </t>
  </si>
  <si>
    <t>tRNA pseudouridine synthase A (EC 4.2.1.70)</t>
  </si>
  <si>
    <t>RNA pseudouridine syntheses, tRNA processing</t>
  </si>
  <si>
    <t>fig|1806462.14.peg.320</t>
  </si>
  <si>
    <t>TruA</t>
  </si>
  <si>
    <t>tRNA pseudouridine(38-40) synthase</t>
  </si>
  <si>
    <t>promiscuous enzyme</t>
  </si>
  <si>
    <t>17114947, 17466622</t>
  </si>
  <si>
    <t>MMSYN1_0641</t>
  </si>
  <si>
    <t>MRISFGRYIPKNSLIHKMDPRLKLFMIMVLIVSVFFPIGLTGYLIISGIIIGLFALSQLSFKMLVRLLVPVTFIFAIIVLMNFFFIHPSSNAVGQISSWVENNPNKIFWTKSNGTIVGQLDVDAVSQITNSLGKEIKNLQPIGYFFNWKVFWFSEKALYSALVMGMRIYLMITLTCILTGSTPSLQLTLAIEDLLSPLRLIKAPVYILSMIISIALRMIPTLIDEAGRIMKAQASRGIDIKNGKFKDKVKSLTSLIIPLLVSSFQKAEDLAYAMDARGYDPNATRTRFVQFKFRIIDAIIFVLGISFAIFMMVYGSNPHGIFTNWHISHIDSLVAY</t>
  </si>
  <si>
    <t>ecfT</t>
  </si>
  <si>
    <t xml:space="preserve">JCVISYN3_0641 </t>
  </si>
  <si>
    <t xml:space="preserve"> EcfT: Energy-coupling factor transporter, T component</t>
  </si>
  <si>
    <t xml:space="preserve">JCVSYN2_01745 </t>
  </si>
  <si>
    <t>Transmembrane component of general energizing module of ECF transporters</t>
  </si>
  <si>
    <t>ECF class transporters</t>
  </si>
  <si>
    <t>fig|1806462.14.peg.321</t>
  </si>
  <si>
    <t>MMSYN1_0642</t>
  </si>
  <si>
    <t>MQKVNKKTNQNLKDIDFSKDIILDNVSYTYAKKTPFEFKALNNTSLTFKKNKVTCVIGTTGSGKSTMIQLTNGLIISETGQIIVGDYAIPANTKKIKEVKRLRKEIGLVFQFPEYQLFQETIEKDIAFGPVNLGENKQEAYNKVPELLKLVQLPEDYVKRSPFELSGGQKRRVALAGIIAMDGNTLVLDEPTGGLDPKGEEDFINLFERLNKEYKKRIIMVTHNMDQVLRIADEVIVMHEGKVIAIGSPFEIFSNMELLTKIEIDPPKLYQLMYKLKNKGIDLLNKKIRTIEDFADELAKVLK</t>
  </si>
  <si>
    <t>ecfA: ECF transporter, nucleotide-binding domain</t>
  </si>
  <si>
    <t xml:space="preserve">JCVISYN3_0642 </t>
  </si>
  <si>
    <t xml:space="preserve"> EcfA: Energy-coupling factor transporter, A component</t>
  </si>
  <si>
    <t xml:space="preserve">JCVSYN2_01750 </t>
  </si>
  <si>
    <t xml:space="preserve"> energy-coupling factor transporter ATPase </t>
  </si>
  <si>
    <t>ATPase component of general energizing module of ECF transporters</t>
  </si>
  <si>
    <t>fig|1806462.14.peg.322</t>
  </si>
  <si>
    <t>MMSYN1_0643</t>
  </si>
  <si>
    <t>MDNLAIFEEFNSKKISQDDLEATITSLNNYFVKLNDLNNQYINLIRQDNIDKIEKQNIRQQQKQVKAEIKKISATTKLFKQNLKLAESLYKKIKLTNNQNDINKAKQEVEIAKSMLLQLKEVINGQGKSIKLEKLSDIAIEINHLSFKYGPEFPNAIDDVSFTINQGEYVTIIGHNGSGKSTISKILIGVLNAQHGEIKIFGNIVNDHNIEQARKFLGIVFQNPDNQFIGSTVEADIAFGLENKRIDPKKMPDIILDSAKKVGMEWALKKEPLNLSGGQKQRVAIASTLALDPDIMIFDEATSMLDPKGKREIKEIMVQLRETRTKTILSITHDMDEILNADKVIVLDHGKLVRVAKPLEIVEDKDFLRNIQLDVPFVGLVREELEKKGIKIASTQNIDELVEQICKK</t>
  </si>
  <si>
    <t xml:space="preserve">JCVISYN3_0643 </t>
  </si>
  <si>
    <t xml:space="preserve">JCVSYN2_01755 </t>
  </si>
  <si>
    <t>fig|1806462.14.peg.323</t>
  </si>
  <si>
    <t>MMSYN1_0644</t>
  </si>
  <si>
    <t>MSYIQKRGQNTAWRTALMRNLTTELIINESLEVTQTRAKELRRHFDHMITLAKRGDLHSRRQAASWLRDIDADKKETALQKLFNKLAKKYENRNGGYTSILKLDNRKGDNAPMVIIKLI</t>
  </si>
  <si>
    <t>L17</t>
  </si>
  <si>
    <t xml:space="preserve">JCVISYN3_0644 </t>
  </si>
  <si>
    <t xml:space="preserve"> L17: ribosomal protein L17</t>
  </si>
  <si>
    <t xml:space="preserve">JCVSYN2_01760 </t>
  </si>
  <si>
    <t xml:space="preserve"> 50S ribosomal protein L17 </t>
  </si>
  <si>
    <t>LSU ribosomal protein L17p</t>
  </si>
  <si>
    <t>fig|1806462.14.peg.324</t>
  </si>
  <si>
    <t>MMSYN1_0645</t>
  </si>
  <si>
    <t>MKQFVRPEFILLKEGQDKNYGKFSVSPLERGFGITLGNAIRRTLLAATPGASVYAIKIAGATHEFTSIPGIIENVTKIILNIKQLVLKIDTSIYSDDEVVQLRIRSDIQGPVYAGDLDIPAGVEILNKDLLIATISEGGVLDLVLYAKNSRGYKTFKDNKNEKNIEPGMITIDSNYSPIIKVAYSVDSAKIGRAIDLEKLELEVTTDGSITAIDAISIASRILVAHLEFFIDLNREISVLEVIGTNQTDDKELDRTVEELDFTQRSLNCLKRAGINTLRELVSKNEDEIGSIRNLGRKSLKEIKDKVASLGLAFRQS</t>
  </si>
  <si>
    <t>rpoA: DNA-directed RNA polymerase, alpha subunit</t>
  </si>
  <si>
    <t xml:space="preserve">JCVISYN3_0645 </t>
  </si>
  <si>
    <t xml:space="preserve"> RpoA: DNA-directed RNA polymerase, alpha subunit</t>
  </si>
  <si>
    <t xml:space="preserve">JCVSYN2_01765 </t>
  </si>
  <si>
    <t xml:space="preserve"> DNA-directed RNA polymerase subunit alpha </t>
  </si>
  <si>
    <t>DNA-directed RNA polymerase alpha subunit (EC 2.7.7.6)</t>
  </si>
  <si>
    <t>fig|1806462.14.peg.325</t>
  </si>
  <si>
    <t>MMSYN1_0646</t>
  </si>
  <si>
    <t>MANPKPQAKKKIKKNIPKGIAHIHSTFNNTIVTVSDEKGNVLSWSSAGAIGFKGSKKSTPYAAQLISEAAAKGAMDNGVKTVSVEVKGPGPGRDAAIRALQMAGLEITSIKDTTPIPHNGVRPRKRPRG</t>
  </si>
  <si>
    <t>S11</t>
  </si>
  <si>
    <t xml:space="preserve">JCVISYN3_0646 </t>
  </si>
  <si>
    <t xml:space="preserve"> S11: 30S ribosomal protein S11</t>
  </si>
  <si>
    <t xml:space="preserve">JCVSYN2_01770 </t>
  </si>
  <si>
    <t xml:space="preserve"> 30S ribosomal protein S11 </t>
  </si>
  <si>
    <t>SSU ribosomal protein S11p (S14e)</t>
  </si>
  <si>
    <t>fig|1806462.14.peg.326</t>
  </si>
  <si>
    <t>MMSYN1_0647</t>
  </si>
  <si>
    <t>MARISGVEIPNNKRVVVSLTYIYGIGLPTAQSVLKTLNISEDIRVKDLTEEQIKNISMEISKYKTEGELRREVSLNIKRLMEIGSYRGLRHRKGLPVRGQSSKTNARTVKGPRKTVANKKK</t>
  </si>
  <si>
    <t>S13</t>
  </si>
  <si>
    <t xml:space="preserve">JCVISYN3_0647 </t>
  </si>
  <si>
    <t xml:space="preserve"> S13: 30S ribosomal protein S13</t>
  </si>
  <si>
    <t xml:space="preserve">JCVSYN2_01775 </t>
  </si>
  <si>
    <t xml:space="preserve"> 30S ribosomal protein S13 </t>
  </si>
  <si>
    <t>SSU ribosomal protein S13p (S18e)</t>
  </si>
  <si>
    <t>fig|1806462.14.peg.327</t>
  </si>
  <si>
    <t>MMSYN1_0648</t>
  </si>
  <si>
    <t>MKVRSSVKQICDKCRVIRRKGRVMIICVTPKHKQRQG</t>
  </si>
  <si>
    <t>L36</t>
  </si>
  <si>
    <t xml:space="preserve">JCVISYN3_0648 </t>
  </si>
  <si>
    <t xml:space="preserve"> L36: ribosomal protein L36</t>
  </si>
  <si>
    <t>MMSYN1_0649</t>
  </si>
  <si>
    <t>MAKETEMEFEGTVVEVLPNAQFKVKLENGVVINAHVSGKIRMHYIRILPGDKVTIVISPYDMTRGRITYRKIGK</t>
  </si>
  <si>
    <t>infA: translation initiation factor IF-1</t>
  </si>
  <si>
    <t xml:space="preserve">JCVISYN3_0649 </t>
  </si>
  <si>
    <t xml:space="preserve"> InfA: translation initiation factor IF-1</t>
  </si>
  <si>
    <t xml:space="preserve">JCVSYN2_01780 </t>
  </si>
  <si>
    <t xml:space="preserve"> translation initiation factor IF-1 </t>
  </si>
  <si>
    <t>Translation initiation factor 1</t>
  </si>
  <si>
    <t>fig|1806462.14.peg.328</t>
  </si>
  <si>
    <t>MMSYN1_0650</t>
  </si>
  <si>
    <t>MITIKNQEQIQKMKIAGQVLAKGLNLLKSMIKPGVNCLDLDKAFEEFIKQNGCESNFKNYQGFPKTICISINDQLIHGIPKNRILQNGDIVSIDAGCMYQKWHADSAFTMVCGIANDKKNDILIRVTEKALDLAIAELKPGIRVGTIGSIIQNYVESHNFSVPRDYTGHGIGLALHEDPYIPNYGIPNTGVRLQENMVICIEPMVQMGTYKTKLADDNWTVYSADHSMTAHFEHTILITKDGCEVLTKEER</t>
  </si>
  <si>
    <t>met_pdase_I: methionine aminopeptidase, type I</t>
  </si>
  <si>
    <t xml:space="preserve">JCVISYN3_0650 </t>
  </si>
  <si>
    <t xml:space="preserve"> met_pdase_I: methionine aminopeptidase, type I</t>
  </si>
  <si>
    <t xml:space="preserve">JCVSYN2_01785 </t>
  </si>
  <si>
    <t xml:space="preserve"> type I methionyl aminopeptidase </t>
  </si>
  <si>
    <t>Methionine aminopeptidase (EC 3.4.11.18)</t>
  </si>
  <si>
    <t>CBSS-312309.3.peg.1965, Translation termination factors bacterial</t>
  </si>
  <si>
    <t>fig|1806462.14.peg.329</t>
  </si>
  <si>
    <t>MMSYN1_0651</t>
  </si>
  <si>
    <t>MNIMLLGAPGCGKGTQAEQLVNKLNFIQVSTGDLMRKEISLNTSLGLKCQEYMNAGKYVPDQIVNQIVSQFLKNTNDKLIFDGYPRTLEQAKSLEQMLDLYNKKIDYVFYIDINDQILIKRITNRLVCPLCKASFNLETRKPKQEGLCDFDNTKLVKRSDDSLDKVQIRLQTYKEQTLPLIDYFKTNSKFIEIKADDLSAEQVFNQIKGELKI</t>
  </si>
  <si>
    <t>adk</t>
  </si>
  <si>
    <t xml:space="preserve">JCVISYN3_0651 </t>
  </si>
  <si>
    <t xml:space="preserve"> adk: Adenylate kinase</t>
  </si>
  <si>
    <t xml:space="preserve">JCVSYN2_01790 </t>
  </si>
  <si>
    <t xml:space="preserve"> adenylate kinase </t>
  </si>
  <si>
    <t>Adenylate kinase (EC 2.7.4.3)</t>
  </si>
  <si>
    <t>fig|1806462.14.peg.330</t>
  </si>
  <si>
    <t>MMSYN1_0652</t>
  </si>
  <si>
    <t>MVIKKPANKVDKKTTFKSSTKKKNLFKSNFFTKNKDLILRILFTLLALIIIRLGVYITVPGVTLDKRFATDSSRIQFFQLLSTLGGGSIGRFSILALGVSPYITASIIVQLLSTDVIPVLTRWSKSGERGRKKLDKLTKIIMIPFALMQAEATIFTLSSQGLIVPGWDSTNVIANSAFYYVLIPLVMLGGSFFMLWIADQITIKGIGNGISIVIFIGIIISMPTNLKATFEYWVSNSGEEANIFFSGLLNFMIYISVFLLVILSVVIMNEAERKIPIQQTGSGLTDSSEHTPYLPLKLNNAGVIPVIFASAIISTPITISQIIEAVNPDSGFVIFTRDYLSFNTWWGISIFGILIVLFTFLYSQVQINPEKVAENFQKSGTFIPGIKPGKDTTKYLTGIINRLSVVGSVFLAIIALLPYVISKLTQLPSNLAIGGTGLIICISVAIQTVQQLKGRIIQQNFIEKKKEKFTNNINKNKTSHIW</t>
  </si>
  <si>
    <t>preprotein translocase, SecY subunit</t>
  </si>
  <si>
    <t xml:space="preserve">JCVISYN3_0652 </t>
  </si>
  <si>
    <t xml:space="preserve"> SecY: Preprotein translocase, SecY subunit</t>
  </si>
  <si>
    <t xml:space="preserve">JCVSYN2_01795 </t>
  </si>
  <si>
    <t xml:space="preserve"> preprotein translocase subunit SecY </t>
  </si>
  <si>
    <t>Preprotein translocase secY subunit (TC 3.A.5.1.1)</t>
  </si>
  <si>
    <t>fig|1806462.14.peg.331</t>
  </si>
  <si>
    <t>MMSYN1_0653</t>
  </si>
  <si>
    <t>MKLNELKYTPGSKTKATIVGRGMASGKGKTATRGHKGQNSRSGGGVRPGFEGGQTPLFRRLPKVGFTSLNQKQYTILNLSDLETLGLEKIDHESLINSKIIKNNASLIKILANGTLTKKVDVKVNKISKAAKDAIEKLGGKVEVI</t>
  </si>
  <si>
    <t>L15</t>
  </si>
  <si>
    <t xml:space="preserve">JCVISYN3_0653 </t>
  </si>
  <si>
    <t xml:space="preserve"> L15: ribosomal protein L15</t>
  </si>
  <si>
    <t xml:space="preserve">JCVSYN2_01800 </t>
  </si>
  <si>
    <t xml:space="preserve"> 50S ribosomal protein L15 </t>
  </si>
  <si>
    <t>LSU ribosomal protein L15p (L27Ae)</t>
  </si>
  <si>
    <t>fig|1806462.14.peg.332</t>
  </si>
  <si>
    <t>MMSYN1_0654</t>
  </si>
  <si>
    <t>MTEEMNVVETSSEMNSNVEKASTQVKETKKFERRTRPQSKSKQVKDEFEEKVVTIRRVTKVTKGGRHFRFAAVVVVGNKKGLVGMGTGKANEVPEAIKKAIKEAKKNLVSVTLRNTTVPHEVLGTFGAGKILIKPAKVGTGIIAGGPARAVIELAGISDVYAKSLGSNNAINMIRATFEGLSSMQTLKRVQELRYGKTFDTQKVKPVEQKVAEVKSVEKKQPKQVVKKVTVKKAENQENTVEVITNAETESKAE</t>
  </si>
  <si>
    <t xml:space="preserve">JCVISYN3_0654 </t>
  </si>
  <si>
    <t xml:space="preserve">JCVSYN2_01805 </t>
  </si>
  <si>
    <t xml:space="preserve"> 30S ribosomal protein S5 </t>
  </si>
  <si>
    <t>SSU ribosomal protein S5p (S2e)</t>
  </si>
  <si>
    <t>fig|1806462.14.peg.333</t>
  </si>
  <si>
    <t>MMSYN1_0655</t>
  </si>
  <si>
    <t>MKFTKAEARKRRHFRVRQKVVGTAERPRLNVFKSNTNFYAQIIDDTKGVTLVSASTLKMDLKSKSNTLAAQKVAEEIAKKALAANITQVVFDRNGYLYHGKIKAFAETARENGLKF</t>
  </si>
  <si>
    <t>L18</t>
  </si>
  <si>
    <t xml:space="preserve">JCVISYN3_0655 </t>
  </si>
  <si>
    <t xml:space="preserve"> L18: ribosomal protein L18</t>
  </si>
  <si>
    <t xml:space="preserve">JCVSYN2_01810 </t>
  </si>
  <si>
    <t xml:space="preserve"> 50S ribosomal protein L18 </t>
  </si>
  <si>
    <t>LSU ribosomal protein L18p (L5e)</t>
  </si>
  <si>
    <t>fig|1806462.14.peg.334</t>
  </si>
  <si>
    <t>MMSYN1_0656</t>
  </si>
  <si>
    <t>MSRIGNRLLQIPNGVEVKIAENNLITITGSKGTLSKQFSPLIKIEVEENKLITKRLNEQKHTKQLHGTTNSLLQGMLTGVSEGFKKELQITGVGYKAAVNGSKLNLSLGYSHPVEFEIPKGVEIQAVKPTELVITGIDKQLVGQVAANIRAYRKPEPYKGKGIKYKNETIIRKEGKAAGK</t>
  </si>
  <si>
    <t>L6</t>
  </si>
  <si>
    <t xml:space="preserve">JCVISYN3_0656 </t>
  </si>
  <si>
    <t xml:space="preserve"> L6: ribosomal protein L6</t>
  </si>
  <si>
    <t xml:space="preserve">JCVSYN2_01815 </t>
  </si>
  <si>
    <t xml:space="preserve"> 50S ribosomal protein L6 </t>
  </si>
  <si>
    <t>LSU ribosomal protein L6p (L9e)</t>
  </si>
  <si>
    <t>fig|1806462.14.peg.335</t>
  </si>
  <si>
    <t>MMSYN1_0657</t>
  </si>
  <si>
    <t>MTTDVIADMLTRIRNANQRYLKTVSVPSSKVKLEIARILKEEGFISNFTVEGDVKKTINIELKYQGKTRVIQGLKKISKPGLRVYAQANEIPQVLNGLGISIVSTSQGIMTGKKARLANAGGEVLAFIW</t>
  </si>
  <si>
    <t>S8</t>
  </si>
  <si>
    <t xml:space="preserve">JCVISYN3_0657 </t>
  </si>
  <si>
    <t xml:space="preserve"> S8: ribosomal protein S8</t>
  </si>
  <si>
    <t xml:space="preserve">JCVSYN2_01820 </t>
  </si>
  <si>
    <t xml:space="preserve"> 30S ribosomal protein S8 </t>
  </si>
  <si>
    <t>SSU ribosomal protein S8p (S15Ae)</t>
  </si>
  <si>
    <t>fig|1806462.14.peg.336</t>
  </si>
  <si>
    <t>MMSYN1_0658</t>
  </si>
  <si>
    <t>MAKKSLKVKQAKHQKFNVRNYTRCNHCGRPHAVLKKFGICRLCFRKFAYEGQIPGIKKASW</t>
  </si>
  <si>
    <t>S14</t>
  </si>
  <si>
    <t xml:space="preserve">JCVISYN3_0658 </t>
  </si>
  <si>
    <t xml:space="preserve"> S14: ribosomal protein S14</t>
  </si>
  <si>
    <t xml:space="preserve">JCVSYN2_01825 </t>
  </si>
  <si>
    <t xml:space="preserve"> 30S ribosomal protein S14 </t>
  </si>
  <si>
    <t>SSU ribosomal protein S14p (S29e) @ SSU ribosomal protein S14p (S29e), zinc-dependent</t>
  </si>
  <si>
    <t>fig|1806462.14.peg.337</t>
  </si>
  <si>
    <t>MMSYN1_0659</t>
  </si>
  <si>
    <t>MKSRLEIKYKNQIVPELFKELNYKSIMQVPKIQKIVINMGIGDATTDPKKLDAAISELEKLSGQKPIVTKAKKSLAVFKLREGMAIGAKVTLRGKKMYDFLDKLINVALPRVRDFRGVSKTSFDGFGNFTTGIKEQIIFPEVDYDKVIRLRGMDITIVTSAKTNKEAFALLQKIGMPFEK</t>
  </si>
  <si>
    <t>L5</t>
  </si>
  <si>
    <t xml:space="preserve">JCVISYN3_0659 </t>
  </si>
  <si>
    <t xml:space="preserve"> L5: ribosomal protein L5</t>
  </si>
  <si>
    <t xml:space="preserve">JCVSYN2_01830 </t>
  </si>
  <si>
    <t xml:space="preserve"> 50S ribosomal protein L5 </t>
  </si>
  <si>
    <t>LSU ribosomal protein L5p (L11e)</t>
  </si>
  <si>
    <t>fig|1806462.14.peg.338</t>
  </si>
  <si>
    <t>MMSYN1_0660</t>
  </si>
  <si>
    <t>MAKSRILKGDVVKVIAGSHKGQIGPITSITKDKQWVSVQGITVKKHVKPTNEDSEGGIKDIPAKLHISNVALQDPKNKDQVTKVGFEIIDGKKVRIARKSKTQIKTAK</t>
  </si>
  <si>
    <t>L24</t>
  </si>
  <si>
    <t xml:space="preserve">JCVISYN3_0660 </t>
  </si>
  <si>
    <t xml:space="preserve"> L24: ribosomal protein L24</t>
  </si>
  <si>
    <t xml:space="preserve">JCVSYN2_01835 </t>
  </si>
  <si>
    <t xml:space="preserve"> 50S ribosomal protein L24 </t>
  </si>
  <si>
    <t>LSU ribosomal protein L24p (L26e)</t>
  </si>
  <si>
    <t>fig|1806462.14.peg.339</t>
  </si>
  <si>
    <t>MMSYN1_0661</t>
  </si>
  <si>
    <t>MIQTLSKLKVADNSGAKEVRVIRNLGGSVRKFSGIGDIIICSVISATPGAVIKKGQVVKAVIVRTTRELRREDGTYIKFSENAAVLIKEDKTPRGTRIFGPIAREIKEAGFAKIASLAPEVL</t>
  </si>
  <si>
    <t>L14</t>
  </si>
  <si>
    <t xml:space="preserve">JCVISYN3_0661 </t>
  </si>
  <si>
    <t xml:space="preserve"> L14: ribosomal protein L14</t>
  </si>
  <si>
    <t xml:space="preserve">JCVSYN2_01840 </t>
  </si>
  <si>
    <t xml:space="preserve"> 50S ribosomal protein L14 </t>
  </si>
  <si>
    <t>LSU ribosomal protein L14p (L23e)</t>
  </si>
  <si>
    <t>fig|1806462.14.peg.340</t>
  </si>
  <si>
    <t>MMSYN1_0662</t>
  </si>
  <si>
    <t>MQRNSRRVLIGKVVSDKMDKTITVLVETYKNHPIYKKRVKYSKKYKAHDENQVAQMGDKVEIMETRPLSKTKNFRLVRVIEKATL</t>
  </si>
  <si>
    <t>S17</t>
  </si>
  <si>
    <t xml:space="preserve">JCVISYN3_0662 </t>
  </si>
  <si>
    <t xml:space="preserve"> S17: 30S ribosomal protein S17</t>
  </si>
  <si>
    <t xml:space="preserve">JCVSYN2_01845 </t>
  </si>
  <si>
    <t xml:space="preserve"> 30S ribosomal protein S17 </t>
  </si>
  <si>
    <t>SSU ribosomal protein S17p (S11e)</t>
  </si>
  <si>
    <t>fig|1806462.14.peg.341</t>
  </si>
  <si>
    <t>MMSYN1_0663</t>
  </si>
  <si>
    <t>MAKSKMLDLRNLSVDELIKTNESKRAELFALKFQAAVGSLEQTHRIKEIKKEIARIELALSEKRLSGENTNKVIKADYNKAVAEAEKAGKEVRAKQRKFLEEQYGQQSQTELNEADIQKAMQAAEQETVEPDTKGETK</t>
  </si>
  <si>
    <t>L29</t>
  </si>
  <si>
    <t xml:space="preserve">JCVISYN3_0663 </t>
  </si>
  <si>
    <t xml:space="preserve"> L29: ribosomal protein L29</t>
  </si>
  <si>
    <t xml:space="preserve">JCVSYN2_01850 </t>
  </si>
  <si>
    <t xml:space="preserve"> 50S ribosomal protein L29 </t>
  </si>
  <si>
    <t>LSU ribosomal protein L29p (L35e)</t>
  </si>
  <si>
    <t>fig|1806462.14.peg.342</t>
  </si>
  <si>
    <t>MMSYN1_0664</t>
  </si>
  <si>
    <t>MLQPKRTKYRKPHRVSYEGKAKGAKEINFGEFGLMALDGAWIDNHQIEAARIAMTRYMKRDGKIWMRIFPHMAMTKKPAEVRMGSGKGNPEKWVAVVKKGTIMFEVAQVNEQVAREALRLAMHKLPIRCKFVKRGEN</t>
  </si>
  <si>
    <t>L16</t>
  </si>
  <si>
    <t xml:space="preserve">JCVISYN3_0664 </t>
  </si>
  <si>
    <t xml:space="preserve"> L16: ribosomal protein L16</t>
  </si>
  <si>
    <t xml:space="preserve">JCVSYN2_01855 </t>
  </si>
  <si>
    <t xml:space="preserve"> 50S ribosomal protein L16 </t>
  </si>
  <si>
    <t>LSU ribosomal protein L16p (L10e)</t>
  </si>
  <si>
    <t>fig|1806462.14.peg.343</t>
  </si>
  <si>
    <t>MMSYN1_0665</t>
  </si>
  <si>
    <t>MGQKVSPNVLRLGIVRDWENRWYAEKDQYVKWLDQDIKIRTALFKLLKDAAVSKIDIERTTKDLTLFIKTARPAIVLGQEGKNIEKIVLAVRKTVKNKKLIVNVRVIEIKSPDADATLVARWIGEQISNRASFRTVQKLAIKKALKAGAKGIKTAVSGRLGGVEMARTEGYLEGSVPLSTLRNNIDYALYEAPTTYGQIGVKVWINHGEVFKKERMNNSQIMAKPRTNKGGKR</t>
  </si>
  <si>
    <t>S3</t>
  </si>
  <si>
    <t xml:space="preserve">JCVISYN3_0665 </t>
  </si>
  <si>
    <t xml:space="preserve"> S3: ribosomal protein S3</t>
  </si>
  <si>
    <t xml:space="preserve">JCVSYN2_01860 </t>
  </si>
  <si>
    <t xml:space="preserve"> 30S ribosomal protein S3 </t>
  </si>
  <si>
    <t>SSU ribosomal protein S3p (S3e)</t>
  </si>
  <si>
    <t>fig|1806462.14.peg.344</t>
  </si>
  <si>
    <t>MMSYN1_0666</t>
  </si>
  <si>
    <t>MEAKAKLSMIRISPRKMRLVADTIRNKAVSVAVATLKNLNKDAAEPILKLLNSAVANAVNNNGMEADKLYVKTIFVNEGPTLKRFRPRAHGRAYEIFKRTSHVVIVVSDEK</t>
  </si>
  <si>
    <t>L22</t>
  </si>
  <si>
    <t xml:space="preserve">JCVISYN3_0666 </t>
  </si>
  <si>
    <t xml:space="preserve"> L22: ribosomal protein L22</t>
  </si>
  <si>
    <t xml:space="preserve">JCVSYN2_01865 </t>
  </si>
  <si>
    <t xml:space="preserve"> 50S ribosomal protein L22 </t>
  </si>
  <si>
    <t>LSU ribosomal protein L22p (L17e)</t>
  </si>
  <si>
    <t>fig|1806462.14.peg.345</t>
  </si>
  <si>
    <t>MMSYN1_0667</t>
  </si>
  <si>
    <t>MARSLKKGPFVDESLFKKVTAAKDGEVIKTWSRRSTIFPEFIGKTFGVYNGKEFIPVYITEDMVGNKLGEFAPTRKFGGHGDDKGKKK</t>
  </si>
  <si>
    <t>S19</t>
  </si>
  <si>
    <t xml:space="preserve">JCVISYN3_0667 </t>
  </si>
  <si>
    <t xml:space="preserve"> S19: ribosomal protein S19</t>
  </si>
  <si>
    <t xml:space="preserve">JCVSYN2_01870 </t>
  </si>
  <si>
    <t xml:space="preserve"> 30S ribosomal protein S19 </t>
  </si>
  <si>
    <t>SSU ribosomal protein S19p (S15e)</t>
  </si>
  <si>
    <t>fig|1806462.14.peg.346</t>
  </si>
  <si>
    <t>MMSYN1_0668</t>
  </si>
  <si>
    <t>MAIKKYKSTTNGRRNMTTIDYSAVLTTKNNPEKSLVVSKNSKAGRNNRGLITTRHKGGGHKQKYRIIDFKRNKRDIFGTISTIEYDPNRNAFICLINYVDGEKRYILFAKGMQVGMKVVASENADIKVGNAAPLKNIPEGTLLHNVELKPGKGGQIARSAGSSVQLLGKDDDGKYVTLRLSSGEVRKVLAECYATIGEVGNEEYNLVNWGKAGRNRWRGIRPTVRGSVMNPNDHPHGGGEGRAPIGRKSPVTPWGKKALGVKTRNTKKTSEKLIVRKRSNKK</t>
  </si>
  <si>
    <t>L2</t>
  </si>
  <si>
    <t xml:space="preserve">JCVISYN3_0668 </t>
  </si>
  <si>
    <t xml:space="preserve"> L2: ribosomal protein L2</t>
  </si>
  <si>
    <t xml:space="preserve">JCVSYN2_01875 </t>
  </si>
  <si>
    <t xml:space="preserve"> 50S ribosomal protein L2 </t>
  </si>
  <si>
    <t>LSU ribosomal protein L2p (L8e)</t>
  </si>
  <si>
    <t>fig|1806462.14.peg.347</t>
  </si>
  <si>
    <t>MMSYN1_0669</t>
  </si>
  <si>
    <t>MHITEVLKKPVLTEKSFAGHKDNVYTFLVDKKANKVQIKKTFEEIFEVKVESVRTVNYDAKEKRLGKYVGKKPSYKKAIITLKEGQKLDVLSDL</t>
  </si>
  <si>
    <t>L23</t>
  </si>
  <si>
    <t xml:space="preserve">JCVISYN3_0669 </t>
  </si>
  <si>
    <t xml:space="preserve"> L23: ribosomal protein L23</t>
  </si>
  <si>
    <t xml:space="preserve">JCVSYN2_01880 </t>
  </si>
  <si>
    <t xml:space="preserve"> 50S ribosomal protein L23 </t>
  </si>
  <si>
    <t>LSU ribosomal protein L23p (L23Ae)</t>
  </si>
  <si>
    <t>fig|1806462.14.peg.348</t>
  </si>
  <si>
    <t>MMSYN1_0670</t>
  </si>
  <si>
    <t>MKLQVLDIKGNEVKEIALNDYVWGIEPHQQAIYDTVISQQAALRQGTKKVKTRAEVSGGGRKPWKQKGTGRARQGSIRAPQWKGGGVTFGPTPDINYKKSVNKKVRALAFRSVLSLKVKENNLVIVDKFEFAKPSTKEMVVVMKNLKIDDQKTLIVTKEKEELVVKSSNNITGVKTISANQLNVFDLLNATKLLITEEAAIAVEEVYA</t>
  </si>
  <si>
    <t>L4</t>
  </si>
  <si>
    <t xml:space="preserve">JCVISYN3_0670 </t>
  </si>
  <si>
    <t xml:space="preserve"> L4: 50S ribosomal protein L4</t>
  </si>
  <si>
    <t xml:space="preserve">JCVSYN2_01885 </t>
  </si>
  <si>
    <t xml:space="preserve"> 50S ribosomal protein L4 </t>
  </si>
  <si>
    <t>LSU ribosomal protein L4p (L1e)</t>
  </si>
  <si>
    <t>fig|1806462.14.peg.349</t>
  </si>
  <si>
    <t>MMSYN1_0671</t>
  </si>
  <si>
    <t>MKGILGRKVEMTQVFTSAGQLVPVTVVEVLPNTVLQVKTIDSDGYVAVQLGTTDKRVNLVNKPELGHFKKANSNPKRFVKEIRNMQGYELGQVINVSDIFVSGEYVDVTGISKGKGFAGGIKRHNYARGPMAHGSGYHRGIGSMGAIINRIFKSKKMPGHMGNAKRTIQNLEIIAIDQPNNIMLIKGSIPGPKNSFVQIKQNIKGMSSKQAVELLNRNASVEA</t>
  </si>
  <si>
    <t>L3</t>
  </si>
  <si>
    <t xml:space="preserve">JCVISYN3_0671 </t>
  </si>
  <si>
    <t xml:space="preserve"> L3: 50S ribosomal protein L3</t>
  </si>
  <si>
    <t xml:space="preserve">JCVSYN2_01890 </t>
  </si>
  <si>
    <t xml:space="preserve"> 50S ribosomal protein L3 </t>
  </si>
  <si>
    <t>LSU ribosomal protein L3p (L3e)</t>
  </si>
  <si>
    <t>fig|1806462.14.peg.350</t>
  </si>
  <si>
    <t>MMSYN1_0672</t>
  </si>
  <si>
    <t>MAESKMRIKLKGYDHAIVDQSIVKIIQAAEGTGAKVRGPIPLPTEKQVITILRAVHKYKDSREQFEMRTHKRLLEILNPTAATMDILKRVQLPSGVDIEIKL</t>
  </si>
  <si>
    <t>S10</t>
  </si>
  <si>
    <t xml:space="preserve">JCVISYN3_0672 </t>
  </si>
  <si>
    <t xml:space="preserve"> S10: ribosomal protein S10</t>
  </si>
  <si>
    <t xml:space="preserve">JCVSYN2_01895 </t>
  </si>
  <si>
    <t xml:space="preserve"> 30S ribosomal protein S10 </t>
  </si>
  <si>
    <t>SSU ribosomal protein S10p (S20e)</t>
  </si>
  <si>
    <t>fig|1806462.14.peg.351</t>
  </si>
  <si>
    <t>MMSYN1_0678</t>
  </si>
  <si>
    <t xml:space="preserve">JCVISYN3_0678 </t>
  </si>
  <si>
    <t xml:space="preserve">JCVSYN2_01900 </t>
  </si>
  <si>
    <t>fig|1806462.14.rna.22</t>
  </si>
  <si>
    <t>MMSYN1_0679</t>
  </si>
  <si>
    <t>tRNA-Val</t>
  </si>
  <si>
    <t xml:space="preserve">JCVISYN3_0679 </t>
  </si>
  <si>
    <t xml:space="preserve"> tRNA-Val</t>
  </si>
  <si>
    <t xml:space="preserve">JCVSYN2_01905 </t>
  </si>
  <si>
    <t xml:space="preserve"> tRNA-Val </t>
  </si>
  <si>
    <t>fig|1806462.14.rna.23</t>
  </si>
  <si>
    <t>MMSYN1_0680</t>
  </si>
  <si>
    <t>tRNA-Glu</t>
  </si>
  <si>
    <t xml:space="preserve">JCVISYN3_0680 </t>
  </si>
  <si>
    <t xml:space="preserve"> tRNA-Glu</t>
  </si>
  <si>
    <t xml:space="preserve">JCVSYN2_01910 </t>
  </si>
  <si>
    <t xml:space="preserve"> tRNA-Glu </t>
  </si>
  <si>
    <t>fig|1806462.14.rna.24</t>
  </si>
  <si>
    <t>MMSYN1_0681</t>
  </si>
  <si>
    <t>tRNA-Asn</t>
  </si>
  <si>
    <t xml:space="preserve">JCVISYN3_0681 </t>
  </si>
  <si>
    <t xml:space="preserve"> tRNA-Asn</t>
  </si>
  <si>
    <t xml:space="preserve">JCVSYN2_01915 </t>
  </si>
  <si>
    <t xml:space="preserve"> tRNA-Asn </t>
  </si>
  <si>
    <t>fig|1806462.14.rna.25</t>
  </si>
  <si>
    <t>MMSYN1_0684</t>
  </si>
  <si>
    <t>MVILDGKLVSKQIKETLKQQIDTYLNKNYKKPKLVVILIGNDPASELYVSNKIKACNLVGIESVLLRFDQNITSEILSDQINQLNNDNSVDAILLQLPLPKHLNEQEFLQAIDPLKDVDGFHYINQGKMLEGYDTIYPCTPIGIINLLKAYNIDVRSKDITIIGTSNIVGKPLAIMLSNMGATISMCNKNTKSLKKYTKRSDIVISATGKQALIKKDMIKKNAIVIDVGIIKDPITNKIVGDVDFENVKELCSYISPVPGGVGPMTVAMLLENTFELYKLHIKENYEN</t>
  </si>
  <si>
    <t>folD: methenyltetrahydrofolate cyclohydrolase</t>
  </si>
  <si>
    <t xml:space="preserve">JCVISYN3_0684 </t>
  </si>
  <si>
    <t xml:space="preserve"> FolD: Tetrahydrofolate interconversion</t>
  </si>
  <si>
    <t xml:space="preserve">JCVSYN2_01920 </t>
  </si>
  <si>
    <t xml:space="preserve"> bifunctional 5,10-methylene-tetrahydrofolate dehydrogenase/5,10-methylene-tetrahydrofolate cyclohydrolase </t>
  </si>
  <si>
    <t>Methylenetetrahydrofolate dehydrogenase (NADP+) (EC 1.5.1.5) / Methenyltetrahydrofolate cyclohydrolase (EC 3.5.4.9)</t>
  </si>
  <si>
    <t>5-FCL-like protein, One-carbon metabolism by tetrahydropterines, One-carbon metabolism by tetrahydropterines</t>
  </si>
  <si>
    <t>fig|1806462.14.peg.352</t>
  </si>
  <si>
    <t>MMSYN1_0685</t>
  </si>
  <si>
    <t>MFFKKKNNKKHKLKFTSRLFKKTSNFNEEKYKFFRLVKDIWPLSKTSEKIFLIYVAIILLGGLLLSIPNFSLTKSGSKYNWDFLTGIFIASSGFSDTGLTVLDVSHSYTFWGQLILLLLIEFGGIGVLTFKIVLFLIINKKISISDTIVAQSERGSATTSLTIDLIKDGFIWLTSVQVISAFILFFLFFFNQPSNNPNLEVVSPYHDFWKSLWFAVFHSTSAVNNAGFDIISPNSLQPYNVDNHRVYAIQVIFMLEWIIGGLGYPTFHDIKRKLKARKTKEKINFSLFTKINFWVYLVLFIFGPLAVFATEYSNYNNSLIFHYYDENFTVLNAKSNTVVFMDILFNTTASRNAGFSTIDISTFNSGSKAILSILMFIGSAPSSTAGGIRTTTFGVLLLSTFTIIKNQKFTSAFRKTIPSETVNRSYAAFFISTFLIFIALFIIYVDSNSVFHTLKNHNSASINTILLITSAFGTVGLSPLAHFQMYQLGVVTKISLILIMFIGQLGVSNTLLIFLKPARDKAYKYLEEDITIG</t>
  </si>
  <si>
    <t>ktrAB</t>
  </si>
  <si>
    <t xml:space="preserve">JCVISYN3_0685 </t>
  </si>
  <si>
    <t xml:space="preserve"> KtrAB: Potassium uptake protein</t>
  </si>
  <si>
    <t xml:space="preserve">JCVSYN2_01925 </t>
  </si>
  <si>
    <t xml:space="preserve"> sodium transporter </t>
  </si>
  <si>
    <t>Potassium uptake protein, integral membrane component, KtrB</t>
  </si>
  <si>
    <t>fig|1806462.14.peg.353</t>
  </si>
  <si>
    <t>MMSYN1_0686</t>
  </si>
  <si>
    <t>MAKKQNFAIIGVSNFTLSVIETLVQKRQSVTVFDIDERRLNLYLSEFDTVEGIVIDTTNKVALAKKGIQSYDWVIVGIENELESSLVTVLNLLDLKCTNITVKAKDDNYRRVLLALGLTENQIIVPNKIAGEITATRVIFNIDFDIEVHSIDDEFISSTLEVKNPDLFNKNIQQVGLSTNKDFNIIQIRRKGKILLPDDYTELKEGDHIVVFARTTIINSLAEKIQGMIDEETDPNLLTEEQ</t>
  </si>
  <si>
    <t>trkA</t>
  </si>
  <si>
    <t xml:space="preserve">JCVISYN3_0686 </t>
  </si>
  <si>
    <t xml:space="preserve"> TrkA: Potassium uptake protein</t>
  </si>
  <si>
    <t xml:space="preserve">JCVSYN2_01930 </t>
  </si>
  <si>
    <t xml:space="preserve"> potassium transporter TrkA </t>
  </si>
  <si>
    <t>Trk system potassium uptake protein TrkA</t>
  </si>
  <si>
    <t>Bacterial RNA-metabolizing Zn-dependent hydrolases, Potassium homeostasis</t>
  </si>
  <si>
    <t>fig|1806462.14.peg.354</t>
  </si>
  <si>
    <t>MMSYN1_0687</t>
  </si>
  <si>
    <t>MQNFEIIIGVENHVELKTNSKMFSPSKVSYGQTPNTLANEIDLAYPGTLPSVNKKGVELAILACNALNMQIDTLLTFDRKNYFYPDLTKGFQITQQFNPIGTNGSLEITLENGNKKVIEIERLHIEEDTAKQVHKDNLTYLDYNRSGVGLIEIVTKPVLRSAEEACLYVEKLREILLFLNVSDVKMNEGSLRTDLNISLRPYGSDKFSNKVEIKNLNSISNIKKAVEFEINRQKEILLKNQIVEQQTRRFDDQTSSTILMRSKIDSIDYRYFREPNIFPIQLDQKWVDQIISNSPELADQKRIRYVNELGLTSEDANIILTSLEMTNFFEKTIKSTTNYNKVAKMLISEIQAKLNLENKTIDQIKLSPENLASVINLIDKNIISSKQTKVIMPIILDSNTETVEQIVERLNLKLITNKDEISKLLVNIINQNKELLNQYSTRPERVIKTIMGQLMKQTNGNVDPEIANEIVIKEIEKNL</t>
  </si>
  <si>
    <t>gatB: aspartyl/glutamyl-tRNA(Asn/Gln) amidotransferase, B subunit</t>
  </si>
  <si>
    <t xml:space="preserve">JCVISYN3_0687 </t>
  </si>
  <si>
    <t xml:space="preserve"> GatB: aspartyl/glutamyl-tRNA(Asn/Gln) amidotransferase</t>
  </si>
  <si>
    <t xml:space="preserve">JCVSYN2_01935 </t>
  </si>
  <si>
    <t xml:space="preserve"> glutaminyl-tRNA synthase (glutamine-hydrolyzing) subunit B </t>
  </si>
  <si>
    <t>Aspartyl-tRNA(Asn) amidotransferase subunit B (EC 6.3.5.6) @ Glutamyl-tRNA(Gln) amidotransferase subunit B (EC 6.3.5.7)</t>
  </si>
  <si>
    <t>tRNA aminoacylation, Asp and Asn, tRNA aminoacylation, Glu and Gln</t>
  </si>
  <si>
    <t>fig|1806462.14.peg.355</t>
  </si>
  <si>
    <t>MMSYN1_0688</t>
  </si>
  <si>
    <t>MQDYRKKSIFEIHKDLVDKKYTVLDLTKEVLKNLKYELDSNAINYLAEIHALKQAKKIEENFDSNNLLSGIPYICKDNFSTKDIPTTASSKILENYIPNYSAALVDSLEKNQSILVGKSALDELGMGGTGLLSCNGKITNPWDKNRIVGGSSSGSAYLVAKGLVPFATGTDTGDSIRKPASYNGIVGFKPTYGVISRYGLLPYAPSLDTAGFFTKNVDDMAVLCDASYDDDNRDFSSTTADHVDFLKQIDDFSNIKTFGYISSVIESLDQEHKTHYYNLFETLKNKGYQVKALDFRQDLLDAVLPVYLMIANSESVSTNSCLDGIKYGKRVDGNDYSEIMINSRTQGFGEIVRRRFAIGSLVLKGENQKKYLVQAKKVRTLINRDFNNLFEQVDVLLLPPSPSIAPLIEEINNPNKKSQEKDFIENILVLANFTGSPSITIPFFKTKNMPVGINITTKVKTDLLTLQAAKLLENIIGIKNQIVED</t>
  </si>
  <si>
    <t>gatA: aspartyl/glutamyl-tRNA(Asn/Gln) amidotransferase, A subunit</t>
  </si>
  <si>
    <t xml:space="preserve">JCVISYN3_0688 </t>
  </si>
  <si>
    <t xml:space="preserve"> GatA: aspartyl/glutamyl-tRNA(Asn/Gln) amidotransferase</t>
  </si>
  <si>
    <t xml:space="preserve">JCVSYN2_01940 </t>
  </si>
  <si>
    <t xml:space="preserve"> aspartyl/glutamyl-tRNA amidotransferase subunit A </t>
  </si>
  <si>
    <t>Aspartyl-tRNA(Asn) amidotransferase subunit A (EC 6.3.5.6) @ Glutamyl-tRNA(Gln) amidotransferase subunit A (EC 6.3.5.7)</t>
  </si>
  <si>
    <t>fig|1806462.14.peg.356</t>
  </si>
  <si>
    <t>MMSYN1_0689</t>
  </si>
  <si>
    <t>MSNRFNKEFWKELAHDFMFELNDEELENLMSVEDKLFDDFKKITSIDTTDVEPTFYTVNQIHSYLRDDEPIQTNCQKEILENAPTKHDDYITIARVVK</t>
  </si>
  <si>
    <t>gatC: aspartyl/glutamyl-tRNA(Asn/Gln) amidotransferase, C subunit</t>
  </si>
  <si>
    <t xml:space="preserve">JCVISYN3_0689 </t>
  </si>
  <si>
    <t xml:space="preserve"> GatC: aspartyl/glutamyl-tRNA(Asn/Gln) amidotransferase</t>
  </si>
  <si>
    <t xml:space="preserve">JCVSYN2_01945 </t>
  </si>
  <si>
    <t xml:space="preserve"> glutamyl-tRNA amidotransferase </t>
  </si>
  <si>
    <t>Aspartyl-tRNA(Asn) amidotransferase subunit C (EC 6.3.5.6) @ Glutamyl-tRNA(Gln) amidotransferase subunit C (EC 6.3.5.7)</t>
  </si>
  <si>
    <t>fig|1806462.14.peg.357</t>
  </si>
  <si>
    <t>MMSYN1_0690</t>
  </si>
  <si>
    <t>MSKDKALLRINQLKEQLNLWSKQYYVDDNPSVDDIEYDLALKELISLETLYPELITSDSPSQKVGGMVSEKFLKITHKTPMLSLGNVFSFDEFLDFNTQISKVSNTLDNQYVAELKIDGLSISLVYENGSLVSAATRGNGVVGEDVTINVKTIKSIPLKINKKERVEVRGEIYLSKAEFEKINQKRLLNNEDLFINPRNAAAGTLRQLDSKIVASRNLDAFLYYYISDDSNNLTQYQSILKLNELGFKTNKETMLCKNLDEIKAYIDKYTNLKNDLDYQIDGIVFKINDKNLQNSLGFTSKIPKWAIAYKFPAEIKQTKLLDIFATVGRTGKITYNAKLEPVFLMGATISAATLNNAEYIKSKDLRINSIVKIKKAGDVIPEVIEAIKDETFYNLEVFQPILYCPNCHSLLEKNENEVDQFCINSSCSMKILRSLQHFSSREAMNIVSLGDRSLEILFNLKIIQNISDIYRLEEYKDEILAIENFGLKSYLNLIDSINMSKNNSLEKVLFGLGIRHIGSKTAKILARKYQNIDNLMKASYDELIQINSIGESLALSIIDWFKIEDNLKLIDELKSFNINFNYLGAKINSDSIIANKSFVITGTLTRPREEFKTLIENNAGKVIGSISKQTDYLLAGNNVGSKLEKAKKLGVKIIDEQQFFDLLKSEKG</t>
  </si>
  <si>
    <t>dnlj: DNA ligase, NAD-dependent</t>
  </si>
  <si>
    <t xml:space="preserve">JCVISYN3_0690 </t>
  </si>
  <si>
    <t xml:space="preserve"> DnlJ: DNA ligase, NAD-dependent</t>
  </si>
  <si>
    <t xml:space="preserve">JCVSYN2_01950 </t>
  </si>
  <si>
    <t xml:space="preserve"> DNA ligase (NAD(+)) LigA </t>
  </si>
  <si>
    <t>DNA ligase (EC 6.5.1.2)</t>
  </si>
  <si>
    <t>fig|1806462.14.peg.358</t>
  </si>
  <si>
    <t>MMSYN1_0691</t>
  </si>
  <si>
    <t>MQVNVESTTANMPINDSKKTTSAKSGVFSALLGVVSSITNMIIQFLLIYWVLQSFGTEISGFIRISMSLSIIGGTAEGALALSTVLMLTEPLSKKDWITVNEIFSTAKRNYNNKIVSGFILVFLLSILYPLQIAISPLITSGESIKWGIDFTTPLSKTTSTLKFWELSAVFLILGTKQTLLAGLFGVHENIMQADQKNASKKLVVLFCDVLFYGIFFVLLNSYIYWNDKHTPVLLFLPFLFYPVIRGLLITSYVKKKYPAIKFYNDFNNLNLIRRSTKIYWSSIGQSILVNSDLIIIFLALGSIGLKVSSLISLYMVVAINLRIIMTSLVTSFKEYFSSVIIKKGRLDWETYSNYEFYSYIVGVFSFLITSIMTPYIVTGLFSKIILNDVDTTGLTKKTIEFIIFSPFFSGIFGATTGLIVLLESKITLIHAKGMHRTIAKPLNLIAFSFFISSFIITLLLNRFIGNVESKISWVIIVFYSSKILFLIIAYIYLWIFSWDKLVYNARFNRIIPNILFVTLSACLVIAFSLSADDIYILLKFDTNKKVPVDILHIILGLIIIFIASFFIGILTFVYNKIVKNTSVTRLIFYSLPFIKRLNKEKQEKAKRDLFEKENINIDKFLLKQEDLLKAMYGFKEKKVIDQDEFEKYSKYKPKPKVYILKASDMNKDESEY</t>
  </si>
  <si>
    <t xml:space="preserve">JCVISYN3_0691 </t>
  </si>
  <si>
    <t xml:space="preserve">JCVSYN2_01955 </t>
  </si>
  <si>
    <t>polysaccharide transport protein, putative</t>
  </si>
  <si>
    <t>fig|1806462.14.peg.359</t>
  </si>
  <si>
    <t>MMSYN1_0692</t>
  </si>
  <si>
    <t>MTKFVVNKNDQNQTLFKFLKKTFKTTPISVIYKWIRNKSIKINSKRISDKNYLLKINDVIEVYDSNKPIIRDQFNYISNVNLDIVYEDNNILIVNKPNNLEMHSTYNLCLDDMVKSYLVDKKEYDIYLENSFVISHVHRLDKLTSGLVIYAKNKISSTILTNAFKSKDQINKYYYALTSSDWSLDEFLQVNGYINYDSNIKKADFSLDKKNNYKYCQTEFKLINKNLILVKLITGKKHQIRSVLSFYNHPILNDFRYNGKKINDLKMIYLSAFKIEFKNLEKPLDYLNNKVFIKNPEWISKE</t>
  </si>
  <si>
    <t>pseudouridine synthase, RluA family</t>
  </si>
  <si>
    <t xml:space="preserve">JCVISYN3_0692 </t>
  </si>
  <si>
    <t xml:space="preserve"> pseudouridine synthase, RluA family</t>
  </si>
  <si>
    <t xml:space="preserve">JCVSYN2_01960 </t>
  </si>
  <si>
    <t>Ribosomal large subunit pseudouridine synthase C (EC 4.2.1.70)</t>
  </si>
  <si>
    <t>fig|1806462.14.peg.360</t>
  </si>
  <si>
    <t>RluD</t>
  </si>
  <si>
    <t>promiscuous 23S ribosomal RNA pseudouridylate synthase</t>
  </si>
  <si>
    <t>important for termination of translation</t>
  </si>
  <si>
    <t>MMSYN1_0693</t>
  </si>
  <si>
    <t>MIKKFSIKDTNVDQAYPFDFKFYKPKIEGMIILFSLVILPLVTVIFLNVFKKELNITDSRIGLIFQISSIVFTIIGGLIFWSRNPVSFWKSGVGILFGFPIFLQLFAIFFSLLANVFNVLKNNGVWTQIYNLLIQTVAEILIIIFAFNKISNLKNKVKQTLKENKKLLIPISIGFAVVAFIVGNTLYSLIISQLNLNLGESENQKSLVSPFQNDGIGKYIYMIIFIILTIFIAPLCEEIIARQALFTGVSNKVLSIITSSLYFGVLHISSGDVYNIFPYVIGGFFFSLAFSISKGNLTYSWFSHSIYNTISVVLIIASLYIK</t>
  </si>
  <si>
    <t>CAAX protease</t>
  </si>
  <si>
    <t xml:space="preserve">JCVISYN3_0693 </t>
  </si>
  <si>
    <t xml:space="preserve"> CAAX protease</t>
  </si>
  <si>
    <t xml:space="preserve">JCVSYN2_01965 </t>
  </si>
  <si>
    <t>Conserved hypothetical transmembrane protein, CAAX amino terminal protease family</t>
  </si>
  <si>
    <t>fig|1806462.14.peg.361</t>
  </si>
  <si>
    <t>MMSYN1_0694</t>
  </si>
  <si>
    <t>MAKFSAIITDKVGLHARPASVLAKEASKFSSHITIMAGEKQGNLKSIMNVMAMAIKTGTEVTIQADGTDEEQAIKAIKQTMIDTALIQG</t>
  </si>
  <si>
    <t>ptsH: Hpr</t>
  </si>
  <si>
    <t xml:space="preserve">JCVISYN3_0694 </t>
  </si>
  <si>
    <t xml:space="preserve"> PtsH: Phosphocarrier protein HPr</t>
  </si>
  <si>
    <t xml:space="preserve">JCVSYN2_01970 </t>
  </si>
  <si>
    <t xml:space="preserve"> phosphocarrier protein HPr </t>
  </si>
  <si>
    <t>Phosphocarrier protein of PTS system</t>
  </si>
  <si>
    <t>fig|1806462.14.peg.362</t>
  </si>
  <si>
    <t>MMSYN1_0695</t>
  </si>
  <si>
    <t>MSVDHLLDLLNPQQLAAVINTDKPVRIIAGAGSGKTRVITTKIAYLIEKKHIDPTRILAVTFTNKAAKEMKERVLQITKNQKKSPFISTFHAWCSKVLRIDGKHVGLKDKFLIIDSDDQKRIIKNALKESNIELSENDKKTFDKKILYKIKEWKEELVDPDEAILNANSTYDRNSAIIYKLYQETLLKNNSIDFDDLQIYVYLLFKNHQEILNKWRNAYDYVLVDEFQDTNDIQFSLIKFLTINTNHLTVVGDPDQTIYSWRGAKLDIILNFNKTYSNAISIVLNQNYRSTKQILDISNSFIKNNKFREHKEIFTNNKSGKKVVLKECNSKTSEASYVSFKIKELIKQGYHYKDIFILYRMNAWSQEFEKELINKKIPFQLIGGIKFRERKVIKDAMAFLKMISIKDDLSSQRVLSLIPKIGNITIEKIINIANLNHISIFDLITNEDKTLLQSITKNLDELIEVFKTAHQLYLDNTNIEEILKYLLIQSGYENKLKVKNEHDDLDNINALYDQLKRFDENFDANYYSEDNKLIAFLQEEALTSDIDEAQQIDKVSLLTVHAAKGLENKIVFITGLNQGIFPTRLSENNQKELEEERRALYVALTRAKEELFLTYVKGDYSHIMQSELKPSKFIHELDKDLYEFESQFLNSQIYDKNQHKTPSFYVSPKQHNLYNVGDYVEHKLFGKGIITKVINDQLQISFTNSSYGIMIIAANNSALTKL</t>
  </si>
  <si>
    <t>pcrA</t>
  </si>
  <si>
    <t xml:space="preserve">JCVISYN3_0695 </t>
  </si>
  <si>
    <t xml:space="preserve"> PcrA: ATP-dependent DNA helicase</t>
  </si>
  <si>
    <t xml:space="preserve">JCVSYN2_01975 </t>
  </si>
  <si>
    <t>ATP-dependent DNA helicase UvrD/PcrA</t>
  </si>
  <si>
    <t>DNA repair, bacterial UvrD and related helicases</t>
  </si>
  <si>
    <t>fig|1806462.14.peg.363</t>
  </si>
  <si>
    <t>MMSYN1_0696</t>
  </si>
  <si>
    <t>MNNSLITSKQTDFKLDNNYKLASLWKVFFARLFDLLICSIPLIIMSLFLKTKTGDIISLVIKYLVSFLWTFFYFVILSFLLKGNSLSKKLFKIELKSLKTNKISFFQILIRETWFIFIPLFIGFIFTLIFAFLLPTSYIKTQSWRISLSLIVYQIGLVIVLFWFLGLMISIRLQTNHQSFIDIKLGLIVIEKQKNIKQEPIVSNQILTRNDKHISLNEQPGNFDLEFIDELKQELNNQNQDNKQNTNNKNK</t>
  </si>
  <si>
    <t>RDD family protein</t>
  </si>
  <si>
    <t xml:space="preserve">JCVISYN3_0696 </t>
  </si>
  <si>
    <t xml:space="preserve"> RDD family protein</t>
  </si>
  <si>
    <t xml:space="preserve">JCVSYN2_01980 </t>
  </si>
  <si>
    <t xml:space="preserve"> transporter </t>
  </si>
  <si>
    <t>fig|1806462.14.peg.364</t>
  </si>
  <si>
    <t>MMSYN1_0697</t>
  </si>
  <si>
    <t>MLVSFIIASQAHLDRLKTTVDSIKHQTNNSHQTIIISDSKYTDNTKRQYIKEIFDNSENIVLSENNIPQDTATDWNCAMQLANGKYVVFVKEGDFLYPNFVEEIQKISDQHNADLIEFNQNYNGLVDDQISYNLLEANKLYDLNKDYEVFAYIQRLIYTKAFKLDIIRKNNLTFRRKVRFDHLFTYKFLSYSDTCYISDDYLSLHRISVMKYSAFDLLRQWPHIINYFRQINKYKLLSDQLTYAHYYQTCYKFLDLIEKYNNPVLYKKALNITENKLKNKINRFVKKNKVFLENKDTKFNQRMNDFERFIYSELKKIK</t>
  </si>
  <si>
    <t xml:space="preserve">JCVISYN3_0697 </t>
  </si>
  <si>
    <t xml:space="preserve">JCVSYN2_01985 </t>
  </si>
  <si>
    <t>glycosyltransferase</t>
  </si>
  <si>
    <t>fig|1806462.14.peg.365</t>
  </si>
  <si>
    <t>glycosyl transferase</t>
  </si>
  <si>
    <t>rhamnosylation of EF-P arginine 32 ?</t>
  </si>
  <si>
    <t>MMSYN1_0706</t>
  </si>
  <si>
    <t>MATRQNYKKPFLVKESNFFKYRYINRTTNTKTSWKFHPIYFHLLAFLVLVLVGYCFYSQASLIKIDNFYQVAKKLVLLFSFENKNFLDTSYISNEYTNLFLDTLSLLWVTIKLALTGTFIGFILAVITSFLSFSKVNNKFLSYLLSAVILILRSTPELIFITLITSTFRNDLSLLLVYIWFTWLWLHKYYIDMLNSFDLQAYYVSISQGNSKFKAFFKEIYPRIKNRVIALFIFSFESNIRWASILAALSLPGIGRLIVYGSENTAHFNQLGIPLLVLMSFILVLELLNYLFKKYLVEARSKVYKQKNETKFEYYTRLSKKLNVNKIIISLIFISLTIISIITFINIPIYIFNLDYVKSFFNNLLNPNFVSFSIFNKHIENNPILLIWNSLQFTIVAMFICIVITIIGIRLQSIRLNNLFVVIICRSLNVLIRLIPTIVYFYVFHPIFSNVLTLVIIVVSLHQASSKAKQLVEVVDNLNIQIINNLKIQGYSNNQIFLKYVLPAIKIEFISLSIFYFELIFRTSITYYILASDKLYIGHLITKYLDTRAFYPRLAMSYVWIGTFAILVINLIARYINKKIRK</t>
  </si>
  <si>
    <t>ABC transporter, permease protein</t>
  </si>
  <si>
    <t xml:space="preserve">JCVISYN3_0706 </t>
  </si>
  <si>
    <t xml:space="preserve"> ABC transporter, permease protein</t>
  </si>
  <si>
    <t xml:space="preserve">JCVSYN2_01990 </t>
  </si>
  <si>
    <t>Phosphonate ABC transporter permease protein phnE (TC 3.A.1.9.1)</t>
  </si>
  <si>
    <t>ABC transporter alkylphosphonate (TC 3.A.1.9.1)</t>
  </si>
  <si>
    <t>fig|1806462.14.peg.366</t>
  </si>
  <si>
    <t>MMSYN1_0707</t>
  </si>
  <si>
    <t>MNKVIELKEISVQYNNRSDLVLKDINLDIFQGELVAIIGPSGVGKSTLFKIIINSLRPVKGQVKVFDKDILKFNKKQKRLFISKIGFLTQTPNLIYTDNVYNNIIRSTSKYKNNFYKFFSILTRKQKITIFEKLDELNILDKAFFKVSELSGGQQQRVEIAKLLIKDVELILADEPTSNLDKKTSIEVLKVLKNISKQNKTILVNIHDLSLVKRYFDRVIAINNKQIVFDKKTKDIKQWQLDRIIKSRS</t>
  </si>
  <si>
    <t xml:space="preserve">JCVISYN3_0707 </t>
  </si>
  <si>
    <t xml:space="preserve">JCVSYN2_01995 </t>
  </si>
  <si>
    <t>Phosphonate ABC transporter ATP-binding protein (TC 3.A.1.9.1)</t>
  </si>
  <si>
    <t>fig|1806462.14.peg.367</t>
  </si>
  <si>
    <t>MMSYN1_0708</t>
  </si>
  <si>
    <t>MYTNKLKVALGTMLSAVSIASVGSFVVACQTKEDWDTTITINNSWVNDGFFSKLDYDTGAVTPGDKSKAFIELLTKKFNELKNKDEATKKFKDVKFDIKVDFDKKTYFSKLEKNDSENDVYIANYSYYLSNVWNNKTKSLNKDLPFKLVSQAATLQFNWQSGDNTFYKDGKSTDDLRKLAEENNKKWLEFGEYPDWHKSDKAVNGKKLDFDGSKYTNFYKDVDLTYVYRGAVLIAGNEADREKIVKAWDDKNWDSFVKNGIVYEKTSSAGGYKYQVALFARHFGKTISEIKEDLEGKKYEQYIVKGQKVSAQLGKKQANSQLVPRIGFDDEGSYNWTKSEEGSEKYKPTDFKSTEKAMNGGKAMMTAAKPAAAKPAAAPAAPAPAAKPEANGMKDKNGAVVRTLTMTNPAGYDVVLARKGLLDKQVELLSKALNSLSLTENTYGIYTGYNKFMPLSNELFEKLVKLQVQAESTENLVTEIDKIQKQN</t>
  </si>
  <si>
    <t>high affinity transport system protein p37</t>
  </si>
  <si>
    <t xml:space="preserve">JCVISYN3_0708 </t>
  </si>
  <si>
    <t xml:space="preserve"> high affinity transport system protein p37</t>
  </si>
  <si>
    <t xml:space="preserve">JCVSYN2_02000 </t>
  </si>
  <si>
    <t>Phosphonate ABC transporter phosphate-binding periplasmic component (TC 3.A.1.9.1)</t>
  </si>
  <si>
    <t>fig|1806462.14.peg.368</t>
  </si>
  <si>
    <t>MMSYN1_0710</t>
  </si>
  <si>
    <t>MYKIIAIDIDGTVYTRKNGIHELTKLAIKKAKDKGIKIVIATGRTITTTRFIAKQLDLLNTSIPFIGQNGGQVFSYEKNGSVKIRYTKNFTAQQVDQIFSIIKQHKAHAFCYTLNENIAYKNKGISIFFWWMKKRAQRVVKIYKPNKALESQITKYICFGKKENMRQMRKKIEDLGFSAFSFSYVTNAKENIEINPIGVNKGYGLEYVAKELNVKPEEILFFGDGENDLEAIKFAGKGVAMKNTKLDIVKNAADDITSLTADQGGVGEYIFKHVLKEEIPIEFQIDK</t>
  </si>
  <si>
    <t xml:space="preserve">JCVISYN3_0710 </t>
  </si>
  <si>
    <t xml:space="preserve">JCVSYN2_02005 </t>
  </si>
  <si>
    <t>Hydrolase of the HAD family</t>
  </si>
  <si>
    <t>fig|1806462.14.peg.369</t>
  </si>
  <si>
    <t>Sugar phosphate editing</t>
  </si>
  <si>
    <t>MMSYN1_0717</t>
  </si>
  <si>
    <t xml:space="preserve">JCVISYN3_0717 </t>
  </si>
  <si>
    <t xml:space="preserve">JCVSYN2_02010 </t>
  </si>
  <si>
    <t>fig|1806462.14.rna.26</t>
  </si>
  <si>
    <t>MMSYN1_0718</t>
  </si>
  <si>
    <t>tRNA-Pro</t>
  </si>
  <si>
    <t xml:space="preserve">JCVISYN3_0718 </t>
  </si>
  <si>
    <t xml:space="preserve"> tRNA-Pro</t>
  </si>
  <si>
    <t xml:space="preserve">JCVSYN2_02015 </t>
  </si>
  <si>
    <t xml:space="preserve"> tRNA-Pro </t>
  </si>
  <si>
    <t>fig|1806462.14.rna.27</t>
  </si>
  <si>
    <t>MMSYN1_0719</t>
  </si>
  <si>
    <t>tRNA-Ala</t>
  </si>
  <si>
    <t xml:space="preserve">JCVISYN3_0719 </t>
  </si>
  <si>
    <t xml:space="preserve"> tRNA-Ala</t>
  </si>
  <si>
    <t xml:space="preserve">JCVSYN2_02020 </t>
  </si>
  <si>
    <t xml:space="preserve"> tRNA-Ala </t>
  </si>
  <si>
    <t>fig|1806462.14.rna.28</t>
  </si>
  <si>
    <t>MMSYN1_0720</t>
  </si>
  <si>
    <t>tRNA-Met</t>
  </si>
  <si>
    <t xml:space="preserve">JCVISYN3_0720 </t>
  </si>
  <si>
    <t xml:space="preserve"> tRNA-Met</t>
  </si>
  <si>
    <t xml:space="preserve">JCVSYN2_02025 </t>
  </si>
  <si>
    <t xml:space="preserve"> tRNA-Met </t>
  </si>
  <si>
    <t>fig|1806462.14.rna.29</t>
  </si>
  <si>
    <t>MMSYN1_0721</t>
  </si>
  <si>
    <t xml:space="preserve">JCVISYN3_0721 </t>
  </si>
  <si>
    <t xml:space="preserve">JCVSYN2_02030 </t>
  </si>
  <si>
    <t>fig|1806462.14.rna.30</t>
  </si>
  <si>
    <t>MMSYN1_0722</t>
  </si>
  <si>
    <t xml:space="preserve">JCVISYN3_0722 </t>
  </si>
  <si>
    <t xml:space="preserve">JCVSYN2_02035 </t>
  </si>
  <si>
    <t>fig|1806462.14.rna.31</t>
  </si>
  <si>
    <t>MMSYN1_0723</t>
  </si>
  <si>
    <t xml:space="preserve">JCVISYN3_0723 </t>
  </si>
  <si>
    <t xml:space="preserve">JCVSYN2_02040 </t>
  </si>
  <si>
    <t>fig|1806462.14.rna.32</t>
  </si>
  <si>
    <t>MMSYN1_0724</t>
  </si>
  <si>
    <t>tRNA-Asp</t>
  </si>
  <si>
    <t xml:space="preserve">JCVISYN3_0724 </t>
  </si>
  <si>
    <t xml:space="preserve"> tRNA-Asp</t>
  </si>
  <si>
    <t xml:space="preserve">JCVSYN2_02045 </t>
  </si>
  <si>
    <t xml:space="preserve"> tRNA-Asp </t>
  </si>
  <si>
    <t>fig|1806462.14.rna.33</t>
  </si>
  <si>
    <t>MMSYN1_0725</t>
  </si>
  <si>
    <t>tRNA-Phe</t>
  </si>
  <si>
    <t xml:space="preserve">JCVISYN3_0725 </t>
  </si>
  <si>
    <t xml:space="preserve"> tRNA-Phe</t>
  </si>
  <si>
    <t xml:space="preserve">JCVSYN2_02050 </t>
  </si>
  <si>
    <t xml:space="preserve"> tRNA-Phe </t>
  </si>
  <si>
    <t>fig|1806462.14.rna.34</t>
  </si>
  <si>
    <t>MMSYN1_0726</t>
  </si>
  <si>
    <t>MKLIVLENEEQVANKAAQIISEQIKNKPNSVLGLATGSTPINTYKKLIQMYQEKQISFKDVISFNLDEYKDIDKNNKQSYYYFMNEQLFNFIDINKNNCYIPNASFYDNPKVYDELIKKANGIDLQLLGLGVNGHIGFNEPDSSFDSLTQIVDLTNSTIKANSRFFDSIDQVPTQAISMGLQSIMNAKKILLLATGVNKSEAIYRLIQGQITKKWPCTILQKHNDVTIIIDKNAASKLTNLKAN</t>
  </si>
  <si>
    <t>nagB: glucosamine-6-phosphate deaminase</t>
  </si>
  <si>
    <t xml:space="preserve">JCVISYN3_0726 </t>
  </si>
  <si>
    <t xml:space="preserve"> NagB: glucosamine-6-phosphate deaminase</t>
  </si>
  <si>
    <t xml:space="preserve">JCVSYN2_02055 </t>
  </si>
  <si>
    <t xml:space="preserve"> glucosamine-6-phosphate deaminase </t>
  </si>
  <si>
    <t>Glucosamine-6-phosphate deaminase (EC 3.5.99.6)</t>
  </si>
  <si>
    <t>fig|1806462.14.peg.370</t>
  </si>
  <si>
    <t>MMSYN1_0727</t>
  </si>
  <si>
    <t>MKKKVIFGNWKMNGTNESLTDFLNQVDNKIDSSKIIAGLAVPYVMLQTGLKLAKNVKIAAQNVHYKDKGAYTGEISTTMLKEIGVEYVIIGHSERREMFNETDLDVNKKAKVLLENNITPIICCGETLQTKESGKTIEFVNNQINIMFEGIKKEDAIKAIIAYEPIWAIGTEKTSTSSDAEEVCKQIRNNLAKIYDKNTAEQIIIQYGGSVKPSNIQEYLKMPNIDGALVGGASLLASDYLGLVNYNE</t>
  </si>
  <si>
    <t>tpiA, tim: triose-phosphate isomerase</t>
  </si>
  <si>
    <t xml:space="preserve">JCVISYN3_0727 </t>
  </si>
  <si>
    <t xml:space="preserve"> TpiA: triose-phosphate isomerase</t>
  </si>
  <si>
    <t xml:space="preserve">JCVSYN2_02060 </t>
  </si>
  <si>
    <t xml:space="preserve"> triose-phosphate isomerase </t>
  </si>
  <si>
    <t>Triosephosphate isomerase (EC 5.3.1.1)</t>
  </si>
  <si>
    <t>fig|1806462.14.peg.371</t>
  </si>
  <si>
    <t>MMSYN1_0728</t>
  </si>
  <si>
    <t>MNKPEIKLLILDMDGTSYYKMGPIIEKNIEPLKRIINKGVKVVFVTGRPVLAKLNSLKHHGLLVDHQLIAGYNAACIYDLSKDQILLSNPISTDQAKKVFDLVTSDKYKNSDIKIWGYVDDLKTVITNKWTQNPSDYHDETVFFDGQVLEYKDIKDDFNFKFFKLLGFNANKEFYDILVNELDFNIATNDNKLAEINKKNVNKKLAVEWFSNYFNIDLKNIAAIGDGMNDWEMINHVGYKVAIKNSVEPIKKIANIYIDKTAEQGAVEEFIKHYILGE</t>
  </si>
  <si>
    <t xml:space="preserve">JCVISYN3_0728 </t>
  </si>
  <si>
    <t xml:space="preserve"> HAD hydrolase, family IIB</t>
  </si>
  <si>
    <t xml:space="preserve">JCVSYN2_02065 </t>
  </si>
  <si>
    <t>HAD-superfamily hydrolase subfamily IIB, protein</t>
  </si>
  <si>
    <t>fig|1806462.14.peg.372</t>
  </si>
  <si>
    <t>Glycolytic (by)product dephosphorylation</t>
  </si>
  <si>
    <t>Folate</t>
  </si>
  <si>
    <t>MMSYN1_0729</t>
  </si>
  <si>
    <t>MKVKRPVLLAILDGWGISEPDKGNAVDNANMVFVEYLKKTYPWLKAHASGKWVGLPDNQMGNSEVGHIHLGAGRINLESLAKLNHETKTNNIAKNEEIVKSFEYVKNNNSALHLMGLFSNGGVHSHFDHMIAIYKAAIDYGITNIKFDLITDGRDTKPKLAYDFVKDLLELIKQNNNIGVISSISGRYYAMDRDKRFDRSRIAYNAITNRNNVRSFTNILDYIQQEYMINHDDEMIIPAFNQDDLNGNLKANDAIIMTNFRPDRAIQISSILTNKNYIAWQSEAFSDAEFIGDKIRFVSMMKYSDSITSPHIAYPPKPLTNTLGQYLSKLGLKQLRIAETEKIAHVTFFFDGGNDYFKNGLAKNDEITLANAYIDLIPSAKVATYDLKPQMSAVEITDKLLEEIKKDEFDFIVLNFANCDMVGHTGNNKATEIACKTLDEQLKRIHEEFVLRHNGIMIITADHGNAEIMIDKDGQVNKKHTTSLVPIIITDLNIKLKQNDPAIAKVAPTILDLMNIEIPKEMELESMIDHN</t>
  </si>
  <si>
    <t>pgm_bpd_ind: phosphoglycerate mutase (2,3-diphosphoglycerate-independent)</t>
  </si>
  <si>
    <t xml:space="preserve">JCVISYN3_0729 </t>
  </si>
  <si>
    <t xml:space="preserve"> pgm_bpd_ind: phosphoglycerate mutase (2,3-diphosphoglycerate-independent)</t>
  </si>
  <si>
    <t xml:space="preserve">JCVSYN2_02070 </t>
  </si>
  <si>
    <t xml:space="preserve"> phosphoglycerate mutase (2,3-diphosphoglycerate-independent) </t>
  </si>
  <si>
    <t>2,3-bisphosphoglycerate-independent phosphoglycerate mutase (EC 5.4.2.1)</t>
  </si>
  <si>
    <t>fig|1806462.14.peg.373</t>
  </si>
  <si>
    <t>MMSYN1_0730</t>
  </si>
  <si>
    <t>MSYLSQIQNRIDHFEPTKIFISNDFLDIASNETVRRTLNKLVEEEKIKRIINGFYYNPTYIELIHEYEPFEVEELAYSIARKYNWEIAPFGIACLNILGLSTQVPAKIIFVSSGKNKIYNIDGWIIEFKKVSNKEICNMSWKTKIVIQAIKEIGKNKLTKKDIRIIRNSLSALEKQNLLKETKYTTTWIFDYIKQICKE</t>
  </si>
  <si>
    <t xml:space="preserve">JCVISYN3_0730 </t>
  </si>
  <si>
    <t xml:space="preserve">JCVSYN2_02075 </t>
  </si>
  <si>
    <t>FIG00836957: hypothetical protein</t>
  </si>
  <si>
    <t>fig|1806462.14.peg.374</t>
  </si>
  <si>
    <t>MMSYN1_0732</t>
  </si>
  <si>
    <t>MEIKLNKYIDHTLLKPEATKQDIINLCNQAIQYDFATVCVNTCWTSLCKELLKNSNVGITNVVGFPLGACLTEVKVFETKKAIENGCDEIDMVLNIGALKDKDYDLVLNDMKEVKKAANDHVVKVILENCLLTEQEIIKACELAVKAGIDFVKTSTGFNKSGANIKDVKLMSEVVKNKAKVKAAGGVRTYDDAIAMINAGASRLGTSGSVEIVLKQENKSNY</t>
  </si>
  <si>
    <t>deoC: deoxyribose-phosphate aldolase</t>
  </si>
  <si>
    <t xml:space="preserve">JCVISYN3_0732 </t>
  </si>
  <si>
    <t xml:space="preserve"> DeoC: deoxyribose-phosphate aldolase</t>
  </si>
  <si>
    <t xml:space="preserve">JCVSYN2_02080 </t>
  </si>
  <si>
    <t xml:space="preserve"> deoxyribose-phosphate aldolase </t>
  </si>
  <si>
    <t>Deoxyribose-phosphate aldolase (EC 4.1.2.4)</t>
  </si>
  <si>
    <t>Deoxyribose and Deoxynucleoside Catabolism</t>
  </si>
  <si>
    <t>fig|1806462.14.peg.375</t>
  </si>
  <si>
    <t>MMSYN1_0733</t>
  </si>
  <si>
    <t>MSFNKLNQTYLDWINHPNLDQELKELLNKADDNELNAAFNLELKFGTAGIRGILGAGPGRFNVYTIKKVTIAYAKLLQTKYSNDLNKGVVIGHDNRHNSKKFAKLVADILTSFNIKAYLFKNNDLQPTPVVSFATKALNCIGGIVITASHNPAEYNGYKIYDPYGCQLMPHDTDVIANYMNEITNILDWTFISNNNLLEIVDQTVIDKYFEMIKNLEFYKDQDKSNLKIIYSAVNGTGSLYTPIVLKQSGYEVIEVKEHAFEDETFKNVINPNPEFDPAWKIPLEYAKKYDADIIILNDPDADRFGMAIKHNNEFIRLNGNQTGAILIDWKLSNLKRLNKLPKNPALYSSFVTSDLGDRIASETYNANVVKTLTGFKWMGQEMLKEPLNGLNFVFAYEESYGYVIDDSTRDKDGIQASIIAAEACWYYKNQNMTLVDYLNQLYEKYGYYYTTTYNLNFKPEEKDSKIAPIMKLLRTTGIKQINNLKVVKIEDYINGLYNMPSEDLLKIYLEDKSWIAIRPSGTEPKLKIYFVIVDSSLQKAENKAEKIYTELKTILNI</t>
  </si>
  <si>
    <t>pgcA: phosphoglucomutase</t>
  </si>
  <si>
    <t xml:space="preserve">JCVISYN3_0733 </t>
  </si>
  <si>
    <t xml:space="preserve"> PgcA: Phosphoglucomutase</t>
  </si>
  <si>
    <t xml:space="preserve">JCVSYN2_02085 </t>
  </si>
  <si>
    <t xml:space="preserve"> phosphomannomutase </t>
  </si>
  <si>
    <t>D-Ribose 1,5-phosphomutase (EC 5.4.2.7)</t>
  </si>
  <si>
    <t>fig|1806462.14.peg.376</t>
  </si>
  <si>
    <t>MMSYN1_0747</t>
  </si>
  <si>
    <t>MHIDKNADIANIVLIAGDPKRTKWAAENLLTDYKLVSEVRNAFVYTGYYKNHKVSFATSGMGQPSIAIYVHELFNNHNVNTIIRVGTCGTYNNNIKIGTVIEAKNAFSEVNIFEPNKTGWQINQPSLDLNIGLKANVHCSDVFYRLSKLDIKEHNLDVVDMESFALFYLANHFNKKAATILTVSDNLNDHSNDLTAKQREIATLKMYQDVLEKLFAN</t>
  </si>
  <si>
    <t>punA</t>
  </si>
  <si>
    <t xml:space="preserve">JCVISYN3_0747 </t>
  </si>
  <si>
    <t xml:space="preserve"> PunA: Purine nucleoside phosphorylase</t>
  </si>
  <si>
    <t xml:space="preserve">JCVSYN2_02090 </t>
  </si>
  <si>
    <t xml:space="preserve"> purine-nucleoside phosphorylase </t>
  </si>
  <si>
    <t>Purine nucleoside phosphorylase (EC 2.4.2.1)</t>
  </si>
  <si>
    <t>Adenosyl nucleosidases, Deoxyribose and Deoxynucleoside Catabolism, Purine conversions</t>
  </si>
  <si>
    <t>fig|1806462.14.peg.377</t>
  </si>
  <si>
    <t xml:space="preserve">JCVSYN2_02095 </t>
  </si>
  <si>
    <t>fig|1806462.14.peg.378</t>
  </si>
  <si>
    <t>MMSYN1_0771</t>
  </si>
  <si>
    <t>MKENKNTIVLDDVDDEYIKLNARSKIFSKDQDNFQLDVKAAELYLKNYIEPRMKKFSSLKERLDYLLENKYYDSEILNKYSFDQISQLNDYAYSFNHHFPSFMGALKFFNAYGLKTFDTTMYLETYTDRVLMNALFLGNGNFTKAKNLLKDMMLGRFQPATPTFLNAAKKHRGEYVSCYLLRTEDNMESICRTISTSLQLSKRGGGVAICLTNLRETGSPIKNISGLSSGPIPVMKILEDSFTYADQLGQRQGAGAVYISAHHPDIISVLDTKRENADEKIRIKSLSLGLVIPDITFELARDNKDMALFSPYDVQKVYNKPLSDISITEKYYEMLENPNIKKTYISARKFFLTVAELHFESGYPYILFEDTVNRRNAHDKKGRIIMSNLCSEIVQVSTASEYSSDLSFVKTGEDICCNLGSLNIDKMMKSGKEFSDSIYNAISALDIVSRNSDLSAAPSIQKGNAQNHAVGLGAMNLHGFLATNKIMYDSPEAVDFTNMFFYTVAYNAFKASNKLAQEFEKFASFDESRFADGSWFDKYTKCEFDKWTPQTNRVKELFKDYDVQIPSQTDWIQLVEEIKKTGLANSHLMAVAPTGSISYLSSCTPSLQPVVSTVEVRKEGKLGRVYVPAYQINFDNMGYYAMGAYELGADPIINIVAAAQQHVDQAISLTLFMTDKATTRDLNRAYVNAFKQGCSSIYYVRIRQDVLENSENYECDACKI</t>
  </si>
  <si>
    <t>NrdE_NrdA: ribonucleoside-diphosphate reductase, alpha subunit</t>
  </si>
  <si>
    <t xml:space="preserve">JCVISYN3_0771 </t>
  </si>
  <si>
    <t xml:space="preserve"> NrdE_NrdA: ribonucleoside-diphosphate reductase, alpha subunit</t>
  </si>
  <si>
    <t xml:space="preserve">JCVSYN2_02100 </t>
  </si>
  <si>
    <t xml:space="preserve"> ribonucleotide-diphosphate reductase subunit alpha </t>
  </si>
  <si>
    <t>Ribonucleotide reductase of class Ib (aerobic), alpha subunit (EC 1.17.4.1)</t>
  </si>
  <si>
    <t>Ribonucleotide reduction</t>
  </si>
  <si>
    <t>fig|1806462.14.peg.379</t>
  </si>
  <si>
    <t>MMSYN1_0772</t>
  </si>
  <si>
    <t>MHSNVKKVTDKDVIKPVGIPFVVYFSSISNNTHRFIQKLEIENIRIPYELDQSISVNRDYVLVTPTYSGGGEYVEGAVPKQVIKFLNNKENRSFCRGVISSGNTNFGDTFGIAGPIISKKLNVPFLYQFELLGTQYDVSQIKQILLKFWEDGNNERK</t>
  </si>
  <si>
    <t>NrdI</t>
  </si>
  <si>
    <t xml:space="preserve">JCVISYN3_0772 </t>
  </si>
  <si>
    <t xml:space="preserve"> NrdI: ribonucleotide reductase related</t>
  </si>
  <si>
    <t xml:space="preserve">JCVSYN2_02105 </t>
  </si>
  <si>
    <t xml:space="preserve"> ribonucleotide reductase assembly protein NrdI </t>
  </si>
  <si>
    <t>Ribonucleotide reduction protein NrdI</t>
  </si>
  <si>
    <t>fig|1806462.14.peg.380</t>
  </si>
  <si>
    <t>MMSYN1_0773</t>
  </si>
  <si>
    <t>MAKEQKYYHESVSPIEFVKNNFKGNLRSVNWNVINDEKDLEVWNRITQNFWLPEKIPVSNDLSSWRSLSSEWQQLVTRTFTGLTLLDTVQATVGDVAQIEHSLTDHEQVIYSNFAFMVGVHARSYGTIFSTLCSSEQIEEAHEWVVKTETLQKRAKALIPYYTGTDPLKSKVAAALMPGFLLYGGFYLPFYLSARGKLPNTSDIIRLILRDKVIHNYYSGYKYQKKVAKLPVEKQAEMKEFVFKLLYELIDLETAYLKELYAGFDIVDDAIRFSVYNAGKFLQNLGYDSPFSEEETRIEPEIFNQLSARADENHDFFSGNGSSYVMGVSVETEDEDWEF</t>
  </si>
  <si>
    <t>nrdF</t>
  </si>
  <si>
    <t xml:space="preserve">JCVISYN3_0773 </t>
  </si>
  <si>
    <t xml:space="preserve"> NrdF: Ribonucleoside-diphosphate reductase</t>
  </si>
  <si>
    <t xml:space="preserve">JCVSYN2_02110 </t>
  </si>
  <si>
    <t xml:space="preserve"> class 1b ribonucleoside-diphosphate reductase subunit beta </t>
  </si>
  <si>
    <t>Ribonucleotide reductase of class Ib (aerobic), beta subunit (EC 1.17.4.1)</t>
  </si>
  <si>
    <t>fig|1806462.14.peg.381</t>
  </si>
  <si>
    <t>MMSYN1_0774</t>
  </si>
  <si>
    <t>MINLLASTTKLAQQLILGFEIFIFIIAFIMIAIGLLQNKQSQTGLSALNGGNEELFSNSKERGLDKTLSIWMLVLGIIFFIIALTISIITNTML</t>
  </si>
  <si>
    <t>secG: preprotein translocase, SecG subunit</t>
  </si>
  <si>
    <t xml:space="preserve">JCVISYN3_0774 </t>
  </si>
  <si>
    <t xml:space="preserve"> SecG: preprotein translocase</t>
  </si>
  <si>
    <t xml:space="preserve">JCVSYN2_02115 </t>
  </si>
  <si>
    <t xml:space="preserve"> preprotein translocase subunit SecG </t>
  </si>
  <si>
    <t>preprotein translocase, SecG subunit, putative</t>
  </si>
  <si>
    <t>fig|1806462.14.peg.382</t>
  </si>
  <si>
    <t>MMSYN1_0775</t>
  </si>
  <si>
    <t>MESKIIEILKKNHHKISLNKLLTYFKALDYSLVKNYLDQLEKNNNIAISLENNIYLLDEIYKKGTIKLNPKGFGFINDVNDLTTEDHFIAGVDLNNSIHQDEVVYILKQEEDNRLKAIVIDLIKRNKVYLIGEINRSFDKRFLDFIPNDKSFDSFRFVIVNKNEFKYEEFNIIKAKIISCKERKIFIRLIKIIGNSKKASDRILAIAEEFDIKTSFDKQTLDNAKQINLSTDKLEKEFLKRQNNSLVNKTIVTIDGIDSKDLDDAICVEKLENNNYKLFVAIADVSYFVRYKTSLDKEALLRGNSTYLANKVIPMLPNILSDDLCSLNPNTKKLVFVCEMEFDNNANMLNKKVYESVIISKARLNYDEVNNYFKTKTWTHDDKTKKMLDIAYELYKKLEDLKAKKGTISFDVREPKIILDKNLNVIDIKTKTADQAEKLIEQFMVSCNEAVAELIYQKDLPFLYRNHNKPDEDELINWYKSLKTFGINPKLTNKQVLDPIFINHTLSQIKEQIKDETEVELLNISLLRYMDKAKYGLENIGHFGLASDCYTHFTSPIRRYSDLLVHRYLKQYLITKDLEKTSLENNTNYVNKVSNIINDTETKSVECEREVIKACMCEYMLNKVNNTYTATISAVLKFGIFIQLDNLVEGLVHISNMNSDLVYDETNRILIKPDNTYYRMGQKVKVKLINVDIKKRTIDFVLIE</t>
  </si>
  <si>
    <t>RNase_R: ribonuclease R</t>
  </si>
  <si>
    <t xml:space="preserve">JCVISYN3_0775 </t>
  </si>
  <si>
    <t xml:space="preserve"> RNase_R: ribonuclease R</t>
  </si>
  <si>
    <t xml:space="preserve">JCVSYN2_02120 </t>
  </si>
  <si>
    <t xml:space="preserve"> ribonuclease R </t>
  </si>
  <si>
    <t>3'-to-5' exoribonuclease RNase R</t>
  </si>
  <si>
    <t>fig|1806462.14.peg.383</t>
  </si>
  <si>
    <t>MMSYN1_0776</t>
  </si>
  <si>
    <t>MSEHLIVKNKKAYFNYEIIQTYQAGIVLNGPEIKSIRNHDVSINEAFVLIRKKEIYILNMNVKKYQFANYIKGLEETRTRKLLLHKKEIIKILNKIKQENLTIIPVKLYFKNDYVKLEIALAKGKKLHDKRQTIKKRDTERKELKDYK</t>
  </si>
  <si>
    <t>smpB: SsrA-binding protein</t>
  </si>
  <si>
    <t xml:space="preserve">JCVISYN3_0776 </t>
  </si>
  <si>
    <t xml:space="preserve"> SmpB: SsrA-binding protein</t>
  </si>
  <si>
    <t xml:space="preserve">JCVSYN2_02125 </t>
  </si>
  <si>
    <t xml:space="preserve"> SsrA-binding protein </t>
  </si>
  <si>
    <t>tmRNA-binding protein SmpB</t>
  </si>
  <si>
    <t>Heat shock dnaK gene cluster extended, Translation termination factors bacterial</t>
  </si>
  <si>
    <t>fig|1806462.14.peg.384</t>
  </si>
  <si>
    <t>MMSYN1_0777</t>
  </si>
  <si>
    <t>MIIFTQQTSHIPTWAVYLILVLGFFGLIISLYGASTAFKYNKNLKNKNNYKKVLNLLSTRQAYSWTQIDNIDQQGYFLIGITLKDSNYNKEKPLITLLKITDLKTDISRFKSNINDYKNIINYLKQYNLTTKDLVFIIIEKVENSDELDKLLIEWNSLISA</t>
  </si>
  <si>
    <t xml:space="preserve">JCVISYN3_0777 </t>
  </si>
  <si>
    <t xml:space="preserve">JCVSYN2_02130 </t>
  </si>
  <si>
    <t>fig|1806462.14.peg.385</t>
  </si>
  <si>
    <t>MMSYN1_0778</t>
  </si>
  <si>
    <t>MLLMLVVKTELIVNLGVLGFGILFILLGLFLFWKQKNKNRYGFENQNRESKNAWEFVKKNFYLLVLTIGFLFIITAIITLITK</t>
  </si>
  <si>
    <t xml:space="preserve">JCVISYN3_0778 </t>
  </si>
  <si>
    <t xml:space="preserve">JCVSYN2_02135 </t>
  </si>
  <si>
    <t>FIG00834258: hypothetical protein</t>
  </si>
  <si>
    <t>fig|1806462.14.peg.386</t>
  </si>
  <si>
    <t>MMSYN1_0779</t>
  </si>
  <si>
    <t>MLTQTNKSSFKDKLKAFGANIMPTLSKLSKAFLLPIALLPIAGVFLGVGAAIAANTPEQSALWFIGKVMGNMGDVCFGNLPVLFCISVALAYTKDSGVAAITAVVGFLVFNGVQAPLFTQGQVQSDKVSEYSLLWYKHVSNSLTGSNMGILSLNTGVLGGIFVGAIAAKCYNKFHQTQLPTAISFFSGTKLVPIITFVAVIPLSFIFMMAWPVIGLGLNKFGQVSGTLPYGTDSLIFEIVERSLVPFGLHHVFYAPLWWTSAGGSIAEGFNNLSKQSEAIQKVFVDSYNSLHGTHHTKLQEIIDIVQKNKELWGAVGDQIISQRVIGHLNILNFTDVEKLGINLGRFQSGKFGFMLLGLPAAALAMWLAAPKENRQQVFGIYFSAAFTCFLTGITEPIEYTFLFVAPWLFYGVHMPLASIAFWATGALQTHITQTVSGGIIDYIVFGIIPFISGAMKPISAFGVLGVAVVLAPIYFCAFYFLIKLFNVKTPGRDGNAEAKLYTKADFKASKGLNVDGSKMSSSTDDKEQARLAKAAAIIEYLGGEENIVDVDSCASRLRLTVVDAKKADIDGIKSLGGTTGALVKGNNIQIVYGGEQEAIKPRMQKLLEQQRQEKMMGHSEMKSEEMKSENMSMTCESNQACDKKDEACGCEKDCMCEEPNKDEEQPVSEMKVEEKVVDEMKVEKPKQTRTKSTKAKSTTSKSTKSTSKSSSKSTKSTSSKAKSTSSKPKTTKAKSTSSKTKTTK</t>
  </si>
  <si>
    <t>ptsG: enzyme EIIBC</t>
  </si>
  <si>
    <t xml:space="preserve">JCVISYN3_0779 </t>
  </si>
  <si>
    <t xml:space="preserve"> PtsG: PTS system glucose-specific EIICB component</t>
  </si>
  <si>
    <t xml:space="preserve">JCVSYN2_02140 </t>
  </si>
  <si>
    <t xml:space="preserve"> PTS sugar transporter </t>
  </si>
  <si>
    <t>PTS system, glucose-specific IIC component (EC 2.7.1.69) / PTS system, glucose-specific IIB component (EC 2.7.1.69) / PTS system, glucose-specific IIA component (EC 2.7.1.69)</t>
  </si>
  <si>
    <t>fig|1806462.14.peg.387</t>
  </si>
  <si>
    <t>MMSYN1_0787</t>
  </si>
  <si>
    <t>MFLFKKRKFSPKKITRHKKKTHFANERFIKQVSNLEQNEVLEIMQLQHFGLTNEQYESRLKKYGTNELKKKRFNLIAEFLHAFFGPFNIVLLLISLYNFISYATNGFYQDTNSSDSKFELVGALIILVMVLASGLASFIQSLRSHLVTKKISSIVKSTTNIIRHKNDEDVEDYLKITKRNQLDLIRLGEEIDVKQLVPGDLIYLSSGDMLPADVRIIQSTDLFINQSSLTGESIPVEKHANNKKNTNNILDLENICYTGTSVVSGSALAVVLATANDTYFSTISKAILEKRPDSSFTKGIKQVTRMLLIFMLVMVPTVYLAKSIIGTISSGGSFDSIKDNPWFQAIFFAVAVAVGLTPEMLPMIVTTNLANGASKMSKQKVVVKQLEAIQSLGAIDVLCTDKTGTLTNDKIELVDYLRVDKKADPTLLKYLYINSYYQTGLKNPMDKAIVDYVNKHNHNFSIQDITKIDEIPFDFNRRKLTIIFDDENEKRFMVTKGSVEEILNSCTRVIQDDKVVNLTDTFKRQIIAYYETINQQGKRLLGVAYKKIRDNQAKFSPKDEESLIFMGFASFLDTPKPSTKQTIKLLKKYGVDLKILTGDSEPITRAICKMVNLDIKGLVTGEEIDAASEYELKKIVEDNNIFVKLNPLQKVKIIQVLKQNNHVVGYMGDGINDAPVLRQSDVAISVNNATEIAKDASDIILLEKSLLVLEKGIIQGRTIFGNILKYIKITTASNFGNALSVLIGTVWLPFSPMAPAQILLQNLIYDFSQFGVALDRVDSTFLTSPQRWQSKDLLPFTTINGSISTIFDLITFAIAGYYFGFITSYNSAIAQNNSLLAAQSLAQFHACWFIIGLLSQTFVFQILRTEQLPVIQSRSTWPVYVIGALATIMAFSIVYISQIGSLVQLQSPGLIYIPISIAIIFSYCLIAQLTKVGYKKVFKKWL</t>
  </si>
  <si>
    <t>ATPase-IIIB_Mg: magnesium-translocating P-type ATPase</t>
  </si>
  <si>
    <t xml:space="preserve">JCVISYN3_0787 </t>
  </si>
  <si>
    <t xml:space="preserve"> ATPase-IIIB_Mg: magnesium-translocating P-type ATPase</t>
  </si>
  <si>
    <t xml:space="preserve">JCVSYN2_02145 </t>
  </si>
  <si>
    <t xml:space="preserve"> magnesium-translocating P-type ATPase </t>
  </si>
  <si>
    <t>Lead, cadmium, zinc and mercury transporting ATPase (EC 3.6.3.3) (EC 3.6.3.5); Copper-translocating P-type ATPase (EC 3.6.3.4)</t>
  </si>
  <si>
    <t>Copper homeostasis</t>
  </si>
  <si>
    <t>fig|1806462.14.peg.388</t>
  </si>
  <si>
    <t>MMSYN1_0789</t>
  </si>
  <si>
    <t>MGIKLKILTPNGTFVENKEVDIINLKTIDGDIGVLANMAPFVTALRNDTLNFKEKNTYTYIHVDQGLVVISKNQCKIITENLYLVDKQDRELPTPLKLA</t>
  </si>
  <si>
    <t>atpC</t>
  </si>
  <si>
    <t xml:space="preserve">JCVISYN3_0789 </t>
  </si>
  <si>
    <t xml:space="preserve"> AtpC: ATP synthase epsilon chain</t>
  </si>
  <si>
    <t xml:space="preserve">JCVSYN2_02150 </t>
  </si>
  <si>
    <t>ATP synthase epsilon chain (EC 3.6.3.14)</t>
  </si>
  <si>
    <t>fig|1806462.14.peg.389</t>
  </si>
  <si>
    <t>MMSYN1_0790</t>
  </si>
  <si>
    <t>MVSKNTTDKKKNQSIGKVIQVLGPVVDVKFSENNIPKIYDALIVDNNGKKLVLEVEQNIGDEIVRTIAMGPTEGLKRGLDVINTNSPITAPTGIEVLGRMFNVLGDPIDEKPDLDVKREPIHKDAPKYEELVTTTEILETGIKVIDLMIPFTKGGKVGLFGGAGVGKTILIQELINNIAKAHNGVSVFAGVGERTREGNDLYHEFIEAGVLNKTCLVFGQMNEPPGARMRVALTGLTIAEYFRDQKNMDVLLFIDNIFRFTQAGSEVSALLGRMPSAVGYQPTLSTEMGSLQERITSTKNGSITSVQAVYVPADDLTDPAPATTFTHLDARIVLDRSIASLGIYPAVDPLASSSRVLDPEIVGQEHYDIALRVQIALQKYQDLQSIIAILGMDELSEEDKLIVQRARKIRNFLSQSFFVGEKFTGRPGVFVKVNDTVRSFKSILDGEVDYIPETYFLYSSTIDDVIEKYNKDKDK</t>
  </si>
  <si>
    <t>atpD</t>
  </si>
  <si>
    <t xml:space="preserve">JCVISYN3_0790 </t>
  </si>
  <si>
    <t xml:space="preserve"> AtpD: ATP synthase subunit beta</t>
  </si>
  <si>
    <t xml:space="preserve">JCVSYN2_02155 </t>
  </si>
  <si>
    <t xml:space="preserve"> F0F1 ATP synthase subunit beta </t>
  </si>
  <si>
    <t>ATP synthase beta chain (EC 3.6.3.14)</t>
  </si>
  <si>
    <t>fig|1806462.14.peg.390</t>
  </si>
  <si>
    <t>MMSYN1_0791</t>
  </si>
  <si>
    <t>MPNLKGLKTEILSVKNISKITNAMQLVASAKLRKISKKVIDTHNYVSEVYSLFNDIISQADKSVFLKDSNFETKKTLWIVINSNLGLCGGYNSNVNKLVLQNLKTNDEIFAIGSKAVSFFKSKKIKIRDQVTNIDINFTNEKAKIISNDLLAMYTNREFDEIKIVYTKFINNVTFEPAIIRIFPIVKSELHFTHKQKIIFEPDADQILNNTISIYINAIIYGTVIESQVSEQASRRTAMENATNNGQNLEHELSLKYNRQRQGAITQEISEIVSGANAQS</t>
  </si>
  <si>
    <t>ATPsyn_F1gamma: ATP synthase F1, gamma subunit</t>
  </si>
  <si>
    <t xml:space="preserve">JCVISYN3_0791 </t>
  </si>
  <si>
    <t xml:space="preserve"> ATPsyn_F1gamma: ATP synthase F1, gamma subunit</t>
  </si>
  <si>
    <t xml:space="preserve">JCVSYN2_02160 </t>
  </si>
  <si>
    <t xml:space="preserve"> F0F1 ATP synthase subunit gamma </t>
  </si>
  <si>
    <t>ATP synthase gamma chain (EC 3.6.3.14)</t>
  </si>
  <si>
    <t>fig|1806462.14.peg.391</t>
  </si>
  <si>
    <t>MMSYN1_0792</t>
  </si>
  <si>
    <t>MSFNIKEISEMIEKQIRNYNKEIVQTEQGTVVSVGDGIALIYGLDNAIMGEFLKFPNNVYGMVLNLEESAVGAVILGDETLIREGDIVKRTNKVVETPVGDALLGRVINALSKPIDNLGPINFTKTKPIERVATSVMARKSVSQPLETGILAIDSAIPIGKGQRELIIGDRQTGKTAIAIDAIINQRNKNVKCIYVAIGQKDSTIVQVVEKLKKYGAMEYTVVVNAGASQPAPLQYLSPYVGITIAEEWMENGSDVLIVYDDLSKHAVSYRQMSLLLRRPPGREAYPGDVFYLHSRLLERAARVNENYGGGSITALPIIETQAGDISAYIPTNVISITDGQIFLSSELFNQGIRPAVDIGPSVSRVGSSAQIKSIKQVSGTLKLELAQYYELESFAKFGSDLDESTKATLDQGAKIIQMLIQKQHNPLEQVDQAILLLTIKSHLIKWLPVESIYNFKHEILSHFKNDKNAFELRKKLDEQKTFDDQLQQQILKEAQKVVLKITKNINEYKPETFGNISEYQNLGK</t>
  </si>
  <si>
    <t>atpA: ATP synthase F1, alpha subunit</t>
  </si>
  <si>
    <t xml:space="preserve">JCVISYN3_0792 </t>
  </si>
  <si>
    <t xml:space="preserve"> atpA: ATP synthase F1, alpha subunit</t>
  </si>
  <si>
    <t xml:space="preserve">JCVSYN2_02165 </t>
  </si>
  <si>
    <t xml:space="preserve"> F0F1 ATP synthase subunit alpha </t>
  </si>
  <si>
    <t>ATP synthase alpha chain (EC 3.6.3.14)</t>
  </si>
  <si>
    <t>fig|1806462.14.peg.392</t>
  </si>
  <si>
    <t>MMSYN1_0793</t>
  </si>
  <si>
    <t>MILKETTINNYATALFNIAVKEKLVDDYIIQVDALIKSLKDKDEFNKLVSFSNKQEKQDAILIIENTFSSFGFDIYLINALKILVENQLFINTRMILKVLYKKLLAYKNIVLGEVYSTEKLTKTQLNAIKKKISNKVNKKVELVNKIDPTLIGGIKVSVEDKVFDGSIKAKLEALKKQMNT</t>
  </si>
  <si>
    <t>ATP_synt_delta: ATP synthase F1, delta subunit</t>
  </si>
  <si>
    <t xml:space="preserve">JCVISYN3_0793 </t>
  </si>
  <si>
    <t xml:space="preserve"> ATP_synt_delta: ATP synthase F1, delta subunit</t>
  </si>
  <si>
    <t xml:space="preserve">JCVSYN2_02170 </t>
  </si>
  <si>
    <t xml:space="preserve"> ATP synthase F1 subunit delta </t>
  </si>
  <si>
    <t>ATP synthase delta chain (EC 3.6.3.14)</t>
  </si>
  <si>
    <t>fig|1806462.14.peg.393</t>
  </si>
  <si>
    <t>MMSYN1_0794</t>
  </si>
  <si>
    <t>MLFQGFNVAINATTQGVPKIVESLFPNLPNFIAHLLATIILVIVLTKLVYKPYKQMIEKQRQKITEVLSDAIEKQTQANIKIKQANTLLEDAKTESVSILKTARMDAEIQKNKIIDNANLQAKNIQSYAQNSIKQEKIKAQLEIKNTIVNLAINSAEKILNKEIDKKTNKQLIEEFIKDLD</t>
  </si>
  <si>
    <t>ATP_synt_b: ATP synthase F0, B subunit</t>
  </si>
  <si>
    <t xml:space="preserve">JCVISYN3_0794 </t>
  </si>
  <si>
    <t xml:space="preserve"> ATP_synt_b: ATP synthase F0, B subunit</t>
  </si>
  <si>
    <t xml:space="preserve">JCVSYN2_02175 </t>
  </si>
  <si>
    <t xml:space="preserve"> ATP synthase F0 subunit B </t>
  </si>
  <si>
    <t>ATP synthase F0 sector subunit b</t>
  </si>
  <si>
    <t>fig|1806462.14.peg.394</t>
  </si>
  <si>
    <t>MMSYN1_0795</t>
  </si>
  <si>
    <t>MLHTAFISNILANYLGAMSIILPNILAVDGNIKYIGAGLASVGILGTGVGQGLIGQGACLAIGRNPEMASKVTSTMIVSAGISESGAIYSLVIAILLIFVV</t>
  </si>
  <si>
    <t>ATP_synt_c: ATP synthase F0, C subunit</t>
  </si>
  <si>
    <t xml:space="preserve">JCVISYN3_0795 </t>
  </si>
  <si>
    <t xml:space="preserve"> ATP_synt_c: ATP synthase F0, C subunit</t>
  </si>
  <si>
    <t xml:space="preserve">JCVSYN2_02180 </t>
  </si>
  <si>
    <t xml:space="preserve"> F0F1 ATP synthase subunit C </t>
  </si>
  <si>
    <t>ATP synthase F0 sector subunit c</t>
  </si>
  <si>
    <t>fig|1806462.14.peg.395</t>
  </si>
  <si>
    <t>MMSYN1_0796</t>
  </si>
  <si>
    <t>MKLVTFASIKDNLATWNKFNGILITILLVVIIVCTISIIYNKKVRNYNIDDKMPGFLVLVNVFVASVENIVVSILGKKYQKLTPYIMYLFAYIFIGCLLSILGLEAQGTSFTVTLSMGMVTFIMIYYFGIKYQKLAFFKRFRNPVELFTQFTPLISISFRLFGNLIGGSIILGLLYGLLIGFQLSWGVNNIEVDGMTRWASYAIWNPELVENGYLKQYEYWWAGLNLFTTPIMPFLHMYFDLFSGVIQSTVFAMLTLSYWSAQIDDNEKRADLVDQVKEEITNKYQS</t>
  </si>
  <si>
    <t>atpB</t>
  </si>
  <si>
    <t xml:space="preserve">JCVISYN3_0796 </t>
  </si>
  <si>
    <t xml:space="preserve"> AtpB: ATP synthase subunit a</t>
  </si>
  <si>
    <t xml:space="preserve">JCVSYN2_02185 </t>
  </si>
  <si>
    <t xml:space="preserve"> F0F1 ATP synthase subunit A </t>
  </si>
  <si>
    <t>ATP synthase F0 sector subunit a</t>
  </si>
  <si>
    <t>fig|1806462.14.peg.396</t>
  </si>
  <si>
    <t>MMSYN1_0797</t>
  </si>
  <si>
    <t>MAIFLLFLTKLLIIKYQNPYLVYLMFLLRIGIYVIPLFIALLLSDENIFSYLGILIGYSSNLVIPFFIHKRLEKKGGT</t>
  </si>
  <si>
    <t xml:space="preserve">JCVISYN3_0797 </t>
  </si>
  <si>
    <t xml:space="preserve">JCVSYN2_02190 </t>
  </si>
  <si>
    <t>fig|1806462.14.peg.397</t>
  </si>
  <si>
    <t>MMSYN1_0798</t>
  </si>
  <si>
    <t>MAFTEIKHPLIIDKLTRMRKTETSSKDFRENLNEIAQLMVYEIFRDLKLEPVEITTPVAKTTGYTINQPVVLVPILRAGIGMLDGIQKLIPTARIAHVGLYRDEETLEIHQYFAKTTKDIDKSYVIVVDPMLATGGSACKAIDIVKQWGAKEVKFVCLVAVEPGIKRLQEQHPDVEIYAASKDEKLNEKGYIVPGLGDAGDRIFGTK</t>
  </si>
  <si>
    <t>upp: uracil phosphoribosyltransferase</t>
  </si>
  <si>
    <t xml:space="preserve">JCVISYN3_0798 </t>
  </si>
  <si>
    <t xml:space="preserve"> upp: uracil phosphoribosyltransferase</t>
  </si>
  <si>
    <t xml:space="preserve">JCVSYN2_02195 </t>
  </si>
  <si>
    <t xml:space="preserve"> uracil phosphoribosyltransferase </t>
  </si>
  <si>
    <t>Uracil phosphoribosyltransferase (EC 2.4.2.9)</t>
  </si>
  <si>
    <t>fig|1806462.14.peg.398</t>
  </si>
  <si>
    <t>MMSYN1_0799</t>
  </si>
  <si>
    <t>MNTKINPLIKESLNKELKRQQSHIELIASENYVSQAVLELNGSVLTNKYAEGYPGKRYYGGCEFIDEIESLGIKTAKELFNAEHANIQPHSGSQANDAAYKALLEPKDRVVAMSLDAGGHLTHGYHINFSGNTYDFRFYGVNKDTEQLDYQEIEKIILEHKPKLIVAGASAYSRIIDFKKFREIADKVGAYLMVDMAHIAGLVAAGVHPNPMEYADIVTTTTHKTLRGSRGGLILCKQEFAKKVDSAVFPGSQGGPLENLIAGKTQALLEASTDEFKEYGKQIVKNTKALANVLQENGLRLVAGGSDNHLINVDVKSTLQITGKKAEKILESIGIICNKNMIPFDTEKPFYTSGIRLGTPAMTTRGFKEEEFKQVGLIIVNALKDPSEENLEKLAKQVASLCEKFPIYQSIKY</t>
  </si>
  <si>
    <t>glyA: serine hydroxymethyltransferase</t>
  </si>
  <si>
    <t xml:space="preserve">JCVISYN3_0799 </t>
  </si>
  <si>
    <t xml:space="preserve"> glyA, transferase</t>
  </si>
  <si>
    <t xml:space="preserve">JCVSYN2_02200 </t>
  </si>
  <si>
    <t xml:space="preserve"> serine hydroxymethyltransferase </t>
  </si>
  <si>
    <t>Serine hydroxymethyltransferase (EC 2.1.2.1)</t>
  </si>
  <si>
    <t>5-FCL-like protein, Glycine Biosynthesis, Serine Biosynthesis</t>
  </si>
  <si>
    <t>fig|1806462.14.peg.399</t>
  </si>
  <si>
    <t>MMSYN1_0800</t>
  </si>
  <si>
    <t>MSNRIYIGNDHSAVEMKQAIVKHLQEKNYEVIDLGNNDGKSCNYAKIGQVVAEHVVSDTNSRGIVICGTGIGISIAANKVKTARAALVYEKETAELARIHNDANILALGARIIAISKAINLVDVFLNTPFEGGRHIERVNTLNEYKN</t>
  </si>
  <si>
    <t>rpiB: ribose 5-phosphate isomerase B</t>
  </si>
  <si>
    <t xml:space="preserve">JCVISYN3_0800 </t>
  </si>
  <si>
    <t xml:space="preserve"> RpiB: ribose 5-phosphate isomerase B</t>
  </si>
  <si>
    <t xml:space="preserve">JCVSYN2_02205 </t>
  </si>
  <si>
    <t xml:space="preserve"> ribose 5-phosphate isomerase B </t>
  </si>
  <si>
    <t>Ribose 5-phosphate isomerase B (EC 5.3.1.6)</t>
  </si>
  <si>
    <t>fig|1806462.14.peg.400</t>
  </si>
  <si>
    <t>MMSYN1_0803</t>
  </si>
  <si>
    <t>MENLNRKKAIKIELANPDTIRSWSHGEVLKPETINYKTLKAEKDGLFDERIFGPTKNYECVCGRYKKANPMNKGKKCEKCGVELTESIVRRERMGHIELEEPVTHIWMLKVAPYRIAAILDLKAKELEEVVYFVSHIVLEQGNQKHFIEKEVLDLGSSRITKTREKLQLTILDVIDLINDPNHRDTKKANRLLEELKNTAVPFSIDEATSLISKYTGAKFGIGARAVEYLLEKVDLKKEIEAIKVQLENSKKTPNERTKLLKRLETFDALKRSNQRPEWMVMRVIPVIPPDIRPIIQLDGGRFTTSEINDLYRRIIIRNERLKKVKEMGAPSIIVNNEKRMLQEAVDALFDNERKPKPVQGKNKRPLKSLTSVLKGKQGCFRQNLLGKRVDYSARSVIAIGPDLKMYQAGLPREMAITLFKPFVIQWLQDHEYAENVKIAEKMLLQNDPKVWEALEQVIKDRPVLLNRAPTLHRLGIQAFEPKLVKGKAIRLHPLVTTAFNADFDGDQMAVHVPITKEAVAESRALMLGSSAILGPKDGKAIVTPGQDIILGNYYLTTEEKYAKGQGMIFSSLDEAFMAYKSNQADLNSLIGIALSALPEQKFSDKNQRLNSYLLTTVGKLYFNQIFDDNFPWINSNNIWNAKEAVKEFIYDFSQDIDKVIENVQVQQPIKKKELSLIIERYFETHGARKTAEMLDKMKDLGFSFSTKSGTTISAGDVVAFTHKYDEFKQADQKVEQITDFYNMGMLTNSEKKRRIIEVWSDVKDKIQNELATVLRKDVKNPIFVMVDSGARGNVSNFTQLVGMRGLMNDTKGDIKEIPIKSSFREGLTVSEYFVSTHGARKGMADIALKTADSGYLTRRLVDVSQEIVVVNEDCEPTKGFEVSAIIDTKHDNVIVPLKDRLVGRFTFEDIYDDNKNLIVSANTLIDKNIADKIIMAGISSVIIRSVLTCDNKRGVCQKCYGLNLATASVVNIGEPVGVIAAQSIGEPGTQLTMRNFHTGGVAGNVDITQGLPRIKELLDVTTPKGAVAIISEVDGVVSEIEDYNGVFVINIVTENEEVKKYKTEFNSVLRVEQGSSVVAGQKLTEGAIDLHQLLEFGGIQDVQNYILKEVQKVYRLQGIEISDKYIEIIIKQMLNKVKITDSGDSDLLPGEVITIQNCKEVVQDCIVKSIRPPLSKAQIFGIKKAPLESSSWLSSASFQDTARVLTRAIIKGKEDKLEGLKENIMLGNLIPAGTGLTGTQEVELLAEQYHNNEY</t>
  </si>
  <si>
    <t>rpoC_TIGR: DNA-directed RNA polymerase, beta' subunit</t>
  </si>
  <si>
    <t xml:space="preserve">JCVISYN3_0803 </t>
  </si>
  <si>
    <t xml:space="preserve"> RpoC: DNA-directed RNA polymerase, beta' subunit</t>
  </si>
  <si>
    <t xml:space="preserve">JCVSYN2_02210 </t>
  </si>
  <si>
    <t xml:space="preserve"> DNA-directed RNA polymerase subunit beta' </t>
  </si>
  <si>
    <t>DNA-directed RNA polymerase beta' subunit (EC 2.7.7.6)</t>
  </si>
  <si>
    <t>Mycobacterium virulence operon involved in DNA transcription, RNA polymerase bacterial</t>
  </si>
  <si>
    <t>fig|1806462.14.peg.401</t>
  </si>
  <si>
    <t>MMSYN1_0804</t>
  </si>
  <si>
    <t>MAYKIRKINRNVERRDYTKVSMNLSLPNLIGIQTETFEWFKTKGIQEVLDEFFPILSFDGSSVLTLENWGFKEPRLSVRQAREESKIYDAPIYANLKLSVNKTEEIQKEFDGVALDDTLKILTNWLEEKTVSKNITFKQQSQNSYFFELTIKKSDKPDLIQIDIIEDKKTSLICNVSIYKSGEVFLGDFPLMTEAGTFIINGSQKVIVSQLVRSPGAYFNKELNRKTGEMIYFADIIPSRGTWLEYETDSKKTGADAINPLYVKIDKSRKTTATSLLLAFGISKDDILDIFDNDEVLVETLQQDSIVGDFKIDWSNQVQEIYKKIRQGETATSEGASKFINSILFDKRKYDLTKAGRFKLKQKLSIKNRILNRVIAEDIVDANNNVLVAKDTEVNKHNIKQISEILDQDVMSVDLNYLSDILGTRKVQKIKVYKDSELKTDTTCLIGLTSSSNEEFITVADILSTVSYLLNLKYNIGEIDDIDNLGNRRVRTVGELLQNQFRMGLNRIDKNVKEKLATSDLYKVKTSTIINAKPLTAIIGEFFNLSQLSQFMDQINPLSELTNKRRLTALGPGGLSRDRAGLEVRDVHPSHYGRICPIETPEGPNIGLINNLSTYARVNEYGFITTPYRKVINGIIQNDQVEYLTADQEKNFIIAQSNVNQDENGKILDEIIVSRFNGDDYMAKVEEIDYIDVSPKQIVSVATSGIPFLENDDANRALMGANMQRQAVPLIKPESPIVATGIEFEAARDSGEAIVAKEDAIVKYVDSKTIITDGESGIRTYILSDYERSNNGTSLTQSPIVKVGDVVKKGEIIADGPSMDQGELAIGQNVVVAFSTYNGYNFEDAIVMSERIVIDDRFTSIHIDEYTLEVRNTKQGQEEVTREIPNMSEQAKRHLDAEGIVAIGTEVKVGDVLVGKVTPKGQVQLSPEDKLLHAIFGEKSRNVKDNSLRVPNGGEGIVQSIKRFKAKSALNPDGIELPADIIEVIKVYVVQKRKIQEGDKMSGRHGNKGIISRILPIEDMPHLEDGTPVDIILNPQGVPSRMNIGQILEIHLGMAAKKLNQKVITPVFEGLNEKELEEIMAEAGMTNYGKVTLIDGQTGEPFDKPIAVGVMYMLKLSHMVDDKIHARNVGPYSLITQQPLGGKAQNGGQRFGEMEVWALEAYGAAHTLREILTIKSDDIKGRSKTYEAIVRSKRIPEPGIPESFNVLSKEIMGLGFNMYMIDETGEKSVINAYDKKDFDADNYEDDEILVKTDTLYIDDEDVDAEFEDLTYVDENDILRSFESENDIDEEE</t>
  </si>
  <si>
    <t>rpoB: DNA-directed RNA polymerase, beta subunit</t>
  </si>
  <si>
    <t xml:space="preserve">JCVISYN3_0804 </t>
  </si>
  <si>
    <t xml:space="preserve"> RpoB: DNA-directed RNA polymerase, beta subunit</t>
  </si>
  <si>
    <t xml:space="preserve">JCVSYN2_02215 </t>
  </si>
  <si>
    <t xml:space="preserve"> DNA-directed RNA polymerase subunit beta </t>
  </si>
  <si>
    <t>DNA-directed RNA polymerase beta subunit (EC 2.7.7.6)</t>
  </si>
  <si>
    <t>fig|1806462.14.peg.402</t>
  </si>
  <si>
    <t>MMSYN1_0805</t>
  </si>
  <si>
    <t>MSFDYFLNNKSLNKINRKLENNIFKTPLPYSLKSKFNYNFIDKISKDRFLSYYTKAFYDDFLESSVEKKLKTYELALLVMNETKIDLDFLSVLKIFRDIKKGKTPTNYLERLIFNIIYAYEYIKKPKVLINEENLEMLISILLVGLEYDLDLKTNYYRTPKTKTLISNVLSSQLISKELENLLDYLKFLQANNLCTYSQTYLIFSTLVLISPFQKYNLIFATLLSQWISFQYNNSYKLVIPICHFLKNQNEYMYELENLLNNDFNADKLINLFNIDYLKNINMYNHASCIYKWVKKDKKRLFIFEDDLSFFVLILILQNTKNLSFNNIKTLLTINKIKLFTDEQIKSTLANLIANQVLQTTSTSVVKYVLVDKYLEKSKYLVNMKGLYNGL</t>
  </si>
  <si>
    <t>transcription factor</t>
  </si>
  <si>
    <t xml:space="preserve">JCVISYN3_0805 </t>
  </si>
  <si>
    <t xml:space="preserve"> transcription factor</t>
  </si>
  <si>
    <t xml:space="preserve">JCVSYN2_02220 </t>
  </si>
  <si>
    <t>FIG00834111: hypothetical protein</t>
  </si>
  <si>
    <t>fig|1806462.14.peg.403</t>
  </si>
  <si>
    <t>putative chaperone, possibly proline isomerase</t>
  </si>
  <si>
    <t>similarity with Tig, possibly proline isomerase</t>
  </si>
  <si>
    <t>MMSYN1_0806</t>
  </si>
  <si>
    <t>MPITKDEIIKALEEMKLNELNELVKAIEDHFGVVASVGVAAAAPAEATNAAPTEVSVVMTSVGQQKVAVIKVVKELTGVGLMDAKKIVDGTMPVTIKEHVKPEEAEEMKAKLVEAGASIDLK</t>
  </si>
  <si>
    <t>L7/L12</t>
  </si>
  <si>
    <t xml:space="preserve">JCVISYN3_0806 </t>
  </si>
  <si>
    <t xml:space="preserve"> L12: ribosomal protein L7/L12</t>
  </si>
  <si>
    <t xml:space="preserve">JCVSYN2_02225 </t>
  </si>
  <si>
    <t xml:space="preserve"> 50S ribosomal protein L7/L12 </t>
  </si>
  <si>
    <t>LSU ribosomal protein L7/L12 (P1/P2)</t>
  </si>
  <si>
    <t>fig|1806462.14.peg.404</t>
  </si>
  <si>
    <t>MMSYN1_0807</t>
  </si>
  <si>
    <t>MSNSRPAHARKAEIVAEIVSKIKSAQGVAIAEYKHLTVAKMTELRVQALKQNIDIKVYKDSLVRRAAEELGLVDLIPFLTQQNVFIFSNEDSISAAKLVANFAKKNDALKLKAGIYEGKVVDTAGINEVASLPSKEELYSMFASSLLYPLRKVMAAINAVAETRN</t>
  </si>
  <si>
    <t>L10</t>
  </si>
  <si>
    <t xml:space="preserve">JCVISYN3_0807 </t>
  </si>
  <si>
    <t xml:space="preserve"> L10: ribosomal protein L10</t>
  </si>
  <si>
    <t xml:space="preserve">JCVSYN2_02230 </t>
  </si>
  <si>
    <t xml:space="preserve"> 50S ribosomal protein L10 </t>
  </si>
  <si>
    <t>LSU ribosomal protein L10p (P0)</t>
  </si>
  <si>
    <t>fig|1806462.14.peg.405</t>
  </si>
  <si>
    <t>MMSYN1_0809</t>
  </si>
  <si>
    <t>MAKISKRFKEALSKVEKNKVYPLTQALDLAKQTSTTKFDSTVEVAFNLNIDPRKADQQIRGAVVLPAGTGKTQRVLVLTNTKTKEAEQAKADIVGGEELINRIKNENWFDFDIIVATPEMMAKLGAIGKILGPKGLMPNPKTGTVTLDVAKAVDDIKKGKVEYRADKEGNIHLIIGKVSFEIEKLEENFKAVIDEIRRVKPQTVKGDYIKNVTLSTTMGPGIKVEF</t>
  </si>
  <si>
    <t>L1</t>
  </si>
  <si>
    <t xml:space="preserve">JCVISYN3_0809 </t>
  </si>
  <si>
    <t xml:space="preserve"> L1: ribosomal protein L1</t>
  </si>
  <si>
    <t xml:space="preserve">JCVSYN2_02235 </t>
  </si>
  <si>
    <t xml:space="preserve"> 50S ribosomal protein L1 </t>
  </si>
  <si>
    <t>LSU ribosomal protein L1p (L10Ae)</t>
  </si>
  <si>
    <t>fig|1806462.14.peg.406</t>
  </si>
  <si>
    <t>MMSYN1_0810</t>
  </si>
  <si>
    <t>MAKKITRVAKLEFMAMQAKPGAELASLGINMPAFTREFNDATKDRAGDVVPVVITAYDDKSFDFVLKTTPTAYMLKKVAKIEKGASNSRTQTVATVTLDDIRSIAEYKMPDLNANTIEAAMKQVIGTAKNMGIKVTGMEDFK</t>
  </si>
  <si>
    <t>L11</t>
  </si>
  <si>
    <t xml:space="preserve">JCVISYN3_0810 </t>
  </si>
  <si>
    <t xml:space="preserve"> L11: ribosomal protein L11</t>
  </si>
  <si>
    <t xml:space="preserve">JCVSYN2_02240 </t>
  </si>
  <si>
    <t xml:space="preserve"> 50S ribosomal protein L11 </t>
  </si>
  <si>
    <t>LSU ribosomal protein L11p (L12e)</t>
  </si>
  <si>
    <t>fig|1806462.14.peg.407</t>
  </si>
  <si>
    <t>MMSYN1_0813</t>
  </si>
  <si>
    <t>MNYLLIGGAGYIGSHVAEIINKTDNKVIIYDNLSSGSSDFIEQKSTFIQGDILDFDKLNDVFSSNKIDVVIYLAGLIKVGESVQKPLDYYQTNILGLVNTLKIMQIHNVNYFVFSSSAAVYGNNSRHNGFFYEDDPKEPCSPYGRTKYFGEEIIKDFAIANPNFHYTFLRYFNVAGASKSKRIGYLTQNNNKPTHLIPAISYFAFGLTDKFSIFGSDYNTNDGTCIRDYVYVCELAELHLLTAQKMVKENRNLYYNIGSGKGFSNLEIIKEFERQLGYKLDIDIAQRRSGDPDILVASNTKLCQELNYEIKTNIKDIVESEIAFRKAHLKNK</t>
  </si>
  <si>
    <t>galE: UDP-glucose 4-epimerase GalE</t>
  </si>
  <si>
    <t xml:space="preserve">JCVISYN3_0813 </t>
  </si>
  <si>
    <t xml:space="preserve"> GalE: UDP-glucose 4-epimerase</t>
  </si>
  <si>
    <t xml:space="preserve">JCVSYN2_02245 </t>
  </si>
  <si>
    <t xml:space="preserve"> UDP-glucose 4-epimerase GalE </t>
  </si>
  <si>
    <t>UDP-glucose 4-epimerase (EC 5.1.3.2)</t>
  </si>
  <si>
    <t>fig|1806462.14.peg.408</t>
  </si>
  <si>
    <t>MMSYN1_0814</t>
  </si>
  <si>
    <t>MNTLKALPTNINSYDYIFIGCGLSTATVCAKLPKDKRILIIEKREHIGGNVYDHKKNDILVHQYGPHIFHTNDKEVFDFLNQFTTFNSYKNVVQAKIDDELIPLPVNVDSIKILFPNEAEDFINYLKEKFPNQEQVTILELSQIDKYQHIYQTIYTRIFASYTGKMWDKKIEDLDVSVFARVPIYLTKRNTYFTDTYEGLPTKGYTQMVLNMLDSSNIDIVLNINITKHLQIKDNQIYINDELITKPVINCAPIDEIFGYKYDKLPYRSLNIKFEELNNPNLQTTAVVNYPEHPKMTRITEYKNFYPEISNDKNTIISKEFPGAFEQNSKEFSERYYPIPNDVSRDQYNKYVEESKKISNLYQLGRLAQYRYINMDQAVRSALDFADELIKKYEK</t>
  </si>
  <si>
    <t>glf: UDP-GALP_mutase: UDP-galactopyranose mutase</t>
  </si>
  <si>
    <t xml:space="preserve">JCVISYN3_0814 </t>
  </si>
  <si>
    <t xml:space="preserve"> glf: UDP-GALP_mutase: UDP-galactopyranose mutase</t>
  </si>
  <si>
    <t xml:space="preserve">JCVSYN2_02250 </t>
  </si>
  <si>
    <t xml:space="preserve"> UDP-galactopyranose mutase </t>
  </si>
  <si>
    <t>UDP-galactopyranose mutase (EC 5.4.99.9)</t>
  </si>
  <si>
    <t>fig|1806462.14.peg.409</t>
  </si>
  <si>
    <t>MMSYN1_0817</t>
  </si>
  <si>
    <t>MSFALEVKEEIVMHSFNDEQKLAYLSGFIRYSSDIIFSNNTSKIRFSTISNKIARTLLSFCRHIFDGQVEISIIQSQVLKKHKSFVLTLIGDTNKFLQKLRIYDQNNQKVYGFKVSSEIKDKTSILRAYIAGIFTAIGSVNSPKTSNYHLDLQFKNKIDANYFIDLTNDLGFEFKLLERNANRFICYIKKSIMVSDFLKLIDASNSVMQFENERISRDVYNSINRVNNFDISNQTKTLVTGQKQIETINYLKQTNQFHLLSKKAQVLANLRLEYPDYSYNELVEEMKKVGYEITKSGISNLFKTIEKLG</t>
  </si>
  <si>
    <t>transcription factor, WhiA like</t>
  </si>
  <si>
    <t xml:space="preserve">JCVISYN3_0817 </t>
  </si>
  <si>
    <t xml:space="preserve"> transcription factor, WhiA like</t>
  </si>
  <si>
    <t xml:space="preserve">JCVSYN2_02255 </t>
  </si>
  <si>
    <t xml:space="preserve"> DNA-binding protein WhiA </t>
  </si>
  <si>
    <t>FIG001886: Cytoplasmic hypothetical protein</t>
  </si>
  <si>
    <t>fig|1806462.14.peg.410</t>
  </si>
  <si>
    <t>WhiA/YvcL</t>
  </si>
  <si>
    <t>involved in an early stage of cell division. localizes at the nucleoid</t>
  </si>
  <si>
    <t>no indication that YvcL functions as a transcription factor; insertions in gtaB and pgcA restored normal cell division of the double mutant</t>
  </si>
  <si>
    <t>MMSYN1_0818</t>
  </si>
  <si>
    <t>MKSKLKLKVDKRSIVTTSLWVILSILIISLIVLSSKHFRIDWNQNRGFDTVLEYGGVKDVYLARSDGSGGLRVYALTMTLGMLVAIGFSLYNFNKKDLSISELAIGVIFIIPCSLLGASFFGKLNADGIGRHANGATFWGLFAFWEGGLAIHGGVYVGSIVGLIIFYIIGRKTKVSLLVYADCIIPNILLGQAIGRWGNFFNHEVLGTPVAKIADNISAHTDKAIDQIFSTYLQTHSRPLFLPDFILKNCLSIYSGETQTINNITLENGNVVLLSPIFIYESIALLLGWFVIMFIIPNVWKLFVKPIDKNNNVYKIDYKFSFYQFFNPWLKSTQTKLSSKDAWKKALSDNVYENASEIYINKTSDLDNKKYWEKRVIESHLLNKLNNKNNYPITKAGVQMFAYFLVWNIVRYVLESQRPSDHLFIMHLKNLSLFVIGFSAIIGLIGMIVCQYGLPNISRKPGWLYEVEYFKIRKSN</t>
  </si>
  <si>
    <t>lgt: phosphatidylglycerol-prolipoprotein diacylglyceryl transferase</t>
  </si>
  <si>
    <t xml:space="preserve">JCVISYN3_0818 </t>
  </si>
  <si>
    <t xml:space="preserve"> lgt: Prolipoprotein diacylglyceryl transferase</t>
  </si>
  <si>
    <t xml:space="preserve">JCVSYN2_02260 </t>
  </si>
  <si>
    <t xml:space="preserve"> diacylglyceryl transferase </t>
  </si>
  <si>
    <t>Prolipoprotein diacylglyceryl transferase (EC 2.4.99.-)</t>
  </si>
  <si>
    <t>Lipoprotein Biosynthesis</t>
  </si>
  <si>
    <t>fig|1806462.14.peg.411</t>
  </si>
  <si>
    <t>MMSYN1_0819</t>
  </si>
  <si>
    <t>MKNLTNEIYDVIIIGSGPAGLTSAIYTARAGLKTVIYEQSAPGGKLIKTDLIENYPGFETIQGPDLASKMYLQALSLNASVEFVGVNSIFKNADDIFEISLANGETKKAYAVILATGTQENKLGIKGEDELYGKGVSYCAVCDGAFYKNKPVAVVGGGYSAVQEAMYLSQLVDKVYLIVRRDVFRADANKVAKLKAQPNVEFLLKSQVKEIHGTEKVESLTITTPNGEKKLEVSAIFPYIGSTPLIDSVKHLCIENEKGYIPTNDKMQTEIKGLFVAGDVRDVPLRQIAIACGDGAIAGQMAVEYVQEIK</t>
  </si>
  <si>
    <t>TRX_reduct: thioredoxin-disulfide reductase</t>
  </si>
  <si>
    <t xml:space="preserve">JCVISYN3_0819 </t>
  </si>
  <si>
    <t xml:space="preserve"> TRX_reduct: thioredoxin-disulfide reductase</t>
  </si>
  <si>
    <t xml:space="preserve">JCVSYN2_02265 </t>
  </si>
  <si>
    <t xml:space="preserve"> thioredoxin-disulfide reductase </t>
  </si>
  <si>
    <t>Thioredoxin reductase (EC 1.8.1.9)</t>
  </si>
  <si>
    <t>Thioredoxin-disulfide reductase</t>
  </si>
  <si>
    <t>fig|1806462.14.peg.412</t>
  </si>
  <si>
    <t>MMSYN1_0820</t>
  </si>
  <si>
    <t>MSTTYFEWIKQHGDPSLARSFFQLIPAYPIFMFLGISSVIIASIICLKLKAIPLKEFEISIFIIVPFGILGATIFGKVFLPFYQHSNTWYRIFFFWEPGMSLFGSLLFGILAGIAWFLKRSKTTMISLWVYADCIIPNILLGQVIGRWGNFYNHEILGQIVDYNSLYWLPESIKNNLFYFPNFIEFHHLNNPTDLLVSHTNWWDFNSNTWSEVQNFVNNNNQTIKDVLNQKITYHQPLFLYESIANLFLWLIIMFIINNLTRWINHPQPWDLYPKAYPGWFNKQYKYLSEDQITNFNSIVPIKYKKLVINIDNKQTVVLKLSFYQAWNKAFYYYEPDNKKVSQLENQIEEFNKIKNKDKLNFQNTKSNCKHQLDLINKKYKFKLNNLNKNSLEYQKIINLKSQEIKKNKDLLMISKNNYYQKYGFWNLFFNVNVFSKEIEKLNNPNQFKVIRSGVATGCYVLGYLIIRIILETFRQNHELFIQNHRAINFIILSAILLSGIFIILLTQFISPYKWRQIGWLYEKSY</t>
  </si>
  <si>
    <t xml:space="preserve">JCVISYN3_0820 </t>
  </si>
  <si>
    <t xml:space="preserve">JCVSYN2_02270 </t>
  </si>
  <si>
    <t>Prolipoprotein diacylglyceryl transferase and tran</t>
  </si>
  <si>
    <t>fig|1806462.14.peg.413</t>
  </si>
  <si>
    <t>MMSYN1_0821</t>
  </si>
  <si>
    <t>MEKFTIKDLTDNLKFEIISGQDKLDTEIKSYGINRAGLELADYFKPFKDQSEWRATLMSTKESGYMLQFDEKTKIRKYTQLMKCGIPVLIITNKFKDKTLIKVAKRLNFPLLKSDYPITVQLVQKIQDIYDIYFSPTSEVHAALMNIFGTGVLIKGKSGIGKSELCLELIKHNHLFVGDDRIILTNKSNKIIGRVHPILKNLIEIRGIGIFDIVKSNGYQVIMNESPVELVIELVEYKEKNIDNSDRLGNDWQKTKILGVEIEHIQIPVSAGRSLVNIIESAVAQFKINKSKQFEDVFDVIHKRTKEFLSSKK</t>
  </si>
  <si>
    <t>hpr-ser: HPr(Ser) kinase/phosphatase</t>
  </si>
  <si>
    <t xml:space="preserve">JCVISYN3_0821 </t>
  </si>
  <si>
    <t xml:space="preserve"> hpr-ser: HPr(Ser) kinase/phosphatase</t>
  </si>
  <si>
    <t xml:space="preserve">JCVSYN2_02275 </t>
  </si>
  <si>
    <t xml:space="preserve"> HPr(Ser) kinase/phosphatase </t>
  </si>
  <si>
    <t>HPr kinase/phosphorylase (EC 2.7.1.-) (EC 2.7.4.-)</t>
  </si>
  <si>
    <t>HPr catabolite repression system</t>
  </si>
  <si>
    <t>fig|1806462.14.peg.414</t>
  </si>
  <si>
    <t>MMSYN1_0822</t>
  </si>
  <si>
    <t>MAWNSSSAYWITTAIFGVLLIGIWVLGLWMEKFSLKTFTIKNIAIIGTLVALSVILSYVVNRNFLQILGTRITLGYFVNFLIGMIFGPLAGILAGIATDLIGTMIVGSGGWHIGFVFAKSMLGFLGSLVFLFKNNKYWVALMIWSYAIGLFLVIFIIHPISFVTVGGPSLAIAYSITKFIVYPVELVLYSLLTYASIRVIYILIKKDLNTKNRQWILRNDAVIF</t>
  </si>
  <si>
    <t xml:space="preserve">JCVISYN3_0822 </t>
  </si>
  <si>
    <t xml:space="preserve">JCVSYN2_02280 </t>
  </si>
  <si>
    <t>fig|1806462.14.peg.415</t>
  </si>
  <si>
    <t>FolT</t>
  </si>
  <si>
    <t>specificity factor for the ECF transport system, for folate and related compounds</t>
  </si>
  <si>
    <t>important residues in the 3D structure are conserved</t>
  </si>
  <si>
    <t>MMSYN1_0823</t>
  </si>
  <si>
    <t>MISVDQELFPINQRLNKEVVFDKVLDELNHPEEFLKVINVVGTNGKGSTSFYLSKGLLKKYQKVGLFISPAFLYQNERIQINNTPISDNDLKSYLHKIDYLIKKYQLLFFEIWTLIMILYFKDQKVDIVVCEAGIGGIKDTTSFLTNQLFSLCTSISYDHMDILGNSIDEIIYNKINIAKPNTKLFISYDNLKYKDKINEQLINKNVELIYTDLYEDQIIYQQANKGLVKKVLEYLNIFQTNIFQLQPPLGRFTTIRTFPNHIIIDGAHNVDGINKLIQSVKMLNKEFIVLYASITTKEYLKSLELLDQNFNEVYICEFNFIKSWSIDNIDHKNKIKDWKKFLKNNTKNIIICGSLYFIPLVYNYLTNNKF</t>
  </si>
  <si>
    <t>folC: tetrahydrofolate synthase</t>
  </si>
  <si>
    <t xml:space="preserve">JCVISYN3_0823 </t>
  </si>
  <si>
    <t xml:space="preserve"> FolC: folates to polyglutamate derivatives</t>
  </si>
  <si>
    <t xml:space="preserve">JCVSYN2_02285 </t>
  </si>
  <si>
    <t xml:space="preserve"> dihydrofolate synthase </t>
  </si>
  <si>
    <t>Dihydrofolate synthase (EC 6.3.2.12) @ Folylpolyglutamate synthase (EC 6.3.2.17)</t>
  </si>
  <si>
    <t>Folate Biosynthesis, Folate Biosynthesis</t>
  </si>
  <si>
    <t>fig|1806462.14.peg.416</t>
  </si>
  <si>
    <t>MMSYN1_0824</t>
  </si>
  <si>
    <t>MSTDKIIIKGAREHNLKNIDLELPKNKLIVFTGLSGSGKSSLAFSTIYQEGRRRYIESLSAYARQFLGGNEKPDVDSIEGLSPAISIDQKTTSHNPRSTVGTVTEIYDYLRLLYARIGQPYCINNHGQIKAVSIKEIVENIKQSTSDGEQIHILSPVIRDKKGTHIDILEKLRNDGFIRVIVDDQLRMLDDQINLEKNQRHNIDIVVDRIIYHNNDEINSRIFTAVEMGLKYSNNLIKIAFPNSNKQEKLFSTSFSCKVCDFVVPELEPRLFSFNAPLGACELCNGLGVSLEPDINLILPDLKLSINQGGVVYYKNFMHTKNIEWQKFRILCDYYYIDLNTPLKDLTQKQRDIILWGSDREIDIKIVTENNNKYEKYDFIEGNAALIKRRYFESKSEEARKWYSKFMSSKICKQCKGSRLNDIALSVKINEKSIFDYTNMSISEQLDFLLNIDLTPTQATIAKLVLDEIISRTNFLNEVGLGYLNLSRTATTLSGGESQRIRLAKQIGSQLTGILYVLDEPSIGLHQKDNDKLIKTLKHLRDLGNTLIVVEHDEDTMKSSDWIVDIGPRAGEYGGEITFSGTYQDILKSDTITGRYLSRKEGIVVPKTRRGGNGKKIEIIGASENNLKNINVTIPLNKFITITGVSGSGKSTLLEDIVYKGIHNNLSKEYLPIGKVKEIKGIENINKAIYISQEPIGKTPRSNPATYTSVFDDIRDLFTNLPEAKIRGYKKGRFSFNVSGGRCEHCQGDGVITISMQFMPSVEVVCEICEGKRYNDETLTVKYKNKSIADVLNMSVSEAYVFFENIPQIKQKLETILEVGLGYIKLGQNATTLSGGESQRIKLSTYLLKKQTGNTMFLLDEPTTGLHVDDVKRLIGVLNKLVDLGNTVLCIEHNLDFIKVSDHIIDLGPDGGEYGGQVVVTGTPEQIINHPTSYTAKYLKDYIIND</t>
  </si>
  <si>
    <t>uvra: excinuclease ABC subunit A</t>
  </si>
  <si>
    <t xml:space="preserve">JCVISYN3_0824 </t>
  </si>
  <si>
    <t xml:space="preserve"> UvrA: excinuclease ABC subunit A</t>
  </si>
  <si>
    <t xml:space="preserve">JCVSYN2_02290 </t>
  </si>
  <si>
    <t xml:space="preserve"> excinuclease ABC subunit A </t>
  </si>
  <si>
    <t>Excinuclease ABC subunit A</t>
  </si>
  <si>
    <t>fig|1806462.14.peg.417</t>
  </si>
  <si>
    <t>MMSYN1_0825</t>
  </si>
  <si>
    <t>MFIANNKYKLVTKYKPSGDQNQAIEKLNKGIIENKKHQVLLGATGTGKTFTIANIIAKHNKQALVIAHNKTLAMQLYYELKEMFPENRVEYFVSNFDFFQPEAYIPSKDLYIDKDSRQNMELDMMRLSACNALLTRNDTIVVASVAALFALQNPLEYSSAFIELKVGQKIKRNELLTWLVRSGYTRNDIENQLGSFSAKGDVVKIVPGWVNNIMFRISLFDDEIESIHTLNTITNSILDNITTVTIHPAQSYITPQDKLKTICNNIRNELVQRLAELQSENKLLEAQRLEQRTKYDLESLEEFGFCSGIENYSSHLDFRSKGQRPYVLLDYFNNDFITIIDESHITLPQIRGMYNTDRSRKLTLVEYGFRLPSALDNRPLNFDEFNSLIKQVIYTSATPGDYELDLVNHQVVQQIIRPTGLLDPQIEIRKTTNQIDDIINEIHLRKLQNERVFITTLTIRMSEDLTAFLQEKNIKVAYLHSELKTLERSEILNDLRKGVYDVVVGVNLLREGLDLPEVSLVCILDADKQGFLRNYRSLIQTIGRVARNVNGKAIMYADTVSQAMDEAIKETNRRRKIQEEFNKKHNITPKTISKAISESILSEQTKKTLAKAKKIKDKKQKLQTIQQTIDTLRQEMLQAAKELDFERAAILRDTIIELENEKNTN</t>
  </si>
  <si>
    <t>uvrb: excinuclease ABC subunit B</t>
  </si>
  <si>
    <t xml:space="preserve">JCVISYN3_0825 </t>
  </si>
  <si>
    <t xml:space="preserve"> UvrB: excinuclease ABC subunit B</t>
  </si>
  <si>
    <t xml:space="preserve">JCVSYN2_02295 </t>
  </si>
  <si>
    <t xml:space="preserve"> excinuclease ABC subunit B </t>
  </si>
  <si>
    <t>Excinuclease ABC subunit B</t>
  </si>
  <si>
    <t>fig|1806462.14.peg.418</t>
  </si>
  <si>
    <t>MMSYN1_0826</t>
  </si>
  <si>
    <t>MYFFYSEDIFLLNNQIKKTIKELQQKDQYDVLSFSLIEDDFNTIYDNVTNLNFFSSKSIIVISDAYFVTEIKTNFNKNYSLNKLEIMLKNFNPNNVIIFTLNSNKFSKKLKIAKYIESNFNVKYLSLWDEKQTIKYIIDYLKSKNKIIDINLANQIYNLLPNDLQIITNETNKLANLKSELNRDIIKTNLNKYHNEDIFKLVDAFINNNIDKFIKLYHDYILLNDDIIGLISLLDTNLSFYRDVVILKNQFKSEEQISTILKSHIYRIKLAINNSYDINTLNDKIKIVYKIYKGIINWNINKKTLVEYMLIKNMKG</t>
  </si>
  <si>
    <t>yqeN</t>
  </si>
  <si>
    <t xml:space="preserve">JCVISYN3_0826 </t>
  </si>
  <si>
    <t xml:space="preserve"> YqeN: DNA polymerase clamp loader subunit</t>
  </si>
  <si>
    <t xml:space="preserve">JCVSYN2_02300 </t>
  </si>
  <si>
    <t>DNA polymerase III delta subunit (EC 2.7.7.7)</t>
  </si>
  <si>
    <t>fig|1806462.14.peg.419</t>
  </si>
  <si>
    <t>MMSYN1_0827</t>
  </si>
  <si>
    <t>MKELYLKLLNLSLNILKTDKLKYFILKNEEFKLKYLNLINDILTLETNHNQSLDDKVFAKTFAKAFILITKTTKQRFEANDEITIEQIENNYKQLVSYIVKEFKVVKSKLVSENEQISEEIINQNAILTDQSISKIESRLSKQEQLKEQKTSENSQKTATIISEEPILENQVNDQNQSNQQADFLNSFNPNMFANLNNADLPVLPSQDPRFYPYKGKPKFMPYLKIALCVLAVISTILLASSLLYLSYTTIDISSSTYAGIIESNKNWDQVIKNGDKEILKSWPLGISQIALMFKRAFGLPILIYMIPAILICTYTKKTLSNPREKYRIPLFPIIFFIMFFIGLTINLYEFTSIEKFKASWKVFLIGLTNKTDLDINKFFDELLKEHGLKFKLASALVITSLIITILTLILAVVLIIVNPKLDREKIVKATLEHQKAVMAVMQGQKYEMDPSLYEEDEIEIKHPSKLKLFFLKLKNKKKKEDNKESND</t>
  </si>
  <si>
    <t xml:space="preserve">JCVISYN3_0827 </t>
  </si>
  <si>
    <t xml:space="preserve">JCVSYN2_02305 </t>
  </si>
  <si>
    <t>fig|1806462.14.peg.420</t>
  </si>
  <si>
    <t>MMSYN1_0828</t>
  </si>
  <si>
    <t>tRNA-Cys</t>
  </si>
  <si>
    <t xml:space="preserve">JCVISYN3_0828 </t>
  </si>
  <si>
    <t xml:space="preserve"> tRNA-Cys</t>
  </si>
  <si>
    <t xml:space="preserve">JCVSYN2_02310 </t>
  </si>
  <si>
    <t xml:space="preserve"> tRNA-Cys </t>
  </si>
  <si>
    <t>fig|1806462.14.rna.35</t>
  </si>
  <si>
    <t>MMSYN1_0830</t>
  </si>
  <si>
    <t>MFLPLHQISHLLAIGLIIVSIILFILAICSVILIIYLYKKKKRQNNQLVLKNNRKHSFWLLYLIFIIGLTSFLSAILLMFLGISNL</t>
  </si>
  <si>
    <t xml:space="preserve">JCVISYN3_0830 </t>
  </si>
  <si>
    <t xml:space="preserve">JCVSYN2_02315 </t>
  </si>
  <si>
    <t>FIG00834646: hypothetical protein</t>
  </si>
  <si>
    <t>fig|1806462.14.peg.421</t>
  </si>
  <si>
    <t>MMSYN1_0831</t>
  </si>
  <si>
    <t>MDNKDIYVFGLSASQQLAKEVCHFLGVEQKVVKTTRFADGEILVESIDSVRGKEIYVIQSTSMPVNENLMELLIAIDAFKRGSAEKINVVIPYYGYARQDRKAKGRQPITAKLVADLLTKAGADRVIVFDIHSTQTMGFFDMPMDNFHTSQSLANEIVDTIIREKFDPEKCILVSPDYGGLNRVHKVDSYTANMTNGIAVIGKRRPEPNKAEVEFVLGDIEGRTCFIIDDMIDTGGTIISGAKALKANGAKDVYIFACHGLFNGPAKERMTQAIKEGIVKNVVVTNTVEIPQERQFEGLKIVSVAPLLANMIKESQEHHSLTEVYNKNKDEIQLKIQDFMNHKN</t>
  </si>
  <si>
    <t>prs</t>
  </si>
  <si>
    <t xml:space="preserve">JCVISYN3_0831 </t>
  </si>
  <si>
    <t xml:space="preserve"> prs: Ribose-phosphate pyrophosphokinase</t>
  </si>
  <si>
    <t xml:space="preserve">JCVSYN2_02320 </t>
  </si>
  <si>
    <t xml:space="preserve"> phosphoribosylpyrophosphate synthetase </t>
  </si>
  <si>
    <t>Ribose-phosphate pyrophosphokinase (EC 2.7.6.1)</t>
  </si>
  <si>
    <t>fig|1806462.14.peg.422</t>
  </si>
  <si>
    <t xml:space="preserve">JCVSYN2_02325 </t>
  </si>
  <si>
    <t>MMSYN1_0832</t>
  </si>
  <si>
    <t>MKVIIGLGNIGKEYEKTRHNAGFIAIDLLLEKYNYSSVKQEFNSLIYTTMINNQKVLLVKPLTFMNNSGIAVRQIINFYKIDLNDLIIIHDDKDLNISRIQFKKDGSSAGHNGIKSIINNLQTQNFYRLRIGVNQVPKEWKIVDWVLSKFSDEELNLLKQSFIDKIEFINDFTNNKTFIYLMNKYN</t>
  </si>
  <si>
    <t>pth: aminoacyl-tRNA hydrolase</t>
  </si>
  <si>
    <t xml:space="preserve">JCVISYN3_0832 </t>
  </si>
  <si>
    <t xml:space="preserve"> pth: aminoacyl-tRNA hydrolase</t>
  </si>
  <si>
    <t xml:space="preserve">JCVSYN2_02330 </t>
  </si>
  <si>
    <t xml:space="preserve"> aminoacyl-tRNA hydrolase </t>
  </si>
  <si>
    <t>Peptidyl-tRNA hydrolase (EC 3.1.1.29)</t>
  </si>
  <si>
    <t>Cell division-ribosomal stress proteins cluster, Sporulation-associated proteins with broader functions, Translation termination factors bacterial</t>
  </si>
  <si>
    <t>fig|1806462.14.peg.423</t>
  </si>
  <si>
    <t>MMSYN1_0833</t>
  </si>
  <si>
    <t>MKVIFLKDVPNQGKKNEIKEVSDGYARNYLLPNQLVKIATNNSIQTLKDHLKADQEEKELAKAQTKQIKKTLEELTLHFKLQTNDDKVFGSISSQDIVNQLKDVHRIEIDKKKFIHFKNINKIGINYVKVKLDFGIEAIIKIDVKEV</t>
  </si>
  <si>
    <t>L9</t>
  </si>
  <si>
    <t xml:space="preserve">JCVISYN3_0833 </t>
  </si>
  <si>
    <t xml:space="preserve"> L9: ribosomal protein L9</t>
  </si>
  <si>
    <t xml:space="preserve">JCVSYN2_02335 </t>
  </si>
  <si>
    <t xml:space="preserve"> 50S ribosomal protein L9 </t>
  </si>
  <si>
    <t>LSU ribosomal protein L9p</t>
  </si>
  <si>
    <t>fig|1806462.14.peg.424</t>
  </si>
  <si>
    <t>MMSYN1_0834</t>
  </si>
  <si>
    <t>MKQELTVAELLYAERFVLGVAMSFSNALADIVSVLKVDDFSIPANKYIYQAIIDLNNKNKSISPISVINRLEAINKLEQVGGDVVVYEIAAENYTDQGLEEYIDIIHKAGVIRKLDIVIKELEIKRNNSNTDVDELLKVAQTKLLDIDLSIKRFEIEPIGEVAKRVVEKIKELEMKAEIISGVPTGYNYLDLVTSGWQESDFIILAARPSVGKTAFSLNLAFNAAMQKYPVAFFSLEMPAEQLTQRLFTRLTSVDSTNLRTGKGLSKQNWEKIQIAKEKLEEIPIYIDATPGISTQEIRSKLYKMKRDHNIKLCVIDYLQLIVGSQNKDRQNEVSEISRQLKQIARETSIPIICLSQLSRRAETREDKRPMLSDLRDSGAIEQDADIVAFLYRDDYYKKDLTDLDKEKTELILAKHRNGATGTVLLRFIKDFGVFRDW</t>
  </si>
  <si>
    <t>dnaC</t>
  </si>
  <si>
    <t xml:space="preserve">JCVISYN3_0834 </t>
  </si>
  <si>
    <t xml:space="preserve"> DnaC: Replicative DNA helicase</t>
  </si>
  <si>
    <t xml:space="preserve">JCVSYN2_02340 </t>
  </si>
  <si>
    <t xml:space="preserve"> replicative DNA helicase </t>
  </si>
  <si>
    <t>Replicative DNA helicase (DnaB) (EC 3.6.4.12)</t>
  </si>
  <si>
    <t>fig|1806462.14.peg.425</t>
  </si>
  <si>
    <t>MMSYN1_0835</t>
  </si>
  <si>
    <t>MKKLLGILMFGSVTIFPTLTTISCSTTITHTIKTSFNDGTQVEKFVWKDNRYQSDGQSSNIQDITNSLNGTTNAYSKTVTDVLNLFTRNIQEVRNLKESYDLFRGKAEDTSVVGYYTGANSQRQKISQQDFYKKLDDSHTHISSLKGLLQLREFVNDNKNKTAVDSWKNSLKIDADEVKKWSDEFTKNLDNIVNSSTDNKIKDIKLVSKVSKTSSSFATFEQDVKTAPTTDKGNIELKNDNNGKVVGDIKNLKDHNPYVFGTSPVNDPFGMNVIGENKDPDISKLKPTINYSTEKLTKKDDSYINLSNNGNNNNQFVYNINQKWELSSAHNFYYMSPKEETLELKITHSIENKNFTFYVQFGGLRKIYTPIVEAYTPKDSNSADKRYSFVGWTFNSYRFSDDFSKGNSSPYRFKDISLKISDKSFTTNSGSVNGK</t>
  </si>
  <si>
    <t xml:space="preserve">JCVISYN3_0835 </t>
  </si>
  <si>
    <t xml:space="preserve">JCVSYN2_02345 </t>
  </si>
  <si>
    <t>hypothetical prolipoprotein</t>
  </si>
  <si>
    <t>fig|1806462.14.peg.426</t>
  </si>
  <si>
    <t>MMSYN1_0836</t>
  </si>
  <si>
    <t>MDKFRHLLLDGHNLAITSLCITLSAILIYSIFRLARARFKNYGSGFHISNKVKFSTRKITYLAMMVGVSVATTTVISLTLPITVLPPIRVAFEGVMIKITGMIFGPFVGLVVGLVTELLTLMFVPSYIHVAYLVVAFSFGFWSGMTSYAFKLKKNWLTLVFVTVFLLIAAGIMFWLMQGMKQINPETSLFGIKIPADIYPFLFLIMISITLIFIYGLVLVLHIKKREKWLNVVLPIILLCVISEILVTVLVAAWGDYQMFGLRNSSGSENPFITMVVVRIIQIPIKIFFNTAILTTVYIVLRPLIKVK</t>
  </si>
  <si>
    <t xml:space="preserve">JCVISYN3_0836 </t>
  </si>
  <si>
    <t xml:space="preserve">JCVSYN2_02350 </t>
  </si>
  <si>
    <t>fig|1806462.14.peg.427</t>
  </si>
  <si>
    <t>MMSYN1_0837</t>
  </si>
  <si>
    <t>MQLYDSLSKTKKNLNKKTINLYCCGPTVYNYIHIGNARPVLLVDVLIRYLKSRNIKVNYLQNITDIDDKIILKALDNNLNELEVSQKYTTAYLEDLKSLNINQPDKIILISQKMNEMIDFIKNLVDINAAYVLDGDVYFDIKKYENEYCKLSGYKLDELISGKRIEIDSKKHYSLDFSLWKKTDIGIKWNSVFGLGRPGWHTECVLLIDEYFNHQTIDIHVGGIDLKFPHHENERIQFIAKNNKELAHIWLHNGHLQINDEKMSKSLGNVILVRDFNKQHNKNTLRWIFLTTNYTQPLNISDDLIYQANKFFEKLTNLSKKTIQFIIKNDLKIQSINSSEYINKFNEYMEDDLNTSLVLSLIDLLIKQINKDIVDKNLDNFNLLIGSLNYILDVLGFNNVFNYKFDNKTKELFLKWQELVKNKEFNKADIIRNKLIEQGIL</t>
  </si>
  <si>
    <t>cysRS</t>
  </si>
  <si>
    <t xml:space="preserve">JCVISYN3_0837 </t>
  </si>
  <si>
    <t xml:space="preserve"> CysRS: Cysteinyl-tRNA synthetase</t>
  </si>
  <si>
    <t xml:space="preserve">JCVSYN2_02355 </t>
  </si>
  <si>
    <t xml:space="preserve"> cysteine--tRNA ligase </t>
  </si>
  <si>
    <t>Cysteinyl-tRNA synthetase (EC 6.1.1.16)</t>
  </si>
  <si>
    <t>tRNA aminoacylation, Cys</t>
  </si>
  <si>
    <t>fig|1806462.14.peg.428</t>
  </si>
  <si>
    <t>MMSYN1_0838</t>
  </si>
  <si>
    <t>MNSNLIYGKHVVFELLKKHQNMVKEIWVKDLKILNEFDLKNTKIKVNVVSENKLDQLLETQTQHQGIIAQIKDYNYTPFNQLINDLNTKEKSLVLILDQIHDPYNFGAIIRSCSLLNVDGIIILDKKQVQVNSTVLKTSSGSAFDIKICKTNNLNNAIKILKNNDFWIYATNLNQNSTDMTKIDFANKTAVIIGNEQKGVSELLTKNSDFNVYVPSNKNIDSFNASVACSIICFWIANYLNKLS</t>
  </si>
  <si>
    <t>RNA methyltransferase, TrmH family, group 3</t>
  </si>
  <si>
    <t xml:space="preserve">JCVISYN3_0838 </t>
  </si>
  <si>
    <t xml:space="preserve"> RNA methyltransferase, TrmH family, group 3</t>
  </si>
  <si>
    <t xml:space="preserve">JCVSYN2_02360 </t>
  </si>
  <si>
    <t xml:space="preserve"> 23S rRNA (guanosine(2251)-2'-O)-methyltransferase RlmB </t>
  </si>
  <si>
    <t>23S rRNA (guanosine-2'-O-) -methyltransferase rlmB (EC 2.1.1.-)</t>
  </si>
  <si>
    <t>fig|1806462.14.peg.429</t>
  </si>
  <si>
    <t>RlmB/YacO; RlmBB/ysgA</t>
  </si>
  <si>
    <t>23S rRNA 2'-O-ribose G methyltransferase</t>
  </si>
  <si>
    <t>belongs to the TrmH family; modification of tRNA as well?</t>
  </si>
  <si>
    <t>11698387, 24809820</t>
  </si>
  <si>
    <t xml:space="preserve">JCVSYN2_02365 </t>
  </si>
  <si>
    <t>LSU ribosomal protein L33p @ LSU ribosomal protein L33p, zinc-dependent</t>
  </si>
  <si>
    <t>fig|1806462.14.peg.430</t>
  </si>
  <si>
    <t>MMSYN1_0839</t>
  </si>
  <si>
    <t>MEKEINIDQVEQIEQVEHIKPKNTQKISKTTKKKLKVKKEKEPKNFRTWFKELPVRMSKEFFKIRWTGSGSLGKKFLIVIIFMSIFALLFFGVDVVIQYLFRLIKAI</t>
  </si>
  <si>
    <t>secE_bact: preprotein translocase, SecE subunit</t>
  </si>
  <si>
    <t xml:space="preserve">JCVISYN3_0839 </t>
  </si>
  <si>
    <t xml:space="preserve"> SecE: preprotein translocase, SecE subunit</t>
  </si>
  <si>
    <t xml:space="preserve">JCVSYN2_02370 </t>
  </si>
  <si>
    <t xml:space="preserve"> preprotein translocase subunit SecE </t>
  </si>
  <si>
    <t>Preprotein translocase subunit SecE (TC 3.A.5.1.1)</t>
  </si>
  <si>
    <t>fig|1806462.14.peg.431</t>
  </si>
  <si>
    <t>MMSYN1_0840</t>
  </si>
  <si>
    <t>MTYEEIKQLEDEILEAKGQWFVISCQTGHEEKVLGDLQQKIKSASIEDEVFSIKISKANLVSKSGKSSIKNKFPGYIFINMIMSEKAWFLIRNTPGVTGFIGSSGRGAKPSPLTTEETLNMLVPNLEEIEQAHEQEQQEENLKNEAVNKKELFTANFKVGDVVRVKSGIHENEEGTVKDMDFSKGVAFVAIEMFGRWTTLEVSFKNVEPIKEY</t>
  </si>
  <si>
    <t>nusG</t>
  </si>
  <si>
    <t xml:space="preserve">JCVISYN3_0840 </t>
  </si>
  <si>
    <t xml:space="preserve"> NusG: Transcription termination/antitermination protein</t>
  </si>
  <si>
    <t xml:space="preserve">JCVSYN2_02375 </t>
  </si>
  <si>
    <t xml:space="preserve"> antitermination protein NusG </t>
  </si>
  <si>
    <t>Transcription antitermination protein NusG</t>
  </si>
  <si>
    <t>fig|1806462.14.peg.432</t>
  </si>
  <si>
    <t>MMSYN1_0851</t>
  </si>
  <si>
    <t>MKKLLTILGSTTLLVIPTISVLSCKTINAISTAEEYTPESIKDQVVKYLQKAKYKDNECV</t>
  </si>
  <si>
    <t xml:space="preserve">JCVISYN3_0851 </t>
  </si>
  <si>
    <t xml:space="preserve">JCVSYN2_02380 </t>
  </si>
  <si>
    <t>Prolipoprotein Q</t>
  </si>
  <si>
    <t>fig|1806462.14.peg.433</t>
  </si>
  <si>
    <t>MMSYN1_0852</t>
  </si>
  <si>
    <t>MSDKWIPLVVSIVLGLILLIVGIIIYFVTKKKKEQNLQVYKSKSSFVSILATAFIVAGVLVILFGVISPLLSGFQS</t>
  </si>
  <si>
    <t xml:space="preserve">JCVISYN3_0852 </t>
  </si>
  <si>
    <t xml:space="preserve">JCVSYN2_02385 </t>
  </si>
  <si>
    <t>FIG00835333: hypothetical protein</t>
  </si>
  <si>
    <t>fig|1806462.14.peg.434</t>
  </si>
  <si>
    <t>MMSYN1_0853</t>
  </si>
  <si>
    <t>MIYIDFDWNIVNIWDEDELIKSEKALILRDLLTKNIIAIGNDTDEEMRKPKNFLSINCTENRKITSFEDLEIRIKKLLEDNKIKEYKLVNRYSEYIPNLNTINEIEFLKKISKDYDYYVELRNDEIVIFNNLTNEIKTIKKGRAYLQHYIQSIFYLNYQATLNTKKSWDLIKLINQKQEIKTVVCRSFITGTDIDIQILNKDFLTNVFQQVNVEVNNLLDLTKKIKYDQKYMENFNCVR</t>
  </si>
  <si>
    <t xml:space="preserve">JCVISYN3_0853 </t>
  </si>
  <si>
    <t xml:space="preserve">JCVSYN2_02390 </t>
  </si>
  <si>
    <t>FIG00836693: hypothetical protein</t>
  </si>
  <si>
    <t>fig|1806462.14.peg.435</t>
  </si>
  <si>
    <t>EttM/YfmM</t>
  </si>
  <si>
    <t>energy-sensing regulator of translation</t>
  </si>
  <si>
    <t>four possible paralogs in B. subtilis</t>
  </si>
  <si>
    <t>MMSYN1_0859</t>
  </si>
  <si>
    <t>MKVLVLLESPSKIEKIKHYLEESFPENQFVVLASGGHINSIADKGAWGLGIDLETMQPDFVIDSSRKKIISQIKKEGKTADLIILASDPDREGEAIAYHLANLFKDHTNIKRITFNEITSEAITNAFNNLKDIDMNLVNAQISRQILDKIIGYLVSKSLQKSTGLMSAGRVQTPALNILTTRDTLIKNFKEVLYKKIFVIESKRAINLSLVKDKNNVLVNTEKTYYIDEKQAKAIVDELGEVYRCTDYKSTAYETRSFKPYSTAGLLQDGFTKLKLSTSQITLAAQKLYELGYITYIRTDSVKYSSQFISEVKDYISKNYSSDLFKAPVVGKKDQNSQEAHESIRPTNIWLTPEKASLEIEDNLLKRVYNLIWWNSIKSLMKGPSGFNHRWTFNNNGYEFKQSWQEVKDLGYQAIKHSSSDENIELTDDGEEVVKTKDPKPEYQFNDDFEINISKKYIKIEDAKTNPPKMFNQASLIKELKNLGIGRPSTYNPILTKLKDREYVEFPKSKPIVVTNKGYSANQYLYDHYLDFFNLNYTAEMEEKLDEITKGSFDYVNWLKEIYNALNIKVKKEIGEAKTEAICPRCGANLVYIKSRFNRGRGCSNFTKTKCGYREYEQPDGTWKEYVKEEKPQEESSTETKSTKKSKTKKDNK</t>
  </si>
  <si>
    <t>topA</t>
  </si>
  <si>
    <t xml:space="preserve">JCVISYN3_0859 </t>
  </si>
  <si>
    <t xml:space="preserve"> TopA: DNA topoisomerase 1</t>
  </si>
  <si>
    <t xml:space="preserve">JCVSYN2_02395 </t>
  </si>
  <si>
    <t xml:space="preserve"> DNA topoisomerase I </t>
  </si>
  <si>
    <t>DNA topoisomerase I (EC 5.99.1.2)</t>
  </si>
  <si>
    <t>DNA topoisomerases, Type I, ATP-independent</t>
  </si>
  <si>
    <t>fig|1806462.14.peg.436</t>
  </si>
  <si>
    <t>MMSYN1_0870</t>
  </si>
  <si>
    <t>MHIKVENTEMNNFNSNIKKKKRLKMLSSFSILLLIMLVLMLVSWILYWSKTKTDLVKTISFNDWKYDPILSPIYNAWTSKYPNISAGNSQTWIDFMNSNSSLGWVYNSHGWIKDSYTIQHSGDAIFNGLAPIQPIGIIDVIYAPIKGFVLKSNIIIFTISIGAFLYILVSTKALEGLSQAIIAKLKGKEAFAIIPLMLFFSIFGTVEGFAEETLGFYMIFIPIMLMAGFDVFTGVLILMVGAGTGVIGSTVNPFTIPIAVSAINSGIDASTAKLTIGDGLVWRIICWLILTSFSTTFTLLYALKVKKNPSKSVTFSTLEGDKEFFLAHVSKTIKLDWKKKVSLVAFAISFLVMIFYLVGWDSIFNNTKMADQAIWIKKNIPYLTALIPGWGNGDLDNVAAFFLLASITLAIINSIGEATFIKKWFEGASDILSVAFIIATAAGVGYILVQTNLQSLFVKGILSSIGGINNQTAKVIVLFIVFIPLAFLIPSSSGFATTIFPLLAKSLVDSKTNQLQAYASSGSIMAFTFAIGLVNLITPTSGVVMGACSLSRMSYAKYLKAMLPIISYLFILCFILLLIGGALPDSIS</t>
  </si>
  <si>
    <t>C4-dicarboxylate anaerobic carrier</t>
  </si>
  <si>
    <t xml:space="preserve">JCVISYN3_0870 </t>
  </si>
  <si>
    <t xml:space="preserve"> Putative C4-dicarboxylate anaerobic carrier</t>
  </si>
  <si>
    <t xml:space="preserve">JCVSYN2_02400 </t>
  </si>
  <si>
    <t xml:space="preserve"> C4-dicarboxylate ABC transporter </t>
  </si>
  <si>
    <t>Arginine/ornithine antiporter ArcD</t>
  </si>
  <si>
    <t>fig|1806462.14.peg.437</t>
  </si>
  <si>
    <t>YcgA</t>
  </si>
  <si>
    <t>branched-chain aminoacid permease</t>
  </si>
  <si>
    <t>CodY target in B. subtilis, supports balance of BCAA and purine derivatives</t>
  </si>
  <si>
    <t>MMSYN1_0872</t>
  </si>
  <si>
    <t>MGLQVGIVGLPNVGKSTLFNAITNSKVEAANYPFATIEPNVGIVEVPDYRLDELFKIFNSKKRVATTIEFVDIAGLIAGASQGEGLGNAFLANIRQTDAICQVVRCFDDKEIMHVENSIDPIRDIEIINLELMLADQTTVKKRLDKILPKFKSGDKVAKVEYDLLNYLLDTLNKGILLNSLTLDEEQTDLLKSYQLLTSKPIIYVCNVSDTELLEDNDYVKKVRQFAEKSNSQVVKICAKIEEDLSEASKEEKIEFLKELGIKESGLDQLIRAAYDTLGLQTFFTAGPQEVRSWQFKKGWTAPKCAGVIHTDFLKGFIKADIYSINDLLVLGSEKAIKEAGKMRLEGKTYIMQDGDVCFFKFNV</t>
  </si>
  <si>
    <t>GTP-binding protein YchF</t>
  </si>
  <si>
    <t xml:space="preserve">JCVISYN3_0872 </t>
  </si>
  <si>
    <t xml:space="preserve"> GTP-binding protein YchF like</t>
  </si>
  <si>
    <t xml:space="preserve">JCVSYN2_02405 </t>
  </si>
  <si>
    <t xml:space="preserve"> redox-regulated ATPase YchF </t>
  </si>
  <si>
    <t>GTP-binding and nucleic acid-binding protein YchF</t>
  </si>
  <si>
    <t>fig|1806462.14.peg.438</t>
  </si>
  <si>
    <t>EngD</t>
  </si>
  <si>
    <t>ribosome-binding potassium-dependent ATPase regulating peroxide stress</t>
  </si>
  <si>
    <t>oxidation of a conserved and surface-exposed cysteine residue promotes EcYchF dimerization, which is accompanied by inhibition of the ATPase activity; critical histidine located in a flexible loop of the G-domain; binds ribosome in a K+-dependent manner;  critical residues (histidine 114 and cysteine)  conserved; oxidation of a conserved and surface-exposed cysteine residue promotes EcYchF dimerization, which is accompanied by inhibition of the ATPase activity; persistent gene</t>
  </si>
  <si>
    <t>26018081, 26160547, 26912459</t>
  </si>
  <si>
    <t>MMSYN1_0873</t>
  </si>
  <si>
    <t>MNYEELEIGDIIELKKPHPSKTIRWELIRIGAKYKFRSCDQFDLFIELNRQTLKIQLKKIIKKTIK</t>
  </si>
  <si>
    <t>PF06107 family protein</t>
  </si>
  <si>
    <t xml:space="preserve">JCVISYN3_0873 </t>
  </si>
  <si>
    <t xml:space="preserve"> PF06107 family protein</t>
  </si>
  <si>
    <t xml:space="preserve">JCVSYN2_02410 </t>
  </si>
  <si>
    <t>FIG001891: protein involved in chromosome partitioning</t>
  </si>
  <si>
    <t>fig|1806462.14.peg.439</t>
  </si>
  <si>
    <t>MMSYN1_0874</t>
  </si>
  <si>
    <t>MFNNWDIFLNYKNFTINQEIKNKLNLYYQILIQENQKYNLTRITQLNEVFEKHFLDSLLFVEQFQIIDQKIADIGTGAGFPGVVLKIFFPNIKLTLIESNNKKANFLKYLVQKLELNDVEILNKRVEELNEYKEQFDIVISRAVAYLDIILELGVQLVKVDGMFILLKGPKAHQEIKDLKNKDQKMNLKLVNIQELEDTGFGTRVNLFYKKIDHTNNLYPRKYQQILKESK</t>
  </si>
  <si>
    <t>rsmG_gidB:</t>
  </si>
  <si>
    <t xml:space="preserve">JCVISYN3_0874 </t>
  </si>
  <si>
    <t xml:space="preserve"> RsmG: Ribosomal RNA small subunit methyltransferase</t>
  </si>
  <si>
    <t xml:space="preserve">JCVSYN2_02415 </t>
  </si>
  <si>
    <t xml:space="preserve"> 16S rRNA (guanine(527)-N(7))-methyltransferase RsmG </t>
  </si>
  <si>
    <t>rRNA small subunit 7-methylguanosine (m7G) methyltransferase GidB</t>
  </si>
  <si>
    <t>fig|1806462.14.peg.440</t>
  </si>
  <si>
    <t>MMSYN1_0875</t>
  </si>
  <si>
    <t>MKQKTINLPNILTTIRILLVPIIIVLLLVDHYMNGLVFTNFSKFAWFISGAIFIIASLTDFLDGWIARKYNLVTNFGKFFDPIADKLLVNATLILFSSLGVLPIWMTVVLILRDTFIDFIRMILSSKGITLAAGMGGKLKTTFQMIGLSLLFFINLKIFGWSEWDWQNQLVLIPMYIATFFSIYSGVIYFLKARSNLF</t>
  </si>
  <si>
    <t>pgsA: CDP-diacylglycerol--glycerol-3-phosphate 3-phosphatidyltransferase</t>
  </si>
  <si>
    <t xml:space="preserve">JCVISYN3_0875 </t>
  </si>
  <si>
    <t xml:space="preserve"> PgsA: CDP-diacylglycerol--glycerol-3-phosphate 3-phosphatidyltransferase</t>
  </si>
  <si>
    <t xml:space="preserve">JCVSYN2_02420 </t>
  </si>
  <si>
    <t xml:space="preserve"> CDP-diacylglycerol--glycerol-3-phosphate 3-phosphatidyltransferase </t>
  </si>
  <si>
    <t>CDP-diacylglycerol--glycerol-3-phosphate 3-phosphatidyltransferase (EC 2.7.8.5)</t>
  </si>
  <si>
    <t>fig|1806462.14.peg.441</t>
  </si>
  <si>
    <t>MMSYN1_0876</t>
  </si>
  <si>
    <t>MKNKGKLLEFLTLFAMTIGSVVGAGVYFKNKEILFDTRNPIIAIILWIIVGSVCVSMVYLFLEIASSTKNGGSGTIGVWTKLFINRKVGSFFAILNAFFYLPVMQSMFISFFITFILMMFSTVQLKGIHFLLIFLTTGIAIIIINALINVFDLSISRKYQAFGTIFKFIPLAIALIAGVVLFDQNGAFLSGGINITNPTGGTSKVEWSTNNFNPLLFFRGFGGILFAFDGFIFICNSQRKAKYKDVVPKALIFGMIFVSVFYTLIAVSLLMGSPDGSIGALLEKLFNGGKVLSSSDSSTLSRVANILTSVIIIIICSIGANNLSYVSFVVIESDVIDKLYLTSQKNISAKRIAIIQVSVATAIYSTFILVGTLATVGLTNTATVEQAVSSTNGLIYPIQIIATSNACLSFIMIITLIIGALFNRKTNKVEVEKKKGFVVLGSIAACCLVLFVTMSLFTILVPLDVINKNNNNSNWFTSNYYQGPLFILLTLLELGSVFIFWCIQEKRRKKYDLENPEIQIIAKPTV</t>
  </si>
  <si>
    <t>amino acid permease</t>
  </si>
  <si>
    <t xml:space="preserve">JCVISYN3_0876 </t>
  </si>
  <si>
    <t xml:space="preserve"> amino acid permease</t>
  </si>
  <si>
    <t xml:space="preserve">JCVSYN2_02425 </t>
  </si>
  <si>
    <t xml:space="preserve"> amino acid permease </t>
  </si>
  <si>
    <t>Amino acid permease</t>
  </si>
  <si>
    <t>fig|1806462.14.peg.442</t>
  </si>
  <si>
    <t>MMSYN1_0877</t>
  </si>
  <si>
    <t>MITYKEKKDNNLELQKDKKIKRVQSLRQYFLLSTNKIALLATLLALQILLTLFSKYVMGALVIFPSAPYLKLEINYWVSTVVLTATNLFWSLIFTVASVWMRLLLGSEPIGLLSLMLVDSSAIIGFATVFYIVKKMFIESNKSEAFAKFEILFVIFASVIATLFGGLVAYISNATFIFDLYSIPRPFGPILAVTFMFTIIKLVVNHAIFCIIYKRVKVLIRKIIRS</t>
  </si>
  <si>
    <t>Riboflavin importer?</t>
  </si>
  <si>
    <t xml:space="preserve">JCVISYN3_0877 </t>
  </si>
  <si>
    <t xml:space="preserve">JCVSYN2_02430 </t>
  </si>
  <si>
    <t>Substrate-specific component RibU of riboflavin ECF transporter</t>
  </si>
  <si>
    <t>fig|1806462.14.peg.443</t>
  </si>
  <si>
    <t>Formerly: membrane protein, putative</t>
  </si>
  <si>
    <t>MMSYN1_0878</t>
  </si>
  <si>
    <t>MSVGTIVGSGIYVKNRDILIETHNPIIAIVLWTAVGISCIAVVYLFLEISSSTKNGTIGSWSRAFFGHKVGSFFANFQTMFYAPVNQAIFTSALLSYFLNIFDIKLYGYQYLLIFLLVGAIIILLTNILNVFSIKGSKAVQIFGTGFKFFPLIIALFAGFILADHFGALQNNGVDVRGIDATKSWTKHDFDPLLFFRGFGGILFAFDGFIYICNSKKRAKHQDVVPIALVSAMAFAAVFYLIMSISLILGSPDGSIEQLLERVFNNGQPLKTQVNQTVKVMVAIISMIICFLGLNAYSYIGMAGLESDVIDGLSYIKSVDDKHRFKKIGLIQGVISYAIFAIFIIVGASSSISLNQQIEVGSATDSASGMLYLIQIMSSTCSCLSFAMMASLIVAALVNRKTNKVEVKKIKGFVPLAIFGLITFIFFSSMGLFTFIVPLGVIRNGDSWWTAQHSQGPLFLLLMVLGLIFVAILWYNQNKRLIGGLCLKNDHIQREKR</t>
  </si>
  <si>
    <t xml:space="preserve">JCVISYN3_0878 </t>
  </si>
  <si>
    <t xml:space="preserve">JCVSYN2_02435 </t>
  </si>
  <si>
    <t>fig|1806462.14.peg.444</t>
  </si>
  <si>
    <t>MMSYN1_0879</t>
  </si>
  <si>
    <t>MFKTKKGNLKSLDYKKQDYVIKLSNTNSNNLESILDSKIGLNNQTRQNNISKFGSNQIVVKKFLIFKKILETLIEPFNLLLLFIGILELIIYFLFQRNWITLISAFIIFFMIFLASIVDFIQEYKAYKFNLKLTKIIENDVFVVNDQIKDFNNLNYQNIKNNLIKEKQSNLTIGDVVYLSKGDIIPSDCRIIWSEDLYLDESTLTGESKAIKKQTTNTKTNFLELENILFKETLIVSGNCLAVVININKDNYSNSLLDLIDDEVITDYEKGINKVTKILIYLISILVFIITFISLLKTGISNWTSSLVFGLSIAVSLTPEALPAIISSNLKLASKRLSKNKVVIKKLSVLQNIGSVNILATDKTGTLTLDTTNIETYLDINNQKNKLLMQYFFYNAYFQNNLFDTIDKAIIDQFKTNISDIKLIDHLSFDHNFRISSVLINFNSSNLLITKGSLEEILEITSFINVNNQVINLCDNYKNMIIDQVNSYTKKGYKVLVLSYKNSDVIDNKNLIYLGMVVFSDQIRENVKQVIDTFKAYDIDIKVLSGDNLYTCKNVCDQVGINSNTSLIGKQINNLTKEELIKISQSVNIFYKLSPLDKAKIIDSLKSNNVVGFLGDGVNDAVALKKADVGISVNNASSLAKQSADVILLEKDLNALEHAFIIGRKTFSNAIKYIKITVASNFGILLTLLLATSLFKFEVMSPIQLLIQNLIFDFANLVFVFDNVDESSIKKPQKWNIKSIIPFAIFNGLTQVIISFINFMILYFGFNIKGLDTYSIELFQTCYFIECILTHIMIILVLRTDKLSFFKSIASKQMLISMLFFSVVCFMIVFISSSFNSLGFKMMIGNFNNINLSWWFLILFGLEILSWIISELIKKIYLIIFKNWI</t>
  </si>
  <si>
    <t>putative magnesium-importing ATPase</t>
  </si>
  <si>
    <t xml:space="preserve">JCVISYN3_0879 </t>
  </si>
  <si>
    <t xml:space="preserve"> putative magnesium-importing ATPase</t>
  </si>
  <si>
    <t xml:space="preserve">JCVSYN2_02440 </t>
  </si>
  <si>
    <t xml:space="preserve"> magnesium transporter </t>
  </si>
  <si>
    <t>fig|1806462.14.peg.445</t>
  </si>
  <si>
    <t>MntA/YloB</t>
  </si>
  <si>
    <t>divalent ion transporter, ATP-dependent</t>
  </si>
  <si>
    <t>transports calcium in B. subtilis, likely manganese transporter</t>
  </si>
  <si>
    <t>12161109, 21399613</t>
  </si>
  <si>
    <t>MMSYN1_0881</t>
  </si>
  <si>
    <t>MKTVEKWSQNHKMLYGSILWAFIGFGYLLFIANWAFAIGLAGGGIKDGVTSPGFLGYFKIVNDQSFQLTNTAANWAITFGRGIGSVAVAFLLVKFAHKRATLIACVMTLFGLPAIFMPGEKYGYVLFLILRTVMAIGGTMLTILFQPVAANFFTKKAKPVYSQIAIAFFPLGSIVSLVPFVIAGNSEAVQNIQNNWKLVFGIMSLLYLIPLLAVLFLGTNFDVKKDSNEPKVNGFKILKGYLKTKSTYAWLLVFGGWLVVAVFPTSLSLLLFPWISGLESNTLANEIRIWQILFLFAGTVGPVIVGLWSRFNLKRRWYIVALTGMGILLFILSIIVYKFGLATNYSQQSKSLSGNYKGWLALFYILGFLSGFCTWGIEAVILNLPHEYKDADPKTIGWMFSLIWGFGYMFFTFSLIIVSSIPLLGIEKKASVAIIQVVLIVLLALLSFVGILMLKEPRDDAKTFPNFKSKQKEIK</t>
  </si>
  <si>
    <t xml:space="preserve">JCVISYN3_0881 </t>
  </si>
  <si>
    <t xml:space="preserve">JCVSYN2_02445 </t>
  </si>
  <si>
    <t xml:space="preserve"> MFS transporter </t>
  </si>
  <si>
    <t>HEXOSEPHOSPHATE TRANSPORT PROTEIN</t>
  </si>
  <si>
    <t>fig|1806462.14.peg.446</t>
  </si>
  <si>
    <t>MMSYN1_0885</t>
  </si>
  <si>
    <t>MKSNYDVIVVGGGHAGVEAALASARLNKKTALINLYEDKIATMPCNPSVGGPAKGIVVREIDALGGEMAKAADATALQTKLLNSSRGPGVWALRVQSDKEEYSKYMRNVIKNQKNLDLITRACTGLVYDDNKTVTGIYLDDQTILNAKAVIITTGTYLKSEILKGVDRYESGPNNEKTTKGISKSLIDLGIKLMRFKTGTPARVYRDSVDLTNAVLEPGTDMKLAFSFSTNTYTPIEKQQPCYLIHSTLETKKIIEDNLEKSAMYSGTVESIGPRYCPSFEDKVVRFKEKDTHQIFIEPETLNGDTWYVQGFSTSMPIEVQELMLKSLPGFENVRVKHWAYAIEYDCIDPMQLSPSLELKDVRNLFTAGQINGTSGYEEAAGQGLIAGINASRKIDGLDPIILRRDEAYIGVMIDDLVNKGVWEPYRLLTSRAEHRLLLRNDNAETRLKQYGREIGLISDQEWNQYLIYVNEIEQAIKELKEIRFTPKSQLAINLKNKNQADLSHGYSGYEIIKIPTVDINELIEFIPSLQKLKTNQLQSIVIEIRFEGYVKKERQLVDKLVKLERKKIPLDINYSKVDNLATEAKDKLEKIRPLNIGQASRITGVNPADIQMLLFYLKKQYPLENIDN</t>
  </si>
  <si>
    <t>gidA: tRNA uridine 5-carboxymethylaminomethyl modification enzyme GidA</t>
  </si>
  <si>
    <t xml:space="preserve">JCVISYN3_0885 </t>
  </si>
  <si>
    <t xml:space="preserve"> GidA: tRNA uridine 5-carboxymethylaminomethyl modification enzyme GidA</t>
  </si>
  <si>
    <t xml:space="preserve">JCVSYN2_02450 </t>
  </si>
  <si>
    <t xml:space="preserve"> tRNA uridine(34) 5-carboxymethylaminomethyl synthesis enzyme MnmG </t>
  </si>
  <si>
    <t>tRNA uridine 5-carboxymethylaminomethyl modification enzyme GidA</t>
  </si>
  <si>
    <t>fig|1806462.14.peg.447</t>
  </si>
  <si>
    <t>MMSYN1_0886</t>
  </si>
  <si>
    <t>MQDKTNVLLDKFLAIGSWQAAIAIIIFIGIQIGLWFTFKKFKIKFIYRVLIGLAIGLVFGIIIQAIYKFPQNGLVNKNLPTELAKDGTTTIKINPDFRLWVYQLDIWISLAKNIFINGILLLTAPVVFIAIFRVTSKKGNKNVGRISLKGVGLLLLNTAFAFVITFWLGYLIKVGAGSGLSLDHSIVKNTPKETQPLPKIVWEYLPNNFIQPWLGSMVIPLMVIAGLIGNSVKILSKKKPVEMDAIRKGMDVAWSIVISILMTFMKIMPLAVMSMIASSVISKPIGALATIGKVLGLGYLGLTISLLFLTFLLFVNKVNVIAWWKLSFKILIQGFATQSSNATLPMSIETLKDEVKIDDSAVSTVVPLSTTMGLMGCAGVQSGVITSLLWTGAVSADFHNMGLFTFFILAFVITLIASLGISGIPGTATVLTSGVLSGLGLGVWFAPVYAIVGSLDGLFDMGRTGVNVTSGAVVTTIVAKSEGLIGEESTILSKHQLEKQKIIREKKSKPEIKEAQQTNKVEVKN</t>
  </si>
  <si>
    <t>gltP</t>
  </si>
  <si>
    <t xml:space="preserve">JCVISYN3_0886 </t>
  </si>
  <si>
    <t xml:space="preserve"> GltP: Proton glutamate symport protein</t>
  </si>
  <si>
    <t xml:space="preserve">JCVSYN2_02455 </t>
  </si>
  <si>
    <t xml:space="preserve"> DAACS family amino acid transporter </t>
  </si>
  <si>
    <t>FIG00835583: hypothetical protein</t>
  </si>
  <si>
    <t>fig|1806462.14.peg.448</t>
  </si>
  <si>
    <t>MMSYN1_0887</t>
  </si>
  <si>
    <t>MKIVIIGGAASGMTVASRLKKADKKAQIIVIQKEKYVSLGACGLPYFVANPSLKPTDLLARTVEQFIEQDILVYSESVVKKIDAENQKVWYEKNNQLLELDYDKLVISTGAKPIVPPIKGIDLPNIFTLTRLEDATELKEKLKDKNIKKVAVIGSGFIGLECCEMLEHFNKEIVLIEKTSRLNQRVFDQEITDLLEQNLIKNNVEIIKENGLKSITQTKDKRLSLTLDQNEELEVDLIILAIGFRPATEFLKDTKLEMLGNGAIVVDKHGRTNLKNIWSCGDCATVYHKITNQITYTPLATVARKFAKVVADDILNVNSEFVGTLQTAILKVFESELVATGVNETLAKELGYDIKTIFIKDSDHPSYYPNPTPLALKLILNKKTNTLIGAQMYGSNLSVLRINFLISLIWNQIEINQELT
QVDLPYSPPFSRVVDIIHIALEKLIKN</t>
  </si>
  <si>
    <t>pyridine nucleotide-disulfide oxidoreductase</t>
  </si>
  <si>
    <t xml:space="preserve">JCVISYN3_0887 </t>
  </si>
  <si>
    <t xml:space="preserve"> pyridine nucleotide-disulfide oxidoreductase</t>
  </si>
  <si>
    <t xml:space="preserve">JCVSYN2_02460 </t>
  </si>
  <si>
    <t xml:space="preserve"> NADH oxidase </t>
  </si>
  <si>
    <t>CoA-disulfide reductase (EC 1.8.1.14)</t>
  </si>
  <si>
    <t>fig|1806462.14.peg.449</t>
  </si>
  <si>
    <t>CoA disulfide reductase</t>
  </si>
  <si>
    <t>Repair of oxidized CoA (&amp; other thiols)</t>
  </si>
  <si>
    <t>MMSYN1_0906</t>
  </si>
  <si>
    <t>MKIKITKGGTNVSYRVDNTFLQIKNYNNFNHQINYELLKNFDFVPKLISNNQKEIVWEYIDGVEPVIDLGNINLIANQIKQIHNSNLKFPDNNLKQRVEYYKTKMSELNTSVEVISKYASLIDDILDSMEFNTPLHNDLFPFNMIQTENKIYFVDWEYATMGDKHFELAYLIETSNMSNQCEKVFLDLYRNYDEHKLLLNKIFVNYIVILWIRTQTKAPHNTTFFEQKIINYVAKLNI</t>
  </si>
  <si>
    <t>choline/ethanolamine kinase?</t>
  </si>
  <si>
    <t xml:space="preserve">JCVISYN3_0906 </t>
  </si>
  <si>
    <t xml:space="preserve"> Putative choline/ethanolamine kinase</t>
  </si>
  <si>
    <t xml:space="preserve">JCVSYN2_02465 </t>
  </si>
  <si>
    <t>Choline kinase family</t>
  </si>
  <si>
    <t>fig|1806462.14.peg.450</t>
  </si>
  <si>
    <t>MMSYN1_0907</t>
  </si>
  <si>
    <t>MKYLFSDFDNTLRNSKVKNSLKIDQKDLEFVKEFQKNNKLIVSTGRPYKQLKKHLLDEYNLLPDYFIANTGALVCNNQGEVFYKKTIDKNIKIQLLDFLKTIVDQIDVIVFATSDNESFLFHKNWSTDVEKFFFGLENLNKTLDYLYDKDLLCLKIECSQNTWDQIENFINKNKLEVNITFNSINNKLFNEIHAFNVSKGQAIKGLQEKLNISSVDIIVAGDDYNDLSMFEMFYDNSYICKHEHNKNIRNKARYLINNIWEIEY</t>
  </si>
  <si>
    <t xml:space="preserve">JCVISYN3_0907 </t>
  </si>
  <si>
    <t xml:space="preserve">JCVSYN2_02470 </t>
  </si>
  <si>
    <t>fig|1806462.14.peg.451</t>
  </si>
  <si>
    <t>HadM(YxeH)</t>
  </si>
  <si>
    <t>alpha-D-glucose-1-phosphate phosphatase/phosphotransferase</t>
  </si>
  <si>
    <t>dephosphorylation of different sugar phosphates including  ribose-5-phosphate (Ribu5P), fructose-1-phosphate (Fru1P), fructose-6-phosphate (Fru6P), glucose-6-P (Glu6P), and also  acetyl phosphate (Acetyl-P); physiological role unknown; HAD superfamily, HAD13; reaction aspartates are conserved</t>
  </si>
  <si>
    <t xml:space="preserve">HAD hydrolase, Cof subfamily </t>
  </si>
  <si>
    <t>Damaged phosphoester proofreading</t>
  </si>
  <si>
    <t>MMSYN1_0908</t>
  </si>
  <si>
    <t>MYKQSDKVMSYLNASKNKKAPKTKKETIKLVIKWLKVFGFLFILVSMLWGCVQMYQAQYSVNQIVDMTGKSVYAPGVSFEIILSSLGEKGSKVHHFVYDKGNYFEYGYNAITSWKETFKLTQSPFYGFFVYPTAWVLAGMVRLFSGTLNPLLDKSSQLSYGISAIFAIFLTTLLIKGITLSFGWKSQINQEKMQDIQLKIADIQAKYKDKKDMQSKQKQQLEIQALYKKENMSQFSALAGSFAPLPFLFAIYAIVRSTRALKIAAVGPIALIEGPWQQITSGNYIYIIILAIYLPLQAVSMLLPTLLQMKKQKSITLTEAQKKSRKKQLIMQVVMMFVFIIIIVSVATGVCIYWIFSSVLQIIQTYAFYLYNEKKRKAGNQERQRRLRQMERMNLK</t>
  </si>
  <si>
    <t>misC</t>
  </si>
  <si>
    <t xml:space="preserve">JCVISYN3_0908 </t>
  </si>
  <si>
    <t xml:space="preserve"> YidC: Membrane protein insertase</t>
  </si>
  <si>
    <t xml:space="preserve">JCVSYN2_02475 </t>
  </si>
  <si>
    <t xml:space="preserve"> membrane protein insertase YidC </t>
  </si>
  <si>
    <t>Inner membrane protein translocase component YidC, long form</t>
  </si>
  <si>
    <t>fig|1806462.14.peg.452</t>
  </si>
  <si>
    <t>MMSYN1_0909</t>
  </si>
  <si>
    <t>MKNKRVIKKNFEFQEIINYKKTVKNFCFVIYYKDNDQSYLKYGISVGKKIGNAVVRNKVKRQIRMILRQNINEIGSISKDVIILVRKSVLELKYATLSKSLIKLIKEIK</t>
  </si>
  <si>
    <t>rnpA: ribonuclease P protein component</t>
  </si>
  <si>
    <t xml:space="preserve">JCVISYN3_0909 </t>
  </si>
  <si>
    <t xml:space="preserve"> RnpA: ribonuclease P protein component</t>
  </si>
  <si>
    <t xml:space="preserve">JCVSYN2_02480 </t>
  </si>
  <si>
    <t xml:space="preserve"> ribonuclease P protein component </t>
  </si>
  <si>
    <t>Ribonuclease P protein component (EC 3.1.26.5)</t>
  </si>
  <si>
    <t>Cell Division Subsystem including YidCD, tRNA processing</t>
  </si>
  <si>
    <t>fig|1806462.14.peg.453</t>
  </si>
  <si>
    <t>MMSYN1_0910</t>
  </si>
  <si>
    <t>MKRTWQPSKLKHARVHGFRARMATENGRKVIKARRAKGRVRLSA</t>
  </si>
  <si>
    <t>L34</t>
  </si>
  <si>
    <t xml:space="preserve">JCVISYN3_0910 </t>
  </si>
  <si>
    <t xml:space="preserve"> L34: ribosomal protein L34</t>
  </si>
  <si>
    <t xml:space="preserve">JCVSYN2_02485 </t>
  </si>
  <si>
    <t xml:space="preserve"> 50S ribosomal protein L34 </t>
  </si>
  <si>
    <t>LSU ribosomal protein L34p</t>
  </si>
  <si>
    <t>Cell Division Subsystem including YidCD, Ribosome LSU bacterial</t>
  </si>
  <si>
    <t>fig|1806462.14.peg.454</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</si>
</sst>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4.0"/>
      <color rgb="FF000000"/>
      <name val="Calibri"/>
    </font>
    <font>
      <sz val="11.0"/>
      <color rgb="FF000000"/>
      <name val="Calibri"/>
    </font>
    <font>
      <color theme="1"/>
      <name val="Arial"/>
      <scheme val="minor"/>
    </font>
    <font>
      <sz val="10.0"/>
      <color theme="1"/>
      <name val="Arial"/>
    </font>
    <font>
      <sz val="10.0"/>
      <color theme="1"/>
      <name val="Verdana"/>
    </font>
    <font>
      <sz val="11.0"/>
      <color theme="1"/>
      <name val="Calibri"/>
    </font>
  </fonts>
  <fills count="8">
    <fill>
      <patternFill patternType="none"/>
    </fill>
    <fill>
      <patternFill patternType="lightGray"/>
    </fill>
    <fill>
      <patternFill patternType="solid">
        <fgColor rgb="FF99FF66"/>
        <bgColor rgb="FF99FF66"/>
      </patternFill>
    </fill>
    <fill>
      <patternFill patternType="solid">
        <fgColor rgb="FFFF9900"/>
        <bgColor rgb="FFFF9900"/>
      </patternFill>
    </fill>
    <fill>
      <patternFill patternType="solid">
        <fgColor rgb="FFFFFF00"/>
        <bgColor rgb="FFFFFF00"/>
      </patternFill>
    </fill>
    <fill>
      <patternFill patternType="solid">
        <fgColor rgb="FFFFCC00"/>
        <bgColor rgb="FFFFCC00"/>
      </patternFill>
    </fill>
    <fill>
      <patternFill patternType="solid">
        <fgColor rgb="FF99FF33"/>
        <bgColor rgb="FF99FF33"/>
      </patternFill>
    </fill>
    <fill>
      <patternFill patternType="solid">
        <fgColor rgb="FF66FF66"/>
        <bgColor rgb="FF66FF66"/>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center" shrinkToFit="0" textRotation="90" vertical="bottom" wrapText="0"/>
    </xf>
    <xf borderId="0" fillId="0" fontId="2" numFmtId="0" xfId="0" applyAlignment="1" applyFont="1">
      <alignment horizontal="right" shrinkToFit="0" vertical="bottom" wrapText="0"/>
    </xf>
    <xf borderId="0" fillId="0" fontId="2" numFmtId="0" xfId="0" applyAlignment="1" applyFont="1">
      <alignment horizontal="left" shrinkToFit="0" vertical="bottom" wrapText="0"/>
    </xf>
    <xf borderId="0" fillId="0" fontId="2" numFmtId="0" xfId="0" applyAlignment="1" applyFont="1">
      <alignment shrinkToFit="0" vertical="bottom" wrapText="0"/>
    </xf>
    <xf borderId="0" fillId="0" fontId="3" numFmtId="0" xfId="0" applyFont="1"/>
    <xf borderId="0" fillId="0" fontId="4" numFmtId="0" xfId="0" applyAlignment="1" applyFont="1">
      <alignment shrinkToFit="0" vertical="bottom" wrapText="0"/>
    </xf>
    <xf borderId="1" fillId="2" fontId="5" numFmtId="0" xfId="0" applyAlignment="1" applyBorder="1" applyFill="1" applyFont="1">
      <alignment shrinkToFit="0" vertical="bottom" wrapText="0"/>
    </xf>
    <xf borderId="1" fillId="3" fontId="5" numFmtId="0" xfId="0" applyAlignment="1" applyBorder="1" applyFill="1" applyFont="1">
      <alignment shrinkToFit="0" vertical="bottom" wrapText="0"/>
    </xf>
    <xf borderId="0" fillId="0" fontId="4" numFmtId="9" xfId="0" applyAlignment="1" applyFont="1" applyNumberFormat="1">
      <alignment shrinkToFit="0" vertical="bottom" wrapText="0"/>
    </xf>
    <xf borderId="1" fillId="4" fontId="5" numFmtId="0" xfId="0" applyAlignment="1" applyBorder="1" applyFill="1" applyFont="1">
      <alignment shrinkToFit="0" vertical="bottom"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1" fillId="5" fontId="5" numFmtId="0" xfId="0" applyAlignment="1" applyBorder="1" applyFill="1" applyFont="1">
      <alignment shrinkToFit="0" vertical="bottom" wrapText="0"/>
    </xf>
    <xf borderId="1" fillId="6" fontId="5" numFmtId="0" xfId="0" applyAlignment="1" applyBorder="1" applyFill="1" applyFont="1">
      <alignment shrinkToFit="0" vertical="bottom" wrapText="0"/>
    </xf>
    <xf borderId="0" fillId="0" fontId="2" numFmtId="0" xfId="0" applyAlignment="1" applyFont="1">
      <alignment shrinkToFit="0" vertical="bottom" wrapText="1"/>
    </xf>
    <xf borderId="0" fillId="0" fontId="5" numFmtId="0" xfId="0" applyAlignment="1" applyFont="1">
      <alignment shrinkToFit="0" vertical="bottom" wrapText="1"/>
    </xf>
    <xf borderId="0" fillId="0" fontId="6" numFmtId="0" xfId="0" applyAlignment="1" applyFont="1">
      <alignment horizontal="left" shrinkToFit="0" vertical="bottom" wrapText="0"/>
    </xf>
    <xf borderId="1" fillId="7" fontId="5" numFmtId="0" xfId="0" applyAlignment="1" applyBorder="1" applyFill="1" applyFont="1">
      <alignment shrinkToFit="0" vertical="bottom" wrapText="0"/>
    </xf>
    <xf borderId="0" fillId="0" fontId="6" numFmtId="0" xfId="0" applyAlignment="1" applyFont="1">
      <alignment shrinkToFit="0" vertical="bottom" wrapText="0"/>
    </xf>
    <xf borderId="0" fillId="0" fontId="4" numFmtId="0" xfId="0" applyAlignment="1" applyFont="1">
      <alignment horizontal="center" shrinkToFit="0" vertical="bottom" wrapText="0"/>
    </xf>
    <xf borderId="0" fillId="0" fontId="4" numFmtId="0" xfId="0" applyAlignment="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8.63"/>
    <col customWidth="1" min="4" max="5" width="11.5"/>
    <col customWidth="1" min="6" max="6" width="16.13"/>
    <col customWidth="1" min="7" max="8" width="11.38"/>
    <col customWidth="1" min="9" max="9" width="24.25"/>
    <col customWidth="1" min="10" max="10" width="15.38"/>
    <col customWidth="1" min="11" max="11" width="19.13"/>
    <col customWidth="1" min="12" max="12" width="16.75"/>
    <col customWidth="1" min="13" max="13" width="49.5"/>
    <col customWidth="1" min="14" max="14" width="19.0"/>
    <col customWidth="1" min="15" max="15" width="41.25"/>
    <col customWidth="1" min="16" max="24" width="8.5"/>
    <col customWidth="1" min="25" max="25" width="44.25"/>
    <col customWidth="1" min="26" max="26" width="8.75"/>
    <col customWidth="1" hidden="1" min="27" max="27" width="11.5"/>
    <col customWidth="1" min="28" max="28" width="10.0"/>
    <col customWidth="1" min="29" max="29" width="5.13"/>
    <col customWidth="1" min="30" max="30" width="7.13"/>
    <col customWidth="1" min="31" max="31" width="12.38"/>
    <col customWidth="1" min="32" max="32" width="8.25"/>
    <col customWidth="1" min="33" max="33" width="10.25"/>
    <col customWidth="1" min="34" max="34" width="8.5"/>
    <col customWidth="1" min="35" max="54" width="12.38"/>
  </cols>
  <sheetData>
    <row r="1" ht="180.75" customHeight="1">
      <c r="A1" s="1" t="s">
        <v>0</v>
      </c>
      <c r="B1" s="1" t="s">
        <v>1</v>
      </c>
      <c r="C1" s="1"/>
      <c r="D1" s="1" t="s">
        <v>2</v>
      </c>
      <c r="E1" s="1" t="s">
        <v>3</v>
      </c>
      <c r="F1" s="1" t="s">
        <v>4</v>
      </c>
      <c r="G1" s="1" t="s">
        <v>5</v>
      </c>
      <c r="H1" s="1" t="s">
        <v>3</v>
      </c>
      <c r="I1" s="1" t="s">
        <v>6</v>
      </c>
      <c r="J1" s="1" t="s">
        <v>7</v>
      </c>
      <c r="K1" s="1" t="s">
        <v>8</v>
      </c>
      <c r="L1" s="1" t="s">
        <v>9</v>
      </c>
      <c r="M1" s="1" t="s">
        <v>10</v>
      </c>
      <c r="N1" s="1" t="s">
        <v>11</v>
      </c>
      <c r="O1" s="1" t="s">
        <v>12</v>
      </c>
      <c r="P1" s="1" t="s">
        <v>13</v>
      </c>
      <c r="Q1" s="1" t="s">
        <v>14</v>
      </c>
      <c r="R1" s="1" t="s">
        <v>15</v>
      </c>
      <c r="S1" s="1"/>
      <c r="T1" s="1"/>
      <c r="U1" s="1"/>
      <c r="V1" s="1" t="s">
        <v>16</v>
      </c>
      <c r="W1" s="1" t="s">
        <v>17</v>
      </c>
      <c r="X1" s="1" t="s">
        <v>18</v>
      </c>
      <c r="Y1" s="1" t="s">
        <v>19</v>
      </c>
      <c r="Z1" s="1" t="s">
        <v>20</v>
      </c>
      <c r="AA1" s="1" t="s">
        <v>21</v>
      </c>
      <c r="AB1" s="1" t="s">
        <v>22</v>
      </c>
      <c r="AC1" s="1" t="s">
        <v>23</v>
      </c>
      <c r="AD1" s="1" t="s">
        <v>24</v>
      </c>
      <c r="AE1" s="1" t="s">
        <v>25</v>
      </c>
      <c r="AF1" s="1" t="s">
        <v>26</v>
      </c>
      <c r="AG1" s="1" t="s">
        <v>27</v>
      </c>
      <c r="AH1" s="1" t="s">
        <v>28</v>
      </c>
      <c r="AI1" s="1"/>
      <c r="AJ1" s="1"/>
      <c r="AK1" s="1"/>
      <c r="AL1" s="1"/>
      <c r="AM1" s="1"/>
      <c r="AN1" s="1"/>
      <c r="AO1" s="1"/>
      <c r="AP1" s="1"/>
      <c r="AQ1" s="1"/>
      <c r="AR1" s="1"/>
      <c r="AS1" s="1"/>
      <c r="AT1" s="1"/>
      <c r="AU1" s="1"/>
      <c r="AV1" s="1"/>
      <c r="AW1" s="1"/>
      <c r="AX1" s="1"/>
      <c r="AY1" s="1"/>
      <c r="AZ1" s="1"/>
      <c r="BA1" s="1"/>
      <c r="BB1" s="1"/>
    </row>
    <row r="2" ht="13.5" customHeight="1">
      <c r="A2" s="2">
        <v>1.0</v>
      </c>
      <c r="B2" s="2">
        <v>1353.0</v>
      </c>
      <c r="C2" s="2">
        <f t="shared" ref="C2:C13" si="1">ABS(B2-A2+1)</f>
        <v>1353</v>
      </c>
      <c r="D2" s="2" t="s">
        <v>29</v>
      </c>
      <c r="E2" s="1" t="s">
        <v>3</v>
      </c>
      <c r="F2" s="3" t="s">
        <v>30</v>
      </c>
      <c r="G2" s="4" t="s">
        <v>31</v>
      </c>
      <c r="H2" s="1" t="s">
        <v>3</v>
      </c>
      <c r="I2" s="4" t="s">
        <v>32</v>
      </c>
      <c r="J2" s="3" t="s">
        <v>33</v>
      </c>
      <c r="K2" s="3" t="s">
        <v>34</v>
      </c>
      <c r="L2" s="5" t="s">
        <v>35</v>
      </c>
      <c r="M2" s="5" t="s">
        <v>36</v>
      </c>
      <c r="N2" s="5" t="s">
        <v>37</v>
      </c>
      <c r="O2" s="5" t="s">
        <v>38</v>
      </c>
      <c r="P2" s="5">
        <v>0.0</v>
      </c>
      <c r="Q2" s="5">
        <v>1353.0</v>
      </c>
      <c r="R2" s="6">
        <f t="shared" ref="R2:R85" si="2">Q2-P2+1</f>
        <v>1354</v>
      </c>
      <c r="S2" s="6">
        <f t="shared" ref="S2:S13" si="3">R2-C2</f>
        <v>1</v>
      </c>
      <c r="T2" s="6"/>
      <c r="U2" s="5">
        <f t="shared" ref="U2:U29" si="4">R2-X2</f>
        <v>1</v>
      </c>
      <c r="V2" s="5">
        <v>1.0</v>
      </c>
      <c r="W2" s="5">
        <v>1353.0</v>
      </c>
      <c r="X2" s="5">
        <v>1353.0</v>
      </c>
      <c r="Y2" s="5" t="s">
        <v>39</v>
      </c>
      <c r="Z2" s="5" t="s">
        <v>40</v>
      </c>
      <c r="AA2" s="5" t="s">
        <v>41</v>
      </c>
      <c r="AH2" s="6"/>
      <c r="AI2" s="6"/>
      <c r="AJ2" s="6"/>
      <c r="AK2" s="6"/>
      <c r="AL2" s="6"/>
      <c r="AM2" s="6"/>
      <c r="AN2" s="6"/>
      <c r="AO2" s="6"/>
      <c r="AP2" s="6"/>
      <c r="AQ2" s="6"/>
      <c r="AR2" s="6"/>
      <c r="AS2" s="6"/>
      <c r="AT2" s="6"/>
      <c r="AU2" s="6"/>
      <c r="AV2" s="6"/>
      <c r="AW2" s="6"/>
      <c r="AX2" s="6"/>
      <c r="AY2" s="6"/>
      <c r="AZ2" s="6"/>
      <c r="BA2" s="6"/>
      <c r="BB2" s="6"/>
    </row>
    <row r="3" ht="12.75" customHeight="1">
      <c r="A3" s="2">
        <v>1511.0</v>
      </c>
      <c r="B3" s="2">
        <v>2638.0</v>
      </c>
      <c r="C3" s="2">
        <f t="shared" si="1"/>
        <v>1128</v>
      </c>
      <c r="D3" s="2" t="s">
        <v>29</v>
      </c>
      <c r="E3" s="1" t="s">
        <v>3</v>
      </c>
      <c r="F3" s="3" t="s">
        <v>42</v>
      </c>
      <c r="G3" s="4" t="s">
        <v>43</v>
      </c>
      <c r="H3" s="1" t="s">
        <v>3</v>
      </c>
      <c r="I3" s="4" t="s">
        <v>44</v>
      </c>
      <c r="J3" s="3" t="s">
        <v>33</v>
      </c>
      <c r="K3" s="3" t="s">
        <v>34</v>
      </c>
      <c r="L3" s="5" t="s">
        <v>45</v>
      </c>
      <c r="M3" s="5" t="s">
        <v>46</v>
      </c>
      <c r="N3" s="5" t="s">
        <v>47</v>
      </c>
      <c r="O3" s="5" t="s">
        <v>48</v>
      </c>
      <c r="P3" s="5">
        <v>1510.0</v>
      </c>
      <c r="Q3" s="5">
        <v>2638.0</v>
      </c>
      <c r="R3" s="6">
        <f t="shared" si="2"/>
        <v>1129</v>
      </c>
      <c r="S3" s="6">
        <f t="shared" si="3"/>
        <v>1</v>
      </c>
      <c r="U3" s="5">
        <f t="shared" si="4"/>
        <v>1</v>
      </c>
      <c r="V3" s="5">
        <v>1511.0</v>
      </c>
      <c r="W3" s="5">
        <v>2638.0</v>
      </c>
      <c r="X3" s="5">
        <v>1128.0</v>
      </c>
      <c r="Y3" s="5" t="s">
        <v>49</v>
      </c>
      <c r="Z3" s="5" t="s">
        <v>40</v>
      </c>
      <c r="AA3" s="5" t="s">
        <v>50</v>
      </c>
    </row>
    <row r="4" ht="13.5" customHeight="1">
      <c r="A4" s="2">
        <v>2675.0</v>
      </c>
      <c r="B4" s="2">
        <v>3217.0</v>
      </c>
      <c r="C4" s="2">
        <f t="shared" si="1"/>
        <v>543</v>
      </c>
      <c r="D4" s="2" t="s">
        <v>29</v>
      </c>
      <c r="E4" s="1" t="s">
        <v>3</v>
      </c>
      <c r="F4" s="3" t="s">
        <v>51</v>
      </c>
      <c r="G4" s="4" t="s">
        <v>52</v>
      </c>
      <c r="H4" s="1" t="s">
        <v>3</v>
      </c>
      <c r="I4" s="4" t="s">
        <v>53</v>
      </c>
      <c r="J4" s="3" t="s">
        <v>33</v>
      </c>
      <c r="K4" s="3" t="s">
        <v>54</v>
      </c>
      <c r="L4" s="5" t="s">
        <v>55</v>
      </c>
      <c r="M4" s="5" t="s">
        <v>56</v>
      </c>
      <c r="N4" s="5" t="s">
        <v>57</v>
      </c>
      <c r="O4" s="5" t="s">
        <v>58</v>
      </c>
      <c r="P4" s="5">
        <v>2674.0</v>
      </c>
      <c r="Q4" s="5">
        <v>3217.0</v>
      </c>
      <c r="R4" s="6">
        <f t="shared" si="2"/>
        <v>544</v>
      </c>
      <c r="S4" s="6">
        <f t="shared" si="3"/>
        <v>1</v>
      </c>
      <c r="U4" s="5">
        <f t="shared" si="4"/>
        <v>1</v>
      </c>
      <c r="V4" s="5">
        <v>2675.0</v>
      </c>
      <c r="W4" s="5">
        <v>3217.0</v>
      </c>
      <c r="X4" s="5">
        <v>543.0</v>
      </c>
      <c r="Y4" s="5" t="s">
        <v>59</v>
      </c>
      <c r="Z4" s="5" t="s">
        <v>60</v>
      </c>
      <c r="AA4" s="5" t="s">
        <v>61</v>
      </c>
    </row>
    <row r="5" ht="12.75" customHeight="1">
      <c r="A5" s="2">
        <v>3207.0</v>
      </c>
      <c r="B5" s="2">
        <v>4007.0</v>
      </c>
      <c r="C5" s="2">
        <f t="shared" si="1"/>
        <v>801</v>
      </c>
      <c r="D5" s="2" t="s">
        <v>29</v>
      </c>
      <c r="E5" s="1" t="s">
        <v>3</v>
      </c>
      <c r="F5" s="3" t="s">
        <v>62</v>
      </c>
      <c r="G5" s="4" t="s">
        <v>63</v>
      </c>
      <c r="H5" s="1" t="s">
        <v>3</v>
      </c>
      <c r="I5" s="4" t="s">
        <v>64</v>
      </c>
      <c r="J5" s="3" t="s">
        <v>33</v>
      </c>
      <c r="K5" s="3" t="s">
        <v>65</v>
      </c>
      <c r="L5" s="5" t="s">
        <v>66</v>
      </c>
      <c r="M5" s="5" t="s">
        <v>67</v>
      </c>
      <c r="N5" s="5" t="s">
        <v>68</v>
      </c>
      <c r="O5" s="5" t="s">
        <v>69</v>
      </c>
      <c r="P5" s="5">
        <v>3206.0</v>
      </c>
      <c r="Q5" s="5">
        <v>4007.0</v>
      </c>
      <c r="R5" s="6">
        <f t="shared" si="2"/>
        <v>802</v>
      </c>
      <c r="S5" s="6">
        <f t="shared" si="3"/>
        <v>1</v>
      </c>
      <c r="U5" s="5">
        <f t="shared" si="4"/>
        <v>1</v>
      </c>
      <c r="V5" s="5">
        <v>3207.0</v>
      </c>
      <c r="W5" s="5">
        <v>4007.0</v>
      </c>
      <c r="X5" s="5">
        <v>801.0</v>
      </c>
      <c r="Y5" s="5" t="s">
        <v>70</v>
      </c>
      <c r="Z5" s="5" t="s">
        <v>60</v>
      </c>
      <c r="AA5" s="5" t="s">
        <v>71</v>
      </c>
    </row>
    <row r="6" ht="12.75" customHeight="1">
      <c r="A6" s="2">
        <v>4064.0</v>
      </c>
      <c r="B6" s="2">
        <v>5155.0</v>
      </c>
      <c r="C6" s="2">
        <f t="shared" si="1"/>
        <v>1092</v>
      </c>
      <c r="D6" s="2" t="s">
        <v>29</v>
      </c>
      <c r="E6" s="1" t="s">
        <v>3</v>
      </c>
      <c r="F6" s="3" t="s">
        <v>72</v>
      </c>
      <c r="G6" s="4" t="s">
        <v>73</v>
      </c>
      <c r="H6" s="1" t="s">
        <v>3</v>
      </c>
      <c r="I6" s="4" t="s">
        <v>74</v>
      </c>
      <c r="J6" s="3" t="s">
        <v>75</v>
      </c>
      <c r="K6" s="3" t="s">
        <v>76</v>
      </c>
      <c r="L6" s="5" t="s">
        <v>77</v>
      </c>
      <c r="M6" s="5" t="s">
        <v>78</v>
      </c>
      <c r="N6" s="5" t="s">
        <v>79</v>
      </c>
      <c r="O6" s="5" t="s">
        <v>80</v>
      </c>
      <c r="P6" s="5">
        <v>4063.0</v>
      </c>
      <c r="Q6" s="5">
        <v>5155.0</v>
      </c>
      <c r="R6" s="6">
        <f t="shared" si="2"/>
        <v>1093</v>
      </c>
      <c r="S6" s="6">
        <f t="shared" si="3"/>
        <v>1</v>
      </c>
      <c r="U6" s="5">
        <f t="shared" si="4"/>
        <v>1</v>
      </c>
      <c r="V6" s="5">
        <v>4064.0</v>
      </c>
      <c r="W6" s="5">
        <v>5155.0</v>
      </c>
      <c r="X6" s="5">
        <v>1092.0</v>
      </c>
      <c r="Y6" s="7" t="s">
        <v>81</v>
      </c>
      <c r="Z6" s="5" t="s">
        <v>82</v>
      </c>
      <c r="AA6" s="5" t="s">
        <v>83</v>
      </c>
    </row>
    <row r="7" ht="13.5" customHeight="1">
      <c r="A7" s="2">
        <v>5515.0</v>
      </c>
      <c r="B7" s="2">
        <v>7419.0</v>
      </c>
      <c r="C7" s="2">
        <f t="shared" si="1"/>
        <v>1905</v>
      </c>
      <c r="D7" s="2" t="s">
        <v>29</v>
      </c>
      <c r="E7" s="1" t="s">
        <v>3</v>
      </c>
      <c r="F7" s="3" t="s">
        <v>84</v>
      </c>
      <c r="G7" s="4" t="s">
        <v>85</v>
      </c>
      <c r="H7" s="1" t="s">
        <v>3</v>
      </c>
      <c r="I7" s="4" t="s">
        <v>86</v>
      </c>
      <c r="J7" s="3" t="s">
        <v>33</v>
      </c>
      <c r="K7" s="3" t="s">
        <v>87</v>
      </c>
      <c r="L7" s="5" t="s">
        <v>88</v>
      </c>
      <c r="M7" s="5" t="s">
        <v>89</v>
      </c>
      <c r="N7" s="3" t="s">
        <v>90</v>
      </c>
      <c r="O7" s="4" t="s">
        <v>91</v>
      </c>
      <c r="P7" s="4">
        <v>5514.0</v>
      </c>
      <c r="Q7" s="5">
        <v>7419.0</v>
      </c>
      <c r="R7" s="6">
        <f t="shared" si="2"/>
        <v>1906</v>
      </c>
      <c r="S7" s="6">
        <f t="shared" si="3"/>
        <v>1</v>
      </c>
      <c r="U7" s="5">
        <f t="shared" si="4"/>
        <v>1</v>
      </c>
      <c r="V7" s="5">
        <v>5515.0</v>
      </c>
      <c r="W7" s="5">
        <v>7419.0</v>
      </c>
      <c r="X7" s="5">
        <v>1905.0</v>
      </c>
      <c r="Y7" s="5" t="s">
        <v>92</v>
      </c>
      <c r="Z7" s="5" t="s">
        <v>93</v>
      </c>
      <c r="AA7" s="5" t="s">
        <v>94</v>
      </c>
    </row>
    <row r="8" ht="13.5" customHeight="1">
      <c r="A8" s="2">
        <v>7435.0</v>
      </c>
      <c r="B8" s="2">
        <v>9939.0</v>
      </c>
      <c r="C8" s="2">
        <f t="shared" si="1"/>
        <v>2505</v>
      </c>
      <c r="D8" s="2" t="s">
        <v>29</v>
      </c>
      <c r="E8" s="1" t="s">
        <v>3</v>
      </c>
      <c r="F8" s="3" t="s">
        <v>95</v>
      </c>
      <c r="G8" s="4" t="s">
        <v>96</v>
      </c>
      <c r="H8" s="1" t="s">
        <v>3</v>
      </c>
      <c r="I8" s="4" t="s">
        <v>97</v>
      </c>
      <c r="J8" s="3" t="s">
        <v>33</v>
      </c>
      <c r="K8" s="3" t="s">
        <v>87</v>
      </c>
      <c r="L8" s="5" t="s">
        <v>98</v>
      </c>
      <c r="M8" s="5" t="s">
        <v>99</v>
      </c>
      <c r="N8" s="5" t="s">
        <v>100</v>
      </c>
      <c r="O8" s="5" t="s">
        <v>101</v>
      </c>
      <c r="P8" s="5">
        <v>7434.0</v>
      </c>
      <c r="Q8" s="5">
        <v>9939.0</v>
      </c>
      <c r="R8" s="6">
        <f t="shared" si="2"/>
        <v>2506</v>
      </c>
      <c r="S8" s="6">
        <f t="shared" si="3"/>
        <v>1</v>
      </c>
      <c r="U8" s="5">
        <f t="shared" si="4"/>
        <v>1</v>
      </c>
      <c r="V8" s="5">
        <v>7435.0</v>
      </c>
      <c r="W8" s="5">
        <v>9939.0</v>
      </c>
      <c r="X8" s="5">
        <v>2505.0</v>
      </c>
      <c r="Y8" s="5" t="s">
        <v>102</v>
      </c>
      <c r="Z8" s="5" t="s">
        <v>93</v>
      </c>
      <c r="AA8" s="5" t="s">
        <v>103</v>
      </c>
    </row>
    <row r="9" ht="15.0" customHeight="1">
      <c r="A9" s="2">
        <v>9991.0</v>
      </c>
      <c r="B9" s="2">
        <v>10968.0</v>
      </c>
      <c r="C9" s="2">
        <f t="shared" si="1"/>
        <v>978</v>
      </c>
      <c r="D9" s="2" t="s">
        <v>104</v>
      </c>
      <c r="E9" s="1" t="s">
        <v>3</v>
      </c>
      <c r="F9" s="3" t="s">
        <v>105</v>
      </c>
      <c r="G9" s="4" t="s">
        <v>106</v>
      </c>
      <c r="H9" s="1" t="s">
        <v>3</v>
      </c>
      <c r="I9" s="4" t="s">
        <v>107</v>
      </c>
      <c r="J9" s="3" t="s">
        <v>108</v>
      </c>
      <c r="K9" s="3" t="s">
        <v>109</v>
      </c>
      <c r="L9" s="5" t="s">
        <v>110</v>
      </c>
      <c r="M9" s="5" t="s">
        <v>111</v>
      </c>
      <c r="N9" s="5" t="s">
        <v>112</v>
      </c>
      <c r="O9" s="5" t="s">
        <v>113</v>
      </c>
      <c r="P9" s="5">
        <v>9990.0</v>
      </c>
      <c r="Q9" s="5">
        <v>10968.0</v>
      </c>
      <c r="R9" s="6">
        <f t="shared" si="2"/>
        <v>979</v>
      </c>
      <c r="S9" s="6">
        <f t="shared" si="3"/>
        <v>1</v>
      </c>
      <c r="U9" s="5">
        <f t="shared" si="4"/>
        <v>1</v>
      </c>
      <c r="V9" s="5">
        <v>10968.0</v>
      </c>
      <c r="W9" s="5">
        <v>9991.0</v>
      </c>
      <c r="X9" s="5">
        <v>978.0</v>
      </c>
      <c r="Y9" s="8" t="s">
        <v>114</v>
      </c>
      <c r="Z9" s="5" t="s">
        <v>82</v>
      </c>
      <c r="AA9" s="5" t="s">
        <v>115</v>
      </c>
    </row>
    <row r="10" ht="15.0" customHeight="1">
      <c r="A10" s="2">
        <v>10968.0</v>
      </c>
      <c r="B10" s="2">
        <v>13535.0</v>
      </c>
      <c r="C10" s="2">
        <f t="shared" si="1"/>
        <v>2568</v>
      </c>
      <c r="D10" s="2" t="s">
        <v>104</v>
      </c>
      <c r="E10" s="1" t="s">
        <v>3</v>
      </c>
      <c r="F10" s="3" t="s">
        <v>116</v>
      </c>
      <c r="G10" s="4" t="s">
        <v>117</v>
      </c>
      <c r="H10" s="1" t="s">
        <v>3</v>
      </c>
      <c r="I10" s="4" t="s">
        <v>118</v>
      </c>
      <c r="J10" s="3" t="s">
        <v>108</v>
      </c>
      <c r="K10" s="3" t="s">
        <v>109</v>
      </c>
      <c r="L10" s="5" t="s">
        <v>119</v>
      </c>
      <c r="M10" s="5" t="s">
        <v>120</v>
      </c>
      <c r="N10" s="5" t="s">
        <v>121</v>
      </c>
      <c r="O10" s="5" t="s">
        <v>113</v>
      </c>
      <c r="P10" s="5">
        <v>10967.0</v>
      </c>
      <c r="Q10" s="5">
        <v>13535.0</v>
      </c>
      <c r="R10" s="6">
        <f t="shared" si="2"/>
        <v>2569</v>
      </c>
      <c r="S10" s="6">
        <f t="shared" si="3"/>
        <v>1</v>
      </c>
      <c r="U10" s="5">
        <f t="shared" si="4"/>
        <v>1</v>
      </c>
      <c r="V10" s="5">
        <v>13535.0</v>
      </c>
      <c r="W10" s="5">
        <v>10968.0</v>
      </c>
      <c r="X10" s="5">
        <v>2568.0</v>
      </c>
      <c r="Y10" s="8" t="s">
        <v>122</v>
      </c>
      <c r="Z10" s="5" t="s">
        <v>82</v>
      </c>
      <c r="AA10" s="5" t="s">
        <v>123</v>
      </c>
    </row>
    <row r="11" ht="15.0" customHeight="1">
      <c r="A11" s="2">
        <v>13525.0</v>
      </c>
      <c r="B11" s="2">
        <v>15141.0</v>
      </c>
      <c r="C11" s="2">
        <f t="shared" si="1"/>
        <v>1617</v>
      </c>
      <c r="D11" s="2" t="s">
        <v>104</v>
      </c>
      <c r="E11" s="1" t="s">
        <v>3</v>
      </c>
      <c r="F11" s="3" t="s">
        <v>124</v>
      </c>
      <c r="G11" s="4" t="s">
        <v>125</v>
      </c>
      <c r="H11" s="1" t="s">
        <v>3</v>
      </c>
      <c r="I11" s="4" t="s">
        <v>126</v>
      </c>
      <c r="J11" s="3" t="s">
        <v>108</v>
      </c>
      <c r="K11" s="3" t="s">
        <v>109</v>
      </c>
      <c r="L11" s="5" t="s">
        <v>127</v>
      </c>
      <c r="M11" s="5" t="s">
        <v>128</v>
      </c>
      <c r="N11" s="3" t="s">
        <v>129</v>
      </c>
      <c r="O11" s="4" t="s">
        <v>130</v>
      </c>
      <c r="P11" s="4">
        <v>13524.0</v>
      </c>
      <c r="Q11" s="5">
        <v>15141.0</v>
      </c>
      <c r="R11" s="6">
        <f t="shared" si="2"/>
        <v>1618</v>
      </c>
      <c r="S11" s="6">
        <f t="shared" si="3"/>
        <v>1</v>
      </c>
      <c r="U11" s="5">
        <f t="shared" si="4"/>
        <v>1</v>
      </c>
      <c r="V11" s="5">
        <v>15141.0</v>
      </c>
      <c r="W11" s="5">
        <v>13525.0</v>
      </c>
      <c r="X11" s="5">
        <v>1617.0</v>
      </c>
      <c r="Y11" s="8" t="s">
        <v>131</v>
      </c>
      <c r="Z11" s="5" t="s">
        <v>82</v>
      </c>
      <c r="AA11" s="5" t="s">
        <v>132</v>
      </c>
    </row>
    <row r="12" ht="13.5" customHeight="1">
      <c r="A12" s="2">
        <v>15153.0</v>
      </c>
      <c r="B12" s="2">
        <v>16799.0</v>
      </c>
      <c r="C12" s="2">
        <f t="shared" si="1"/>
        <v>1647</v>
      </c>
      <c r="D12" s="2" t="s">
        <v>104</v>
      </c>
      <c r="E12" s="1" t="s">
        <v>3</v>
      </c>
      <c r="F12" s="3" t="s">
        <v>133</v>
      </c>
      <c r="G12" s="4" t="s">
        <v>134</v>
      </c>
      <c r="H12" s="1" t="s">
        <v>3</v>
      </c>
      <c r="I12" s="4" t="s">
        <v>135</v>
      </c>
      <c r="J12" s="3" t="s">
        <v>108</v>
      </c>
      <c r="K12" s="3" t="s">
        <v>136</v>
      </c>
      <c r="L12" s="5" t="s">
        <v>137</v>
      </c>
      <c r="M12" s="5" t="s">
        <v>138</v>
      </c>
      <c r="N12" s="5" t="s">
        <v>139</v>
      </c>
      <c r="O12" s="5" t="s">
        <v>140</v>
      </c>
      <c r="P12" s="5">
        <v>15152.0</v>
      </c>
      <c r="Q12" s="5">
        <v>16799.0</v>
      </c>
      <c r="R12" s="6">
        <f t="shared" si="2"/>
        <v>1648</v>
      </c>
      <c r="S12" s="6">
        <f t="shared" si="3"/>
        <v>1</v>
      </c>
      <c r="U12" s="5">
        <f t="shared" si="4"/>
        <v>1</v>
      </c>
      <c r="V12" s="5">
        <v>16799.0</v>
      </c>
      <c r="W12" s="5">
        <v>15153.0</v>
      </c>
      <c r="X12" s="5">
        <v>1647.0</v>
      </c>
      <c r="Y12" s="8" t="s">
        <v>141</v>
      </c>
      <c r="Z12" s="5" t="s">
        <v>82</v>
      </c>
      <c r="AA12" s="5" t="s">
        <v>142</v>
      </c>
    </row>
    <row r="13" ht="13.5" customHeight="1">
      <c r="A13" s="2">
        <v>16986.0</v>
      </c>
      <c r="B13" s="2">
        <v>18515.0</v>
      </c>
      <c r="C13" s="2">
        <f t="shared" si="1"/>
        <v>1530</v>
      </c>
      <c r="D13" s="2" t="s">
        <v>104</v>
      </c>
      <c r="E13" s="1" t="s">
        <v>3</v>
      </c>
      <c r="F13" s="3" t="s">
        <v>143</v>
      </c>
      <c r="G13" s="4" t="s">
        <v>144</v>
      </c>
      <c r="H13" s="1" t="s">
        <v>3</v>
      </c>
      <c r="I13" s="4" t="s">
        <v>145</v>
      </c>
      <c r="J13" s="3" t="s">
        <v>33</v>
      </c>
      <c r="K13" s="3" t="s">
        <v>146</v>
      </c>
      <c r="L13" s="5" t="s">
        <v>147</v>
      </c>
      <c r="M13" s="5" t="s">
        <v>148</v>
      </c>
      <c r="N13" s="5" t="s">
        <v>149</v>
      </c>
      <c r="O13" s="5" t="s">
        <v>150</v>
      </c>
      <c r="P13" s="5">
        <v>16985.0</v>
      </c>
      <c r="Q13" s="5">
        <v>18515.0</v>
      </c>
      <c r="R13" s="6">
        <f t="shared" si="2"/>
        <v>1531</v>
      </c>
      <c r="S13" s="6">
        <f t="shared" si="3"/>
        <v>1</v>
      </c>
      <c r="U13" s="5">
        <f t="shared" si="4"/>
        <v>1</v>
      </c>
      <c r="V13" s="5">
        <v>18515.0</v>
      </c>
      <c r="W13" s="5">
        <v>16986.0</v>
      </c>
      <c r="X13" s="5">
        <v>1530.0</v>
      </c>
      <c r="Y13" s="5" t="s">
        <v>151</v>
      </c>
      <c r="Z13" s="5" t="s">
        <v>152</v>
      </c>
      <c r="AA13" s="5" t="s">
        <v>153</v>
      </c>
      <c r="AG13" s="9"/>
    </row>
    <row r="14" ht="13.5" customHeight="1">
      <c r="A14" s="2"/>
      <c r="B14" s="2"/>
      <c r="C14" s="2"/>
      <c r="D14" s="2"/>
      <c r="E14" s="1"/>
      <c r="F14" s="3"/>
      <c r="G14" s="4"/>
      <c r="H14" s="1"/>
      <c r="I14" s="4"/>
      <c r="J14" s="3"/>
      <c r="K14" s="3"/>
      <c r="N14" s="5" t="s">
        <v>154</v>
      </c>
      <c r="O14" s="5" t="s">
        <v>80</v>
      </c>
      <c r="P14" s="5">
        <v>18715.0</v>
      </c>
      <c r="Q14" s="5">
        <v>19279.0</v>
      </c>
      <c r="R14" s="6">
        <f t="shared" si="2"/>
        <v>565</v>
      </c>
      <c r="S14" s="6" t="s">
        <v>155</v>
      </c>
      <c r="U14" s="5">
        <f t="shared" si="4"/>
        <v>1</v>
      </c>
      <c r="V14" s="5">
        <v>19279.0</v>
      </c>
      <c r="W14" s="5">
        <v>18716.0</v>
      </c>
      <c r="X14" s="5">
        <v>564.0</v>
      </c>
      <c r="Y14" s="10" t="s">
        <v>156</v>
      </c>
      <c r="Z14" s="5" t="s">
        <v>82</v>
      </c>
      <c r="AA14" s="5" t="s">
        <v>157</v>
      </c>
      <c r="AG14" s="9"/>
    </row>
    <row r="15" ht="13.5" customHeight="1">
      <c r="A15" s="2"/>
      <c r="B15" s="2"/>
      <c r="C15" s="2"/>
      <c r="D15" s="2"/>
      <c r="E15" s="1"/>
      <c r="F15" s="3"/>
      <c r="G15" s="4"/>
      <c r="H15" s="1"/>
      <c r="I15" s="4"/>
      <c r="J15" s="3"/>
      <c r="K15" s="3"/>
      <c r="N15" s="5" t="s">
        <v>158</v>
      </c>
      <c r="O15" s="5" t="s">
        <v>159</v>
      </c>
      <c r="P15" s="5">
        <v>20415.0</v>
      </c>
      <c r="Q15" s="5">
        <v>22335.0</v>
      </c>
      <c r="R15" s="6">
        <f t="shared" si="2"/>
        <v>1921</v>
      </c>
      <c r="S15" s="6" t="s">
        <v>155</v>
      </c>
      <c r="U15" s="5">
        <f t="shared" si="4"/>
        <v>1</v>
      </c>
      <c r="V15" s="5">
        <v>20416.0</v>
      </c>
      <c r="W15" s="5">
        <v>22335.0</v>
      </c>
      <c r="X15" s="5">
        <v>1920.0</v>
      </c>
      <c r="Y15" s="5" t="s">
        <v>160</v>
      </c>
      <c r="Z15" s="5" t="s">
        <v>161</v>
      </c>
      <c r="AA15" s="5" t="s">
        <v>162</v>
      </c>
      <c r="AG15" s="9"/>
    </row>
    <row r="16" ht="13.5" customHeight="1">
      <c r="A16" s="2">
        <v>43284.0</v>
      </c>
      <c r="B16" s="2">
        <v>43511.0</v>
      </c>
      <c r="C16" s="2">
        <f t="shared" ref="C16:C29" si="5">ABS(B16-A16+1)</f>
        <v>228</v>
      </c>
      <c r="D16" s="2" t="s">
        <v>104</v>
      </c>
      <c r="E16" s="1" t="s">
        <v>3</v>
      </c>
      <c r="F16" s="3" t="s">
        <v>163</v>
      </c>
      <c r="G16" s="4" t="s">
        <v>164</v>
      </c>
      <c r="H16" s="1" t="s">
        <v>3</v>
      </c>
      <c r="I16" s="11" t="s">
        <v>165</v>
      </c>
      <c r="J16" s="3" t="s">
        <v>33</v>
      </c>
      <c r="K16" s="3" t="s">
        <v>146</v>
      </c>
      <c r="L16" s="5" t="s">
        <v>166</v>
      </c>
      <c r="M16" s="5" t="s">
        <v>167</v>
      </c>
      <c r="N16" s="5" t="s">
        <v>168</v>
      </c>
      <c r="O16" s="5" t="s">
        <v>169</v>
      </c>
      <c r="P16" s="5">
        <v>22768.0</v>
      </c>
      <c r="Q16" s="5">
        <v>22996.0</v>
      </c>
      <c r="R16" s="6">
        <f t="shared" si="2"/>
        <v>229</v>
      </c>
      <c r="S16" s="6">
        <f t="shared" ref="S16:S29" si="6">R16-C16</f>
        <v>1</v>
      </c>
      <c r="U16" s="5">
        <f t="shared" si="4"/>
        <v>1</v>
      </c>
      <c r="V16" s="5">
        <v>22996.0</v>
      </c>
      <c r="W16" s="5">
        <v>22769.0</v>
      </c>
      <c r="X16" s="5">
        <v>228.0</v>
      </c>
      <c r="Y16" s="5" t="s">
        <v>170</v>
      </c>
      <c r="Z16" s="5" t="s">
        <v>171</v>
      </c>
      <c r="AA16" s="5" t="s">
        <v>172</v>
      </c>
    </row>
    <row r="17" ht="15.0" customHeight="1">
      <c r="A17" s="2">
        <v>43531.0</v>
      </c>
      <c r="B17" s="2">
        <v>43971.0</v>
      </c>
      <c r="C17" s="2">
        <f t="shared" si="5"/>
        <v>441</v>
      </c>
      <c r="D17" s="2" t="s">
        <v>104</v>
      </c>
      <c r="E17" s="1" t="s">
        <v>3</v>
      </c>
      <c r="F17" s="3" t="s">
        <v>173</v>
      </c>
      <c r="G17" s="4" t="s">
        <v>174</v>
      </c>
      <c r="H17" s="1" t="s">
        <v>3</v>
      </c>
      <c r="I17" s="4" t="s">
        <v>175</v>
      </c>
      <c r="J17" s="3" t="s">
        <v>176</v>
      </c>
      <c r="K17" s="3" t="s">
        <v>34</v>
      </c>
      <c r="L17" s="5" t="s">
        <v>177</v>
      </c>
      <c r="M17" s="5" t="s">
        <v>178</v>
      </c>
      <c r="N17" s="5" t="s">
        <v>179</v>
      </c>
      <c r="O17" s="5" t="s">
        <v>180</v>
      </c>
      <c r="P17" s="5">
        <v>23015.0</v>
      </c>
      <c r="Q17" s="5">
        <v>23456.0</v>
      </c>
      <c r="R17" s="6">
        <f t="shared" si="2"/>
        <v>442</v>
      </c>
      <c r="S17" s="6">
        <f t="shared" si="6"/>
        <v>1</v>
      </c>
      <c r="U17" s="5">
        <f t="shared" si="4"/>
        <v>1</v>
      </c>
      <c r="V17" s="5">
        <v>23456.0</v>
      </c>
      <c r="W17" s="5">
        <v>23016.0</v>
      </c>
      <c r="X17" s="5">
        <v>441.0</v>
      </c>
      <c r="Y17" s="5" t="s">
        <v>181</v>
      </c>
      <c r="Z17" s="5" t="s">
        <v>182</v>
      </c>
      <c r="AA17" s="5" t="s">
        <v>183</v>
      </c>
    </row>
    <row r="18" ht="15.0" customHeight="1">
      <c r="A18" s="2">
        <v>43983.0</v>
      </c>
      <c r="B18" s="2">
        <v>44396.0</v>
      </c>
      <c r="C18" s="2">
        <f t="shared" si="5"/>
        <v>414</v>
      </c>
      <c r="D18" s="2" t="s">
        <v>104</v>
      </c>
      <c r="E18" s="1" t="s">
        <v>3</v>
      </c>
      <c r="F18" s="3" t="s">
        <v>184</v>
      </c>
      <c r="G18" s="4" t="s">
        <v>185</v>
      </c>
      <c r="H18" s="1" t="s">
        <v>3</v>
      </c>
      <c r="I18" s="11" t="s">
        <v>186</v>
      </c>
      <c r="J18" s="3" t="s">
        <v>33</v>
      </c>
      <c r="K18" s="3" t="s">
        <v>146</v>
      </c>
      <c r="L18" s="5" t="s">
        <v>187</v>
      </c>
      <c r="M18" s="5" t="s">
        <v>188</v>
      </c>
      <c r="N18" s="5" t="s">
        <v>189</v>
      </c>
      <c r="O18" s="5" t="s">
        <v>190</v>
      </c>
      <c r="P18" s="5">
        <v>23467.0</v>
      </c>
      <c r="Q18" s="5">
        <v>23881.0</v>
      </c>
      <c r="R18" s="6">
        <f t="shared" si="2"/>
        <v>415</v>
      </c>
      <c r="S18" s="6">
        <f t="shared" si="6"/>
        <v>1</v>
      </c>
      <c r="U18" s="5">
        <f t="shared" si="4"/>
        <v>1</v>
      </c>
      <c r="V18" s="5">
        <v>23881.0</v>
      </c>
      <c r="W18" s="5">
        <v>23468.0</v>
      </c>
      <c r="X18" s="5">
        <v>414.0</v>
      </c>
      <c r="Y18" s="5" t="s">
        <v>191</v>
      </c>
      <c r="Z18" s="5" t="s">
        <v>192</v>
      </c>
      <c r="AA18" s="5" t="s">
        <v>193</v>
      </c>
    </row>
    <row r="19" ht="13.5" customHeight="1">
      <c r="A19" s="2">
        <v>44998.0</v>
      </c>
      <c r="B19" s="2">
        <v>45597.0</v>
      </c>
      <c r="C19" s="2">
        <f t="shared" si="5"/>
        <v>600</v>
      </c>
      <c r="D19" s="2" t="s">
        <v>29</v>
      </c>
      <c r="E19" s="1" t="s">
        <v>3</v>
      </c>
      <c r="F19" s="3" t="s">
        <v>194</v>
      </c>
      <c r="G19" s="4" t="s">
        <v>195</v>
      </c>
      <c r="H19" s="1" t="s">
        <v>3</v>
      </c>
      <c r="I19" s="4" t="s">
        <v>196</v>
      </c>
      <c r="J19" s="3" t="s">
        <v>197</v>
      </c>
      <c r="K19" s="3" t="s">
        <v>76</v>
      </c>
      <c r="L19" s="5" t="s">
        <v>198</v>
      </c>
      <c r="M19" s="5" t="s">
        <v>199</v>
      </c>
      <c r="N19" s="5" t="s">
        <v>200</v>
      </c>
      <c r="O19" s="5" t="s">
        <v>201</v>
      </c>
      <c r="P19" s="5">
        <v>24272.0</v>
      </c>
      <c r="Q19" s="5">
        <v>24872.0</v>
      </c>
      <c r="R19" s="6">
        <f t="shared" si="2"/>
        <v>601</v>
      </c>
      <c r="S19" s="6">
        <f t="shared" si="6"/>
        <v>1</v>
      </c>
      <c r="U19" s="5">
        <f t="shared" si="4"/>
        <v>1</v>
      </c>
      <c r="V19" s="5">
        <v>24273.0</v>
      </c>
      <c r="W19" s="5">
        <v>24872.0</v>
      </c>
      <c r="X19" s="5">
        <v>600.0</v>
      </c>
      <c r="Y19" s="5" t="s">
        <v>202</v>
      </c>
      <c r="Z19" s="5" t="s">
        <v>82</v>
      </c>
      <c r="AA19" s="5" t="s">
        <v>203</v>
      </c>
      <c r="AB19" s="5" t="s">
        <v>204</v>
      </c>
      <c r="AC19" s="5" t="s">
        <v>205</v>
      </c>
      <c r="AD19" s="5" t="s">
        <v>206</v>
      </c>
      <c r="AE19" s="5">
        <v>1.8208493E7</v>
      </c>
      <c r="AF19" s="12" t="s">
        <v>207</v>
      </c>
      <c r="AG19" s="11" t="s">
        <v>208</v>
      </c>
    </row>
    <row r="20" ht="13.5" customHeight="1">
      <c r="A20" s="2">
        <v>45634.0</v>
      </c>
      <c r="B20" s="2">
        <v>46668.0</v>
      </c>
      <c r="C20" s="2">
        <f t="shared" si="5"/>
        <v>1035</v>
      </c>
      <c r="D20" s="2" t="s">
        <v>104</v>
      </c>
      <c r="E20" s="1" t="s">
        <v>3</v>
      </c>
      <c r="F20" s="3" t="s">
        <v>209</v>
      </c>
      <c r="G20" s="4" t="s">
        <v>210</v>
      </c>
      <c r="H20" s="1" t="s">
        <v>3</v>
      </c>
      <c r="I20" s="4" t="s">
        <v>211</v>
      </c>
      <c r="J20" s="3" t="s">
        <v>197</v>
      </c>
      <c r="K20" s="3" t="s">
        <v>109</v>
      </c>
      <c r="L20" s="5" t="s">
        <v>212</v>
      </c>
      <c r="M20" s="5" t="s">
        <v>213</v>
      </c>
      <c r="N20" s="5" t="s">
        <v>214</v>
      </c>
      <c r="O20" s="5" t="s">
        <v>215</v>
      </c>
      <c r="P20" s="5">
        <v>24908.0</v>
      </c>
      <c r="Q20" s="5">
        <v>25943.0</v>
      </c>
      <c r="R20" s="6">
        <f t="shared" si="2"/>
        <v>1036</v>
      </c>
      <c r="S20" s="6">
        <f t="shared" si="6"/>
        <v>1</v>
      </c>
      <c r="U20" s="5">
        <f t="shared" si="4"/>
        <v>1</v>
      </c>
      <c r="V20" s="5">
        <v>25943.0</v>
      </c>
      <c r="W20" s="5">
        <v>24909.0</v>
      </c>
      <c r="X20" s="5">
        <v>1035.0</v>
      </c>
      <c r="Y20" s="5" t="s">
        <v>211</v>
      </c>
      <c r="Z20" s="5" t="s">
        <v>82</v>
      </c>
      <c r="AA20" s="5" t="s">
        <v>216</v>
      </c>
    </row>
    <row r="21" ht="15.0" customHeight="1">
      <c r="A21" s="2">
        <v>50958.0</v>
      </c>
      <c r="B21" s="2">
        <v>54116.0</v>
      </c>
      <c r="C21" s="2">
        <f t="shared" si="5"/>
        <v>3159</v>
      </c>
      <c r="D21" s="2" t="s">
        <v>104</v>
      </c>
      <c r="E21" s="1" t="s">
        <v>3</v>
      </c>
      <c r="F21" s="3" t="s">
        <v>217</v>
      </c>
      <c r="G21" s="4" t="s">
        <v>218</v>
      </c>
      <c r="H21" s="1" t="s">
        <v>3</v>
      </c>
      <c r="I21" s="4" t="s">
        <v>74</v>
      </c>
      <c r="J21" s="3" t="s">
        <v>75</v>
      </c>
      <c r="K21" s="3" t="s">
        <v>76</v>
      </c>
      <c r="L21" s="5" t="s">
        <v>219</v>
      </c>
      <c r="M21" s="5" t="s">
        <v>78</v>
      </c>
      <c r="N21" s="5" t="s">
        <v>220</v>
      </c>
      <c r="O21" s="5" t="s">
        <v>221</v>
      </c>
      <c r="P21" s="5">
        <v>26203.0</v>
      </c>
      <c r="Q21" s="5">
        <v>29362.0</v>
      </c>
      <c r="R21" s="6">
        <f t="shared" si="2"/>
        <v>3160</v>
      </c>
      <c r="S21" s="6">
        <f t="shared" si="6"/>
        <v>1</v>
      </c>
      <c r="U21" s="5">
        <f t="shared" si="4"/>
        <v>1</v>
      </c>
      <c r="V21" s="5">
        <v>29362.0</v>
      </c>
      <c r="W21" s="5">
        <v>26204.0</v>
      </c>
      <c r="X21" s="5">
        <v>3159.0</v>
      </c>
      <c r="Y21" s="5" t="s">
        <v>222</v>
      </c>
      <c r="Z21" s="5" t="s">
        <v>82</v>
      </c>
      <c r="AA21" s="5" t="s">
        <v>223</v>
      </c>
    </row>
    <row r="22" ht="15.0" customHeight="1">
      <c r="A22" s="2">
        <v>54281.0</v>
      </c>
      <c r="B22" s="2">
        <v>59650.0</v>
      </c>
      <c r="C22" s="2">
        <f t="shared" si="5"/>
        <v>5370</v>
      </c>
      <c r="D22" s="2" t="s">
        <v>29</v>
      </c>
      <c r="E22" s="1" t="s">
        <v>3</v>
      </c>
      <c r="F22" s="3" t="s">
        <v>224</v>
      </c>
      <c r="G22" s="4" t="s">
        <v>225</v>
      </c>
      <c r="H22" s="1" t="s">
        <v>3</v>
      </c>
      <c r="I22" s="4" t="s">
        <v>226</v>
      </c>
      <c r="J22" s="3" t="s">
        <v>197</v>
      </c>
      <c r="K22" s="3" t="s">
        <v>227</v>
      </c>
      <c r="L22" s="5" t="s">
        <v>228</v>
      </c>
      <c r="M22" s="5" t="s">
        <v>229</v>
      </c>
      <c r="N22" s="3" t="s">
        <v>230</v>
      </c>
      <c r="O22" s="4" t="s">
        <v>113</v>
      </c>
      <c r="P22" s="4">
        <v>29508.0</v>
      </c>
      <c r="Q22" s="5">
        <v>34896.0</v>
      </c>
      <c r="R22" s="6">
        <f t="shared" si="2"/>
        <v>5389</v>
      </c>
      <c r="S22" s="6">
        <f t="shared" si="6"/>
        <v>19</v>
      </c>
      <c r="U22" s="5">
        <f t="shared" si="4"/>
        <v>1</v>
      </c>
      <c r="V22" s="5">
        <v>29509.0</v>
      </c>
      <c r="W22" s="5">
        <v>34896.0</v>
      </c>
      <c r="X22" s="5">
        <v>5388.0</v>
      </c>
      <c r="Y22" s="5" t="s">
        <v>231</v>
      </c>
      <c r="Z22" s="5" t="s">
        <v>82</v>
      </c>
      <c r="AA22" s="5" t="s">
        <v>232</v>
      </c>
    </row>
    <row r="23" ht="13.5" customHeight="1">
      <c r="A23" s="2">
        <v>65087.0</v>
      </c>
      <c r="B23" s="2">
        <v>67033.0</v>
      </c>
      <c r="C23" s="2">
        <f t="shared" si="5"/>
        <v>1947</v>
      </c>
      <c r="D23" s="2" t="s">
        <v>104</v>
      </c>
      <c r="E23" s="1" t="s">
        <v>3</v>
      </c>
      <c r="F23" s="3" t="s">
        <v>233</v>
      </c>
      <c r="G23" s="4" t="s">
        <v>234</v>
      </c>
      <c r="H23" s="1" t="s">
        <v>3</v>
      </c>
      <c r="I23" s="4" t="s">
        <v>235</v>
      </c>
      <c r="J23" s="3" t="s">
        <v>197</v>
      </c>
      <c r="K23" s="3" t="s">
        <v>236</v>
      </c>
      <c r="L23" s="5" t="s">
        <v>237</v>
      </c>
      <c r="M23" s="5" t="s">
        <v>238</v>
      </c>
      <c r="N23" s="3" t="s">
        <v>239</v>
      </c>
      <c r="O23" s="4" t="s">
        <v>240</v>
      </c>
      <c r="P23" s="4">
        <v>35061.0</v>
      </c>
      <c r="Q23" s="5">
        <v>37008.0</v>
      </c>
      <c r="R23" s="6">
        <f t="shared" si="2"/>
        <v>1948</v>
      </c>
      <c r="S23" s="6">
        <f t="shared" si="6"/>
        <v>1</v>
      </c>
      <c r="U23" s="5">
        <f t="shared" si="4"/>
        <v>1</v>
      </c>
      <c r="V23" s="5">
        <v>37008.0</v>
      </c>
      <c r="W23" s="5">
        <v>35062.0</v>
      </c>
      <c r="X23" s="5">
        <v>1947.0</v>
      </c>
      <c r="Y23" s="5" t="s">
        <v>241</v>
      </c>
      <c r="Z23" s="5" t="s">
        <v>242</v>
      </c>
      <c r="AA23" s="5" t="s">
        <v>243</v>
      </c>
      <c r="AB23" s="5" t="s">
        <v>244</v>
      </c>
      <c r="AC23" s="5" t="s">
        <v>245</v>
      </c>
      <c r="AD23" s="5" t="s">
        <v>246</v>
      </c>
      <c r="AE23" s="5">
        <v>1.0077851E7</v>
      </c>
    </row>
    <row r="24" ht="15.0" customHeight="1">
      <c r="A24" s="2">
        <v>68094.0</v>
      </c>
      <c r="B24" s="2">
        <v>69299.0</v>
      </c>
      <c r="C24" s="2">
        <f t="shared" si="5"/>
        <v>1206</v>
      </c>
      <c r="D24" s="2" t="s">
        <v>104</v>
      </c>
      <c r="E24" s="1" t="s">
        <v>3</v>
      </c>
      <c r="F24" s="3" t="s">
        <v>247</v>
      </c>
      <c r="G24" s="4" t="s">
        <v>248</v>
      </c>
      <c r="H24" s="1" t="s">
        <v>3</v>
      </c>
      <c r="I24" s="3" t="s">
        <v>249</v>
      </c>
      <c r="J24" s="3" t="s">
        <v>33</v>
      </c>
      <c r="K24" s="3" t="s">
        <v>250</v>
      </c>
      <c r="L24" s="5" t="s">
        <v>251</v>
      </c>
      <c r="M24" s="5" t="s">
        <v>252</v>
      </c>
      <c r="N24" s="5" t="s">
        <v>253</v>
      </c>
      <c r="O24" s="5" t="s">
        <v>254</v>
      </c>
      <c r="P24" s="5">
        <v>37239.0</v>
      </c>
      <c r="Q24" s="5">
        <v>38445.0</v>
      </c>
      <c r="R24" s="6">
        <f t="shared" si="2"/>
        <v>1207</v>
      </c>
      <c r="S24" s="6">
        <f t="shared" si="6"/>
        <v>1</v>
      </c>
      <c r="U24" s="5">
        <f t="shared" si="4"/>
        <v>1</v>
      </c>
      <c r="V24" s="5">
        <v>38445.0</v>
      </c>
      <c r="W24" s="5">
        <v>37240.0</v>
      </c>
      <c r="X24" s="5">
        <v>1206.0</v>
      </c>
      <c r="Y24" s="5" t="s">
        <v>255</v>
      </c>
      <c r="Z24" s="5" t="s">
        <v>256</v>
      </c>
      <c r="AA24" s="5" t="s">
        <v>257</v>
      </c>
    </row>
    <row r="25" ht="15.0" customHeight="1">
      <c r="A25" s="2">
        <v>69302.0</v>
      </c>
      <c r="B25" s="2">
        <v>70129.0</v>
      </c>
      <c r="C25" s="2">
        <f t="shared" si="5"/>
        <v>828</v>
      </c>
      <c r="D25" s="2" t="s">
        <v>104</v>
      </c>
      <c r="E25" s="1" t="s">
        <v>3</v>
      </c>
      <c r="F25" s="3" t="s">
        <v>258</v>
      </c>
      <c r="G25" s="4" t="s">
        <v>259</v>
      </c>
      <c r="H25" s="1" t="s">
        <v>3</v>
      </c>
      <c r="I25" s="4" t="s">
        <v>260</v>
      </c>
      <c r="J25" s="3" t="s">
        <v>197</v>
      </c>
      <c r="K25" s="3" t="s">
        <v>261</v>
      </c>
      <c r="L25" s="5" t="s">
        <v>262</v>
      </c>
      <c r="M25" s="5" t="s">
        <v>263</v>
      </c>
      <c r="N25" s="3" t="s">
        <v>264</v>
      </c>
      <c r="O25" s="4" t="s">
        <v>265</v>
      </c>
      <c r="P25" s="4">
        <v>38447.0</v>
      </c>
      <c r="Q25" s="5">
        <v>39275.0</v>
      </c>
      <c r="R25" s="6">
        <f t="shared" si="2"/>
        <v>829</v>
      </c>
      <c r="S25" s="6">
        <f t="shared" si="6"/>
        <v>1</v>
      </c>
      <c r="U25" s="5">
        <f t="shared" si="4"/>
        <v>1</v>
      </c>
      <c r="V25" s="5">
        <v>39275.0</v>
      </c>
      <c r="W25" s="5">
        <v>38448.0</v>
      </c>
      <c r="X25" s="5">
        <v>828.0</v>
      </c>
      <c r="Y25" s="5" t="s">
        <v>266</v>
      </c>
      <c r="Z25" s="5" t="s">
        <v>82</v>
      </c>
      <c r="AA25" s="5" t="s">
        <v>267</v>
      </c>
    </row>
    <row r="26" ht="13.5" customHeight="1">
      <c r="A26" s="2">
        <v>70181.0</v>
      </c>
      <c r="B26" s="2">
        <v>70903.0</v>
      </c>
      <c r="C26" s="2">
        <f t="shared" si="5"/>
        <v>723</v>
      </c>
      <c r="D26" s="2" t="s">
        <v>104</v>
      </c>
      <c r="E26" s="1" t="s">
        <v>3</v>
      </c>
      <c r="F26" s="3" t="s">
        <v>268</v>
      </c>
      <c r="G26" s="4" t="s">
        <v>269</v>
      </c>
      <c r="H26" s="1" t="s">
        <v>3</v>
      </c>
      <c r="I26" s="4" t="s">
        <v>270</v>
      </c>
      <c r="J26" s="3" t="s">
        <v>197</v>
      </c>
      <c r="K26" s="3" t="s">
        <v>65</v>
      </c>
      <c r="L26" s="5" t="s">
        <v>271</v>
      </c>
      <c r="M26" s="5" t="s">
        <v>272</v>
      </c>
      <c r="N26" s="5" t="s">
        <v>273</v>
      </c>
      <c r="O26" s="5" t="s">
        <v>274</v>
      </c>
      <c r="P26" s="5">
        <v>39326.0</v>
      </c>
      <c r="Q26" s="5">
        <v>40049.0</v>
      </c>
      <c r="R26" s="6">
        <f t="shared" si="2"/>
        <v>724</v>
      </c>
      <c r="S26" s="6">
        <f t="shared" si="6"/>
        <v>1</v>
      </c>
      <c r="U26" s="5">
        <f t="shared" si="4"/>
        <v>1</v>
      </c>
      <c r="V26" s="5">
        <v>40049.0</v>
      </c>
      <c r="W26" s="5">
        <v>39327.0</v>
      </c>
      <c r="X26" s="5">
        <v>723.0</v>
      </c>
      <c r="Y26" s="5" t="s">
        <v>275</v>
      </c>
      <c r="Z26" s="5" t="s">
        <v>82</v>
      </c>
      <c r="AA26" s="5" t="s">
        <v>276</v>
      </c>
      <c r="AB26" s="5" t="s">
        <v>277</v>
      </c>
      <c r="AC26" s="5" t="s">
        <v>278</v>
      </c>
      <c r="AD26" s="5" t="s">
        <v>279</v>
      </c>
      <c r="AE26" s="5">
        <v>2.290587E7</v>
      </c>
    </row>
    <row r="27" ht="15.0" customHeight="1">
      <c r="A27" s="2">
        <v>70903.0</v>
      </c>
      <c r="B27" s="2">
        <v>71643.0</v>
      </c>
      <c r="C27" s="2">
        <f t="shared" si="5"/>
        <v>741</v>
      </c>
      <c r="D27" s="2" t="s">
        <v>104</v>
      </c>
      <c r="E27" s="1" t="s">
        <v>3</v>
      </c>
      <c r="F27" s="3" t="s">
        <v>280</v>
      </c>
      <c r="G27" s="4" t="s">
        <v>281</v>
      </c>
      <c r="H27" s="1" t="s">
        <v>3</v>
      </c>
      <c r="I27" s="4" t="s">
        <v>282</v>
      </c>
      <c r="J27" s="3" t="s">
        <v>176</v>
      </c>
      <c r="K27" s="3" t="s">
        <v>34</v>
      </c>
      <c r="L27" s="5" t="s">
        <v>283</v>
      </c>
      <c r="M27" s="5" t="s">
        <v>284</v>
      </c>
      <c r="N27" s="5" t="s">
        <v>285</v>
      </c>
      <c r="O27" s="5" t="s">
        <v>286</v>
      </c>
      <c r="P27" s="5">
        <v>40048.0</v>
      </c>
      <c r="Q27" s="5">
        <v>40789.0</v>
      </c>
      <c r="R27" s="6">
        <f t="shared" si="2"/>
        <v>742</v>
      </c>
      <c r="S27" s="6">
        <f t="shared" si="6"/>
        <v>1</v>
      </c>
      <c r="U27" s="5">
        <f t="shared" si="4"/>
        <v>1</v>
      </c>
      <c r="V27" s="5">
        <v>40789.0</v>
      </c>
      <c r="W27" s="5">
        <v>40049.0</v>
      </c>
      <c r="X27" s="5">
        <v>741.0</v>
      </c>
      <c r="Y27" s="5" t="s">
        <v>287</v>
      </c>
      <c r="Z27" s="5" t="s">
        <v>82</v>
      </c>
      <c r="AA27" s="5" t="s">
        <v>288</v>
      </c>
    </row>
    <row r="28" ht="13.5" customHeight="1">
      <c r="A28" s="2">
        <v>71621.0</v>
      </c>
      <c r="B28" s="2">
        <v>72262.0</v>
      </c>
      <c r="C28" s="2">
        <f t="shared" si="5"/>
        <v>642</v>
      </c>
      <c r="D28" s="2" t="s">
        <v>104</v>
      </c>
      <c r="E28" s="1" t="s">
        <v>3</v>
      </c>
      <c r="F28" s="3" t="s">
        <v>289</v>
      </c>
      <c r="G28" s="4" t="s">
        <v>290</v>
      </c>
      <c r="H28" s="1" t="s">
        <v>3</v>
      </c>
      <c r="I28" s="4" t="s">
        <v>291</v>
      </c>
      <c r="J28" s="3" t="s">
        <v>33</v>
      </c>
      <c r="K28" s="3" t="s">
        <v>292</v>
      </c>
      <c r="L28" s="5" t="s">
        <v>293</v>
      </c>
      <c r="M28" s="5" t="s">
        <v>294</v>
      </c>
      <c r="N28" s="5" t="s">
        <v>295</v>
      </c>
      <c r="O28" s="5" t="s">
        <v>296</v>
      </c>
      <c r="P28" s="5">
        <v>40766.0</v>
      </c>
      <c r="Q28" s="5">
        <v>41408.0</v>
      </c>
      <c r="R28" s="6">
        <f t="shared" si="2"/>
        <v>643</v>
      </c>
      <c r="S28" s="6">
        <f t="shared" si="6"/>
        <v>1</v>
      </c>
      <c r="U28" s="5">
        <f t="shared" si="4"/>
        <v>1</v>
      </c>
      <c r="V28" s="5">
        <v>41408.0</v>
      </c>
      <c r="W28" s="5">
        <v>40767.0</v>
      </c>
      <c r="X28" s="5">
        <v>642.0</v>
      </c>
      <c r="Y28" s="5" t="s">
        <v>297</v>
      </c>
      <c r="Z28" s="5" t="s">
        <v>82</v>
      </c>
      <c r="AA28" s="5" t="s">
        <v>298</v>
      </c>
    </row>
    <row r="29" ht="15.0" customHeight="1">
      <c r="A29" s="2">
        <v>72265.0</v>
      </c>
      <c r="B29" s="2">
        <v>72855.0</v>
      </c>
      <c r="C29" s="2">
        <f t="shared" si="5"/>
        <v>591</v>
      </c>
      <c r="D29" s="2" t="s">
        <v>104</v>
      </c>
      <c r="E29" s="1" t="s">
        <v>3</v>
      </c>
      <c r="F29" s="3" t="s">
        <v>299</v>
      </c>
      <c r="G29" s="4" t="s">
        <v>300</v>
      </c>
      <c r="H29" s="1" t="s">
        <v>3</v>
      </c>
      <c r="I29" s="4" t="s">
        <v>301</v>
      </c>
      <c r="J29" s="3" t="s">
        <v>33</v>
      </c>
      <c r="K29" s="3" t="s">
        <v>302</v>
      </c>
      <c r="L29" s="5" t="s">
        <v>303</v>
      </c>
      <c r="M29" s="5" t="s">
        <v>304</v>
      </c>
      <c r="N29" s="5" t="s">
        <v>305</v>
      </c>
      <c r="O29" s="5" t="s">
        <v>306</v>
      </c>
      <c r="P29" s="5">
        <v>41410.0</v>
      </c>
      <c r="Q29" s="5">
        <v>42001.0</v>
      </c>
      <c r="R29" s="6">
        <f t="shared" si="2"/>
        <v>592</v>
      </c>
      <c r="S29" s="6">
        <f t="shared" si="6"/>
        <v>1</v>
      </c>
      <c r="U29" s="5">
        <f t="shared" si="4"/>
        <v>1</v>
      </c>
      <c r="V29" s="5">
        <v>42001.0</v>
      </c>
      <c r="W29" s="5">
        <v>41411.0</v>
      </c>
      <c r="X29" s="5">
        <v>591.0</v>
      </c>
      <c r="Y29" s="5" t="s">
        <v>307</v>
      </c>
      <c r="Z29" s="5" t="s">
        <v>308</v>
      </c>
      <c r="AA29" s="5" t="s">
        <v>309</v>
      </c>
    </row>
    <row r="30" ht="15.0" customHeight="1">
      <c r="A30" s="2"/>
      <c r="B30" s="2"/>
      <c r="C30" s="2"/>
      <c r="D30" s="2"/>
      <c r="E30" s="1"/>
      <c r="F30" s="3"/>
      <c r="G30" s="4"/>
      <c r="H30" s="1"/>
      <c r="I30" s="4"/>
      <c r="J30" s="3"/>
      <c r="K30" s="3"/>
      <c r="N30" s="5" t="s">
        <v>310</v>
      </c>
      <c r="O30" s="5" t="s">
        <v>80</v>
      </c>
      <c r="P30" s="5">
        <v>44396.0</v>
      </c>
      <c r="Q30" s="5">
        <v>45011.0</v>
      </c>
      <c r="R30" s="6">
        <f t="shared" si="2"/>
        <v>616</v>
      </c>
      <c r="S30" s="6" t="s">
        <v>155</v>
      </c>
    </row>
    <row r="31" ht="15.0" customHeight="1">
      <c r="A31" s="2">
        <v>72857.0</v>
      </c>
      <c r="B31" s="2">
        <v>74863.0</v>
      </c>
      <c r="C31" s="2">
        <f t="shared" ref="C31:C261" si="7">ABS(B31-A31+1)</f>
        <v>2007</v>
      </c>
      <c r="D31" s="2" t="s">
        <v>104</v>
      </c>
      <c r="E31" s="1" t="s">
        <v>3</v>
      </c>
      <c r="F31" s="3" t="s">
        <v>311</v>
      </c>
      <c r="G31" s="4" t="s">
        <v>312</v>
      </c>
      <c r="H31" s="1" t="s">
        <v>3</v>
      </c>
      <c r="I31" s="4" t="s">
        <v>313</v>
      </c>
      <c r="J31" s="3" t="s">
        <v>33</v>
      </c>
      <c r="K31" s="3" t="s">
        <v>34</v>
      </c>
      <c r="L31" s="5" t="s">
        <v>314</v>
      </c>
      <c r="M31" s="5" t="s">
        <v>315</v>
      </c>
      <c r="N31" s="5" t="s">
        <v>316</v>
      </c>
      <c r="O31" s="5" t="s">
        <v>317</v>
      </c>
      <c r="P31" s="5">
        <v>42002.0</v>
      </c>
      <c r="Q31" s="5">
        <v>44009.0</v>
      </c>
      <c r="R31" s="6">
        <f t="shared" si="2"/>
        <v>2008</v>
      </c>
      <c r="S31" s="6">
        <f t="shared" ref="S31:S85" si="8">R31-C31</f>
        <v>1</v>
      </c>
      <c r="U31" s="5">
        <f>R31-X31</f>
        <v>1</v>
      </c>
      <c r="V31" s="5">
        <v>44009.0</v>
      </c>
      <c r="W31" s="5">
        <v>42003.0</v>
      </c>
      <c r="X31" s="5">
        <v>2007.0</v>
      </c>
      <c r="Y31" s="5" t="s">
        <v>318</v>
      </c>
      <c r="Z31" s="5" t="s">
        <v>319</v>
      </c>
      <c r="AA31" s="5" t="s">
        <v>320</v>
      </c>
    </row>
    <row r="32" ht="15.0" customHeight="1">
      <c r="A32" s="2">
        <v>75393.0</v>
      </c>
      <c r="B32" s="2">
        <v>75491.0</v>
      </c>
      <c r="C32" s="2">
        <f t="shared" si="7"/>
        <v>99</v>
      </c>
      <c r="D32" s="2" t="s">
        <v>104</v>
      </c>
      <c r="E32" s="1" t="s">
        <v>3</v>
      </c>
      <c r="F32" s="3" t="s">
        <v>321</v>
      </c>
      <c r="G32" s="4" t="s">
        <v>322</v>
      </c>
      <c r="H32" s="1" t="s">
        <v>3</v>
      </c>
      <c r="I32" s="4" t="s">
        <v>323</v>
      </c>
      <c r="J32" s="3" t="s">
        <v>33</v>
      </c>
      <c r="K32" s="3" t="s">
        <v>324</v>
      </c>
      <c r="L32" s="5" t="s">
        <v>325</v>
      </c>
      <c r="M32" s="5" t="s">
        <v>326</v>
      </c>
      <c r="N32" s="5" t="s">
        <v>327</v>
      </c>
      <c r="O32" s="5" t="s">
        <v>328</v>
      </c>
      <c r="P32" s="5">
        <v>44177.0</v>
      </c>
      <c r="Q32" s="5">
        <v>44273.0</v>
      </c>
      <c r="R32" s="6">
        <f t="shared" si="2"/>
        <v>97</v>
      </c>
      <c r="S32" s="6">
        <f t="shared" si="8"/>
        <v>-2</v>
      </c>
      <c r="Y32" s="8" t="s">
        <v>329</v>
      </c>
    </row>
    <row r="33" ht="15.0" customHeight="1">
      <c r="A33" s="2">
        <v>80000.0</v>
      </c>
      <c r="B33" s="2">
        <v>80449.0</v>
      </c>
      <c r="C33" s="2">
        <f t="shared" si="7"/>
        <v>450</v>
      </c>
      <c r="D33" s="2" t="s">
        <v>104</v>
      </c>
      <c r="E33" s="1" t="s">
        <v>3</v>
      </c>
      <c r="F33" s="3" t="s">
        <v>330</v>
      </c>
      <c r="G33" s="4" t="s">
        <v>331</v>
      </c>
      <c r="H33" s="1" t="s">
        <v>3</v>
      </c>
      <c r="I33" s="4" t="s">
        <v>332</v>
      </c>
      <c r="J33" s="3" t="s">
        <v>197</v>
      </c>
      <c r="K33" s="4" t="s">
        <v>333</v>
      </c>
      <c r="L33" s="5" t="s">
        <v>334</v>
      </c>
      <c r="M33" s="5" t="s">
        <v>335</v>
      </c>
      <c r="N33" s="5" t="s">
        <v>336</v>
      </c>
      <c r="O33" s="5" t="s">
        <v>337</v>
      </c>
      <c r="P33" s="5">
        <v>45292.0</v>
      </c>
      <c r="Q33" s="5">
        <v>45742.0</v>
      </c>
      <c r="R33" s="6">
        <f t="shared" si="2"/>
        <v>451</v>
      </c>
      <c r="S33" s="6">
        <f t="shared" si="8"/>
        <v>1</v>
      </c>
      <c r="U33" s="5">
        <f t="shared" ref="U33:U85" si="9">R33-X33</f>
        <v>1</v>
      </c>
      <c r="V33" s="5">
        <v>45742.0</v>
      </c>
      <c r="W33" s="5">
        <v>45293.0</v>
      </c>
      <c r="X33" s="5">
        <v>450.0</v>
      </c>
      <c r="Y33" s="7" t="s">
        <v>338</v>
      </c>
      <c r="Z33" s="5" t="s">
        <v>339</v>
      </c>
      <c r="AA33" s="5" t="s">
        <v>340</v>
      </c>
      <c r="AB33" s="5" t="s">
        <v>341</v>
      </c>
      <c r="AC33" s="5" t="s">
        <v>342</v>
      </c>
      <c r="AD33" s="5" t="s">
        <v>343</v>
      </c>
      <c r="AE33" s="5">
        <v>2.6723255E7</v>
      </c>
      <c r="AF33" s="5" t="s">
        <v>344</v>
      </c>
    </row>
    <row r="34" ht="15.0" customHeight="1">
      <c r="A34" s="2">
        <v>85704.0</v>
      </c>
      <c r="B34" s="2">
        <v>86528.0</v>
      </c>
      <c r="C34" s="2">
        <f t="shared" si="7"/>
        <v>825</v>
      </c>
      <c r="D34" s="2" t="s">
        <v>29</v>
      </c>
      <c r="E34" s="1" t="s">
        <v>3</v>
      </c>
      <c r="F34" s="3" t="s">
        <v>345</v>
      </c>
      <c r="G34" s="4" t="s">
        <v>346</v>
      </c>
      <c r="H34" s="1" t="s">
        <v>3</v>
      </c>
      <c r="I34" s="4" t="s">
        <v>347</v>
      </c>
      <c r="J34" s="3" t="s">
        <v>75</v>
      </c>
      <c r="K34" s="3" t="s">
        <v>76</v>
      </c>
      <c r="L34" s="5" t="s">
        <v>348</v>
      </c>
      <c r="M34" s="5" t="s">
        <v>349</v>
      </c>
      <c r="N34" s="5" t="s">
        <v>350</v>
      </c>
      <c r="O34" s="5" t="s">
        <v>80</v>
      </c>
      <c r="P34" s="5">
        <v>46273.0</v>
      </c>
      <c r="Q34" s="5">
        <v>47098.0</v>
      </c>
      <c r="R34" s="6">
        <f t="shared" si="2"/>
        <v>826</v>
      </c>
      <c r="S34" s="6">
        <f t="shared" si="8"/>
        <v>1</v>
      </c>
      <c r="U34" s="5">
        <f t="shared" si="9"/>
        <v>1</v>
      </c>
      <c r="V34" s="5">
        <v>46274.0</v>
      </c>
      <c r="W34" s="5">
        <v>47098.0</v>
      </c>
      <c r="X34" s="5">
        <v>825.0</v>
      </c>
      <c r="Y34" s="5" t="s">
        <v>351</v>
      </c>
      <c r="Z34" s="5" t="s">
        <v>82</v>
      </c>
      <c r="AA34" s="5" t="s">
        <v>352</v>
      </c>
    </row>
    <row r="35" ht="15.0" customHeight="1">
      <c r="A35" s="2">
        <v>86611.0</v>
      </c>
      <c r="B35" s="2">
        <v>87879.0</v>
      </c>
      <c r="C35" s="2">
        <f t="shared" si="7"/>
        <v>1269</v>
      </c>
      <c r="D35" s="2" t="s">
        <v>29</v>
      </c>
      <c r="E35" s="1" t="s">
        <v>3</v>
      </c>
      <c r="F35" s="3" t="s">
        <v>353</v>
      </c>
      <c r="G35" s="4" t="s">
        <v>354</v>
      </c>
      <c r="H35" s="1" t="s">
        <v>3</v>
      </c>
      <c r="I35" s="4" t="s">
        <v>355</v>
      </c>
      <c r="J35" s="3" t="s">
        <v>33</v>
      </c>
      <c r="K35" s="3" t="s">
        <v>146</v>
      </c>
      <c r="L35" s="5" t="s">
        <v>356</v>
      </c>
      <c r="M35" s="5" t="s">
        <v>357</v>
      </c>
      <c r="N35" s="5" t="s">
        <v>358</v>
      </c>
      <c r="O35" s="5" t="s">
        <v>359</v>
      </c>
      <c r="P35" s="5">
        <v>47180.0</v>
      </c>
      <c r="Q35" s="5">
        <v>48449.0</v>
      </c>
      <c r="R35" s="6">
        <f t="shared" si="2"/>
        <v>1270</v>
      </c>
      <c r="S35" s="6">
        <f t="shared" si="8"/>
        <v>1</v>
      </c>
      <c r="U35" s="5">
        <f t="shared" si="9"/>
        <v>1</v>
      </c>
      <c r="V35" s="5">
        <v>47181.0</v>
      </c>
      <c r="W35" s="5">
        <v>48449.0</v>
      </c>
      <c r="X35" s="5">
        <v>1269.0</v>
      </c>
      <c r="Y35" s="5" t="s">
        <v>360</v>
      </c>
      <c r="Z35" s="5" t="s">
        <v>361</v>
      </c>
      <c r="AA35" s="5" t="s">
        <v>362</v>
      </c>
      <c r="AG35" s="9"/>
    </row>
    <row r="36" ht="15.0" customHeight="1">
      <c r="A36" s="2">
        <v>88297.0</v>
      </c>
      <c r="B36" s="2">
        <v>89271.0</v>
      </c>
      <c r="C36" s="2">
        <f t="shared" si="7"/>
        <v>975</v>
      </c>
      <c r="D36" s="2" t="s">
        <v>29</v>
      </c>
      <c r="E36" s="1" t="s">
        <v>3</v>
      </c>
      <c r="F36" s="3" t="s">
        <v>363</v>
      </c>
      <c r="G36" s="4" t="s">
        <v>364</v>
      </c>
      <c r="H36" s="1" t="s">
        <v>3</v>
      </c>
      <c r="I36" s="4" t="s">
        <v>365</v>
      </c>
      <c r="J36" s="3" t="s">
        <v>197</v>
      </c>
      <c r="K36" s="3" t="s">
        <v>250</v>
      </c>
      <c r="L36" s="5" t="s">
        <v>366</v>
      </c>
      <c r="M36" s="5" t="s">
        <v>367</v>
      </c>
      <c r="N36" s="5" t="s">
        <v>368</v>
      </c>
      <c r="O36" s="5" t="s">
        <v>369</v>
      </c>
      <c r="P36" s="5">
        <v>48558.0</v>
      </c>
      <c r="Q36" s="5">
        <v>49533.0</v>
      </c>
      <c r="R36" s="6">
        <f t="shared" si="2"/>
        <v>976</v>
      </c>
      <c r="S36" s="6">
        <f t="shared" si="8"/>
        <v>1</v>
      </c>
      <c r="U36" s="5">
        <f t="shared" si="9"/>
        <v>1</v>
      </c>
      <c r="V36" s="5">
        <v>48559.0</v>
      </c>
      <c r="W36" s="5">
        <v>49533.0</v>
      </c>
      <c r="X36" s="5">
        <v>975.0</v>
      </c>
      <c r="Y36" s="5" t="s">
        <v>370</v>
      </c>
      <c r="Z36" s="5" t="s">
        <v>82</v>
      </c>
      <c r="AA36" s="5" t="s">
        <v>371</v>
      </c>
      <c r="AB36" s="5" t="s">
        <v>372</v>
      </c>
      <c r="AC36" s="5" t="s">
        <v>373</v>
      </c>
      <c r="AD36" s="5" t="s">
        <v>374</v>
      </c>
      <c r="AE36" s="5">
        <v>1.198371E7</v>
      </c>
    </row>
    <row r="37" ht="13.5" customHeight="1">
      <c r="A37" s="2">
        <v>89274.0</v>
      </c>
      <c r="B37" s="2">
        <v>90776.0</v>
      </c>
      <c r="C37" s="2">
        <f t="shared" si="7"/>
        <v>1503</v>
      </c>
      <c r="D37" s="2" t="s">
        <v>29</v>
      </c>
      <c r="E37" s="1" t="s">
        <v>3</v>
      </c>
      <c r="F37" s="3" t="s">
        <v>375</v>
      </c>
      <c r="G37" s="4" t="s">
        <v>376</v>
      </c>
      <c r="H37" s="1" t="s">
        <v>3</v>
      </c>
      <c r="I37" s="4" t="s">
        <v>377</v>
      </c>
      <c r="J37" s="3" t="s">
        <v>33</v>
      </c>
      <c r="K37" s="3" t="s">
        <v>146</v>
      </c>
      <c r="L37" s="5" t="s">
        <v>378</v>
      </c>
      <c r="M37" s="5" t="s">
        <v>379</v>
      </c>
      <c r="N37" s="3" t="s">
        <v>380</v>
      </c>
      <c r="O37" s="4" t="s">
        <v>381</v>
      </c>
      <c r="P37" s="4">
        <v>49535.0</v>
      </c>
      <c r="Q37" s="6">
        <v>51038.0</v>
      </c>
      <c r="R37" s="6">
        <f t="shared" si="2"/>
        <v>1504</v>
      </c>
      <c r="S37" s="6">
        <f t="shared" si="8"/>
        <v>1</v>
      </c>
      <c r="U37" s="5">
        <f t="shared" si="9"/>
        <v>1</v>
      </c>
      <c r="V37" s="5">
        <v>49536.0</v>
      </c>
      <c r="W37" s="5">
        <v>51038.0</v>
      </c>
      <c r="X37" s="5">
        <v>1503.0</v>
      </c>
      <c r="Y37" s="5" t="s">
        <v>382</v>
      </c>
      <c r="Z37" s="5" t="s">
        <v>383</v>
      </c>
      <c r="AA37" s="5" t="s">
        <v>384</v>
      </c>
      <c r="AG37" s="9"/>
    </row>
    <row r="38" ht="13.5" customHeight="1">
      <c r="A38" s="2">
        <v>90866.0</v>
      </c>
      <c r="B38" s="2">
        <v>91174.0</v>
      </c>
      <c r="C38" s="2">
        <f t="shared" si="7"/>
        <v>309</v>
      </c>
      <c r="D38" s="2" t="s">
        <v>104</v>
      </c>
      <c r="E38" s="1" t="s">
        <v>3</v>
      </c>
      <c r="F38" s="3" t="s">
        <v>385</v>
      </c>
      <c r="G38" s="4" t="s">
        <v>386</v>
      </c>
      <c r="H38" s="1" t="s">
        <v>3</v>
      </c>
      <c r="I38" s="4" t="s">
        <v>387</v>
      </c>
      <c r="J38" s="3" t="s">
        <v>33</v>
      </c>
      <c r="K38" s="4" t="s">
        <v>333</v>
      </c>
      <c r="L38" s="5" t="s">
        <v>388</v>
      </c>
      <c r="M38" s="5" t="s">
        <v>389</v>
      </c>
      <c r="N38" s="5" t="s">
        <v>390</v>
      </c>
      <c r="O38" s="5" t="s">
        <v>391</v>
      </c>
      <c r="P38" s="5">
        <v>51127.0</v>
      </c>
      <c r="Q38" s="5">
        <v>51436.0</v>
      </c>
      <c r="R38" s="6">
        <f t="shared" si="2"/>
        <v>310</v>
      </c>
      <c r="S38" s="6">
        <f t="shared" si="8"/>
        <v>1</v>
      </c>
      <c r="U38" s="5">
        <f t="shared" si="9"/>
        <v>1</v>
      </c>
      <c r="V38" s="5">
        <v>51436.0</v>
      </c>
      <c r="W38" s="5">
        <v>51128.0</v>
      </c>
      <c r="X38" s="5">
        <v>309.0</v>
      </c>
      <c r="Y38" s="5" t="s">
        <v>392</v>
      </c>
      <c r="Z38" s="5" t="s">
        <v>82</v>
      </c>
      <c r="AA38" s="5" t="s">
        <v>393</v>
      </c>
      <c r="AF38" s="5" t="s">
        <v>394</v>
      </c>
    </row>
    <row r="39" ht="13.5" customHeight="1">
      <c r="A39" s="2">
        <v>91185.0</v>
      </c>
      <c r="B39" s="2">
        <v>92027.0</v>
      </c>
      <c r="C39" s="2">
        <f t="shared" si="7"/>
        <v>843</v>
      </c>
      <c r="D39" s="2" t="s">
        <v>104</v>
      </c>
      <c r="E39" s="1" t="s">
        <v>3</v>
      </c>
      <c r="F39" s="3" t="s">
        <v>395</v>
      </c>
      <c r="G39" s="4" t="s">
        <v>396</v>
      </c>
      <c r="H39" s="1" t="s">
        <v>3</v>
      </c>
      <c r="I39" s="4" t="s">
        <v>397</v>
      </c>
      <c r="J39" s="3" t="s">
        <v>197</v>
      </c>
      <c r="K39" s="3" t="s">
        <v>76</v>
      </c>
      <c r="L39" s="5" t="s">
        <v>398</v>
      </c>
      <c r="M39" s="5" t="s">
        <v>399</v>
      </c>
      <c r="N39" s="5" t="s">
        <v>400</v>
      </c>
      <c r="O39" s="5" t="s">
        <v>401</v>
      </c>
      <c r="P39" s="5">
        <v>51446.0</v>
      </c>
      <c r="Q39" s="5">
        <v>52289.0</v>
      </c>
      <c r="R39" s="6">
        <f t="shared" si="2"/>
        <v>844</v>
      </c>
      <c r="S39" s="6">
        <f t="shared" si="8"/>
        <v>1</v>
      </c>
      <c r="U39" s="5">
        <f t="shared" si="9"/>
        <v>1</v>
      </c>
      <c r="V39" s="5">
        <v>52289.0</v>
      </c>
      <c r="W39" s="5">
        <v>51447.0</v>
      </c>
      <c r="X39" s="5">
        <v>843.0</v>
      </c>
      <c r="Y39" s="5" t="s">
        <v>402</v>
      </c>
      <c r="Z39" s="5" t="s">
        <v>82</v>
      </c>
      <c r="AA39" s="5" t="s">
        <v>403</v>
      </c>
      <c r="AB39" s="5" t="s">
        <v>404</v>
      </c>
      <c r="AC39" s="5" t="s">
        <v>405</v>
      </c>
      <c r="AD39" s="5">
        <v>2.6316208E7</v>
      </c>
      <c r="AF39" s="11" t="s">
        <v>406</v>
      </c>
      <c r="AG39" s="11" t="s">
        <v>407</v>
      </c>
      <c r="AH39" s="5" t="s">
        <v>408</v>
      </c>
    </row>
    <row r="40" ht="13.5" customHeight="1">
      <c r="A40" s="2">
        <v>92148.0</v>
      </c>
      <c r="B40" s="2">
        <v>92256.0</v>
      </c>
      <c r="C40" s="2">
        <f t="shared" si="7"/>
        <v>109</v>
      </c>
      <c r="D40" s="2" t="s">
        <v>104</v>
      </c>
      <c r="E40" s="1" t="s">
        <v>3</v>
      </c>
      <c r="F40" s="3" t="s">
        <v>409</v>
      </c>
      <c r="G40" s="4" t="s">
        <v>322</v>
      </c>
      <c r="H40" s="1" t="s">
        <v>3</v>
      </c>
      <c r="I40" s="4" t="s">
        <v>410</v>
      </c>
      <c r="J40" s="3" t="s">
        <v>33</v>
      </c>
      <c r="K40" s="3" t="s">
        <v>324</v>
      </c>
      <c r="L40" s="5" t="s">
        <v>411</v>
      </c>
      <c r="M40" s="5" t="s">
        <v>412</v>
      </c>
      <c r="N40" s="3" t="s">
        <v>413</v>
      </c>
      <c r="O40" s="4" t="s">
        <v>414</v>
      </c>
      <c r="P40" s="4">
        <v>52409.0</v>
      </c>
      <c r="Q40" s="5">
        <v>52518.0</v>
      </c>
      <c r="R40" s="6">
        <f t="shared" si="2"/>
        <v>110</v>
      </c>
      <c r="S40" s="6">
        <f t="shared" si="8"/>
        <v>1</v>
      </c>
      <c r="U40" s="5">
        <f t="shared" si="9"/>
        <v>1</v>
      </c>
      <c r="V40" s="5">
        <v>52518.0</v>
      </c>
      <c r="W40" s="5">
        <v>52410.0</v>
      </c>
      <c r="X40" s="5">
        <v>109.0</v>
      </c>
      <c r="Y40" s="5" t="s">
        <v>415</v>
      </c>
      <c r="Z40" s="5" t="s">
        <v>82</v>
      </c>
      <c r="AA40" s="5" t="s">
        <v>416</v>
      </c>
    </row>
    <row r="41" ht="13.5" customHeight="1">
      <c r="A41" s="2">
        <v>92331.0</v>
      </c>
      <c r="B41" s="2">
        <v>95225.0</v>
      </c>
      <c r="C41" s="2">
        <f t="shared" si="7"/>
        <v>2895</v>
      </c>
      <c r="D41" s="2" t="s">
        <v>104</v>
      </c>
      <c r="E41" s="1" t="s">
        <v>3</v>
      </c>
      <c r="F41" s="3" t="s">
        <v>417</v>
      </c>
      <c r="G41" s="4" t="s">
        <v>322</v>
      </c>
      <c r="H41" s="1" t="s">
        <v>3</v>
      </c>
      <c r="I41" s="4" t="s">
        <v>418</v>
      </c>
      <c r="J41" s="3" t="s">
        <v>33</v>
      </c>
      <c r="K41" s="3" t="s">
        <v>324</v>
      </c>
      <c r="L41" s="6" t="s">
        <v>419</v>
      </c>
      <c r="M41" s="6" t="s">
        <v>420</v>
      </c>
      <c r="N41" s="5" t="s">
        <v>421</v>
      </c>
      <c r="O41" s="5" t="s">
        <v>422</v>
      </c>
      <c r="P41" s="5">
        <v>52579.0</v>
      </c>
      <c r="Q41" s="5">
        <v>55493.0</v>
      </c>
      <c r="R41" s="6">
        <f t="shared" si="2"/>
        <v>2915</v>
      </c>
      <c r="S41" s="6">
        <f t="shared" si="8"/>
        <v>20</v>
      </c>
      <c r="U41" s="5">
        <f t="shared" si="9"/>
        <v>1</v>
      </c>
      <c r="V41" s="5">
        <v>55493.0</v>
      </c>
      <c r="W41" s="5">
        <v>52580.0</v>
      </c>
      <c r="X41" s="5">
        <v>2914.0</v>
      </c>
      <c r="Y41" s="5" t="s">
        <v>423</v>
      </c>
      <c r="Z41" s="5" t="s">
        <v>82</v>
      </c>
      <c r="AA41" s="5" t="s">
        <v>424</v>
      </c>
    </row>
    <row r="42" ht="13.5" customHeight="1">
      <c r="A42" s="2">
        <v>95457.0</v>
      </c>
      <c r="B42" s="2">
        <v>96980.0</v>
      </c>
      <c r="C42" s="2">
        <f t="shared" si="7"/>
        <v>1524</v>
      </c>
      <c r="D42" s="2" t="s">
        <v>104</v>
      </c>
      <c r="E42" s="1" t="s">
        <v>3</v>
      </c>
      <c r="F42" s="3" t="s">
        <v>425</v>
      </c>
      <c r="G42" s="4" t="s">
        <v>322</v>
      </c>
      <c r="H42" s="1" t="s">
        <v>3</v>
      </c>
      <c r="I42" s="4" t="s">
        <v>426</v>
      </c>
      <c r="J42" s="3" t="s">
        <v>33</v>
      </c>
      <c r="K42" s="3" t="s">
        <v>324</v>
      </c>
      <c r="L42" s="5" t="s">
        <v>427</v>
      </c>
      <c r="M42" s="5" t="s">
        <v>428</v>
      </c>
      <c r="N42" s="5" t="s">
        <v>429</v>
      </c>
      <c r="O42" s="5" t="s">
        <v>430</v>
      </c>
      <c r="P42" s="5">
        <v>55712.0</v>
      </c>
      <c r="Q42" s="5">
        <v>57247.0</v>
      </c>
      <c r="R42" s="6">
        <f t="shared" si="2"/>
        <v>1536</v>
      </c>
      <c r="S42" s="6">
        <f t="shared" si="8"/>
        <v>12</v>
      </c>
      <c r="U42" s="5">
        <f t="shared" si="9"/>
        <v>1</v>
      </c>
      <c r="V42" s="5">
        <v>57247.0</v>
      </c>
      <c r="W42" s="5">
        <v>55713.0</v>
      </c>
      <c r="X42" s="5">
        <v>1535.0</v>
      </c>
      <c r="Y42" s="5" t="s">
        <v>431</v>
      </c>
      <c r="Z42" s="5" t="s">
        <v>82</v>
      </c>
      <c r="AA42" s="5" t="s">
        <v>432</v>
      </c>
    </row>
    <row r="43" ht="13.5" customHeight="1">
      <c r="A43" s="2">
        <v>97263.0</v>
      </c>
      <c r="B43" s="2">
        <v>97346.0</v>
      </c>
      <c r="C43" s="2">
        <f t="shared" si="7"/>
        <v>84</v>
      </c>
      <c r="D43" s="2" t="s">
        <v>104</v>
      </c>
      <c r="E43" s="1" t="s">
        <v>3</v>
      </c>
      <c r="F43" s="3" t="s">
        <v>433</v>
      </c>
      <c r="G43" s="4" t="s">
        <v>322</v>
      </c>
      <c r="H43" s="1" t="s">
        <v>3</v>
      </c>
      <c r="I43" s="4" t="s">
        <v>434</v>
      </c>
      <c r="J43" s="3" t="s">
        <v>33</v>
      </c>
      <c r="K43" s="3" t="s">
        <v>324</v>
      </c>
      <c r="L43" s="5" t="s">
        <v>435</v>
      </c>
      <c r="M43" s="5" t="s">
        <v>436</v>
      </c>
      <c r="N43" s="5" t="s">
        <v>437</v>
      </c>
      <c r="O43" s="5" t="s">
        <v>438</v>
      </c>
      <c r="P43" s="5">
        <v>57524.0</v>
      </c>
      <c r="Q43" s="5">
        <v>57608.0</v>
      </c>
      <c r="R43" s="6">
        <f t="shared" si="2"/>
        <v>85</v>
      </c>
      <c r="S43" s="6">
        <f t="shared" si="8"/>
        <v>1</v>
      </c>
      <c r="U43" s="5">
        <f t="shared" si="9"/>
        <v>1</v>
      </c>
      <c r="V43" s="5">
        <v>57608.0</v>
      </c>
      <c r="W43" s="5">
        <v>57525.0</v>
      </c>
      <c r="X43" s="5">
        <v>84.0</v>
      </c>
      <c r="Y43" s="5" t="s">
        <v>434</v>
      </c>
      <c r="Z43" s="5" t="s">
        <v>439</v>
      </c>
      <c r="AA43" s="5" t="s">
        <v>440</v>
      </c>
    </row>
    <row r="44" ht="13.5" customHeight="1">
      <c r="A44" s="2">
        <v>97349.0</v>
      </c>
      <c r="B44" s="2">
        <v>97424.0</v>
      </c>
      <c r="C44" s="2">
        <f t="shared" si="7"/>
        <v>76</v>
      </c>
      <c r="D44" s="2" t="s">
        <v>104</v>
      </c>
      <c r="E44" s="1" t="s">
        <v>3</v>
      </c>
      <c r="F44" s="3" t="s">
        <v>441</v>
      </c>
      <c r="G44" s="4" t="s">
        <v>322</v>
      </c>
      <c r="H44" s="1" t="s">
        <v>3</v>
      </c>
      <c r="I44" s="4" t="s">
        <v>442</v>
      </c>
      <c r="J44" s="3" t="s">
        <v>33</v>
      </c>
      <c r="K44" s="3" t="s">
        <v>324</v>
      </c>
      <c r="L44" s="5" t="s">
        <v>443</v>
      </c>
      <c r="M44" s="5" t="s">
        <v>444</v>
      </c>
      <c r="N44" s="5" t="s">
        <v>445</v>
      </c>
      <c r="O44" s="5" t="s">
        <v>446</v>
      </c>
      <c r="P44" s="5">
        <v>57610.0</v>
      </c>
      <c r="Q44" s="5">
        <v>57686.0</v>
      </c>
      <c r="R44" s="6">
        <f t="shared" si="2"/>
        <v>77</v>
      </c>
      <c r="S44" s="6">
        <f t="shared" si="8"/>
        <v>1</v>
      </c>
      <c r="U44" s="5">
        <f t="shared" si="9"/>
        <v>1</v>
      </c>
      <c r="V44" s="5">
        <v>57686.0</v>
      </c>
      <c r="W44" s="5">
        <v>57611.0</v>
      </c>
      <c r="X44" s="5">
        <v>76.0</v>
      </c>
      <c r="Y44" s="5" t="s">
        <v>442</v>
      </c>
      <c r="Z44" s="5" t="s">
        <v>439</v>
      </c>
      <c r="AA44" s="5" t="s">
        <v>447</v>
      </c>
    </row>
    <row r="45" ht="13.5" customHeight="1">
      <c r="A45" s="2">
        <v>104866.0</v>
      </c>
      <c r="B45" s="2">
        <v>106230.0</v>
      </c>
      <c r="C45" s="2">
        <f t="shared" si="7"/>
        <v>1365</v>
      </c>
      <c r="D45" s="2" t="s">
        <v>104</v>
      </c>
      <c r="E45" s="1" t="s">
        <v>3</v>
      </c>
      <c r="F45" s="3" t="s">
        <v>448</v>
      </c>
      <c r="G45" s="4" t="s">
        <v>449</v>
      </c>
      <c r="H45" s="1" t="s">
        <v>3</v>
      </c>
      <c r="I45" s="4" t="s">
        <v>450</v>
      </c>
      <c r="J45" s="3" t="s">
        <v>33</v>
      </c>
      <c r="K45" s="3" t="s">
        <v>146</v>
      </c>
      <c r="L45" s="5" t="s">
        <v>451</v>
      </c>
      <c r="M45" s="5" t="s">
        <v>452</v>
      </c>
      <c r="N45" s="5" t="s">
        <v>453</v>
      </c>
      <c r="O45" s="5" t="s">
        <v>454</v>
      </c>
      <c r="P45" s="5">
        <v>58155.0</v>
      </c>
      <c r="Q45" s="5">
        <v>59520.0</v>
      </c>
      <c r="R45" s="6">
        <f t="shared" si="2"/>
        <v>1366</v>
      </c>
      <c r="S45" s="6">
        <f t="shared" si="8"/>
        <v>1</v>
      </c>
      <c r="U45" s="5">
        <f t="shared" si="9"/>
        <v>1</v>
      </c>
      <c r="V45" s="5">
        <v>59520.0</v>
      </c>
      <c r="W45" s="5">
        <v>58156.0</v>
      </c>
      <c r="X45" s="5">
        <v>1365.0</v>
      </c>
      <c r="Y45" s="5" t="s">
        <v>455</v>
      </c>
      <c r="Z45" s="5" t="s">
        <v>456</v>
      </c>
      <c r="AA45" s="5" t="s">
        <v>457</v>
      </c>
      <c r="AG45" s="9"/>
    </row>
    <row r="46" ht="13.5" customHeight="1">
      <c r="A46" s="2">
        <v>106239.0</v>
      </c>
      <c r="B46" s="2">
        <v>107078.0</v>
      </c>
      <c r="C46" s="2">
        <f t="shared" si="7"/>
        <v>840</v>
      </c>
      <c r="D46" s="2" t="s">
        <v>104</v>
      </c>
      <c r="E46" s="1" t="s">
        <v>3</v>
      </c>
      <c r="F46" s="3" t="s">
        <v>458</v>
      </c>
      <c r="G46" s="4" t="s">
        <v>459</v>
      </c>
      <c r="H46" s="1" t="s">
        <v>3</v>
      </c>
      <c r="I46" s="3" t="s">
        <v>397</v>
      </c>
      <c r="J46" s="3" t="s">
        <v>197</v>
      </c>
      <c r="K46" s="3" t="s">
        <v>76</v>
      </c>
      <c r="L46" s="5" t="s">
        <v>460</v>
      </c>
      <c r="M46" s="5" t="s">
        <v>399</v>
      </c>
      <c r="N46" s="5" t="s">
        <v>461</v>
      </c>
      <c r="O46" s="5" t="s">
        <v>462</v>
      </c>
      <c r="P46" s="5">
        <v>59528.0</v>
      </c>
      <c r="Q46" s="5">
        <v>60368.0</v>
      </c>
      <c r="R46" s="6">
        <f t="shared" si="2"/>
        <v>841</v>
      </c>
      <c r="S46" s="6">
        <f t="shared" si="8"/>
        <v>1</v>
      </c>
      <c r="U46" s="5">
        <f t="shared" si="9"/>
        <v>1</v>
      </c>
      <c r="V46" s="5">
        <v>60368.0</v>
      </c>
      <c r="W46" s="5">
        <v>59529.0</v>
      </c>
      <c r="X46" s="5">
        <v>840.0</v>
      </c>
      <c r="Y46" s="7" t="s">
        <v>463</v>
      </c>
      <c r="Z46" s="5" t="s">
        <v>82</v>
      </c>
      <c r="AA46" s="5" t="s">
        <v>464</v>
      </c>
      <c r="AB46" s="5" t="s">
        <v>404</v>
      </c>
      <c r="AC46" s="5" t="s">
        <v>405</v>
      </c>
      <c r="AD46" s="5">
        <v>2.6316208E7</v>
      </c>
    </row>
    <row r="47" ht="13.5" customHeight="1">
      <c r="A47" s="2">
        <v>108243.0</v>
      </c>
      <c r="B47" s="2">
        <v>109199.0</v>
      </c>
      <c r="C47" s="2">
        <f t="shared" si="7"/>
        <v>957</v>
      </c>
      <c r="D47" s="2" t="s">
        <v>104</v>
      </c>
      <c r="E47" s="1" t="s">
        <v>3</v>
      </c>
      <c r="F47" s="3" t="s">
        <v>465</v>
      </c>
      <c r="G47" s="4" t="s">
        <v>466</v>
      </c>
      <c r="H47" s="1" t="s">
        <v>3</v>
      </c>
      <c r="I47" s="4" t="s">
        <v>467</v>
      </c>
      <c r="J47" s="3" t="s">
        <v>33</v>
      </c>
      <c r="K47" s="3" t="s">
        <v>250</v>
      </c>
      <c r="L47" s="5" t="s">
        <v>468</v>
      </c>
      <c r="M47" s="5" t="s">
        <v>469</v>
      </c>
      <c r="N47" s="5" t="s">
        <v>470</v>
      </c>
      <c r="O47" s="5" t="s">
        <v>471</v>
      </c>
      <c r="P47" s="5">
        <v>60403.0</v>
      </c>
      <c r="Q47" s="5">
        <v>61360.0</v>
      </c>
      <c r="R47" s="6">
        <f t="shared" si="2"/>
        <v>958</v>
      </c>
      <c r="S47" s="6">
        <f t="shared" si="8"/>
        <v>1</v>
      </c>
      <c r="U47" s="5">
        <f t="shared" si="9"/>
        <v>1</v>
      </c>
      <c r="V47" s="5">
        <v>61360.0</v>
      </c>
      <c r="W47" s="5">
        <v>60404.0</v>
      </c>
      <c r="X47" s="5">
        <v>957.0</v>
      </c>
      <c r="Y47" s="5" t="s">
        <v>472</v>
      </c>
      <c r="Z47" s="5" t="s">
        <v>473</v>
      </c>
      <c r="AA47" s="5" t="s">
        <v>474</v>
      </c>
    </row>
    <row r="48" ht="13.5" customHeight="1">
      <c r="A48" s="2">
        <v>109294.0</v>
      </c>
      <c r="B48" s="2">
        <v>109515.0</v>
      </c>
      <c r="C48" s="2">
        <f t="shared" si="7"/>
        <v>222</v>
      </c>
      <c r="D48" s="2" t="s">
        <v>104</v>
      </c>
      <c r="E48" s="1" t="s">
        <v>3</v>
      </c>
      <c r="F48" s="3" t="s">
        <v>475</v>
      </c>
      <c r="G48" s="4" t="s">
        <v>476</v>
      </c>
      <c r="H48" s="1" t="s">
        <v>3</v>
      </c>
      <c r="I48" s="4" t="s">
        <v>477</v>
      </c>
      <c r="J48" s="3" t="s">
        <v>75</v>
      </c>
      <c r="K48" s="3" t="s">
        <v>76</v>
      </c>
      <c r="L48" s="5" t="s">
        <v>478</v>
      </c>
      <c r="M48" s="5" t="s">
        <v>479</v>
      </c>
      <c r="N48" s="5" t="s">
        <v>480</v>
      </c>
      <c r="O48" s="5" t="s">
        <v>80</v>
      </c>
      <c r="P48" s="5">
        <v>61454.0</v>
      </c>
      <c r="Q48" s="5">
        <v>61676.0</v>
      </c>
      <c r="R48" s="6">
        <f t="shared" si="2"/>
        <v>223</v>
      </c>
      <c r="S48" s="6">
        <f t="shared" si="8"/>
        <v>1</v>
      </c>
      <c r="U48" s="5">
        <f t="shared" si="9"/>
        <v>1</v>
      </c>
      <c r="V48" s="5">
        <v>61676.0</v>
      </c>
      <c r="W48" s="5">
        <v>61455.0</v>
      </c>
      <c r="X48" s="5">
        <v>222.0</v>
      </c>
      <c r="Y48" s="5" t="s">
        <v>481</v>
      </c>
      <c r="Z48" s="5" t="s">
        <v>82</v>
      </c>
      <c r="AA48" s="5" t="s">
        <v>482</v>
      </c>
    </row>
    <row r="49" ht="13.5" customHeight="1">
      <c r="A49" s="2">
        <v>109715.0</v>
      </c>
      <c r="B49" s="2">
        <v>111073.0</v>
      </c>
      <c r="C49" s="2">
        <f t="shared" si="7"/>
        <v>1359</v>
      </c>
      <c r="D49" s="2" t="s">
        <v>29</v>
      </c>
      <c r="E49" s="1" t="s">
        <v>3</v>
      </c>
      <c r="F49" s="3" t="s">
        <v>483</v>
      </c>
      <c r="G49" s="4" t="s">
        <v>484</v>
      </c>
      <c r="H49" s="1" t="s">
        <v>3</v>
      </c>
      <c r="I49" s="4" t="s">
        <v>485</v>
      </c>
      <c r="J49" s="3" t="s">
        <v>33</v>
      </c>
      <c r="K49" s="3" t="s">
        <v>250</v>
      </c>
      <c r="L49" s="5" t="s">
        <v>486</v>
      </c>
      <c r="M49" s="5" t="s">
        <v>487</v>
      </c>
      <c r="N49" s="5" t="s">
        <v>488</v>
      </c>
      <c r="O49" s="5" t="s">
        <v>489</v>
      </c>
      <c r="P49" s="5">
        <v>61875.0</v>
      </c>
      <c r="Q49" s="5">
        <v>63234.0</v>
      </c>
      <c r="R49" s="6">
        <f t="shared" si="2"/>
        <v>1360</v>
      </c>
      <c r="S49" s="6">
        <f t="shared" si="8"/>
        <v>1</v>
      </c>
      <c r="U49" s="5">
        <f t="shared" si="9"/>
        <v>1</v>
      </c>
      <c r="V49" s="5">
        <v>61876.0</v>
      </c>
      <c r="W49" s="5">
        <v>63234.0</v>
      </c>
      <c r="X49" s="5">
        <v>1359.0</v>
      </c>
      <c r="Y49" s="5" t="s">
        <v>490</v>
      </c>
      <c r="Z49" s="5" t="s">
        <v>491</v>
      </c>
      <c r="AA49" s="5" t="s">
        <v>492</v>
      </c>
    </row>
    <row r="50" ht="13.5" customHeight="1">
      <c r="A50" s="2">
        <v>111124.0</v>
      </c>
      <c r="B50" s="2">
        <v>111369.0</v>
      </c>
      <c r="C50" s="2">
        <f t="shared" si="7"/>
        <v>246</v>
      </c>
      <c r="D50" s="2" t="s">
        <v>104</v>
      </c>
      <c r="E50" s="1" t="s">
        <v>3</v>
      </c>
      <c r="F50" s="3" t="s">
        <v>493</v>
      </c>
      <c r="G50" s="4" t="s">
        <v>494</v>
      </c>
      <c r="H50" s="1" t="s">
        <v>3</v>
      </c>
      <c r="I50" s="11" t="s">
        <v>495</v>
      </c>
      <c r="J50" s="3" t="s">
        <v>33</v>
      </c>
      <c r="K50" s="3" t="s">
        <v>146</v>
      </c>
      <c r="L50" s="5" t="s">
        <v>496</v>
      </c>
      <c r="M50" s="5" t="s">
        <v>497</v>
      </c>
      <c r="N50" s="5" t="s">
        <v>498</v>
      </c>
      <c r="O50" s="5" t="s">
        <v>499</v>
      </c>
      <c r="P50" s="5">
        <v>63284.0</v>
      </c>
      <c r="Q50" s="5">
        <v>63530.0</v>
      </c>
      <c r="R50" s="6">
        <f t="shared" si="2"/>
        <v>247</v>
      </c>
      <c r="S50" s="6">
        <f t="shared" si="8"/>
        <v>1</v>
      </c>
      <c r="U50" s="5">
        <f t="shared" si="9"/>
        <v>1</v>
      </c>
      <c r="V50" s="5">
        <v>63530.0</v>
      </c>
      <c r="W50" s="5">
        <v>63285.0</v>
      </c>
      <c r="X50" s="5">
        <v>246.0</v>
      </c>
      <c r="Y50" s="5" t="s">
        <v>500</v>
      </c>
      <c r="Z50" s="5" t="s">
        <v>192</v>
      </c>
      <c r="AA50" s="5" t="s">
        <v>501</v>
      </c>
    </row>
    <row r="51" ht="13.5" customHeight="1">
      <c r="A51" s="2">
        <v>126974.0</v>
      </c>
      <c r="B51" s="2">
        <v>127690.0</v>
      </c>
      <c r="C51" s="2">
        <f t="shared" si="7"/>
        <v>717</v>
      </c>
      <c r="D51" s="2" t="s">
        <v>104</v>
      </c>
      <c r="E51" s="1" t="s">
        <v>3</v>
      </c>
      <c r="F51" s="3" t="s">
        <v>502</v>
      </c>
      <c r="G51" s="4" t="s">
        <v>503</v>
      </c>
      <c r="H51" s="1" t="s">
        <v>3</v>
      </c>
      <c r="I51" s="4" t="s">
        <v>347</v>
      </c>
      <c r="J51" s="3" t="s">
        <v>197</v>
      </c>
      <c r="K51" s="3" t="s">
        <v>76</v>
      </c>
      <c r="L51" s="5" t="s">
        <v>504</v>
      </c>
      <c r="M51" s="5" t="s">
        <v>349</v>
      </c>
      <c r="N51" s="5" t="s">
        <v>505</v>
      </c>
      <c r="O51" s="5" t="s">
        <v>80</v>
      </c>
      <c r="P51" s="5">
        <v>63663.0</v>
      </c>
      <c r="Q51" s="5">
        <v>64380.0</v>
      </c>
      <c r="R51" s="6">
        <f t="shared" si="2"/>
        <v>718</v>
      </c>
      <c r="S51" s="6">
        <f t="shared" si="8"/>
        <v>1</v>
      </c>
      <c r="U51" s="5">
        <f t="shared" si="9"/>
        <v>1</v>
      </c>
      <c r="V51" s="5">
        <v>64380.0</v>
      </c>
      <c r="W51" s="5">
        <v>63664.0</v>
      </c>
      <c r="X51" s="5">
        <v>717.0</v>
      </c>
      <c r="Y51" s="5" t="s">
        <v>351</v>
      </c>
      <c r="Z51" s="5" t="s">
        <v>82</v>
      </c>
      <c r="AA51" s="5" t="s">
        <v>506</v>
      </c>
    </row>
    <row r="52" ht="13.5" customHeight="1">
      <c r="A52" s="2">
        <v>127805.0</v>
      </c>
      <c r="B52" s="2">
        <v>130639.0</v>
      </c>
      <c r="C52" s="2">
        <f t="shared" si="7"/>
        <v>2835</v>
      </c>
      <c r="D52" s="2" t="s">
        <v>104</v>
      </c>
      <c r="E52" s="1" t="s">
        <v>3</v>
      </c>
      <c r="F52" s="3" t="s">
        <v>507</v>
      </c>
      <c r="G52" s="4" t="s">
        <v>508</v>
      </c>
      <c r="H52" s="1" t="s">
        <v>3</v>
      </c>
      <c r="I52" s="4" t="s">
        <v>509</v>
      </c>
      <c r="J52" s="3" t="s">
        <v>33</v>
      </c>
      <c r="K52" s="3" t="s">
        <v>236</v>
      </c>
      <c r="L52" s="5" t="s">
        <v>510</v>
      </c>
      <c r="M52" s="5" t="s">
        <v>511</v>
      </c>
      <c r="N52" s="5" t="s">
        <v>512</v>
      </c>
      <c r="O52" s="5" t="s">
        <v>513</v>
      </c>
      <c r="P52" s="5">
        <v>64494.0</v>
      </c>
      <c r="Q52" s="5">
        <v>67329.0</v>
      </c>
      <c r="R52" s="6">
        <f t="shared" si="2"/>
        <v>2836</v>
      </c>
      <c r="S52" s="6">
        <f t="shared" si="8"/>
        <v>1</v>
      </c>
      <c r="U52" s="5">
        <f t="shared" si="9"/>
        <v>1</v>
      </c>
      <c r="V52" s="5">
        <v>67329.0</v>
      </c>
      <c r="W52" s="5">
        <v>64495.0</v>
      </c>
      <c r="X52" s="5">
        <v>2835.0</v>
      </c>
      <c r="Y52" s="5" t="s">
        <v>514</v>
      </c>
      <c r="Z52" s="5" t="s">
        <v>82</v>
      </c>
      <c r="AA52" s="5" t="s">
        <v>515</v>
      </c>
    </row>
    <row r="53" ht="13.5" customHeight="1">
      <c r="A53" s="2">
        <v>131380.0</v>
      </c>
      <c r="B53" s="2">
        <v>132291.0</v>
      </c>
      <c r="C53" s="2">
        <f t="shared" si="7"/>
        <v>912</v>
      </c>
      <c r="D53" s="2" t="s">
        <v>29</v>
      </c>
      <c r="E53" s="1" t="s">
        <v>3</v>
      </c>
      <c r="F53" s="3" t="s">
        <v>516</v>
      </c>
      <c r="G53" s="4" t="s">
        <v>517</v>
      </c>
      <c r="H53" s="1" t="s">
        <v>3</v>
      </c>
      <c r="I53" s="4" t="s">
        <v>518</v>
      </c>
      <c r="J53" s="3" t="s">
        <v>197</v>
      </c>
      <c r="K53" s="4" t="s">
        <v>519</v>
      </c>
      <c r="L53" s="5" t="s">
        <v>520</v>
      </c>
      <c r="M53" s="5" t="s">
        <v>521</v>
      </c>
      <c r="N53" s="3" t="s">
        <v>522</v>
      </c>
      <c r="O53" s="4" t="s">
        <v>523</v>
      </c>
      <c r="P53" s="4">
        <v>67493.0</v>
      </c>
      <c r="Q53" s="5">
        <v>68405.0</v>
      </c>
      <c r="R53" s="6">
        <f t="shared" si="2"/>
        <v>913</v>
      </c>
      <c r="S53" s="6">
        <f t="shared" si="8"/>
        <v>1</v>
      </c>
      <c r="U53" s="5">
        <f t="shared" si="9"/>
        <v>1</v>
      </c>
      <c r="V53" s="5">
        <v>67494.0</v>
      </c>
      <c r="W53" s="5">
        <v>68405.0</v>
      </c>
      <c r="X53" s="5">
        <v>912.0</v>
      </c>
      <c r="Y53" s="5" t="s">
        <v>524</v>
      </c>
      <c r="Z53" s="5" t="s">
        <v>82</v>
      </c>
      <c r="AA53" s="5" t="s">
        <v>525</v>
      </c>
      <c r="AB53" s="5" t="s">
        <v>526</v>
      </c>
      <c r="AC53" s="5" t="s">
        <v>527</v>
      </c>
      <c r="AD53" s="5" t="s">
        <v>528</v>
      </c>
      <c r="AE53" s="5">
        <v>1.7905985E7</v>
      </c>
    </row>
    <row r="54" ht="13.5" customHeight="1">
      <c r="A54" s="2">
        <v>140016.0</v>
      </c>
      <c r="B54" s="2">
        <v>140231.0</v>
      </c>
      <c r="C54" s="2">
        <f t="shared" si="7"/>
        <v>216</v>
      </c>
      <c r="D54" s="2" t="s">
        <v>104</v>
      </c>
      <c r="E54" s="1" t="s">
        <v>3</v>
      </c>
      <c r="F54" s="3" t="s">
        <v>529</v>
      </c>
      <c r="G54" s="4" t="s">
        <v>530</v>
      </c>
      <c r="H54" s="1" t="s">
        <v>3</v>
      </c>
      <c r="I54" s="4" t="s">
        <v>531</v>
      </c>
      <c r="J54" s="3" t="s">
        <v>176</v>
      </c>
      <c r="K54" s="4" t="s">
        <v>519</v>
      </c>
      <c r="L54" s="5" t="s">
        <v>532</v>
      </c>
      <c r="M54" s="5" t="s">
        <v>533</v>
      </c>
      <c r="N54" s="5" t="s">
        <v>534</v>
      </c>
      <c r="O54" s="5" t="s">
        <v>535</v>
      </c>
      <c r="P54" s="5">
        <v>68808.0</v>
      </c>
      <c r="Q54" s="5">
        <v>69024.0</v>
      </c>
      <c r="R54" s="6">
        <f t="shared" si="2"/>
        <v>217</v>
      </c>
      <c r="S54" s="6">
        <f t="shared" si="8"/>
        <v>1</v>
      </c>
      <c r="U54" s="5">
        <f t="shared" si="9"/>
        <v>1</v>
      </c>
      <c r="V54" s="5">
        <v>69024.0</v>
      </c>
      <c r="W54" s="5">
        <v>68809.0</v>
      </c>
      <c r="X54" s="5">
        <v>216.0</v>
      </c>
      <c r="Y54" s="5" t="s">
        <v>536</v>
      </c>
      <c r="Z54" s="5" t="s">
        <v>537</v>
      </c>
      <c r="AA54" s="5" t="s">
        <v>538</v>
      </c>
    </row>
    <row r="55" ht="13.5" customHeight="1">
      <c r="A55" s="2">
        <v>140221.0</v>
      </c>
      <c r="B55" s="2">
        <v>141630.0</v>
      </c>
      <c r="C55" s="2">
        <f t="shared" si="7"/>
        <v>1410</v>
      </c>
      <c r="D55" s="2" t="s">
        <v>104</v>
      </c>
      <c r="E55" s="1" t="s">
        <v>3</v>
      </c>
      <c r="F55" s="3" t="s">
        <v>539</v>
      </c>
      <c r="G55" s="4" t="s">
        <v>540</v>
      </c>
      <c r="H55" s="1" t="s">
        <v>3</v>
      </c>
      <c r="I55" s="4" t="s">
        <v>541</v>
      </c>
      <c r="J55" s="3" t="s">
        <v>33</v>
      </c>
      <c r="K55" s="4" t="s">
        <v>519</v>
      </c>
      <c r="L55" s="5" t="s">
        <v>542</v>
      </c>
      <c r="M55" s="5" t="s">
        <v>543</v>
      </c>
      <c r="N55" s="5" t="s">
        <v>544</v>
      </c>
      <c r="O55" s="5" t="s">
        <v>545</v>
      </c>
      <c r="P55" s="5">
        <v>69013.0</v>
      </c>
      <c r="Q55" s="5">
        <v>70423.0</v>
      </c>
      <c r="R55" s="6">
        <f t="shared" si="2"/>
        <v>1411</v>
      </c>
      <c r="S55" s="6">
        <f t="shared" si="8"/>
        <v>1</v>
      </c>
      <c r="U55" s="5">
        <f t="shared" si="9"/>
        <v>1</v>
      </c>
      <c r="V55" s="5">
        <v>70423.0</v>
      </c>
      <c r="W55" s="5">
        <v>69014.0</v>
      </c>
      <c r="X55" s="5">
        <v>1410.0</v>
      </c>
      <c r="Y55" s="5" t="s">
        <v>546</v>
      </c>
      <c r="Z55" s="5" t="s">
        <v>537</v>
      </c>
      <c r="AA55" s="5" t="s">
        <v>547</v>
      </c>
    </row>
    <row r="56" ht="13.5" customHeight="1">
      <c r="A56" s="2">
        <v>141632.0</v>
      </c>
      <c r="B56" s="2">
        <v>142030.0</v>
      </c>
      <c r="C56" s="2">
        <f t="shared" si="7"/>
        <v>399</v>
      </c>
      <c r="D56" s="2" t="s">
        <v>104</v>
      </c>
      <c r="E56" s="1" t="s">
        <v>3</v>
      </c>
      <c r="F56" s="3" t="s">
        <v>548</v>
      </c>
      <c r="G56" s="4" t="s">
        <v>549</v>
      </c>
      <c r="H56" s="1" t="s">
        <v>3</v>
      </c>
      <c r="I56" s="4" t="s">
        <v>550</v>
      </c>
      <c r="J56" s="3" t="s">
        <v>33</v>
      </c>
      <c r="K56" s="3" t="s">
        <v>551</v>
      </c>
      <c r="L56" s="5" t="s">
        <v>552</v>
      </c>
      <c r="M56" s="5" t="s">
        <v>553</v>
      </c>
      <c r="N56" s="5" t="s">
        <v>554</v>
      </c>
      <c r="O56" s="5" t="s">
        <v>555</v>
      </c>
      <c r="P56" s="5">
        <v>70424.0</v>
      </c>
      <c r="Q56" s="5">
        <v>70823.0</v>
      </c>
      <c r="R56" s="6">
        <f t="shared" si="2"/>
        <v>400</v>
      </c>
      <c r="S56" s="6">
        <f t="shared" si="8"/>
        <v>1</v>
      </c>
      <c r="U56" s="5">
        <f t="shared" si="9"/>
        <v>1</v>
      </c>
      <c r="V56" s="5">
        <v>70823.0</v>
      </c>
      <c r="W56" s="5">
        <v>70425.0</v>
      </c>
      <c r="X56" s="5">
        <v>399.0</v>
      </c>
      <c r="Y56" s="5" t="s">
        <v>556</v>
      </c>
      <c r="Z56" s="5" t="s">
        <v>557</v>
      </c>
      <c r="AA56" s="5" t="s">
        <v>558</v>
      </c>
    </row>
    <row r="57" ht="13.5" customHeight="1">
      <c r="A57" s="2">
        <v>142042.0</v>
      </c>
      <c r="B57" s="2">
        <v>143154.0</v>
      </c>
      <c r="C57" s="2">
        <f t="shared" si="7"/>
        <v>1113</v>
      </c>
      <c r="D57" s="2" t="s">
        <v>104</v>
      </c>
      <c r="E57" s="1" t="s">
        <v>3</v>
      </c>
      <c r="F57" s="3" t="s">
        <v>559</v>
      </c>
      <c r="G57" s="4" t="s">
        <v>560</v>
      </c>
      <c r="H57" s="1" t="s">
        <v>3</v>
      </c>
      <c r="I57" s="4" t="s">
        <v>561</v>
      </c>
      <c r="J57" s="3" t="s">
        <v>197</v>
      </c>
      <c r="K57" s="3" t="s">
        <v>136</v>
      </c>
      <c r="L57" s="5" t="s">
        <v>562</v>
      </c>
      <c r="M57" s="5" t="s">
        <v>563</v>
      </c>
      <c r="N57" s="5" t="s">
        <v>564</v>
      </c>
      <c r="O57" s="5" t="s">
        <v>565</v>
      </c>
      <c r="P57" s="5">
        <v>70834.0</v>
      </c>
      <c r="Q57" s="5">
        <v>71947.0</v>
      </c>
      <c r="R57" s="6">
        <f t="shared" si="2"/>
        <v>1114</v>
      </c>
      <c r="S57" s="6">
        <f t="shared" si="8"/>
        <v>1</v>
      </c>
      <c r="U57" s="5">
        <f t="shared" si="9"/>
        <v>1</v>
      </c>
      <c r="V57" s="5">
        <v>71947.0</v>
      </c>
      <c r="W57" s="5">
        <v>70835.0</v>
      </c>
      <c r="X57" s="5">
        <v>1113.0</v>
      </c>
      <c r="Y57" s="5" t="s">
        <v>566</v>
      </c>
      <c r="Z57" s="5" t="s">
        <v>82</v>
      </c>
      <c r="AA57" s="5" t="s">
        <v>567</v>
      </c>
    </row>
    <row r="58" ht="13.5" customHeight="1">
      <c r="A58" s="2">
        <v>143180.0</v>
      </c>
      <c r="B58" s="2">
        <v>144049.0</v>
      </c>
      <c r="C58" s="2">
        <f t="shared" si="7"/>
        <v>870</v>
      </c>
      <c r="D58" s="2" t="s">
        <v>104</v>
      </c>
      <c r="E58" s="1" t="s">
        <v>3</v>
      </c>
      <c r="F58" s="3" t="s">
        <v>568</v>
      </c>
      <c r="G58" s="4" t="s">
        <v>569</v>
      </c>
      <c r="H58" s="1" t="s">
        <v>3</v>
      </c>
      <c r="I58" s="4" t="s">
        <v>570</v>
      </c>
      <c r="J58" s="3" t="s">
        <v>197</v>
      </c>
      <c r="K58" s="3" t="s">
        <v>302</v>
      </c>
      <c r="L58" s="5" t="s">
        <v>571</v>
      </c>
      <c r="M58" s="5" t="s">
        <v>572</v>
      </c>
      <c r="N58" s="5" t="s">
        <v>573</v>
      </c>
      <c r="O58" s="5" t="s">
        <v>574</v>
      </c>
      <c r="P58" s="5">
        <v>71972.0</v>
      </c>
      <c r="Q58" s="5">
        <v>72842.0</v>
      </c>
      <c r="R58" s="6">
        <f t="shared" si="2"/>
        <v>871</v>
      </c>
      <c r="S58" s="6">
        <f t="shared" si="8"/>
        <v>1</v>
      </c>
      <c r="U58" s="5">
        <f t="shared" si="9"/>
        <v>1</v>
      </c>
      <c r="V58" s="5">
        <v>72842.0</v>
      </c>
      <c r="W58" s="5">
        <v>71973.0</v>
      </c>
      <c r="X58" s="5">
        <v>870.0</v>
      </c>
      <c r="Y58" s="5" t="s">
        <v>575</v>
      </c>
      <c r="Z58" s="5" t="s">
        <v>537</v>
      </c>
      <c r="AA58" s="5" t="s">
        <v>576</v>
      </c>
      <c r="AB58" s="5" t="s">
        <v>577</v>
      </c>
      <c r="AC58" s="5" t="s">
        <v>578</v>
      </c>
      <c r="AD58" s="5" t="s">
        <v>579</v>
      </c>
      <c r="AE58" s="5">
        <v>2.4694374E7</v>
      </c>
      <c r="AF58" s="11" t="s">
        <v>580</v>
      </c>
      <c r="AG58" s="11" t="s">
        <v>581</v>
      </c>
    </row>
    <row r="59" ht="13.5" customHeight="1">
      <c r="A59" s="2">
        <v>147625.0</v>
      </c>
      <c r="B59" s="2">
        <v>148869.0</v>
      </c>
      <c r="C59" s="2">
        <f t="shared" si="7"/>
        <v>1245</v>
      </c>
      <c r="D59" s="2" t="s">
        <v>29</v>
      </c>
      <c r="E59" s="1" t="s">
        <v>3</v>
      </c>
      <c r="F59" s="3" t="s">
        <v>582</v>
      </c>
      <c r="G59" s="4" t="s">
        <v>583</v>
      </c>
      <c r="H59" s="1" t="s">
        <v>3</v>
      </c>
      <c r="I59" s="4" t="s">
        <v>584</v>
      </c>
      <c r="J59" s="3" t="s">
        <v>108</v>
      </c>
      <c r="K59" s="3" t="s">
        <v>585</v>
      </c>
      <c r="L59" s="5" t="s">
        <v>586</v>
      </c>
      <c r="M59" s="5" t="s">
        <v>587</v>
      </c>
      <c r="N59" s="5" t="s">
        <v>588</v>
      </c>
      <c r="O59" s="5" t="s">
        <v>589</v>
      </c>
      <c r="P59" s="5">
        <v>73087.0</v>
      </c>
      <c r="Q59" s="5">
        <v>74437.0</v>
      </c>
      <c r="R59" s="6">
        <f t="shared" si="2"/>
        <v>1351</v>
      </c>
      <c r="S59" s="6">
        <f t="shared" si="8"/>
        <v>106</v>
      </c>
      <c r="U59" s="5">
        <f t="shared" si="9"/>
        <v>1</v>
      </c>
      <c r="V59" s="5">
        <v>73088.0</v>
      </c>
      <c r="W59" s="5">
        <v>74437.0</v>
      </c>
      <c r="X59" s="5">
        <v>1350.0</v>
      </c>
      <c r="Y59" s="5" t="s">
        <v>590</v>
      </c>
      <c r="Z59" s="5" t="s">
        <v>82</v>
      </c>
      <c r="AA59" s="5" t="s">
        <v>591</v>
      </c>
    </row>
    <row r="60" ht="13.5" customHeight="1">
      <c r="A60" s="2">
        <v>148943.0</v>
      </c>
      <c r="B60" s="2">
        <v>149863.0</v>
      </c>
      <c r="C60" s="2">
        <f t="shared" si="7"/>
        <v>921</v>
      </c>
      <c r="D60" s="2" t="s">
        <v>104</v>
      </c>
      <c r="E60" s="1" t="s">
        <v>3</v>
      </c>
      <c r="F60" s="3" t="s">
        <v>592</v>
      </c>
      <c r="G60" s="4" t="s">
        <v>593</v>
      </c>
      <c r="H60" s="1" t="s">
        <v>3</v>
      </c>
      <c r="I60" s="4" t="s">
        <v>584</v>
      </c>
      <c r="J60" s="3" t="s">
        <v>108</v>
      </c>
      <c r="K60" s="3" t="s">
        <v>585</v>
      </c>
      <c r="L60" s="5" t="s">
        <v>594</v>
      </c>
      <c r="M60" s="5" t="s">
        <v>587</v>
      </c>
      <c r="N60" s="5" t="s">
        <v>595</v>
      </c>
      <c r="O60" s="5" t="s">
        <v>589</v>
      </c>
      <c r="P60" s="5">
        <v>74510.0</v>
      </c>
      <c r="Q60" s="5">
        <v>75431.0</v>
      </c>
      <c r="R60" s="6">
        <f t="shared" si="2"/>
        <v>922</v>
      </c>
      <c r="S60" s="6">
        <f t="shared" si="8"/>
        <v>1</v>
      </c>
      <c r="U60" s="5">
        <f t="shared" si="9"/>
        <v>1</v>
      </c>
      <c r="V60" s="5">
        <v>75431.0</v>
      </c>
      <c r="W60" s="5">
        <v>74511.0</v>
      </c>
      <c r="X60" s="5">
        <v>921.0</v>
      </c>
      <c r="Y60" s="5" t="s">
        <v>596</v>
      </c>
      <c r="Z60" s="5" t="s">
        <v>82</v>
      </c>
      <c r="AA60" s="5" t="s">
        <v>597</v>
      </c>
    </row>
    <row r="61" ht="13.5" customHeight="1">
      <c r="A61" s="2">
        <v>150311.0</v>
      </c>
      <c r="B61" s="2">
        <v>151183.0</v>
      </c>
      <c r="C61" s="2">
        <f t="shared" si="7"/>
        <v>873</v>
      </c>
      <c r="D61" s="2" t="s">
        <v>104</v>
      </c>
      <c r="E61" s="1" t="s">
        <v>3</v>
      </c>
      <c r="F61" s="3" t="s">
        <v>598</v>
      </c>
      <c r="G61" s="4" t="s">
        <v>599</v>
      </c>
      <c r="H61" s="1" t="s">
        <v>3</v>
      </c>
      <c r="I61" s="3" t="s">
        <v>600</v>
      </c>
      <c r="J61" s="3" t="s">
        <v>176</v>
      </c>
      <c r="K61" s="3" t="s">
        <v>585</v>
      </c>
      <c r="L61" s="5" t="s">
        <v>601</v>
      </c>
      <c r="M61" s="5" t="s">
        <v>602</v>
      </c>
      <c r="N61" s="5" t="s">
        <v>603</v>
      </c>
      <c r="O61" s="5" t="s">
        <v>604</v>
      </c>
      <c r="P61" s="5">
        <v>75878.0</v>
      </c>
      <c r="Q61" s="5">
        <v>76751.0</v>
      </c>
      <c r="R61" s="6">
        <f t="shared" si="2"/>
        <v>874</v>
      </c>
      <c r="S61" s="6">
        <f t="shared" si="8"/>
        <v>1</v>
      </c>
      <c r="U61" s="5">
        <f t="shared" si="9"/>
        <v>1</v>
      </c>
      <c r="V61" s="5">
        <v>76751.0</v>
      </c>
      <c r="W61" s="5">
        <v>75879.0</v>
      </c>
      <c r="X61" s="5">
        <v>873.0</v>
      </c>
      <c r="Y61" s="5" t="s">
        <v>605</v>
      </c>
      <c r="Z61" s="5" t="s">
        <v>82</v>
      </c>
      <c r="AA61" s="5" t="s">
        <v>606</v>
      </c>
    </row>
    <row r="62" ht="13.5" customHeight="1">
      <c r="A62" s="2">
        <v>151368.0</v>
      </c>
      <c r="B62" s="2">
        <v>151808.0</v>
      </c>
      <c r="C62" s="2">
        <f t="shared" si="7"/>
        <v>441</v>
      </c>
      <c r="D62" s="2" t="s">
        <v>104</v>
      </c>
      <c r="E62" s="1" t="s">
        <v>3</v>
      </c>
      <c r="F62" s="3" t="s">
        <v>607</v>
      </c>
      <c r="G62" s="4" t="s">
        <v>608</v>
      </c>
      <c r="H62" s="1" t="s">
        <v>3</v>
      </c>
      <c r="I62" s="4" t="s">
        <v>74</v>
      </c>
      <c r="J62" s="3" t="s">
        <v>75</v>
      </c>
      <c r="K62" s="3" t="s">
        <v>76</v>
      </c>
      <c r="L62" s="5" t="s">
        <v>609</v>
      </c>
      <c r="M62" s="5" t="s">
        <v>78</v>
      </c>
      <c r="N62" s="5" t="s">
        <v>610</v>
      </c>
      <c r="O62" s="5" t="s">
        <v>80</v>
      </c>
      <c r="P62" s="5">
        <v>76935.0</v>
      </c>
      <c r="Q62" s="5">
        <v>77376.0</v>
      </c>
      <c r="R62" s="6">
        <f t="shared" si="2"/>
        <v>442</v>
      </c>
      <c r="S62" s="6">
        <f t="shared" si="8"/>
        <v>1</v>
      </c>
      <c r="U62" s="5">
        <f t="shared" si="9"/>
        <v>1</v>
      </c>
      <c r="V62" s="5">
        <v>77376.0</v>
      </c>
      <c r="W62" s="5">
        <v>76936.0</v>
      </c>
      <c r="X62" s="5">
        <v>441.0</v>
      </c>
      <c r="Y62" s="5" t="s">
        <v>611</v>
      </c>
      <c r="Z62" s="5" t="s">
        <v>82</v>
      </c>
      <c r="AA62" s="5" t="s">
        <v>612</v>
      </c>
    </row>
    <row r="63" ht="13.5" customHeight="1">
      <c r="A63" s="2">
        <v>151878.0</v>
      </c>
      <c r="B63" s="2">
        <v>152639.0</v>
      </c>
      <c r="C63" s="2">
        <f t="shared" si="7"/>
        <v>762</v>
      </c>
      <c r="D63" s="2" t="s">
        <v>29</v>
      </c>
      <c r="E63" s="1" t="s">
        <v>3</v>
      </c>
      <c r="F63" s="3" t="s">
        <v>613</v>
      </c>
      <c r="G63" s="4" t="s">
        <v>614</v>
      </c>
      <c r="H63" s="1" t="s">
        <v>3</v>
      </c>
      <c r="I63" s="4" t="s">
        <v>615</v>
      </c>
      <c r="J63" s="3" t="s">
        <v>33</v>
      </c>
      <c r="K63" s="3" t="s">
        <v>585</v>
      </c>
      <c r="L63" s="5" t="s">
        <v>616</v>
      </c>
      <c r="M63" s="5" t="s">
        <v>617</v>
      </c>
      <c r="N63" s="5" t="s">
        <v>618</v>
      </c>
      <c r="O63" s="5" t="s">
        <v>619</v>
      </c>
      <c r="P63" s="5">
        <v>77445.0</v>
      </c>
      <c r="Q63" s="5">
        <v>78207.0</v>
      </c>
      <c r="R63" s="6">
        <f t="shared" si="2"/>
        <v>763</v>
      </c>
      <c r="S63" s="6">
        <f t="shared" si="8"/>
        <v>1</v>
      </c>
      <c r="U63" s="5">
        <f t="shared" si="9"/>
        <v>1</v>
      </c>
      <c r="V63" s="5">
        <v>77446.0</v>
      </c>
      <c r="W63" s="5">
        <v>78207.0</v>
      </c>
      <c r="X63" s="5">
        <v>762.0</v>
      </c>
      <c r="Y63" s="5" t="s">
        <v>620</v>
      </c>
      <c r="Z63" s="5" t="s">
        <v>82</v>
      </c>
      <c r="AA63" s="5" t="s">
        <v>621</v>
      </c>
    </row>
    <row r="64" ht="13.5" customHeight="1">
      <c r="A64" s="2">
        <v>164067.0</v>
      </c>
      <c r="B64" s="2">
        <v>165518.0</v>
      </c>
      <c r="C64" s="2">
        <f t="shared" si="7"/>
        <v>1452</v>
      </c>
      <c r="D64" s="2" t="s">
        <v>29</v>
      </c>
      <c r="E64" s="1" t="s">
        <v>3</v>
      </c>
      <c r="F64" s="3" t="s">
        <v>622</v>
      </c>
      <c r="G64" s="4" t="s">
        <v>623</v>
      </c>
      <c r="H64" s="1" t="s">
        <v>3</v>
      </c>
      <c r="I64" s="4" t="s">
        <v>624</v>
      </c>
      <c r="J64" s="3" t="s">
        <v>33</v>
      </c>
      <c r="K64" s="3" t="s">
        <v>146</v>
      </c>
      <c r="L64" s="5" t="s">
        <v>625</v>
      </c>
      <c r="M64" s="5" t="s">
        <v>626</v>
      </c>
      <c r="N64" s="3" t="s">
        <v>627</v>
      </c>
      <c r="O64" s="4" t="s">
        <v>628</v>
      </c>
      <c r="P64" s="4">
        <v>78402.0</v>
      </c>
      <c r="Q64" s="6">
        <v>79854.0</v>
      </c>
      <c r="R64" s="6">
        <f t="shared" si="2"/>
        <v>1453</v>
      </c>
      <c r="S64" s="6">
        <f t="shared" si="8"/>
        <v>1</v>
      </c>
      <c r="U64" s="5">
        <f t="shared" si="9"/>
        <v>1</v>
      </c>
      <c r="V64" s="5">
        <v>78403.0</v>
      </c>
      <c r="W64" s="5">
        <v>79854.0</v>
      </c>
      <c r="X64" s="5">
        <v>1452.0</v>
      </c>
      <c r="Y64" s="5" t="s">
        <v>629</v>
      </c>
      <c r="Z64" s="5" t="s">
        <v>630</v>
      </c>
      <c r="AA64" s="5" t="s">
        <v>631</v>
      </c>
      <c r="AG64" s="9"/>
    </row>
    <row r="65" ht="13.5" customHeight="1">
      <c r="A65" s="2">
        <v>165521.0</v>
      </c>
      <c r="B65" s="2">
        <v>166735.0</v>
      </c>
      <c r="C65" s="2">
        <f t="shared" si="7"/>
        <v>1215</v>
      </c>
      <c r="D65" s="2" t="s">
        <v>29</v>
      </c>
      <c r="E65" s="1" t="s">
        <v>3</v>
      </c>
      <c r="F65" s="3" t="s">
        <v>632</v>
      </c>
      <c r="G65" s="4" t="s">
        <v>633</v>
      </c>
      <c r="H65" s="1" t="s">
        <v>3</v>
      </c>
      <c r="I65" s="4" t="s">
        <v>634</v>
      </c>
      <c r="J65" s="3" t="s">
        <v>197</v>
      </c>
      <c r="K65" s="3" t="s">
        <v>76</v>
      </c>
      <c r="L65" s="5" t="s">
        <v>635</v>
      </c>
      <c r="M65" s="5" t="s">
        <v>636</v>
      </c>
      <c r="N65" s="3" t="s">
        <v>637</v>
      </c>
      <c r="O65" s="4" t="s">
        <v>638</v>
      </c>
      <c r="P65" s="4">
        <v>79856.0</v>
      </c>
      <c r="Q65" s="5">
        <v>81071.0</v>
      </c>
      <c r="R65" s="6">
        <f t="shared" si="2"/>
        <v>1216</v>
      </c>
      <c r="S65" s="6">
        <f t="shared" si="8"/>
        <v>1</v>
      </c>
      <c r="U65" s="5">
        <f t="shared" si="9"/>
        <v>1</v>
      </c>
      <c r="V65" s="5">
        <v>79857.0</v>
      </c>
      <c r="W65" s="5">
        <v>81071.0</v>
      </c>
      <c r="X65" s="5">
        <v>1215.0</v>
      </c>
      <c r="Y65" s="7" t="s">
        <v>639</v>
      </c>
      <c r="Z65" s="5" t="s">
        <v>82</v>
      </c>
      <c r="AA65" s="5" t="s">
        <v>640</v>
      </c>
      <c r="AB65" s="5" t="s">
        <v>641</v>
      </c>
      <c r="AC65" s="5" t="s">
        <v>642</v>
      </c>
      <c r="AD65" s="5" t="s">
        <v>643</v>
      </c>
      <c r="AE65" s="5">
        <v>1.685525E7</v>
      </c>
      <c r="AF65" s="11" t="s">
        <v>644</v>
      </c>
      <c r="AG65" s="11" t="s">
        <v>645</v>
      </c>
      <c r="AH65" s="5" t="s">
        <v>646</v>
      </c>
    </row>
    <row r="66" ht="13.5" customHeight="1">
      <c r="A66" s="2">
        <v>166761.0</v>
      </c>
      <c r="B66" s="2">
        <v>167189.0</v>
      </c>
      <c r="C66" s="2">
        <f t="shared" si="7"/>
        <v>429</v>
      </c>
      <c r="D66" s="2" t="s">
        <v>29</v>
      </c>
      <c r="E66" s="1" t="s">
        <v>3</v>
      </c>
      <c r="F66" s="3" t="s">
        <v>647</v>
      </c>
      <c r="G66" s="4" t="s">
        <v>648</v>
      </c>
      <c r="H66" s="1" t="s">
        <v>3</v>
      </c>
      <c r="I66" s="3" t="s">
        <v>649</v>
      </c>
      <c r="J66" s="3" t="s">
        <v>176</v>
      </c>
      <c r="K66" s="3" t="s">
        <v>551</v>
      </c>
      <c r="L66" s="5" t="s">
        <v>650</v>
      </c>
      <c r="M66" s="5" t="s">
        <v>651</v>
      </c>
      <c r="N66" s="5" t="s">
        <v>652</v>
      </c>
      <c r="O66" s="5" t="s">
        <v>653</v>
      </c>
      <c r="P66" s="5">
        <v>81096.0</v>
      </c>
      <c r="Q66" s="5">
        <v>81525.0</v>
      </c>
      <c r="R66" s="6">
        <f t="shared" si="2"/>
        <v>430</v>
      </c>
      <c r="S66" s="6">
        <f t="shared" si="8"/>
        <v>1</v>
      </c>
      <c r="U66" s="5">
        <f t="shared" si="9"/>
        <v>1</v>
      </c>
      <c r="V66" s="5">
        <v>81097.0</v>
      </c>
      <c r="W66" s="5">
        <v>81525.0</v>
      </c>
      <c r="X66" s="5">
        <v>429.0</v>
      </c>
      <c r="Y66" s="5" t="s">
        <v>654</v>
      </c>
      <c r="Z66" s="5" t="s">
        <v>655</v>
      </c>
      <c r="AA66" s="5" t="s">
        <v>656</v>
      </c>
    </row>
    <row r="67" ht="13.5" customHeight="1">
      <c r="A67" s="2">
        <v>167281.0</v>
      </c>
      <c r="B67" s="2">
        <v>168879.0</v>
      </c>
      <c r="C67" s="2">
        <f t="shared" si="7"/>
        <v>1599</v>
      </c>
      <c r="D67" s="2" t="s">
        <v>29</v>
      </c>
      <c r="E67" s="1" t="s">
        <v>3</v>
      </c>
      <c r="F67" s="3" t="s">
        <v>657</v>
      </c>
      <c r="G67" s="4" t="s">
        <v>658</v>
      </c>
      <c r="H67" s="1" t="s">
        <v>3</v>
      </c>
      <c r="I67" s="4" t="s">
        <v>659</v>
      </c>
      <c r="J67" s="3" t="s">
        <v>33</v>
      </c>
      <c r="K67" s="3" t="s">
        <v>292</v>
      </c>
      <c r="L67" s="5" t="s">
        <v>660</v>
      </c>
      <c r="M67" s="5" t="s">
        <v>661</v>
      </c>
      <c r="N67" s="3" t="s">
        <v>662</v>
      </c>
      <c r="O67" s="4" t="s">
        <v>663</v>
      </c>
      <c r="P67" s="4">
        <v>81616.0</v>
      </c>
      <c r="Q67" s="5">
        <v>83215.0</v>
      </c>
      <c r="R67" s="6">
        <f t="shared" si="2"/>
        <v>1600</v>
      </c>
      <c r="S67" s="6">
        <f t="shared" si="8"/>
        <v>1</v>
      </c>
      <c r="U67" s="5">
        <f t="shared" si="9"/>
        <v>1</v>
      </c>
      <c r="V67" s="5">
        <v>81617.0</v>
      </c>
      <c r="W67" s="5">
        <v>83215.0</v>
      </c>
      <c r="X67" s="5">
        <v>1599.0</v>
      </c>
      <c r="Y67" s="5" t="s">
        <v>664</v>
      </c>
      <c r="Z67" s="5" t="s">
        <v>82</v>
      </c>
      <c r="AA67" s="5" t="s">
        <v>665</v>
      </c>
    </row>
    <row r="68" ht="13.5" customHeight="1">
      <c r="A68" s="2">
        <v>170143.0</v>
      </c>
      <c r="B68" s="2">
        <v>171036.0</v>
      </c>
      <c r="C68" s="2">
        <f t="shared" si="7"/>
        <v>894</v>
      </c>
      <c r="D68" s="2" t="s">
        <v>29</v>
      </c>
      <c r="E68" s="1" t="s">
        <v>3</v>
      </c>
      <c r="F68" s="3" t="s">
        <v>666</v>
      </c>
      <c r="G68" s="4" t="s">
        <v>667</v>
      </c>
      <c r="H68" s="1" t="s">
        <v>3</v>
      </c>
      <c r="I68" s="4" t="s">
        <v>668</v>
      </c>
      <c r="J68" s="3" t="s">
        <v>33</v>
      </c>
      <c r="K68" s="3" t="s">
        <v>669</v>
      </c>
      <c r="L68" s="5" t="s">
        <v>670</v>
      </c>
      <c r="M68" s="5" t="s">
        <v>671</v>
      </c>
      <c r="N68" s="3" t="s">
        <v>672</v>
      </c>
      <c r="O68" s="4" t="s">
        <v>673</v>
      </c>
      <c r="P68" s="4">
        <v>83503.0</v>
      </c>
      <c r="Q68" s="5">
        <v>84397.0</v>
      </c>
      <c r="R68" s="6">
        <f t="shared" si="2"/>
        <v>895</v>
      </c>
      <c r="S68" s="6">
        <f t="shared" si="8"/>
        <v>1</v>
      </c>
      <c r="U68" s="5">
        <f t="shared" si="9"/>
        <v>1</v>
      </c>
      <c r="V68" s="5">
        <v>83504.0</v>
      </c>
      <c r="W68" s="5">
        <v>84397.0</v>
      </c>
      <c r="X68" s="5">
        <v>894.0</v>
      </c>
      <c r="Y68" s="5" t="s">
        <v>674</v>
      </c>
      <c r="Z68" s="5" t="s">
        <v>675</v>
      </c>
      <c r="AA68" s="5" t="s">
        <v>676</v>
      </c>
      <c r="AG68" s="6"/>
    </row>
    <row r="69" ht="13.5" customHeight="1">
      <c r="A69" s="2">
        <v>171185.0</v>
      </c>
      <c r="B69" s="2">
        <v>172246.0</v>
      </c>
      <c r="C69" s="2">
        <f t="shared" si="7"/>
        <v>1062</v>
      </c>
      <c r="D69" s="2" t="s">
        <v>29</v>
      </c>
      <c r="E69" s="1" t="s">
        <v>3</v>
      </c>
      <c r="F69" s="3" t="s">
        <v>677</v>
      </c>
      <c r="G69" s="4" t="s">
        <v>678</v>
      </c>
      <c r="H69" s="1" t="s">
        <v>3</v>
      </c>
      <c r="I69" s="4" t="s">
        <v>679</v>
      </c>
      <c r="J69" s="3" t="s">
        <v>197</v>
      </c>
      <c r="K69" s="3" t="s">
        <v>76</v>
      </c>
      <c r="L69" s="5" t="s">
        <v>680</v>
      </c>
      <c r="M69" s="5" t="s">
        <v>681</v>
      </c>
      <c r="N69" s="5" t="s">
        <v>682</v>
      </c>
      <c r="O69" s="5" t="s">
        <v>683</v>
      </c>
      <c r="P69" s="5">
        <v>84545.0</v>
      </c>
      <c r="Q69" s="5">
        <v>85607.0</v>
      </c>
      <c r="R69" s="6">
        <f t="shared" si="2"/>
        <v>1063</v>
      </c>
      <c r="S69" s="6">
        <f t="shared" si="8"/>
        <v>1</v>
      </c>
      <c r="U69" s="5">
        <f t="shared" si="9"/>
        <v>1</v>
      </c>
      <c r="V69" s="5">
        <v>84546.0</v>
      </c>
      <c r="W69" s="5">
        <v>85607.0</v>
      </c>
      <c r="X69" s="5">
        <v>1062.0</v>
      </c>
      <c r="Y69" s="5" t="s">
        <v>684</v>
      </c>
      <c r="Z69" s="5" t="s">
        <v>82</v>
      </c>
      <c r="AA69" s="5" t="s">
        <v>685</v>
      </c>
      <c r="AB69" s="5" t="s">
        <v>686</v>
      </c>
      <c r="AC69" s="5" t="s">
        <v>687</v>
      </c>
    </row>
    <row r="70" ht="15.0" customHeight="1">
      <c r="A70" s="2">
        <v>172239.0</v>
      </c>
      <c r="B70" s="2">
        <v>174512.0</v>
      </c>
      <c r="C70" s="2">
        <f t="shared" si="7"/>
        <v>2274</v>
      </c>
      <c r="D70" s="2" t="s">
        <v>29</v>
      </c>
      <c r="E70" s="1" t="s">
        <v>3</v>
      </c>
      <c r="F70" s="3" t="s">
        <v>688</v>
      </c>
      <c r="G70" s="4" t="s">
        <v>689</v>
      </c>
      <c r="H70" s="1" t="s">
        <v>3</v>
      </c>
      <c r="I70" s="4" t="s">
        <v>690</v>
      </c>
      <c r="J70" s="3" t="s">
        <v>197</v>
      </c>
      <c r="K70" s="3" t="s">
        <v>691</v>
      </c>
      <c r="L70" s="5" t="s">
        <v>692</v>
      </c>
      <c r="M70" s="5" t="s">
        <v>693</v>
      </c>
      <c r="N70" s="5" t="s">
        <v>694</v>
      </c>
      <c r="O70" s="5" t="s">
        <v>80</v>
      </c>
      <c r="P70" s="5">
        <v>85599.0</v>
      </c>
      <c r="Q70" s="5">
        <v>87873.0</v>
      </c>
      <c r="R70" s="6">
        <f t="shared" si="2"/>
        <v>2275</v>
      </c>
      <c r="S70" s="6">
        <f t="shared" si="8"/>
        <v>1</v>
      </c>
      <c r="U70" s="5">
        <f t="shared" si="9"/>
        <v>1</v>
      </c>
      <c r="V70" s="5">
        <v>85600.0</v>
      </c>
      <c r="W70" s="5">
        <v>87873.0</v>
      </c>
      <c r="X70" s="5">
        <v>2274.0</v>
      </c>
      <c r="Y70" s="5" t="s">
        <v>695</v>
      </c>
      <c r="Z70" s="5" t="s">
        <v>82</v>
      </c>
      <c r="AA70" s="5" t="s">
        <v>696</v>
      </c>
      <c r="AB70" s="5" t="s">
        <v>697</v>
      </c>
      <c r="AC70" s="5" t="s">
        <v>698</v>
      </c>
    </row>
    <row r="71" ht="13.5" customHeight="1">
      <c r="A71" s="2">
        <v>177566.0</v>
      </c>
      <c r="B71" s="2">
        <v>177844.0</v>
      </c>
      <c r="C71" s="2">
        <f t="shared" si="7"/>
        <v>279</v>
      </c>
      <c r="D71" s="2" t="s">
        <v>29</v>
      </c>
      <c r="E71" s="1" t="s">
        <v>3</v>
      </c>
      <c r="F71" s="3" t="s">
        <v>699</v>
      </c>
      <c r="G71" s="4" t="s">
        <v>700</v>
      </c>
      <c r="H71" s="1" t="s">
        <v>3</v>
      </c>
      <c r="I71" s="11" t="s">
        <v>701</v>
      </c>
      <c r="J71" s="3" t="s">
        <v>33</v>
      </c>
      <c r="K71" s="3" t="s">
        <v>146</v>
      </c>
      <c r="L71" s="5" t="s">
        <v>702</v>
      </c>
      <c r="M71" s="5" t="s">
        <v>703</v>
      </c>
      <c r="N71" s="5" t="s">
        <v>704</v>
      </c>
      <c r="O71" s="5" t="s">
        <v>705</v>
      </c>
      <c r="P71" s="5">
        <v>88732.0</v>
      </c>
      <c r="Q71" s="5">
        <v>89011.0</v>
      </c>
      <c r="R71" s="6">
        <f t="shared" si="2"/>
        <v>280</v>
      </c>
      <c r="S71" s="6">
        <f t="shared" si="8"/>
        <v>1</v>
      </c>
      <c r="U71" s="5">
        <f t="shared" si="9"/>
        <v>1</v>
      </c>
      <c r="V71" s="5">
        <v>88733.0</v>
      </c>
      <c r="W71" s="5">
        <v>89011.0</v>
      </c>
      <c r="X71" s="5">
        <v>279.0</v>
      </c>
      <c r="Y71" s="5" t="s">
        <v>706</v>
      </c>
      <c r="Z71" s="5" t="s">
        <v>707</v>
      </c>
      <c r="AA71" s="5" t="s">
        <v>708</v>
      </c>
    </row>
    <row r="72" ht="13.5" customHeight="1">
      <c r="A72" s="2">
        <v>177917.0</v>
      </c>
      <c r="B72" s="2">
        <v>179815.0</v>
      </c>
      <c r="C72" s="2">
        <f t="shared" si="7"/>
        <v>1899</v>
      </c>
      <c r="D72" s="2" t="s">
        <v>29</v>
      </c>
      <c r="E72" s="1" t="s">
        <v>3</v>
      </c>
      <c r="F72" s="3" t="s">
        <v>709</v>
      </c>
      <c r="G72" s="4" t="s">
        <v>710</v>
      </c>
      <c r="H72" s="1" t="s">
        <v>3</v>
      </c>
      <c r="I72" s="4" t="s">
        <v>74</v>
      </c>
      <c r="J72" s="3" t="s">
        <v>75</v>
      </c>
      <c r="K72" s="3" t="s">
        <v>76</v>
      </c>
      <c r="L72" s="5" t="s">
        <v>711</v>
      </c>
      <c r="M72" s="5" t="s">
        <v>78</v>
      </c>
      <c r="N72" s="5" t="s">
        <v>712</v>
      </c>
      <c r="O72" s="5" t="s">
        <v>80</v>
      </c>
      <c r="P72" s="5">
        <v>89083.0</v>
      </c>
      <c r="Q72" s="5">
        <v>90982.0</v>
      </c>
      <c r="R72" s="6">
        <f t="shared" si="2"/>
        <v>1900</v>
      </c>
      <c r="S72" s="6">
        <f t="shared" si="8"/>
        <v>1</v>
      </c>
      <c r="U72" s="5">
        <f t="shared" si="9"/>
        <v>1</v>
      </c>
      <c r="V72" s="5">
        <v>89084.0</v>
      </c>
      <c r="W72" s="5">
        <v>90982.0</v>
      </c>
      <c r="X72" s="5">
        <v>1899.0</v>
      </c>
      <c r="Y72" s="5" t="s">
        <v>713</v>
      </c>
      <c r="Z72" s="5" t="s">
        <v>82</v>
      </c>
      <c r="AA72" s="5" t="s">
        <v>714</v>
      </c>
    </row>
    <row r="73" ht="15.0" customHeight="1">
      <c r="A73" s="2">
        <v>179825.0</v>
      </c>
      <c r="B73" s="2">
        <v>180775.0</v>
      </c>
      <c r="C73" s="2">
        <f t="shared" si="7"/>
        <v>951</v>
      </c>
      <c r="D73" s="2" t="s">
        <v>29</v>
      </c>
      <c r="E73" s="1" t="s">
        <v>3</v>
      </c>
      <c r="F73" s="3" t="s">
        <v>715</v>
      </c>
      <c r="G73" s="4" t="s">
        <v>716</v>
      </c>
      <c r="H73" s="1" t="s">
        <v>3</v>
      </c>
      <c r="I73" s="4" t="s">
        <v>717</v>
      </c>
      <c r="J73" s="3" t="s">
        <v>197</v>
      </c>
      <c r="K73" s="3" t="s">
        <v>76</v>
      </c>
      <c r="L73" s="5" t="s">
        <v>718</v>
      </c>
      <c r="M73" s="5" t="s">
        <v>719</v>
      </c>
      <c r="N73" s="5" t="s">
        <v>720</v>
      </c>
      <c r="O73" s="5" t="s">
        <v>721</v>
      </c>
      <c r="P73" s="5">
        <v>90991.0</v>
      </c>
      <c r="Q73" s="5">
        <v>91942.0</v>
      </c>
      <c r="R73" s="6">
        <f t="shared" si="2"/>
        <v>952</v>
      </c>
      <c r="S73" s="6">
        <f t="shared" si="8"/>
        <v>1</v>
      </c>
      <c r="U73" s="5">
        <f t="shared" si="9"/>
        <v>1</v>
      </c>
      <c r="V73" s="5">
        <v>90992.0</v>
      </c>
      <c r="W73" s="5">
        <v>91942.0</v>
      </c>
      <c r="X73" s="5">
        <v>951.0</v>
      </c>
      <c r="Y73" s="7" t="s">
        <v>722</v>
      </c>
      <c r="Z73" s="5" t="s">
        <v>723</v>
      </c>
      <c r="AA73" s="5" t="s">
        <v>724</v>
      </c>
      <c r="AB73" s="5" t="s">
        <v>725</v>
      </c>
      <c r="AC73" s="5" t="s">
        <v>726</v>
      </c>
      <c r="AD73" s="5" t="s">
        <v>727</v>
      </c>
      <c r="AE73" s="5">
        <v>2.211432E7</v>
      </c>
      <c r="AF73" s="11" t="s">
        <v>728</v>
      </c>
      <c r="AG73" s="11" t="s">
        <v>729</v>
      </c>
    </row>
    <row r="74" ht="15.0" customHeight="1">
      <c r="A74" s="2">
        <v>180777.0</v>
      </c>
      <c r="B74" s="2">
        <v>181406.0</v>
      </c>
      <c r="C74" s="2">
        <f t="shared" si="7"/>
        <v>630</v>
      </c>
      <c r="D74" s="2" t="s">
        <v>29</v>
      </c>
      <c r="E74" s="1" t="s">
        <v>3</v>
      </c>
      <c r="F74" s="3" t="s">
        <v>730</v>
      </c>
      <c r="G74" s="4" t="s">
        <v>731</v>
      </c>
      <c r="H74" s="1" t="s">
        <v>3</v>
      </c>
      <c r="I74" s="3" t="s">
        <v>732</v>
      </c>
      <c r="J74" s="3" t="s">
        <v>176</v>
      </c>
      <c r="K74" s="3" t="s">
        <v>292</v>
      </c>
      <c r="L74" s="5" t="s">
        <v>733</v>
      </c>
      <c r="M74" s="5" t="s">
        <v>734</v>
      </c>
      <c r="N74" s="5" t="s">
        <v>735</v>
      </c>
      <c r="O74" s="5" t="s">
        <v>736</v>
      </c>
      <c r="P74" s="5">
        <v>91943.0</v>
      </c>
      <c r="Q74" s="5">
        <v>92573.0</v>
      </c>
      <c r="R74" s="6">
        <f t="shared" si="2"/>
        <v>631</v>
      </c>
      <c r="S74" s="6">
        <f t="shared" si="8"/>
        <v>1</v>
      </c>
      <c r="U74" s="5">
        <f t="shared" si="9"/>
        <v>1</v>
      </c>
      <c r="V74" s="5">
        <v>91944.0</v>
      </c>
      <c r="W74" s="5">
        <v>92573.0</v>
      </c>
      <c r="X74" s="5">
        <v>630.0</v>
      </c>
      <c r="Y74" s="5" t="s">
        <v>737</v>
      </c>
      <c r="Z74" s="5" t="s">
        <v>82</v>
      </c>
      <c r="AA74" s="5" t="s">
        <v>738</v>
      </c>
    </row>
    <row r="75" ht="15.0" customHeight="1">
      <c r="A75" s="2">
        <v>181409.0</v>
      </c>
      <c r="B75" s="2">
        <v>182503.0</v>
      </c>
      <c r="C75" s="2">
        <f t="shared" si="7"/>
        <v>1095</v>
      </c>
      <c r="D75" s="2" t="s">
        <v>29</v>
      </c>
      <c r="E75" s="1" t="s">
        <v>3</v>
      </c>
      <c r="F75" s="3" t="s">
        <v>739</v>
      </c>
      <c r="G75" s="4" t="s">
        <v>740</v>
      </c>
      <c r="H75" s="1" t="s">
        <v>3</v>
      </c>
      <c r="I75" s="4" t="s">
        <v>741</v>
      </c>
      <c r="J75" s="3" t="s">
        <v>33</v>
      </c>
      <c r="K75" s="3" t="s">
        <v>146</v>
      </c>
      <c r="L75" s="5" t="s">
        <v>742</v>
      </c>
      <c r="M75" s="5" t="s">
        <v>743</v>
      </c>
      <c r="N75" s="5" t="s">
        <v>744</v>
      </c>
      <c r="O75" s="5" t="s">
        <v>745</v>
      </c>
      <c r="P75" s="5">
        <v>92575.0</v>
      </c>
      <c r="Q75" s="5">
        <v>93670.0</v>
      </c>
      <c r="R75" s="6">
        <f t="shared" si="2"/>
        <v>1096</v>
      </c>
      <c r="S75" s="6">
        <f t="shared" si="8"/>
        <v>1</v>
      </c>
      <c r="U75" s="5">
        <f t="shared" si="9"/>
        <v>1</v>
      </c>
      <c r="V75" s="5">
        <v>92576.0</v>
      </c>
      <c r="W75" s="5">
        <v>93670.0</v>
      </c>
      <c r="X75" s="5">
        <v>1095.0</v>
      </c>
      <c r="Y75" s="5" t="s">
        <v>746</v>
      </c>
      <c r="Z75" s="5" t="s">
        <v>747</v>
      </c>
      <c r="AA75" s="5" t="s">
        <v>748</v>
      </c>
    </row>
    <row r="76" ht="15.0" customHeight="1">
      <c r="A76" s="2">
        <v>182496.0</v>
      </c>
      <c r="B76" s="2">
        <v>183344.0</v>
      </c>
      <c r="C76" s="2">
        <f t="shared" si="7"/>
        <v>849</v>
      </c>
      <c r="D76" s="2" t="s">
        <v>29</v>
      </c>
      <c r="E76" s="1" t="s">
        <v>3</v>
      </c>
      <c r="F76" s="3" t="s">
        <v>749</v>
      </c>
      <c r="G76" s="4" t="s">
        <v>750</v>
      </c>
      <c r="H76" s="1" t="s">
        <v>3</v>
      </c>
      <c r="I76" s="4" t="s">
        <v>751</v>
      </c>
      <c r="J76" s="3" t="s">
        <v>33</v>
      </c>
      <c r="K76" s="3" t="s">
        <v>146</v>
      </c>
      <c r="L76" s="5" t="s">
        <v>752</v>
      </c>
      <c r="M76" s="5" t="s">
        <v>753</v>
      </c>
      <c r="N76" s="3" t="s">
        <v>754</v>
      </c>
      <c r="O76" s="4" t="s">
        <v>755</v>
      </c>
      <c r="P76" s="4">
        <v>93662.0</v>
      </c>
      <c r="Q76" s="5">
        <v>94511.0</v>
      </c>
      <c r="R76" s="6">
        <f t="shared" si="2"/>
        <v>850</v>
      </c>
      <c r="S76" s="6">
        <f t="shared" si="8"/>
        <v>1</v>
      </c>
      <c r="U76" s="5">
        <f t="shared" si="9"/>
        <v>1</v>
      </c>
      <c r="V76" s="5">
        <v>93663.0</v>
      </c>
      <c r="W76" s="5">
        <v>94511.0</v>
      </c>
      <c r="X76" s="5">
        <v>849.0</v>
      </c>
      <c r="Y76" s="5" t="s">
        <v>756</v>
      </c>
      <c r="Z76" s="5" t="s">
        <v>747</v>
      </c>
      <c r="AA76" s="5" t="s">
        <v>757</v>
      </c>
    </row>
    <row r="77" ht="15.0" customHeight="1">
      <c r="A77" s="2">
        <v>183353.0</v>
      </c>
      <c r="B77" s="2">
        <v>184825.0</v>
      </c>
      <c r="C77" s="2">
        <f t="shared" si="7"/>
        <v>1473</v>
      </c>
      <c r="D77" s="2" t="s">
        <v>29</v>
      </c>
      <c r="E77" s="1" t="s">
        <v>3</v>
      </c>
      <c r="F77" s="3" t="s">
        <v>758</v>
      </c>
      <c r="G77" s="4" t="s">
        <v>759</v>
      </c>
      <c r="H77" s="1" t="s">
        <v>3</v>
      </c>
      <c r="I77" s="4" t="s">
        <v>347</v>
      </c>
      <c r="J77" s="3" t="s">
        <v>75</v>
      </c>
      <c r="K77" s="3" t="s">
        <v>76</v>
      </c>
      <c r="L77" s="5" t="s">
        <v>760</v>
      </c>
      <c r="M77" s="5" t="s">
        <v>349</v>
      </c>
      <c r="N77" s="5" t="s">
        <v>761</v>
      </c>
      <c r="O77" s="5" t="s">
        <v>80</v>
      </c>
      <c r="P77" s="5">
        <v>94519.0</v>
      </c>
      <c r="Q77" s="5">
        <v>95992.0</v>
      </c>
      <c r="R77" s="6">
        <f t="shared" si="2"/>
        <v>1474</v>
      </c>
      <c r="S77" s="6">
        <f t="shared" si="8"/>
        <v>1</v>
      </c>
      <c r="U77" s="5">
        <f t="shared" si="9"/>
        <v>1</v>
      </c>
      <c r="V77" s="5">
        <v>94520.0</v>
      </c>
      <c r="W77" s="5">
        <v>95992.0</v>
      </c>
      <c r="X77" s="5">
        <v>1473.0</v>
      </c>
      <c r="Y77" s="5" t="s">
        <v>351</v>
      </c>
      <c r="Z77" s="5" t="s">
        <v>82</v>
      </c>
      <c r="AA77" s="5" t="s">
        <v>762</v>
      </c>
    </row>
    <row r="78" ht="15.0" customHeight="1">
      <c r="A78" s="2">
        <v>184834.0</v>
      </c>
      <c r="B78" s="2">
        <v>185334.0</v>
      </c>
      <c r="C78" s="2">
        <f t="shared" si="7"/>
        <v>501</v>
      </c>
      <c r="D78" s="2" t="s">
        <v>29</v>
      </c>
      <c r="E78" s="1" t="s">
        <v>3</v>
      </c>
      <c r="F78" s="3" t="s">
        <v>763</v>
      </c>
      <c r="G78" s="4" t="s">
        <v>764</v>
      </c>
      <c r="H78" s="1" t="s">
        <v>3</v>
      </c>
      <c r="I78" s="4" t="s">
        <v>765</v>
      </c>
      <c r="J78" s="3" t="s">
        <v>176</v>
      </c>
      <c r="K78" s="3" t="s">
        <v>250</v>
      </c>
      <c r="L78" s="5" t="s">
        <v>766</v>
      </c>
      <c r="M78" s="5" t="s">
        <v>767</v>
      </c>
      <c r="N78" s="5" t="s">
        <v>768</v>
      </c>
      <c r="O78" s="5" t="s">
        <v>769</v>
      </c>
      <c r="P78" s="5">
        <v>96000.0</v>
      </c>
      <c r="Q78" s="5">
        <v>96501.0</v>
      </c>
      <c r="R78" s="6">
        <f t="shared" si="2"/>
        <v>502</v>
      </c>
      <c r="S78" s="6">
        <f t="shared" si="8"/>
        <v>1</v>
      </c>
      <c r="U78" s="5">
        <f t="shared" si="9"/>
        <v>1</v>
      </c>
      <c r="V78" s="5">
        <v>96001.0</v>
      </c>
      <c r="W78" s="5">
        <v>96501.0</v>
      </c>
      <c r="X78" s="5">
        <v>501.0</v>
      </c>
      <c r="Y78" s="5" t="s">
        <v>770</v>
      </c>
      <c r="Z78" s="5" t="s">
        <v>82</v>
      </c>
      <c r="AA78" s="5" t="s">
        <v>771</v>
      </c>
    </row>
    <row r="79" ht="15.0" customHeight="1">
      <c r="A79" s="2">
        <v>185449.0</v>
      </c>
      <c r="B79" s="2">
        <v>186363.0</v>
      </c>
      <c r="C79" s="2">
        <f t="shared" si="7"/>
        <v>915</v>
      </c>
      <c r="D79" s="2" t="s">
        <v>29</v>
      </c>
      <c r="E79" s="1" t="s">
        <v>3</v>
      </c>
      <c r="F79" s="3" t="s">
        <v>772</v>
      </c>
      <c r="G79" s="4" t="s">
        <v>773</v>
      </c>
      <c r="H79" s="1" t="s">
        <v>3</v>
      </c>
      <c r="I79" s="4" t="s">
        <v>774</v>
      </c>
      <c r="J79" s="3" t="s">
        <v>197</v>
      </c>
      <c r="K79" s="3" t="s">
        <v>76</v>
      </c>
      <c r="L79" s="5" t="s">
        <v>775</v>
      </c>
      <c r="M79" s="5" t="s">
        <v>776</v>
      </c>
      <c r="N79" s="5" t="s">
        <v>777</v>
      </c>
      <c r="O79" s="5" t="s">
        <v>80</v>
      </c>
      <c r="P79" s="5">
        <v>96615.0</v>
      </c>
      <c r="Q79" s="5">
        <v>97530.0</v>
      </c>
      <c r="R79" s="6">
        <f t="shared" si="2"/>
        <v>916</v>
      </c>
      <c r="S79" s="6">
        <f t="shared" si="8"/>
        <v>1</v>
      </c>
      <c r="U79" s="5">
        <f t="shared" si="9"/>
        <v>1</v>
      </c>
      <c r="V79" s="5">
        <v>96616.0</v>
      </c>
      <c r="W79" s="5">
        <v>97530.0</v>
      </c>
      <c r="X79" s="5">
        <v>915.0</v>
      </c>
      <c r="Y79" s="7" t="s">
        <v>778</v>
      </c>
      <c r="Z79" s="5" t="s">
        <v>82</v>
      </c>
      <c r="AA79" s="5" t="s">
        <v>779</v>
      </c>
      <c r="AF79" s="11" t="s">
        <v>774</v>
      </c>
      <c r="AG79" s="11" t="s">
        <v>780</v>
      </c>
    </row>
    <row r="80" ht="15.0" customHeight="1">
      <c r="A80" s="2">
        <v>186592.0</v>
      </c>
      <c r="B80" s="2">
        <v>187299.0</v>
      </c>
      <c r="C80" s="2">
        <f t="shared" si="7"/>
        <v>708</v>
      </c>
      <c r="D80" s="2" t="s">
        <v>29</v>
      </c>
      <c r="E80" s="1" t="s">
        <v>3</v>
      </c>
      <c r="F80" s="3" t="s">
        <v>781</v>
      </c>
      <c r="G80" s="4" t="s">
        <v>782</v>
      </c>
      <c r="H80" s="1" t="s">
        <v>3</v>
      </c>
      <c r="I80" s="4" t="s">
        <v>74</v>
      </c>
      <c r="J80" s="3" t="s">
        <v>75</v>
      </c>
      <c r="K80" s="3" t="s">
        <v>76</v>
      </c>
      <c r="L80" s="5" t="s">
        <v>783</v>
      </c>
      <c r="M80" s="5" t="s">
        <v>78</v>
      </c>
      <c r="N80" s="5" t="s">
        <v>784</v>
      </c>
      <c r="O80" s="5" t="s">
        <v>80</v>
      </c>
      <c r="P80" s="5">
        <v>97758.0</v>
      </c>
      <c r="Q80" s="5">
        <v>98466.0</v>
      </c>
      <c r="R80" s="6">
        <f t="shared" si="2"/>
        <v>709</v>
      </c>
      <c r="S80" s="6">
        <f t="shared" si="8"/>
        <v>1</v>
      </c>
      <c r="U80" s="5">
        <f t="shared" si="9"/>
        <v>1</v>
      </c>
      <c r="V80" s="5">
        <v>97759.0</v>
      </c>
      <c r="W80" s="5">
        <v>98466.0</v>
      </c>
      <c r="X80" s="5">
        <v>708.0</v>
      </c>
      <c r="Y80" s="5" t="s">
        <v>351</v>
      </c>
      <c r="Z80" s="5" t="s">
        <v>82</v>
      </c>
      <c r="AA80" s="5" t="s">
        <v>785</v>
      </c>
    </row>
    <row r="81" ht="15.0" customHeight="1">
      <c r="A81" s="2">
        <v>187299.0</v>
      </c>
      <c r="B81" s="2">
        <v>188828.0</v>
      </c>
      <c r="C81" s="2">
        <f t="shared" si="7"/>
        <v>1530</v>
      </c>
      <c r="D81" s="2" t="s">
        <v>29</v>
      </c>
      <c r="E81" s="1" t="s">
        <v>3</v>
      </c>
      <c r="F81" s="3" t="s">
        <v>786</v>
      </c>
      <c r="G81" s="4" t="s">
        <v>787</v>
      </c>
      <c r="H81" s="1" t="s">
        <v>3</v>
      </c>
      <c r="I81" s="4" t="s">
        <v>788</v>
      </c>
      <c r="J81" s="3" t="s">
        <v>33</v>
      </c>
      <c r="K81" s="3" t="s">
        <v>585</v>
      </c>
      <c r="L81" s="5" t="s">
        <v>789</v>
      </c>
      <c r="M81" s="5" t="s">
        <v>790</v>
      </c>
      <c r="N81" s="5" t="s">
        <v>791</v>
      </c>
      <c r="O81" s="5" t="s">
        <v>792</v>
      </c>
      <c r="P81" s="5">
        <v>98465.0</v>
      </c>
      <c r="Q81" s="5">
        <v>99995.0</v>
      </c>
      <c r="R81" s="6">
        <f t="shared" si="2"/>
        <v>1531</v>
      </c>
      <c r="S81" s="6">
        <f t="shared" si="8"/>
        <v>1</v>
      </c>
      <c r="T81" s="6"/>
      <c r="U81" s="5">
        <f t="shared" si="9"/>
        <v>1</v>
      </c>
      <c r="V81" s="5">
        <v>98466.0</v>
      </c>
      <c r="W81" s="5">
        <v>99995.0</v>
      </c>
      <c r="X81" s="5">
        <v>1530.0</v>
      </c>
      <c r="Y81" s="5" t="s">
        <v>793</v>
      </c>
      <c r="Z81" s="5" t="s">
        <v>82</v>
      </c>
      <c r="AA81" s="5" t="s">
        <v>794</v>
      </c>
      <c r="AI81" s="6"/>
      <c r="AJ81" s="6"/>
      <c r="AK81" s="6"/>
      <c r="AL81" s="6"/>
      <c r="AM81" s="6"/>
      <c r="AN81" s="6"/>
      <c r="AO81" s="6"/>
      <c r="AP81" s="6"/>
      <c r="AQ81" s="6"/>
      <c r="AR81" s="6"/>
      <c r="AS81" s="6"/>
      <c r="AT81" s="6"/>
      <c r="AU81" s="6"/>
      <c r="AV81" s="6"/>
      <c r="AW81" s="6"/>
      <c r="AX81" s="6"/>
      <c r="AY81" s="6"/>
      <c r="AZ81" s="6"/>
      <c r="BA81" s="6"/>
      <c r="BB81" s="6"/>
    </row>
    <row r="82" ht="15.0" customHeight="1">
      <c r="A82" s="2">
        <v>188952.0</v>
      </c>
      <c r="B82" s="2">
        <v>189371.0</v>
      </c>
      <c r="C82" s="2">
        <f t="shared" si="7"/>
        <v>420</v>
      </c>
      <c r="D82" s="2" t="s">
        <v>29</v>
      </c>
      <c r="E82" s="1" t="s">
        <v>3</v>
      </c>
      <c r="F82" s="3" t="s">
        <v>795</v>
      </c>
      <c r="G82" s="4" t="s">
        <v>796</v>
      </c>
      <c r="H82" s="1" t="s">
        <v>3</v>
      </c>
      <c r="I82" s="11" t="s">
        <v>797</v>
      </c>
      <c r="J82" s="3" t="s">
        <v>33</v>
      </c>
      <c r="K82" s="3" t="s">
        <v>146</v>
      </c>
      <c r="L82" s="5" t="s">
        <v>798</v>
      </c>
      <c r="M82" s="5" t="s">
        <v>799</v>
      </c>
      <c r="N82" s="5" t="s">
        <v>800</v>
      </c>
      <c r="O82" s="5" t="s">
        <v>801</v>
      </c>
      <c r="P82" s="5">
        <v>100118.0</v>
      </c>
      <c r="Q82" s="5">
        <v>100538.0</v>
      </c>
      <c r="R82" s="6">
        <f t="shared" si="2"/>
        <v>421</v>
      </c>
      <c r="S82" s="6">
        <f t="shared" si="8"/>
        <v>1</v>
      </c>
      <c r="U82" s="5">
        <f t="shared" si="9"/>
        <v>1</v>
      </c>
      <c r="V82" s="5">
        <v>100119.0</v>
      </c>
      <c r="W82" s="5">
        <v>100538.0</v>
      </c>
      <c r="X82" s="5">
        <v>420.0</v>
      </c>
      <c r="Y82" s="5" t="s">
        <v>802</v>
      </c>
      <c r="Z82" s="5" t="s">
        <v>803</v>
      </c>
      <c r="AA82" s="5" t="s">
        <v>804</v>
      </c>
    </row>
    <row r="83" ht="15.0" customHeight="1">
      <c r="A83" s="2">
        <v>189458.0</v>
      </c>
      <c r="B83" s="2">
        <v>189925.0</v>
      </c>
      <c r="C83" s="2">
        <f t="shared" si="7"/>
        <v>468</v>
      </c>
      <c r="D83" s="2" t="s">
        <v>29</v>
      </c>
      <c r="E83" s="1" t="s">
        <v>3</v>
      </c>
      <c r="F83" s="3" t="s">
        <v>805</v>
      </c>
      <c r="G83" s="4" t="s">
        <v>806</v>
      </c>
      <c r="H83" s="1" t="s">
        <v>3</v>
      </c>
      <c r="I83" s="11" t="s">
        <v>807</v>
      </c>
      <c r="J83" s="3" t="s">
        <v>33</v>
      </c>
      <c r="K83" s="3" t="s">
        <v>146</v>
      </c>
      <c r="L83" s="5" t="s">
        <v>808</v>
      </c>
      <c r="M83" s="5" t="s">
        <v>809</v>
      </c>
      <c r="N83" s="5" t="s">
        <v>810</v>
      </c>
      <c r="O83" s="5" t="s">
        <v>811</v>
      </c>
      <c r="P83" s="5">
        <v>100624.0</v>
      </c>
      <c r="Q83" s="5">
        <v>101092.0</v>
      </c>
      <c r="R83" s="6">
        <f t="shared" si="2"/>
        <v>469</v>
      </c>
      <c r="S83" s="6">
        <f t="shared" si="8"/>
        <v>1</v>
      </c>
      <c r="U83" s="5">
        <f t="shared" si="9"/>
        <v>1</v>
      </c>
      <c r="V83" s="5">
        <v>100625.0</v>
      </c>
      <c r="W83" s="5">
        <v>101092.0</v>
      </c>
      <c r="X83" s="5">
        <v>468.0</v>
      </c>
      <c r="Y83" s="5" t="s">
        <v>812</v>
      </c>
      <c r="Z83" s="5" t="s">
        <v>803</v>
      </c>
      <c r="AA83" s="5" t="s">
        <v>813</v>
      </c>
    </row>
    <row r="84" ht="15.0" customHeight="1">
      <c r="A84" s="2">
        <v>189950.0</v>
      </c>
      <c r="B84" s="2">
        <v>192019.0</v>
      </c>
      <c r="C84" s="2">
        <f t="shared" si="7"/>
        <v>2070</v>
      </c>
      <c r="D84" s="2" t="s">
        <v>29</v>
      </c>
      <c r="E84" s="1" t="s">
        <v>3</v>
      </c>
      <c r="F84" s="3" t="s">
        <v>814</v>
      </c>
      <c r="G84" s="4" t="s">
        <v>815</v>
      </c>
      <c r="H84" s="1" t="s">
        <v>3</v>
      </c>
      <c r="I84" s="4" t="s">
        <v>816</v>
      </c>
      <c r="J84" s="3" t="s">
        <v>33</v>
      </c>
      <c r="K84" s="3" t="s">
        <v>146</v>
      </c>
      <c r="L84" s="5" t="s">
        <v>817</v>
      </c>
      <c r="M84" s="5" t="s">
        <v>818</v>
      </c>
      <c r="N84" s="5" t="s">
        <v>819</v>
      </c>
      <c r="O84" s="5" t="s">
        <v>820</v>
      </c>
      <c r="P84" s="5">
        <v>101116.0</v>
      </c>
      <c r="Q84" s="5">
        <v>103186.0</v>
      </c>
      <c r="R84" s="6">
        <f t="shared" si="2"/>
        <v>2071</v>
      </c>
      <c r="S84" s="6">
        <f t="shared" si="8"/>
        <v>1</v>
      </c>
      <c r="U84" s="5">
        <f t="shared" si="9"/>
        <v>1</v>
      </c>
      <c r="V84" s="5">
        <v>101117.0</v>
      </c>
      <c r="W84" s="5">
        <v>103186.0</v>
      </c>
      <c r="X84" s="5">
        <v>2070.0</v>
      </c>
      <c r="Y84" s="5" t="s">
        <v>821</v>
      </c>
      <c r="Z84" s="5" t="s">
        <v>822</v>
      </c>
      <c r="AA84" s="5" t="s">
        <v>823</v>
      </c>
      <c r="AH84" s="6"/>
    </row>
    <row r="85" ht="15.0" customHeight="1">
      <c r="A85" s="2">
        <v>192151.0</v>
      </c>
      <c r="B85" s="2">
        <v>193338.0</v>
      </c>
      <c r="C85" s="2">
        <f t="shared" si="7"/>
        <v>1188</v>
      </c>
      <c r="D85" s="2" t="s">
        <v>29</v>
      </c>
      <c r="E85" s="1" t="s">
        <v>3</v>
      </c>
      <c r="F85" s="3" t="s">
        <v>824</v>
      </c>
      <c r="G85" s="4" t="s">
        <v>825</v>
      </c>
      <c r="H85" s="1" t="s">
        <v>3</v>
      </c>
      <c r="I85" s="4" t="s">
        <v>826</v>
      </c>
      <c r="J85" s="3" t="s">
        <v>33</v>
      </c>
      <c r="K85" s="3" t="s">
        <v>146</v>
      </c>
      <c r="L85" s="5" t="s">
        <v>827</v>
      </c>
      <c r="M85" s="5" t="s">
        <v>828</v>
      </c>
      <c r="N85" s="5" t="s">
        <v>829</v>
      </c>
      <c r="O85" s="5" t="s">
        <v>830</v>
      </c>
      <c r="P85" s="5">
        <v>103317.0</v>
      </c>
      <c r="Q85" s="5">
        <v>104505.0</v>
      </c>
      <c r="R85" s="6">
        <f t="shared" si="2"/>
        <v>1189</v>
      </c>
      <c r="S85" s="6">
        <f t="shared" si="8"/>
        <v>1</v>
      </c>
      <c r="U85" s="5">
        <f t="shared" si="9"/>
        <v>1</v>
      </c>
      <c r="V85" s="5">
        <v>103318.0</v>
      </c>
      <c r="W85" s="5">
        <v>104505.0</v>
      </c>
      <c r="X85" s="5">
        <v>1188.0</v>
      </c>
      <c r="Y85" s="5" t="s">
        <v>831</v>
      </c>
      <c r="Z85" s="5" t="s">
        <v>832</v>
      </c>
      <c r="AA85" s="5" t="s">
        <v>833</v>
      </c>
      <c r="AH85" s="6"/>
    </row>
    <row r="86" ht="15.0" customHeight="1">
      <c r="A86" s="2">
        <v>197743.0</v>
      </c>
      <c r="B86" s="2">
        <v>199098.0</v>
      </c>
      <c r="C86" s="2">
        <f t="shared" si="7"/>
        <v>1356</v>
      </c>
      <c r="D86" s="2" t="s">
        <v>29</v>
      </c>
      <c r="E86" s="1" t="s">
        <v>3</v>
      </c>
      <c r="F86" s="3" t="s">
        <v>834</v>
      </c>
      <c r="G86" s="4" t="s">
        <v>835</v>
      </c>
      <c r="H86" s="1" t="s">
        <v>3</v>
      </c>
      <c r="I86" s="4" t="s">
        <v>836</v>
      </c>
      <c r="J86" s="3" t="s">
        <v>108</v>
      </c>
      <c r="K86" s="3" t="s">
        <v>691</v>
      </c>
      <c r="L86" s="5" t="s">
        <v>837</v>
      </c>
      <c r="M86" s="5" t="s">
        <v>838</v>
      </c>
      <c r="N86" s="3" t="s">
        <v>834</v>
      </c>
      <c r="O86" s="4" t="s">
        <v>836</v>
      </c>
      <c r="P86" s="3" t="s">
        <v>108</v>
      </c>
      <c r="Q86" s="3" t="s">
        <v>691</v>
      </c>
      <c r="R86" s="10" t="s">
        <v>839</v>
      </c>
    </row>
    <row r="87" ht="15.0" customHeight="1">
      <c r="A87" s="2">
        <v>203879.0</v>
      </c>
      <c r="B87" s="2">
        <v>204289.0</v>
      </c>
      <c r="C87" s="2">
        <f t="shared" si="7"/>
        <v>411</v>
      </c>
      <c r="D87" s="2" t="s">
        <v>29</v>
      </c>
      <c r="E87" s="1" t="s">
        <v>3</v>
      </c>
      <c r="F87" s="3" t="s">
        <v>840</v>
      </c>
      <c r="G87" s="4" t="s">
        <v>322</v>
      </c>
      <c r="H87" s="1" t="s">
        <v>3</v>
      </c>
      <c r="I87" s="4" t="s">
        <v>841</v>
      </c>
      <c r="J87" s="3" t="s">
        <v>33</v>
      </c>
      <c r="K87" s="3" t="s">
        <v>324</v>
      </c>
      <c r="L87" s="5" t="s">
        <v>842</v>
      </c>
      <c r="M87" s="5" t="s">
        <v>843</v>
      </c>
      <c r="N87" s="5" t="s">
        <v>844</v>
      </c>
      <c r="O87" s="5" t="s">
        <v>845</v>
      </c>
      <c r="P87" s="5">
        <v>104781.0</v>
      </c>
      <c r="Q87" s="5">
        <v>105192.0</v>
      </c>
      <c r="R87" s="6">
        <f t="shared" ref="R87:R301" si="10">Q87-P87+1</f>
        <v>412</v>
      </c>
      <c r="S87" s="6">
        <f t="shared" ref="S87:S261" si="11">R87-C87</f>
        <v>1</v>
      </c>
      <c r="Y87" s="13" t="s">
        <v>846</v>
      </c>
    </row>
    <row r="88" ht="15.0" customHeight="1">
      <c r="A88" s="2">
        <v>209529.0</v>
      </c>
      <c r="B88" s="2">
        <v>212219.0</v>
      </c>
      <c r="C88" s="2">
        <f t="shared" si="7"/>
        <v>2691</v>
      </c>
      <c r="D88" s="2" t="s">
        <v>104</v>
      </c>
      <c r="E88" s="1" t="s">
        <v>3</v>
      </c>
      <c r="F88" s="3" t="s">
        <v>847</v>
      </c>
      <c r="G88" s="4" t="s">
        <v>848</v>
      </c>
      <c r="H88" s="1" t="s">
        <v>3</v>
      </c>
      <c r="I88" s="4" t="s">
        <v>849</v>
      </c>
      <c r="J88" s="3" t="s">
        <v>33</v>
      </c>
      <c r="K88" s="3" t="s">
        <v>146</v>
      </c>
      <c r="L88" s="5" t="s">
        <v>850</v>
      </c>
      <c r="M88" s="5" t="s">
        <v>851</v>
      </c>
      <c r="N88" s="5" t="s">
        <v>852</v>
      </c>
      <c r="O88" s="5" t="s">
        <v>853</v>
      </c>
      <c r="P88" s="5">
        <v>105430.0</v>
      </c>
      <c r="Q88" s="5">
        <v>108121.0</v>
      </c>
      <c r="R88" s="6">
        <f t="shared" si="10"/>
        <v>2692</v>
      </c>
      <c r="S88" s="6">
        <f t="shared" si="11"/>
        <v>1</v>
      </c>
      <c r="U88" s="5">
        <f t="shared" ref="U88:U128" si="12">R88-X88</f>
        <v>1</v>
      </c>
      <c r="V88" s="5">
        <v>108121.0</v>
      </c>
      <c r="W88" s="5">
        <v>105431.0</v>
      </c>
      <c r="X88" s="5">
        <v>2691.0</v>
      </c>
      <c r="Y88" s="5" t="s">
        <v>854</v>
      </c>
      <c r="Z88" s="5" t="s">
        <v>855</v>
      </c>
      <c r="AA88" s="5" t="s">
        <v>856</v>
      </c>
      <c r="AG88" s="9"/>
    </row>
    <row r="89" ht="15.0" customHeight="1">
      <c r="A89" s="2">
        <v>212293.0</v>
      </c>
      <c r="B89" s="2">
        <v>212787.0</v>
      </c>
      <c r="C89" s="2">
        <f t="shared" si="7"/>
        <v>495</v>
      </c>
      <c r="D89" s="2" t="s">
        <v>104</v>
      </c>
      <c r="E89" s="1" t="s">
        <v>3</v>
      </c>
      <c r="F89" s="3" t="s">
        <v>857</v>
      </c>
      <c r="G89" s="4" t="s">
        <v>858</v>
      </c>
      <c r="H89" s="1" t="s">
        <v>3</v>
      </c>
      <c r="I89" s="4" t="s">
        <v>74</v>
      </c>
      <c r="J89" s="3" t="s">
        <v>75</v>
      </c>
      <c r="K89" s="3" t="s">
        <v>76</v>
      </c>
      <c r="L89" s="5" t="s">
        <v>859</v>
      </c>
      <c r="M89" s="5" t="s">
        <v>78</v>
      </c>
      <c r="N89" s="5" t="s">
        <v>860</v>
      </c>
      <c r="O89" s="5" t="s">
        <v>80</v>
      </c>
      <c r="P89" s="5">
        <v>108194.0</v>
      </c>
      <c r="Q89" s="5">
        <v>108689.0</v>
      </c>
      <c r="R89" s="6">
        <f t="shared" si="10"/>
        <v>496</v>
      </c>
      <c r="S89" s="6">
        <f t="shared" si="11"/>
        <v>1</v>
      </c>
      <c r="U89" s="5">
        <f t="shared" si="12"/>
        <v>1</v>
      </c>
      <c r="V89" s="5">
        <v>108689.0</v>
      </c>
      <c r="W89" s="5">
        <v>108195.0</v>
      </c>
      <c r="X89" s="5">
        <v>495.0</v>
      </c>
      <c r="Y89" s="5" t="s">
        <v>351</v>
      </c>
      <c r="Z89" s="5" t="s">
        <v>82</v>
      </c>
      <c r="AA89" s="5" t="s">
        <v>861</v>
      </c>
    </row>
    <row r="90" ht="15.0" customHeight="1">
      <c r="A90" s="2">
        <v>213005.0</v>
      </c>
      <c r="B90" s="2">
        <v>214249.0</v>
      </c>
      <c r="C90" s="2">
        <f t="shared" si="7"/>
        <v>1245</v>
      </c>
      <c r="D90" s="2" t="s">
        <v>29</v>
      </c>
      <c r="E90" s="1" t="s">
        <v>3</v>
      </c>
      <c r="F90" s="3" t="s">
        <v>862</v>
      </c>
      <c r="G90" s="4" t="s">
        <v>863</v>
      </c>
      <c r="H90" s="1" t="s">
        <v>3</v>
      </c>
      <c r="I90" s="3" t="s">
        <v>864</v>
      </c>
      <c r="J90" s="3" t="s">
        <v>197</v>
      </c>
      <c r="K90" s="3" t="s">
        <v>109</v>
      </c>
      <c r="L90" s="5" t="s">
        <v>865</v>
      </c>
      <c r="M90" s="5" t="s">
        <v>866</v>
      </c>
      <c r="N90" s="5" t="s">
        <v>867</v>
      </c>
      <c r="O90" s="5" t="s">
        <v>113</v>
      </c>
      <c r="P90" s="5">
        <v>108906.0</v>
      </c>
      <c r="Q90" s="5">
        <v>110151.0</v>
      </c>
      <c r="R90" s="6">
        <f t="shared" si="10"/>
        <v>1246</v>
      </c>
      <c r="S90" s="6">
        <f t="shared" si="11"/>
        <v>1</v>
      </c>
      <c r="U90" s="5">
        <f t="shared" si="12"/>
        <v>1</v>
      </c>
      <c r="V90" s="5">
        <v>108907.0</v>
      </c>
      <c r="W90" s="5">
        <v>110151.0</v>
      </c>
      <c r="X90" s="5">
        <v>1245.0</v>
      </c>
      <c r="Y90" s="5" t="s">
        <v>868</v>
      </c>
      <c r="Z90" s="5" t="s">
        <v>869</v>
      </c>
      <c r="AA90" s="5" t="s">
        <v>870</v>
      </c>
      <c r="AB90" s="5" t="s">
        <v>871</v>
      </c>
      <c r="AC90" s="5" t="s">
        <v>872</v>
      </c>
      <c r="AD90" s="5" t="s">
        <v>873</v>
      </c>
    </row>
    <row r="91" ht="15.0" customHeight="1">
      <c r="A91" s="2">
        <v>214265.0</v>
      </c>
      <c r="B91" s="2">
        <v>215275.0</v>
      </c>
      <c r="C91" s="2">
        <f t="shared" si="7"/>
        <v>1011</v>
      </c>
      <c r="D91" s="2" t="s">
        <v>29</v>
      </c>
      <c r="E91" s="1" t="s">
        <v>3</v>
      </c>
      <c r="F91" s="3" t="s">
        <v>874</v>
      </c>
      <c r="G91" s="4" t="s">
        <v>875</v>
      </c>
      <c r="H91" s="1" t="s">
        <v>3</v>
      </c>
      <c r="I91" s="3" t="s">
        <v>876</v>
      </c>
      <c r="J91" s="3" t="s">
        <v>197</v>
      </c>
      <c r="K91" s="3" t="s">
        <v>109</v>
      </c>
      <c r="L91" s="5" t="s">
        <v>877</v>
      </c>
      <c r="M91" s="5" t="s">
        <v>878</v>
      </c>
      <c r="N91" s="5" t="s">
        <v>879</v>
      </c>
      <c r="O91" s="5" t="s">
        <v>880</v>
      </c>
      <c r="P91" s="5">
        <v>110166.0</v>
      </c>
      <c r="Q91" s="5">
        <v>111177.0</v>
      </c>
      <c r="R91" s="6">
        <f t="shared" si="10"/>
        <v>1012</v>
      </c>
      <c r="S91" s="6">
        <f t="shared" si="11"/>
        <v>1</v>
      </c>
      <c r="U91" s="5">
        <f t="shared" si="12"/>
        <v>1</v>
      </c>
      <c r="V91" s="5">
        <v>110167.0</v>
      </c>
      <c r="W91" s="5">
        <v>111177.0</v>
      </c>
      <c r="X91" s="5">
        <v>1011.0</v>
      </c>
      <c r="Y91" s="5" t="s">
        <v>881</v>
      </c>
      <c r="Z91" s="5" t="s">
        <v>869</v>
      </c>
      <c r="AA91" s="5" t="s">
        <v>882</v>
      </c>
      <c r="AB91" s="5" t="s">
        <v>883</v>
      </c>
      <c r="AC91" s="5" t="s">
        <v>884</v>
      </c>
      <c r="AD91" s="5" t="s">
        <v>885</v>
      </c>
      <c r="AE91" s="5">
        <v>2.6782429E7</v>
      </c>
    </row>
    <row r="92" ht="15.0" customHeight="1">
      <c r="A92" s="2">
        <v>215289.0</v>
      </c>
      <c r="B92" s="2">
        <v>216989.0</v>
      </c>
      <c r="C92" s="2">
        <f t="shared" si="7"/>
        <v>1701</v>
      </c>
      <c r="D92" s="2" t="s">
        <v>29</v>
      </c>
      <c r="E92" s="1" t="s">
        <v>3</v>
      </c>
      <c r="F92" s="3" t="s">
        <v>886</v>
      </c>
      <c r="G92" s="4" t="s">
        <v>887</v>
      </c>
      <c r="H92" s="1" t="s">
        <v>3</v>
      </c>
      <c r="I92" s="3" t="s">
        <v>888</v>
      </c>
      <c r="J92" s="3" t="s">
        <v>197</v>
      </c>
      <c r="K92" s="3" t="s">
        <v>109</v>
      </c>
      <c r="L92" s="5" t="s">
        <v>889</v>
      </c>
      <c r="M92" s="5" t="s">
        <v>890</v>
      </c>
      <c r="N92" s="5" t="s">
        <v>891</v>
      </c>
      <c r="O92" s="5" t="s">
        <v>215</v>
      </c>
      <c r="P92" s="5">
        <v>111190.0</v>
      </c>
      <c r="Q92" s="5">
        <v>112891.0</v>
      </c>
      <c r="R92" s="6">
        <f t="shared" si="10"/>
        <v>1702</v>
      </c>
      <c r="S92" s="6">
        <f t="shared" si="11"/>
        <v>1</v>
      </c>
      <c r="U92" s="5">
        <f t="shared" si="12"/>
        <v>1</v>
      </c>
      <c r="V92" s="5">
        <v>111191.0</v>
      </c>
      <c r="W92" s="5">
        <v>112891.0</v>
      </c>
      <c r="X92" s="5">
        <v>1701.0</v>
      </c>
      <c r="Y92" s="5" t="s">
        <v>868</v>
      </c>
      <c r="Z92" s="5" t="s">
        <v>869</v>
      </c>
      <c r="AA92" s="5" t="s">
        <v>892</v>
      </c>
      <c r="AB92" s="5" t="s">
        <v>893</v>
      </c>
      <c r="AC92" s="5" t="s">
        <v>894</v>
      </c>
      <c r="AD92" s="5" t="s">
        <v>895</v>
      </c>
      <c r="AE92" s="5" t="s">
        <v>896</v>
      </c>
    </row>
    <row r="93" ht="15.0" customHeight="1">
      <c r="A93" s="2">
        <v>216991.0</v>
      </c>
      <c r="B93" s="2">
        <v>218859.0</v>
      </c>
      <c r="C93" s="2">
        <f t="shared" si="7"/>
        <v>1869</v>
      </c>
      <c r="D93" s="2" t="s">
        <v>29</v>
      </c>
      <c r="E93" s="1" t="s">
        <v>3</v>
      </c>
      <c r="F93" s="3" t="s">
        <v>897</v>
      </c>
      <c r="G93" s="4" t="s">
        <v>898</v>
      </c>
      <c r="H93" s="1" t="s">
        <v>3</v>
      </c>
      <c r="I93" s="3" t="s">
        <v>899</v>
      </c>
      <c r="J93" s="3" t="s">
        <v>197</v>
      </c>
      <c r="K93" s="3" t="s">
        <v>109</v>
      </c>
      <c r="L93" s="5" t="s">
        <v>900</v>
      </c>
      <c r="M93" s="5" t="s">
        <v>901</v>
      </c>
      <c r="N93" s="5" t="s">
        <v>902</v>
      </c>
      <c r="O93" s="5" t="s">
        <v>215</v>
      </c>
      <c r="P93" s="5">
        <v>112892.0</v>
      </c>
      <c r="Q93" s="5">
        <v>114761.0</v>
      </c>
      <c r="R93" s="6">
        <f t="shared" si="10"/>
        <v>1870</v>
      </c>
      <c r="S93" s="6">
        <f t="shared" si="11"/>
        <v>1</v>
      </c>
      <c r="U93" s="5">
        <f t="shared" si="12"/>
        <v>1</v>
      </c>
      <c r="V93" s="5">
        <v>112893.0</v>
      </c>
      <c r="W93" s="5">
        <v>114761.0</v>
      </c>
      <c r="X93" s="5">
        <v>1869.0</v>
      </c>
      <c r="Y93" s="5" t="s">
        <v>903</v>
      </c>
      <c r="Z93" s="5" t="s">
        <v>869</v>
      </c>
      <c r="AA93" s="5" t="s">
        <v>904</v>
      </c>
      <c r="AB93" s="5" t="s">
        <v>905</v>
      </c>
      <c r="AC93" s="5" t="s">
        <v>894</v>
      </c>
      <c r="AD93" s="5" t="s">
        <v>906</v>
      </c>
      <c r="AE93" s="5">
        <v>7997159.0</v>
      </c>
    </row>
    <row r="94" ht="15.0" customHeight="1">
      <c r="A94" s="2">
        <v>218876.0</v>
      </c>
      <c r="B94" s="2">
        <v>221977.0</v>
      </c>
      <c r="C94" s="2">
        <f t="shared" si="7"/>
        <v>3102</v>
      </c>
      <c r="D94" s="2" t="s">
        <v>29</v>
      </c>
      <c r="E94" s="1" t="s">
        <v>3</v>
      </c>
      <c r="F94" s="3" t="s">
        <v>907</v>
      </c>
      <c r="G94" s="4" t="s">
        <v>908</v>
      </c>
      <c r="H94" s="1" t="s">
        <v>3</v>
      </c>
      <c r="I94" s="3" t="s">
        <v>909</v>
      </c>
      <c r="J94" s="3" t="s">
        <v>197</v>
      </c>
      <c r="K94" s="3" t="s">
        <v>109</v>
      </c>
      <c r="L94" s="5" t="s">
        <v>910</v>
      </c>
      <c r="M94" s="5" t="s">
        <v>911</v>
      </c>
      <c r="N94" s="3" t="s">
        <v>912</v>
      </c>
      <c r="O94" s="4" t="s">
        <v>913</v>
      </c>
      <c r="P94" s="4">
        <v>114777.0</v>
      </c>
      <c r="Q94" s="5">
        <v>117879.0</v>
      </c>
      <c r="R94" s="6">
        <f t="shared" si="10"/>
        <v>3103</v>
      </c>
      <c r="S94" s="6">
        <f t="shared" si="11"/>
        <v>1</v>
      </c>
      <c r="U94" s="5">
        <f t="shared" si="12"/>
        <v>1</v>
      </c>
      <c r="V94" s="5">
        <v>114778.0</v>
      </c>
      <c r="W94" s="5">
        <v>117879.0</v>
      </c>
      <c r="X94" s="5">
        <v>3102.0</v>
      </c>
      <c r="Y94" s="5" t="s">
        <v>914</v>
      </c>
      <c r="Z94" s="5" t="s">
        <v>869</v>
      </c>
      <c r="AA94" s="5" t="s">
        <v>915</v>
      </c>
      <c r="AB94" s="5" t="s">
        <v>916</v>
      </c>
      <c r="AC94" s="5" t="s">
        <v>917</v>
      </c>
      <c r="AD94" s="5" t="s">
        <v>918</v>
      </c>
      <c r="AE94" s="5">
        <v>2.5528211E7</v>
      </c>
    </row>
    <row r="95" ht="15.0" customHeight="1">
      <c r="A95" s="2">
        <v>257213.0</v>
      </c>
      <c r="B95" s="2">
        <v>260323.0</v>
      </c>
      <c r="C95" s="2">
        <f t="shared" si="7"/>
        <v>3111</v>
      </c>
      <c r="D95" s="2" t="s">
        <v>104</v>
      </c>
      <c r="E95" s="1" t="s">
        <v>3</v>
      </c>
      <c r="F95" s="3" t="s">
        <v>919</v>
      </c>
      <c r="G95" s="4" t="s">
        <v>920</v>
      </c>
      <c r="H95" s="1" t="s">
        <v>3</v>
      </c>
      <c r="I95" s="4" t="s">
        <v>921</v>
      </c>
      <c r="J95" s="3" t="s">
        <v>197</v>
      </c>
      <c r="K95" s="3" t="s">
        <v>109</v>
      </c>
      <c r="L95" s="5" t="s">
        <v>922</v>
      </c>
      <c r="M95" s="5" t="s">
        <v>923</v>
      </c>
      <c r="N95" s="3" t="s">
        <v>924</v>
      </c>
      <c r="O95" s="4" t="s">
        <v>925</v>
      </c>
      <c r="P95" s="4">
        <v>118737.0</v>
      </c>
      <c r="Q95" s="5">
        <v>121848.0</v>
      </c>
      <c r="R95" s="6">
        <f t="shared" si="10"/>
        <v>3112</v>
      </c>
      <c r="S95" s="6">
        <f t="shared" si="11"/>
        <v>1</v>
      </c>
      <c r="U95" s="5">
        <f t="shared" si="12"/>
        <v>1</v>
      </c>
      <c r="V95" s="5">
        <v>121848.0</v>
      </c>
      <c r="W95" s="5">
        <v>118738.0</v>
      </c>
      <c r="X95" s="5">
        <v>3111.0</v>
      </c>
      <c r="Y95" s="5" t="s">
        <v>926</v>
      </c>
      <c r="Z95" s="5" t="s">
        <v>927</v>
      </c>
      <c r="AA95" s="5" t="s">
        <v>928</v>
      </c>
      <c r="AB95" s="5" t="s">
        <v>929</v>
      </c>
      <c r="AC95" s="5" t="s">
        <v>930</v>
      </c>
      <c r="AD95" s="5" t="s">
        <v>931</v>
      </c>
      <c r="AE95" s="5">
        <v>2.0937813E7</v>
      </c>
    </row>
    <row r="96" ht="15.0" customHeight="1">
      <c r="A96" s="2">
        <v>260308.0</v>
      </c>
      <c r="B96" s="2">
        <v>261300.0</v>
      </c>
      <c r="C96" s="2">
        <f t="shared" si="7"/>
        <v>993</v>
      </c>
      <c r="D96" s="2" t="s">
        <v>104</v>
      </c>
      <c r="E96" s="1" t="s">
        <v>3</v>
      </c>
      <c r="F96" s="3" t="s">
        <v>932</v>
      </c>
      <c r="G96" s="4" t="s">
        <v>933</v>
      </c>
      <c r="H96" s="1" t="s">
        <v>3</v>
      </c>
      <c r="I96" s="4" t="s">
        <v>934</v>
      </c>
      <c r="J96" s="3" t="s">
        <v>197</v>
      </c>
      <c r="K96" s="3" t="s">
        <v>109</v>
      </c>
      <c r="L96" s="5" t="s">
        <v>935</v>
      </c>
      <c r="M96" s="5" t="s">
        <v>936</v>
      </c>
      <c r="N96" s="5" t="s">
        <v>937</v>
      </c>
      <c r="O96" s="5" t="s">
        <v>113</v>
      </c>
      <c r="P96" s="5">
        <v>121832.0</v>
      </c>
      <c r="Q96" s="5">
        <v>122825.0</v>
      </c>
      <c r="R96" s="6">
        <f t="shared" si="10"/>
        <v>994</v>
      </c>
      <c r="S96" s="6">
        <f t="shared" si="11"/>
        <v>1</v>
      </c>
      <c r="U96" s="5">
        <f t="shared" si="12"/>
        <v>1</v>
      </c>
      <c r="V96" s="5">
        <v>122825.0</v>
      </c>
      <c r="W96" s="5">
        <v>121833.0</v>
      </c>
      <c r="X96" s="5">
        <v>993.0</v>
      </c>
      <c r="Y96" s="5" t="s">
        <v>938</v>
      </c>
      <c r="Z96" s="5" t="s">
        <v>939</v>
      </c>
      <c r="AA96" s="5" t="s">
        <v>940</v>
      </c>
      <c r="AB96" s="5" t="s">
        <v>941</v>
      </c>
      <c r="AC96" s="5" t="s">
        <v>942</v>
      </c>
      <c r="AD96" s="5" t="s">
        <v>943</v>
      </c>
      <c r="AE96" s="5">
        <v>2.0937813E7</v>
      </c>
    </row>
    <row r="97" ht="15.0" customHeight="1">
      <c r="A97" s="2">
        <v>261300.0</v>
      </c>
      <c r="B97" s="2">
        <v>262355.0</v>
      </c>
      <c r="C97" s="2">
        <f t="shared" si="7"/>
        <v>1056</v>
      </c>
      <c r="D97" s="2" t="s">
        <v>104</v>
      </c>
      <c r="E97" s="1" t="s">
        <v>3</v>
      </c>
      <c r="F97" s="3" t="s">
        <v>944</v>
      </c>
      <c r="G97" s="4" t="s">
        <v>945</v>
      </c>
      <c r="H97" s="1" t="s">
        <v>3</v>
      </c>
      <c r="I97" s="4" t="s">
        <v>946</v>
      </c>
      <c r="J97" s="3" t="s">
        <v>197</v>
      </c>
      <c r="K97" s="3" t="s">
        <v>109</v>
      </c>
      <c r="L97" s="5" t="s">
        <v>947</v>
      </c>
      <c r="M97" s="5" t="s">
        <v>948</v>
      </c>
      <c r="N97" s="5" t="s">
        <v>949</v>
      </c>
      <c r="O97" s="5" t="s">
        <v>950</v>
      </c>
      <c r="P97" s="5">
        <v>122824.0</v>
      </c>
      <c r="Q97" s="5">
        <v>123880.0</v>
      </c>
      <c r="R97" s="6">
        <f t="shared" si="10"/>
        <v>1057</v>
      </c>
      <c r="S97" s="6">
        <f t="shared" si="11"/>
        <v>1</v>
      </c>
      <c r="U97" s="5">
        <f t="shared" si="12"/>
        <v>1</v>
      </c>
      <c r="V97" s="5">
        <v>123880.0</v>
      </c>
      <c r="W97" s="5">
        <v>122825.0</v>
      </c>
      <c r="X97" s="5">
        <v>1056.0</v>
      </c>
      <c r="Y97" s="5" t="s">
        <v>951</v>
      </c>
      <c r="Z97" s="5" t="s">
        <v>939</v>
      </c>
      <c r="AA97" s="5" t="s">
        <v>952</v>
      </c>
      <c r="AB97" s="5" t="s">
        <v>953</v>
      </c>
      <c r="AC97" s="5" t="s">
        <v>954</v>
      </c>
      <c r="AD97" s="5" t="s">
        <v>955</v>
      </c>
      <c r="AE97" s="5">
        <v>1.197634E7</v>
      </c>
    </row>
    <row r="98" ht="15.0" customHeight="1">
      <c r="A98" s="2">
        <v>262729.0</v>
      </c>
      <c r="B98" s="2">
        <v>263088.0</v>
      </c>
      <c r="C98" s="2">
        <f t="shared" si="7"/>
        <v>360</v>
      </c>
      <c r="D98" s="2" t="s">
        <v>104</v>
      </c>
      <c r="E98" s="1" t="s">
        <v>3</v>
      </c>
      <c r="F98" s="3" t="s">
        <v>956</v>
      </c>
      <c r="G98" s="4" t="s">
        <v>957</v>
      </c>
      <c r="H98" s="1" t="s">
        <v>3</v>
      </c>
      <c r="I98" s="11" t="s">
        <v>958</v>
      </c>
      <c r="J98" s="3" t="s">
        <v>33</v>
      </c>
      <c r="K98" s="3" t="s">
        <v>146</v>
      </c>
      <c r="L98" s="5" t="s">
        <v>959</v>
      </c>
      <c r="M98" s="5" t="s">
        <v>960</v>
      </c>
      <c r="N98" s="5" t="s">
        <v>961</v>
      </c>
      <c r="O98" s="5" t="s">
        <v>962</v>
      </c>
      <c r="P98" s="5">
        <v>124253.0</v>
      </c>
      <c r="Q98" s="5">
        <v>124613.0</v>
      </c>
      <c r="R98" s="6">
        <f t="shared" si="10"/>
        <v>361</v>
      </c>
      <c r="S98" s="6">
        <f t="shared" si="11"/>
        <v>1</v>
      </c>
      <c r="U98" s="5">
        <f t="shared" si="12"/>
        <v>1</v>
      </c>
      <c r="V98" s="5">
        <v>124613.0</v>
      </c>
      <c r="W98" s="5">
        <v>124254.0</v>
      </c>
      <c r="X98" s="5">
        <v>360.0</v>
      </c>
      <c r="Y98" s="5" t="s">
        <v>963</v>
      </c>
      <c r="Z98" s="5" t="s">
        <v>964</v>
      </c>
      <c r="AA98" s="5" t="s">
        <v>965</v>
      </c>
    </row>
    <row r="99" ht="15.0" customHeight="1">
      <c r="A99" s="2">
        <v>263107.0</v>
      </c>
      <c r="B99" s="2">
        <v>263298.0</v>
      </c>
      <c r="C99" s="2">
        <f t="shared" si="7"/>
        <v>192</v>
      </c>
      <c r="D99" s="2" t="s">
        <v>104</v>
      </c>
      <c r="E99" s="1" t="s">
        <v>3</v>
      </c>
      <c r="F99" s="3" t="s">
        <v>966</v>
      </c>
      <c r="G99" s="4" t="s">
        <v>967</v>
      </c>
      <c r="H99" s="1" t="s">
        <v>3</v>
      </c>
      <c r="I99" s="11" t="s">
        <v>968</v>
      </c>
      <c r="J99" s="3" t="s">
        <v>33</v>
      </c>
      <c r="K99" s="3" t="s">
        <v>146</v>
      </c>
      <c r="L99" s="5" t="s">
        <v>969</v>
      </c>
      <c r="M99" s="5" t="s">
        <v>970</v>
      </c>
      <c r="N99" s="5" t="s">
        <v>971</v>
      </c>
      <c r="O99" s="5" t="s">
        <v>972</v>
      </c>
      <c r="P99" s="5">
        <v>124631.0</v>
      </c>
      <c r="Q99" s="5">
        <v>124823.0</v>
      </c>
      <c r="R99" s="6">
        <f t="shared" si="10"/>
        <v>193</v>
      </c>
      <c r="S99" s="6">
        <f t="shared" si="11"/>
        <v>1</v>
      </c>
      <c r="U99" s="5">
        <f t="shared" si="12"/>
        <v>1</v>
      </c>
      <c r="V99" s="5">
        <v>124823.0</v>
      </c>
      <c r="W99" s="5">
        <v>124632.0</v>
      </c>
      <c r="X99" s="5">
        <v>192.0</v>
      </c>
      <c r="Y99" s="5" t="s">
        <v>973</v>
      </c>
      <c r="Z99" s="5" t="s">
        <v>964</v>
      </c>
      <c r="AA99" s="5" t="s">
        <v>974</v>
      </c>
    </row>
    <row r="100" ht="15.0" customHeight="1">
      <c r="A100" s="2">
        <v>263324.0</v>
      </c>
      <c r="B100" s="2">
        <v>263869.0</v>
      </c>
      <c r="C100" s="2">
        <f t="shared" si="7"/>
        <v>546</v>
      </c>
      <c r="D100" s="2" t="s">
        <v>104</v>
      </c>
      <c r="E100" s="1" t="s">
        <v>3</v>
      </c>
      <c r="F100" s="3" t="s">
        <v>975</v>
      </c>
      <c r="G100" s="4" t="s">
        <v>976</v>
      </c>
      <c r="H100" s="1" t="s">
        <v>3</v>
      </c>
      <c r="I100" s="4" t="s">
        <v>977</v>
      </c>
      <c r="J100" s="3" t="s">
        <v>33</v>
      </c>
      <c r="K100" s="3" t="s">
        <v>146</v>
      </c>
      <c r="L100" s="5" t="s">
        <v>978</v>
      </c>
      <c r="M100" s="5" t="s">
        <v>979</v>
      </c>
      <c r="N100" s="5" t="s">
        <v>980</v>
      </c>
      <c r="O100" s="5" t="s">
        <v>981</v>
      </c>
      <c r="P100" s="5">
        <v>124848.0</v>
      </c>
      <c r="Q100" s="5">
        <v>125394.0</v>
      </c>
      <c r="R100" s="6">
        <f t="shared" si="10"/>
        <v>547</v>
      </c>
      <c r="S100" s="6">
        <f t="shared" si="11"/>
        <v>1</v>
      </c>
      <c r="U100" s="5">
        <f t="shared" si="12"/>
        <v>1</v>
      </c>
      <c r="V100" s="5">
        <v>125394.0</v>
      </c>
      <c r="W100" s="5">
        <v>124849.0</v>
      </c>
      <c r="X100" s="5">
        <v>546.0</v>
      </c>
      <c r="Y100" s="5" t="s">
        <v>982</v>
      </c>
      <c r="Z100" s="5" t="s">
        <v>983</v>
      </c>
      <c r="AA100" s="5" t="s">
        <v>984</v>
      </c>
    </row>
    <row r="101" ht="15.0" customHeight="1">
      <c r="A101" s="2">
        <v>264058.0</v>
      </c>
      <c r="B101" s="2">
        <v>264660.0</v>
      </c>
      <c r="C101" s="2">
        <f t="shared" si="7"/>
        <v>603</v>
      </c>
      <c r="D101" s="2" t="s">
        <v>104</v>
      </c>
      <c r="E101" s="1" t="s">
        <v>3</v>
      </c>
      <c r="F101" s="3" t="s">
        <v>985</v>
      </c>
      <c r="G101" s="4" t="s">
        <v>986</v>
      </c>
      <c r="H101" s="1" t="s">
        <v>3</v>
      </c>
      <c r="I101" s="4" t="s">
        <v>987</v>
      </c>
      <c r="J101" s="3" t="s">
        <v>33</v>
      </c>
      <c r="K101" s="3" t="s">
        <v>146</v>
      </c>
      <c r="L101" s="5" t="s">
        <v>988</v>
      </c>
      <c r="M101" s="5" t="s">
        <v>989</v>
      </c>
      <c r="N101" s="5" t="s">
        <v>990</v>
      </c>
      <c r="O101" s="5" t="s">
        <v>991</v>
      </c>
      <c r="P101" s="5">
        <v>125582.0</v>
      </c>
      <c r="Q101" s="5">
        <v>126185.0</v>
      </c>
      <c r="R101" s="6">
        <f t="shared" si="10"/>
        <v>604</v>
      </c>
      <c r="S101" s="6">
        <f t="shared" si="11"/>
        <v>1</v>
      </c>
      <c r="U101" s="5">
        <f t="shared" si="12"/>
        <v>1</v>
      </c>
      <c r="V101" s="5">
        <v>126185.0</v>
      </c>
      <c r="W101" s="5">
        <v>125583.0</v>
      </c>
      <c r="X101" s="5">
        <v>603.0</v>
      </c>
      <c r="Y101" s="5" t="s">
        <v>992</v>
      </c>
      <c r="Z101" s="5" t="s">
        <v>993</v>
      </c>
      <c r="AA101" s="5" t="s">
        <v>994</v>
      </c>
    </row>
    <row r="102" ht="15.0" customHeight="1">
      <c r="A102" s="2">
        <v>264734.0</v>
      </c>
      <c r="B102" s="2">
        <v>265291.0</v>
      </c>
      <c r="C102" s="2">
        <f t="shared" si="7"/>
        <v>558</v>
      </c>
      <c r="D102" s="2" t="s">
        <v>29</v>
      </c>
      <c r="E102" s="1" t="s">
        <v>3</v>
      </c>
      <c r="F102" s="3" t="s">
        <v>995</v>
      </c>
      <c r="G102" s="4" t="s">
        <v>996</v>
      </c>
      <c r="H102" s="1" t="s">
        <v>3</v>
      </c>
      <c r="I102" s="4" t="s">
        <v>997</v>
      </c>
      <c r="J102" s="3" t="s">
        <v>33</v>
      </c>
      <c r="K102" s="3" t="s">
        <v>65</v>
      </c>
      <c r="L102" s="5" t="s">
        <v>998</v>
      </c>
      <c r="M102" s="5" t="s">
        <v>999</v>
      </c>
      <c r="N102" s="5" t="s">
        <v>1000</v>
      </c>
      <c r="O102" s="5" t="s">
        <v>1001</v>
      </c>
      <c r="P102" s="5">
        <v>126258.0</v>
      </c>
      <c r="Q102" s="5">
        <v>126816.0</v>
      </c>
      <c r="R102" s="6">
        <f t="shared" si="10"/>
        <v>559</v>
      </c>
      <c r="S102" s="6">
        <f t="shared" si="11"/>
        <v>1</v>
      </c>
      <c r="U102" s="5">
        <f t="shared" si="12"/>
        <v>1</v>
      </c>
      <c r="V102" s="5">
        <v>126259.0</v>
      </c>
      <c r="W102" s="5">
        <v>126816.0</v>
      </c>
      <c r="X102" s="5">
        <v>558.0</v>
      </c>
      <c r="Y102" s="5" t="s">
        <v>1002</v>
      </c>
      <c r="Z102" s="5" t="s">
        <v>82</v>
      </c>
      <c r="AA102" s="5" t="s">
        <v>1003</v>
      </c>
    </row>
    <row r="103" ht="15.0" customHeight="1">
      <c r="A103" s="2">
        <v>265294.0</v>
      </c>
      <c r="B103" s="2">
        <v>266187.0</v>
      </c>
      <c r="C103" s="2">
        <f t="shared" si="7"/>
        <v>894</v>
      </c>
      <c r="D103" s="2" t="s">
        <v>29</v>
      </c>
      <c r="E103" s="1" t="s">
        <v>3</v>
      </c>
      <c r="F103" s="3" t="s">
        <v>1004</v>
      </c>
      <c r="G103" s="4" t="s">
        <v>1005</v>
      </c>
      <c r="H103" s="1" t="s">
        <v>3</v>
      </c>
      <c r="I103" s="4" t="s">
        <v>1006</v>
      </c>
      <c r="J103" s="3" t="s">
        <v>33</v>
      </c>
      <c r="K103" s="3" t="s">
        <v>292</v>
      </c>
      <c r="L103" s="5" t="s">
        <v>1007</v>
      </c>
      <c r="M103" s="5" t="s">
        <v>1008</v>
      </c>
      <c r="N103" s="5" t="s">
        <v>1009</v>
      </c>
      <c r="O103" s="5" t="s">
        <v>1010</v>
      </c>
      <c r="P103" s="5">
        <v>126818.0</v>
      </c>
      <c r="Q103" s="5">
        <v>127712.0</v>
      </c>
      <c r="R103" s="6">
        <f t="shared" si="10"/>
        <v>895</v>
      </c>
      <c r="S103" s="6">
        <f t="shared" si="11"/>
        <v>1</v>
      </c>
      <c r="U103" s="5">
        <f t="shared" si="12"/>
        <v>1</v>
      </c>
      <c r="V103" s="5">
        <v>126819.0</v>
      </c>
      <c r="W103" s="5">
        <v>127712.0</v>
      </c>
      <c r="X103" s="5">
        <v>894.0</v>
      </c>
      <c r="Y103" s="5" t="s">
        <v>1011</v>
      </c>
      <c r="Z103" s="5" t="s">
        <v>1012</v>
      </c>
      <c r="AA103" s="5" t="s">
        <v>1013</v>
      </c>
    </row>
    <row r="104" ht="15.0" customHeight="1">
      <c r="A104" s="2">
        <v>276076.0</v>
      </c>
      <c r="B104" s="2">
        <v>277431.0</v>
      </c>
      <c r="C104" s="2">
        <f t="shared" si="7"/>
        <v>1356</v>
      </c>
      <c r="D104" s="2" t="s">
        <v>29</v>
      </c>
      <c r="E104" s="1" t="s">
        <v>3</v>
      </c>
      <c r="F104" s="3" t="s">
        <v>1014</v>
      </c>
      <c r="G104" s="4" t="s">
        <v>1015</v>
      </c>
      <c r="H104" s="1" t="s">
        <v>3</v>
      </c>
      <c r="I104" s="4" t="s">
        <v>1016</v>
      </c>
      <c r="J104" s="3" t="s">
        <v>33</v>
      </c>
      <c r="K104" s="3" t="s">
        <v>669</v>
      </c>
      <c r="L104" s="5" t="s">
        <v>1017</v>
      </c>
      <c r="M104" s="5" t="s">
        <v>1018</v>
      </c>
      <c r="N104" s="5" t="s">
        <v>1019</v>
      </c>
      <c r="O104" s="5" t="s">
        <v>1020</v>
      </c>
      <c r="P104" s="5">
        <v>127919.0</v>
      </c>
      <c r="Q104" s="5">
        <v>129275.0</v>
      </c>
      <c r="R104" s="6">
        <f t="shared" si="10"/>
        <v>1357</v>
      </c>
      <c r="S104" s="6">
        <f t="shared" si="11"/>
        <v>1</v>
      </c>
      <c r="U104" s="5">
        <f t="shared" si="12"/>
        <v>1</v>
      </c>
      <c r="V104" s="5">
        <v>127920.0</v>
      </c>
      <c r="W104" s="5">
        <v>129275.0</v>
      </c>
      <c r="X104" s="5">
        <v>1356.0</v>
      </c>
      <c r="Y104" s="5" t="s">
        <v>1021</v>
      </c>
      <c r="Z104" s="5" t="s">
        <v>675</v>
      </c>
      <c r="AA104" s="5" t="s">
        <v>1022</v>
      </c>
      <c r="AG104" s="6"/>
    </row>
    <row r="105" ht="15.0" customHeight="1">
      <c r="A105" s="2">
        <v>277498.0</v>
      </c>
      <c r="B105" s="2">
        <v>278319.0</v>
      </c>
      <c r="C105" s="2">
        <f t="shared" si="7"/>
        <v>822</v>
      </c>
      <c r="D105" s="2" t="s">
        <v>29</v>
      </c>
      <c r="E105" s="1" t="s">
        <v>3</v>
      </c>
      <c r="F105" s="3" t="s">
        <v>1023</v>
      </c>
      <c r="G105" s="4" t="s">
        <v>1024</v>
      </c>
      <c r="H105" s="1" t="s">
        <v>3</v>
      </c>
      <c r="I105" s="3" t="s">
        <v>1025</v>
      </c>
      <c r="J105" s="3" t="s">
        <v>108</v>
      </c>
      <c r="K105" s="3" t="s">
        <v>585</v>
      </c>
      <c r="L105" s="5" t="s">
        <v>1026</v>
      </c>
      <c r="M105" s="5" t="s">
        <v>1027</v>
      </c>
      <c r="N105" s="5" t="s">
        <v>1028</v>
      </c>
      <c r="O105" s="5" t="s">
        <v>721</v>
      </c>
      <c r="P105" s="5">
        <v>129341.0</v>
      </c>
      <c r="Q105" s="5">
        <v>130163.0</v>
      </c>
      <c r="R105" s="6">
        <f t="shared" si="10"/>
        <v>823</v>
      </c>
      <c r="S105" s="6">
        <f t="shared" si="11"/>
        <v>1</v>
      </c>
      <c r="U105" s="5">
        <f t="shared" si="12"/>
        <v>1</v>
      </c>
      <c r="V105" s="5">
        <v>129342.0</v>
      </c>
      <c r="W105" s="5">
        <v>130163.0</v>
      </c>
      <c r="X105" s="5">
        <v>822.0</v>
      </c>
      <c r="Y105" s="13" t="s">
        <v>1029</v>
      </c>
      <c r="Z105" s="5" t="s">
        <v>82</v>
      </c>
      <c r="AA105" s="5" t="s">
        <v>1030</v>
      </c>
    </row>
    <row r="106" ht="15.0" customHeight="1">
      <c r="A106" s="2">
        <v>278321.0</v>
      </c>
      <c r="B106" s="2">
        <v>278752.0</v>
      </c>
      <c r="C106" s="2">
        <f t="shared" si="7"/>
        <v>432</v>
      </c>
      <c r="D106" s="2" t="s">
        <v>29</v>
      </c>
      <c r="E106" s="1" t="s">
        <v>3</v>
      </c>
      <c r="F106" s="3" t="s">
        <v>1031</v>
      </c>
      <c r="G106" s="4" t="s">
        <v>1032</v>
      </c>
      <c r="H106" s="1" t="s">
        <v>3</v>
      </c>
      <c r="I106" s="4" t="s">
        <v>1033</v>
      </c>
      <c r="J106" s="3" t="s">
        <v>197</v>
      </c>
      <c r="K106" s="3" t="s">
        <v>76</v>
      </c>
      <c r="L106" s="5" t="s">
        <v>1034</v>
      </c>
      <c r="M106" s="5" t="s">
        <v>1035</v>
      </c>
      <c r="N106" s="3" t="s">
        <v>1036</v>
      </c>
      <c r="O106" s="4" t="s">
        <v>1037</v>
      </c>
      <c r="P106" s="4">
        <v>130164.0</v>
      </c>
      <c r="Q106" s="5">
        <v>130596.0</v>
      </c>
      <c r="R106" s="6">
        <f t="shared" si="10"/>
        <v>433</v>
      </c>
      <c r="S106" s="6">
        <f t="shared" si="11"/>
        <v>1</v>
      </c>
      <c r="U106" s="5">
        <f t="shared" si="12"/>
        <v>1</v>
      </c>
      <c r="V106" s="5">
        <v>130165.0</v>
      </c>
      <c r="W106" s="5">
        <v>130596.0</v>
      </c>
      <c r="X106" s="5">
        <v>432.0</v>
      </c>
      <c r="Y106" s="5" t="s">
        <v>1038</v>
      </c>
      <c r="Z106" s="5" t="s">
        <v>82</v>
      </c>
      <c r="AA106" s="5" t="s">
        <v>1039</v>
      </c>
      <c r="AB106" s="5" t="s">
        <v>1040</v>
      </c>
      <c r="AC106" s="5" t="s">
        <v>1041</v>
      </c>
      <c r="AD106" s="5" t="s">
        <v>1042</v>
      </c>
      <c r="AE106" s="5" t="s">
        <v>1043</v>
      </c>
    </row>
    <row r="107" ht="12.75" customHeight="1">
      <c r="A107" s="2">
        <v>278758.0</v>
      </c>
      <c r="B107" s="2">
        <v>279330.0</v>
      </c>
      <c r="C107" s="2">
        <f t="shared" si="7"/>
        <v>573</v>
      </c>
      <c r="D107" s="2" t="s">
        <v>29</v>
      </c>
      <c r="E107" s="1" t="s">
        <v>3</v>
      </c>
      <c r="F107" s="3" t="s">
        <v>1044</v>
      </c>
      <c r="G107" s="4" t="s">
        <v>1045</v>
      </c>
      <c r="H107" s="1" t="s">
        <v>3</v>
      </c>
      <c r="I107" s="4" t="s">
        <v>1046</v>
      </c>
      <c r="J107" s="3" t="s">
        <v>33</v>
      </c>
      <c r="K107" s="3" t="s">
        <v>292</v>
      </c>
      <c r="L107" s="5" t="s">
        <v>1047</v>
      </c>
      <c r="M107" s="5" t="s">
        <v>1048</v>
      </c>
      <c r="N107" s="5" t="s">
        <v>1049</v>
      </c>
      <c r="O107" s="5" t="s">
        <v>1050</v>
      </c>
      <c r="P107" s="5">
        <v>130601.0</v>
      </c>
      <c r="Q107" s="5">
        <v>131174.0</v>
      </c>
      <c r="R107" s="6">
        <f t="shared" si="10"/>
        <v>574</v>
      </c>
      <c r="S107" s="6">
        <f t="shared" si="11"/>
        <v>1</v>
      </c>
      <c r="U107" s="5">
        <f t="shared" si="12"/>
        <v>1</v>
      </c>
      <c r="V107" s="5">
        <v>130602.0</v>
      </c>
      <c r="W107" s="5">
        <v>131174.0</v>
      </c>
      <c r="X107" s="5">
        <v>573.0</v>
      </c>
      <c r="Y107" s="5" t="s">
        <v>1051</v>
      </c>
      <c r="Z107" s="5" t="s">
        <v>1052</v>
      </c>
      <c r="AA107" s="5" t="s">
        <v>1053</v>
      </c>
    </row>
    <row r="108" ht="12.75" customHeight="1">
      <c r="A108" s="2">
        <v>280204.0</v>
      </c>
      <c r="B108" s="2">
        <v>281721.0</v>
      </c>
      <c r="C108" s="2">
        <f t="shared" si="7"/>
        <v>1518</v>
      </c>
      <c r="D108" s="2" t="s">
        <v>104</v>
      </c>
      <c r="E108" s="1" t="s">
        <v>3</v>
      </c>
      <c r="F108" s="3" t="s">
        <v>1054</v>
      </c>
      <c r="G108" s="4" t="s">
        <v>1055</v>
      </c>
      <c r="H108" s="1" t="s">
        <v>3</v>
      </c>
      <c r="I108" s="4" t="s">
        <v>1056</v>
      </c>
      <c r="J108" s="3" t="s">
        <v>33</v>
      </c>
      <c r="K108" s="3" t="s">
        <v>585</v>
      </c>
      <c r="L108" s="5" t="s">
        <v>1057</v>
      </c>
      <c r="M108" s="5" t="s">
        <v>1058</v>
      </c>
      <c r="N108" s="5" t="s">
        <v>1059</v>
      </c>
      <c r="O108" s="5" t="s">
        <v>1060</v>
      </c>
      <c r="P108" s="5">
        <v>131273.0</v>
      </c>
      <c r="Q108" s="5">
        <v>132791.0</v>
      </c>
      <c r="R108" s="6">
        <f t="shared" si="10"/>
        <v>1519</v>
      </c>
      <c r="S108" s="6">
        <f t="shared" si="11"/>
        <v>1</v>
      </c>
      <c r="U108" s="5">
        <f t="shared" si="12"/>
        <v>1</v>
      </c>
      <c r="V108" s="5">
        <v>132791.0</v>
      </c>
      <c r="W108" s="5">
        <v>131274.0</v>
      </c>
      <c r="X108" s="5">
        <v>1518.0</v>
      </c>
      <c r="Y108" s="5" t="s">
        <v>1061</v>
      </c>
      <c r="Z108" s="5" t="s">
        <v>82</v>
      </c>
      <c r="AA108" s="5" t="s">
        <v>1062</v>
      </c>
    </row>
    <row r="109" ht="15.0" customHeight="1">
      <c r="A109" s="2">
        <v>283236.0</v>
      </c>
      <c r="B109" s="2">
        <v>284216.0</v>
      </c>
      <c r="C109" s="2">
        <f t="shared" si="7"/>
        <v>981</v>
      </c>
      <c r="D109" s="2" t="s">
        <v>29</v>
      </c>
      <c r="E109" s="1" t="s">
        <v>3</v>
      </c>
      <c r="F109" s="3" t="s">
        <v>1063</v>
      </c>
      <c r="G109" s="4" t="s">
        <v>1064</v>
      </c>
      <c r="H109" s="1" t="s">
        <v>3</v>
      </c>
      <c r="I109" s="4" t="s">
        <v>1065</v>
      </c>
      <c r="J109" s="3" t="s">
        <v>33</v>
      </c>
      <c r="K109" s="3" t="s">
        <v>669</v>
      </c>
      <c r="L109" s="5" t="s">
        <v>1066</v>
      </c>
      <c r="M109" s="5" t="s">
        <v>1067</v>
      </c>
      <c r="N109" s="5" t="s">
        <v>1068</v>
      </c>
      <c r="O109" s="5" t="s">
        <v>1069</v>
      </c>
      <c r="P109" s="5">
        <v>133141.0</v>
      </c>
      <c r="Q109" s="5">
        <v>134122.0</v>
      </c>
      <c r="R109" s="6">
        <f t="shared" si="10"/>
        <v>982</v>
      </c>
      <c r="S109" s="6">
        <f t="shared" si="11"/>
        <v>1</v>
      </c>
      <c r="U109" s="5">
        <f t="shared" si="12"/>
        <v>1</v>
      </c>
      <c r="V109" s="5">
        <v>133142.0</v>
      </c>
      <c r="W109" s="5">
        <v>134122.0</v>
      </c>
      <c r="X109" s="5">
        <v>981.0</v>
      </c>
      <c r="Y109" s="5" t="s">
        <v>1070</v>
      </c>
      <c r="Z109" s="5" t="s">
        <v>675</v>
      </c>
      <c r="AA109" s="5" t="s">
        <v>1071</v>
      </c>
      <c r="AG109" s="6"/>
    </row>
    <row r="110" ht="15.0" customHeight="1">
      <c r="A110" s="2">
        <v>284287.0</v>
      </c>
      <c r="B110" s="2">
        <v>285723.0</v>
      </c>
      <c r="C110" s="2">
        <f t="shared" si="7"/>
        <v>1437</v>
      </c>
      <c r="D110" s="2" t="s">
        <v>29</v>
      </c>
      <c r="E110" s="1" t="s">
        <v>3</v>
      </c>
      <c r="F110" s="3" t="s">
        <v>1072</v>
      </c>
      <c r="G110" s="4" t="s">
        <v>1073</v>
      </c>
      <c r="H110" s="1" t="s">
        <v>3</v>
      </c>
      <c r="I110" s="4" t="s">
        <v>1074</v>
      </c>
      <c r="J110" s="3" t="s">
        <v>33</v>
      </c>
      <c r="K110" s="3" t="s">
        <v>669</v>
      </c>
      <c r="L110" s="5" t="s">
        <v>1075</v>
      </c>
      <c r="M110" s="5" t="s">
        <v>1076</v>
      </c>
      <c r="N110" s="5" t="s">
        <v>1077</v>
      </c>
      <c r="O110" s="5" t="s">
        <v>1078</v>
      </c>
      <c r="P110" s="5">
        <v>134192.0</v>
      </c>
      <c r="Q110" s="5">
        <v>135629.0</v>
      </c>
      <c r="R110" s="6">
        <f t="shared" si="10"/>
        <v>1438</v>
      </c>
      <c r="S110" s="6">
        <f t="shared" si="11"/>
        <v>1</v>
      </c>
      <c r="U110" s="5">
        <f t="shared" si="12"/>
        <v>1</v>
      </c>
      <c r="V110" s="5">
        <v>134193.0</v>
      </c>
      <c r="W110" s="5">
        <v>135629.0</v>
      </c>
      <c r="X110" s="5">
        <v>1437.0</v>
      </c>
      <c r="Y110" s="5" t="s">
        <v>1079</v>
      </c>
      <c r="Z110" s="5" t="s">
        <v>1080</v>
      </c>
      <c r="AA110" s="5" t="s">
        <v>1081</v>
      </c>
      <c r="AG110" s="6"/>
    </row>
    <row r="111" ht="15.0" customHeight="1">
      <c r="A111" s="2">
        <v>285988.0</v>
      </c>
      <c r="B111" s="2">
        <v>287907.0</v>
      </c>
      <c r="C111" s="2">
        <f t="shared" si="7"/>
        <v>1920</v>
      </c>
      <c r="D111" s="2" t="s">
        <v>29</v>
      </c>
      <c r="E111" s="1" t="s">
        <v>3</v>
      </c>
      <c r="F111" s="3" t="s">
        <v>1082</v>
      </c>
      <c r="G111" s="4" t="s">
        <v>1083</v>
      </c>
      <c r="H111" s="1" t="s">
        <v>3</v>
      </c>
      <c r="I111" s="4" t="s">
        <v>1084</v>
      </c>
      <c r="J111" s="3" t="s">
        <v>33</v>
      </c>
      <c r="K111" s="3" t="s">
        <v>146</v>
      </c>
      <c r="L111" s="5" t="s">
        <v>1085</v>
      </c>
      <c r="M111" s="5" t="s">
        <v>1086</v>
      </c>
      <c r="N111" s="5" t="s">
        <v>1087</v>
      </c>
      <c r="O111" s="5" t="s">
        <v>1088</v>
      </c>
      <c r="P111" s="5">
        <v>135893.0</v>
      </c>
      <c r="Q111" s="5">
        <v>137813.0</v>
      </c>
      <c r="R111" s="6">
        <f t="shared" si="10"/>
        <v>1921</v>
      </c>
      <c r="S111" s="6">
        <f t="shared" si="11"/>
        <v>1</v>
      </c>
      <c r="U111" s="5">
        <f t="shared" si="12"/>
        <v>1</v>
      </c>
      <c r="V111" s="5">
        <v>135894.0</v>
      </c>
      <c r="W111" s="5">
        <v>137813.0</v>
      </c>
      <c r="X111" s="5">
        <v>1920.0</v>
      </c>
      <c r="Y111" s="5" t="s">
        <v>1089</v>
      </c>
      <c r="Z111" s="5" t="s">
        <v>1090</v>
      </c>
      <c r="AA111" s="5" t="s">
        <v>1091</v>
      </c>
      <c r="AG111" s="9"/>
    </row>
    <row r="112" ht="15.0" customHeight="1">
      <c r="A112" s="2">
        <v>292935.0</v>
      </c>
      <c r="B112" s="2">
        <v>294260.0</v>
      </c>
      <c r="C112" s="2">
        <f t="shared" si="7"/>
        <v>1326</v>
      </c>
      <c r="D112" s="2" t="s">
        <v>29</v>
      </c>
      <c r="E112" s="1" t="s">
        <v>3</v>
      </c>
      <c r="F112" s="3" t="s">
        <v>1092</v>
      </c>
      <c r="G112" s="4" t="s">
        <v>1093</v>
      </c>
      <c r="H112" s="1" t="s">
        <v>3</v>
      </c>
      <c r="I112" s="3" t="s">
        <v>1094</v>
      </c>
      <c r="J112" s="3" t="s">
        <v>176</v>
      </c>
      <c r="K112" s="3" t="s">
        <v>1095</v>
      </c>
      <c r="L112" s="5" t="s">
        <v>1096</v>
      </c>
      <c r="M112" s="5" t="s">
        <v>1097</v>
      </c>
      <c r="N112" s="5" t="s">
        <v>1098</v>
      </c>
      <c r="O112" s="5" t="s">
        <v>1099</v>
      </c>
      <c r="P112" s="5">
        <v>138323.0</v>
      </c>
      <c r="Q112" s="5">
        <v>139649.0</v>
      </c>
      <c r="R112" s="6">
        <f t="shared" si="10"/>
        <v>1327</v>
      </c>
      <c r="S112" s="6">
        <f t="shared" si="11"/>
        <v>1</v>
      </c>
      <c r="U112" s="5">
        <f t="shared" si="12"/>
        <v>1</v>
      </c>
      <c r="V112" s="5">
        <v>138324.0</v>
      </c>
      <c r="W112" s="5">
        <v>139649.0</v>
      </c>
      <c r="X112" s="5">
        <v>1326.0</v>
      </c>
      <c r="Y112" s="5" t="s">
        <v>1100</v>
      </c>
      <c r="Z112" s="5" t="s">
        <v>1101</v>
      </c>
      <c r="AA112" s="5" t="s">
        <v>1102</v>
      </c>
    </row>
    <row r="113" ht="15.0" customHeight="1">
      <c r="A113" s="2">
        <v>294279.0</v>
      </c>
      <c r="B113" s="2">
        <v>296168.0</v>
      </c>
      <c r="C113" s="2">
        <f t="shared" si="7"/>
        <v>1890</v>
      </c>
      <c r="D113" s="2" t="s">
        <v>29</v>
      </c>
      <c r="E113" s="1" t="s">
        <v>3</v>
      </c>
      <c r="F113" s="3" t="s">
        <v>1103</v>
      </c>
      <c r="G113" s="4" t="s">
        <v>1104</v>
      </c>
      <c r="H113" s="1" t="s">
        <v>3</v>
      </c>
      <c r="I113" s="4" t="s">
        <v>1105</v>
      </c>
      <c r="J113" s="3" t="s">
        <v>33</v>
      </c>
      <c r="K113" s="3" t="s">
        <v>1095</v>
      </c>
      <c r="L113" s="5" t="s">
        <v>1106</v>
      </c>
      <c r="M113" s="5" t="s">
        <v>1107</v>
      </c>
      <c r="N113" s="5" t="s">
        <v>1108</v>
      </c>
      <c r="O113" s="5" t="s">
        <v>1109</v>
      </c>
      <c r="P113" s="5">
        <v>139667.0</v>
      </c>
      <c r="Q113" s="5">
        <v>141557.0</v>
      </c>
      <c r="R113" s="6">
        <f t="shared" si="10"/>
        <v>1891</v>
      </c>
      <c r="S113" s="6">
        <f t="shared" si="11"/>
        <v>1</v>
      </c>
      <c r="U113" s="5">
        <f t="shared" si="12"/>
        <v>1</v>
      </c>
      <c r="V113" s="5">
        <v>139668.0</v>
      </c>
      <c r="W113" s="5">
        <v>141557.0</v>
      </c>
      <c r="X113" s="5">
        <v>1890.0</v>
      </c>
      <c r="Y113" s="5" t="s">
        <v>1110</v>
      </c>
      <c r="Z113" s="5" t="s">
        <v>1111</v>
      </c>
      <c r="AA113" s="5" t="s">
        <v>1112</v>
      </c>
    </row>
    <row r="114" ht="15.0" customHeight="1">
      <c r="A114" s="2">
        <v>296190.0</v>
      </c>
      <c r="B114" s="2">
        <v>297158.0</v>
      </c>
      <c r="C114" s="2">
        <f t="shared" si="7"/>
        <v>969</v>
      </c>
      <c r="D114" s="2" t="s">
        <v>29</v>
      </c>
      <c r="E114" s="1" t="s">
        <v>3</v>
      </c>
      <c r="F114" s="3" t="s">
        <v>1113</v>
      </c>
      <c r="G114" s="4" t="s">
        <v>1114</v>
      </c>
      <c r="H114" s="1" t="s">
        <v>3</v>
      </c>
      <c r="I114" s="4" t="s">
        <v>1115</v>
      </c>
      <c r="J114" s="3" t="s">
        <v>33</v>
      </c>
      <c r="K114" s="3" t="s">
        <v>1095</v>
      </c>
      <c r="L114" s="5" t="s">
        <v>1116</v>
      </c>
      <c r="M114" s="5" t="s">
        <v>1117</v>
      </c>
      <c r="N114" s="5" t="s">
        <v>1118</v>
      </c>
      <c r="O114" s="5" t="s">
        <v>1119</v>
      </c>
      <c r="P114" s="5">
        <v>141578.0</v>
      </c>
      <c r="Q114" s="5">
        <v>142547.0</v>
      </c>
      <c r="R114" s="6">
        <f t="shared" si="10"/>
        <v>970</v>
      </c>
      <c r="S114" s="6">
        <f t="shared" si="11"/>
        <v>1</v>
      </c>
      <c r="U114" s="5">
        <f t="shared" si="12"/>
        <v>1</v>
      </c>
      <c r="V114" s="5">
        <v>141579.0</v>
      </c>
      <c r="W114" s="5">
        <v>142547.0</v>
      </c>
      <c r="X114" s="5">
        <v>969.0</v>
      </c>
      <c r="Y114" s="5" t="s">
        <v>1120</v>
      </c>
      <c r="Z114" s="5" t="s">
        <v>1121</v>
      </c>
      <c r="AA114" s="5" t="s">
        <v>1122</v>
      </c>
    </row>
    <row r="115" ht="15.0" customHeight="1">
      <c r="A115" s="2">
        <v>297171.0</v>
      </c>
      <c r="B115" s="2">
        <v>298352.0</v>
      </c>
      <c r="C115" s="2">
        <f t="shared" si="7"/>
        <v>1182</v>
      </c>
      <c r="D115" s="2" t="s">
        <v>29</v>
      </c>
      <c r="E115" s="1" t="s">
        <v>3</v>
      </c>
      <c r="F115" s="3" t="s">
        <v>1123</v>
      </c>
      <c r="G115" s="4" t="s">
        <v>1124</v>
      </c>
      <c r="H115" s="1" t="s">
        <v>3</v>
      </c>
      <c r="I115" s="4" t="s">
        <v>1125</v>
      </c>
      <c r="J115" s="3" t="s">
        <v>33</v>
      </c>
      <c r="K115" s="3" t="s">
        <v>1095</v>
      </c>
      <c r="L115" s="5" t="s">
        <v>1126</v>
      </c>
      <c r="M115" s="5" t="s">
        <v>1127</v>
      </c>
      <c r="N115" s="5" t="s">
        <v>1128</v>
      </c>
      <c r="O115" s="5" t="s">
        <v>1129</v>
      </c>
      <c r="P115" s="5">
        <v>142559.0</v>
      </c>
      <c r="Q115" s="5">
        <v>143741.0</v>
      </c>
      <c r="R115" s="6">
        <f t="shared" si="10"/>
        <v>1183</v>
      </c>
      <c r="S115" s="6">
        <f t="shared" si="11"/>
        <v>1</v>
      </c>
      <c r="U115" s="5">
        <f t="shared" si="12"/>
        <v>1</v>
      </c>
      <c r="V115" s="5">
        <v>142560.0</v>
      </c>
      <c r="W115" s="5">
        <v>143741.0</v>
      </c>
      <c r="X115" s="5">
        <v>1182.0</v>
      </c>
      <c r="Y115" s="5" t="s">
        <v>1130</v>
      </c>
      <c r="Z115" s="5" t="s">
        <v>1121</v>
      </c>
      <c r="AA115" s="5" t="s">
        <v>1131</v>
      </c>
    </row>
    <row r="116" ht="15.0" customHeight="1">
      <c r="A116" s="2">
        <v>300902.0</v>
      </c>
      <c r="B116" s="2">
        <v>302623.0</v>
      </c>
      <c r="C116" s="2">
        <f t="shared" si="7"/>
        <v>1722</v>
      </c>
      <c r="D116" s="2" t="s">
        <v>29</v>
      </c>
      <c r="E116" s="1" t="s">
        <v>3</v>
      </c>
      <c r="F116" s="3" t="s">
        <v>1132</v>
      </c>
      <c r="G116" s="4" t="s">
        <v>1133</v>
      </c>
      <c r="H116" s="1" t="s">
        <v>3</v>
      </c>
      <c r="I116" s="4" t="s">
        <v>1134</v>
      </c>
      <c r="J116" s="3" t="s">
        <v>176</v>
      </c>
      <c r="K116" s="3" t="s">
        <v>669</v>
      </c>
      <c r="L116" s="5" t="s">
        <v>1135</v>
      </c>
      <c r="M116" s="5" t="s">
        <v>1136</v>
      </c>
      <c r="N116" s="5" t="s">
        <v>1137</v>
      </c>
      <c r="O116" s="5" t="s">
        <v>1138</v>
      </c>
      <c r="P116" s="5">
        <v>143902.0</v>
      </c>
      <c r="Q116" s="5">
        <v>145624.0</v>
      </c>
      <c r="R116" s="6">
        <f t="shared" si="10"/>
        <v>1723</v>
      </c>
      <c r="S116" s="6">
        <f t="shared" si="11"/>
        <v>1</v>
      </c>
      <c r="U116" s="5">
        <f t="shared" si="12"/>
        <v>1</v>
      </c>
      <c r="V116" s="5">
        <v>143903.0</v>
      </c>
      <c r="W116" s="5">
        <v>145624.0</v>
      </c>
      <c r="X116" s="5">
        <v>1722.0</v>
      </c>
      <c r="Y116" s="5" t="s">
        <v>1139</v>
      </c>
      <c r="Z116" s="5" t="s">
        <v>82</v>
      </c>
      <c r="AA116" s="5" t="s">
        <v>1140</v>
      </c>
      <c r="AG116" s="6"/>
    </row>
    <row r="117" ht="15.0" customHeight="1">
      <c r="A117" s="2">
        <v>302705.0</v>
      </c>
      <c r="B117" s="2">
        <v>303169.0</v>
      </c>
      <c r="C117" s="2">
        <f t="shared" si="7"/>
        <v>465</v>
      </c>
      <c r="D117" s="2" t="s">
        <v>29</v>
      </c>
      <c r="E117" s="1" t="s">
        <v>3</v>
      </c>
      <c r="F117" s="3" t="s">
        <v>1141</v>
      </c>
      <c r="G117" s="4" t="s">
        <v>1142</v>
      </c>
      <c r="H117" s="1" t="s">
        <v>3</v>
      </c>
      <c r="I117" s="4" t="s">
        <v>1143</v>
      </c>
      <c r="J117" s="3" t="s">
        <v>176</v>
      </c>
      <c r="K117" s="3" t="s">
        <v>669</v>
      </c>
      <c r="L117" s="5" t="s">
        <v>1144</v>
      </c>
      <c r="M117" s="5" t="s">
        <v>1145</v>
      </c>
      <c r="N117" s="5" t="s">
        <v>1146</v>
      </c>
      <c r="O117" s="5" t="s">
        <v>1147</v>
      </c>
      <c r="P117" s="5">
        <v>145705.0</v>
      </c>
      <c r="Q117" s="5">
        <v>146170.0</v>
      </c>
      <c r="R117" s="6">
        <f t="shared" si="10"/>
        <v>466</v>
      </c>
      <c r="S117" s="6">
        <f t="shared" si="11"/>
        <v>1</v>
      </c>
      <c r="U117" s="5">
        <f t="shared" si="12"/>
        <v>1</v>
      </c>
      <c r="V117" s="5">
        <v>145706.0</v>
      </c>
      <c r="W117" s="5">
        <v>146170.0</v>
      </c>
      <c r="X117" s="5">
        <v>465.0</v>
      </c>
      <c r="Y117" s="5" t="s">
        <v>1148</v>
      </c>
      <c r="Z117" s="5" t="s">
        <v>82</v>
      </c>
      <c r="AA117" s="5" t="s">
        <v>1149</v>
      </c>
      <c r="AG117" s="6"/>
    </row>
    <row r="118" ht="15.0" customHeight="1">
      <c r="A118" s="2">
        <v>303170.0</v>
      </c>
      <c r="B118" s="2">
        <v>303460.0</v>
      </c>
      <c r="C118" s="2">
        <f t="shared" si="7"/>
        <v>291</v>
      </c>
      <c r="D118" s="2" t="s">
        <v>29</v>
      </c>
      <c r="E118" s="1" t="s">
        <v>3</v>
      </c>
      <c r="F118" s="3" t="s">
        <v>1150</v>
      </c>
      <c r="G118" s="4" t="s">
        <v>1151</v>
      </c>
      <c r="H118" s="1" t="s">
        <v>3</v>
      </c>
      <c r="I118" s="4" t="s">
        <v>74</v>
      </c>
      <c r="J118" s="3" t="s">
        <v>75</v>
      </c>
      <c r="K118" s="3" t="s">
        <v>76</v>
      </c>
      <c r="L118" s="5" t="s">
        <v>1152</v>
      </c>
      <c r="M118" s="5" t="s">
        <v>78</v>
      </c>
      <c r="N118" s="5" t="s">
        <v>1153</v>
      </c>
      <c r="O118" s="5" t="s">
        <v>80</v>
      </c>
      <c r="P118" s="5">
        <v>146278.0</v>
      </c>
      <c r="Q118" s="5">
        <v>146461.0</v>
      </c>
      <c r="R118" s="6">
        <f t="shared" si="10"/>
        <v>184</v>
      </c>
      <c r="S118" s="6">
        <f t="shared" si="11"/>
        <v>-107</v>
      </c>
      <c r="U118" s="5">
        <f t="shared" si="12"/>
        <v>1</v>
      </c>
      <c r="V118" s="5">
        <v>146279.0</v>
      </c>
      <c r="W118" s="5">
        <v>146461.0</v>
      </c>
      <c r="X118" s="5">
        <v>183.0</v>
      </c>
      <c r="Y118" s="5" t="s">
        <v>74</v>
      </c>
      <c r="Z118" s="5" t="s">
        <v>82</v>
      </c>
      <c r="AA118" s="5" t="s">
        <v>1154</v>
      </c>
    </row>
    <row r="119" ht="15.0" customHeight="1">
      <c r="A119" s="2">
        <v>304607.0</v>
      </c>
      <c r="B119" s="2">
        <v>305233.0</v>
      </c>
      <c r="C119" s="2">
        <f t="shared" si="7"/>
        <v>627</v>
      </c>
      <c r="D119" s="2" t="s">
        <v>104</v>
      </c>
      <c r="E119" s="1" t="s">
        <v>3</v>
      </c>
      <c r="F119" s="3" t="s">
        <v>1155</v>
      </c>
      <c r="G119" s="4" t="s">
        <v>1156</v>
      </c>
      <c r="H119" s="1" t="s">
        <v>3</v>
      </c>
      <c r="I119" s="11" t="s">
        <v>1157</v>
      </c>
      <c r="J119" s="3" t="s">
        <v>33</v>
      </c>
      <c r="K119" s="3" t="s">
        <v>146</v>
      </c>
      <c r="L119" s="5" t="s">
        <v>1158</v>
      </c>
      <c r="M119" s="5" t="s">
        <v>1159</v>
      </c>
      <c r="N119" s="5" t="s">
        <v>1160</v>
      </c>
      <c r="O119" s="5" t="s">
        <v>1161</v>
      </c>
      <c r="P119" s="5">
        <v>146577.0</v>
      </c>
      <c r="Q119" s="5">
        <v>147204.0</v>
      </c>
      <c r="R119" s="6">
        <f t="shared" si="10"/>
        <v>628</v>
      </c>
      <c r="S119" s="6">
        <f t="shared" si="11"/>
        <v>1</v>
      </c>
      <c r="U119" s="5">
        <f t="shared" si="12"/>
        <v>1</v>
      </c>
      <c r="V119" s="5">
        <v>147204.0</v>
      </c>
      <c r="W119" s="5">
        <v>146578.0</v>
      </c>
      <c r="X119" s="5">
        <v>627.0</v>
      </c>
      <c r="Y119" s="5" t="s">
        <v>1162</v>
      </c>
      <c r="Z119" s="5" t="s">
        <v>192</v>
      </c>
      <c r="AA119" s="5" t="s">
        <v>1163</v>
      </c>
    </row>
    <row r="120" ht="15.0" customHeight="1">
      <c r="A120" s="2">
        <v>305488.0</v>
      </c>
      <c r="B120" s="2">
        <v>307275.0</v>
      </c>
      <c r="C120" s="2">
        <f t="shared" si="7"/>
        <v>1788</v>
      </c>
      <c r="D120" s="2" t="s">
        <v>29</v>
      </c>
      <c r="E120" s="1" t="s">
        <v>3</v>
      </c>
      <c r="F120" s="3" t="s">
        <v>1164</v>
      </c>
      <c r="G120" s="4" t="s">
        <v>1165</v>
      </c>
      <c r="H120" s="1" t="s">
        <v>3</v>
      </c>
      <c r="I120" s="4" t="s">
        <v>74</v>
      </c>
      <c r="J120" s="3" t="s">
        <v>75</v>
      </c>
      <c r="K120" s="3" t="s">
        <v>76</v>
      </c>
      <c r="L120" s="5" t="s">
        <v>1166</v>
      </c>
      <c r="M120" s="5" t="s">
        <v>78</v>
      </c>
      <c r="N120" s="3" t="s">
        <v>1167</v>
      </c>
      <c r="O120" s="4" t="s">
        <v>80</v>
      </c>
      <c r="P120" s="4">
        <v>147458.0</v>
      </c>
      <c r="Q120" s="5">
        <v>149246.0</v>
      </c>
      <c r="R120" s="6">
        <f t="shared" si="10"/>
        <v>1789</v>
      </c>
      <c r="S120" s="6">
        <f t="shared" si="11"/>
        <v>1</v>
      </c>
      <c r="U120" s="5">
        <f t="shared" si="12"/>
        <v>1</v>
      </c>
      <c r="V120" s="5">
        <v>147459.0</v>
      </c>
      <c r="W120" s="5">
        <v>149246.0</v>
      </c>
      <c r="X120" s="5">
        <v>1788.0</v>
      </c>
      <c r="Y120" s="5" t="s">
        <v>1168</v>
      </c>
      <c r="Z120" s="5" t="s">
        <v>82</v>
      </c>
      <c r="AA120" s="5" t="s">
        <v>1169</v>
      </c>
    </row>
    <row r="121" ht="15.0" customHeight="1">
      <c r="A121" s="2">
        <v>307283.0</v>
      </c>
      <c r="B121" s="2">
        <v>308470.0</v>
      </c>
      <c r="C121" s="2">
        <f t="shared" si="7"/>
        <v>1188</v>
      </c>
      <c r="D121" s="2" t="s">
        <v>29</v>
      </c>
      <c r="E121" s="1" t="s">
        <v>3</v>
      </c>
      <c r="F121" s="3" t="s">
        <v>1170</v>
      </c>
      <c r="G121" s="4" t="s">
        <v>1171</v>
      </c>
      <c r="H121" s="1" t="s">
        <v>3</v>
      </c>
      <c r="I121" s="3" t="s">
        <v>1172</v>
      </c>
      <c r="J121" s="3" t="s">
        <v>176</v>
      </c>
      <c r="K121" s="3" t="s">
        <v>250</v>
      </c>
      <c r="L121" s="5" t="s">
        <v>1173</v>
      </c>
      <c r="M121" s="5" t="s">
        <v>1174</v>
      </c>
      <c r="N121" s="5" t="s">
        <v>1175</v>
      </c>
      <c r="O121" s="5" t="s">
        <v>1176</v>
      </c>
      <c r="P121" s="5">
        <v>149253.0</v>
      </c>
      <c r="Q121" s="5">
        <v>150441.0</v>
      </c>
      <c r="R121" s="6">
        <f t="shared" si="10"/>
        <v>1189</v>
      </c>
      <c r="S121" s="6">
        <f t="shared" si="11"/>
        <v>1</v>
      </c>
      <c r="U121" s="5">
        <f t="shared" si="12"/>
        <v>1</v>
      </c>
      <c r="V121" s="5">
        <v>149254.0</v>
      </c>
      <c r="W121" s="5">
        <v>150441.0</v>
      </c>
      <c r="X121" s="5">
        <v>1188.0</v>
      </c>
      <c r="Y121" s="14" t="s">
        <v>1177</v>
      </c>
      <c r="Z121" s="5" t="s">
        <v>1178</v>
      </c>
      <c r="AA121" s="5" t="s">
        <v>1179</v>
      </c>
    </row>
    <row r="122" ht="15.0" customHeight="1">
      <c r="A122" s="2">
        <v>323325.0</v>
      </c>
      <c r="B122" s="2">
        <v>323915.0</v>
      </c>
      <c r="C122" s="2">
        <f t="shared" si="7"/>
        <v>591</v>
      </c>
      <c r="D122" s="2" t="s">
        <v>104</v>
      </c>
      <c r="E122" s="1" t="s">
        <v>3</v>
      </c>
      <c r="F122" s="3" t="s">
        <v>1180</v>
      </c>
      <c r="G122" s="4" t="s">
        <v>1181</v>
      </c>
      <c r="H122" s="1" t="s">
        <v>3</v>
      </c>
      <c r="I122" s="4" t="s">
        <v>1182</v>
      </c>
      <c r="J122" s="3" t="s">
        <v>33</v>
      </c>
      <c r="K122" s="3" t="s">
        <v>54</v>
      </c>
      <c r="L122" s="5" t="s">
        <v>1183</v>
      </c>
      <c r="M122" s="5" t="s">
        <v>1184</v>
      </c>
      <c r="N122" s="5" t="s">
        <v>1185</v>
      </c>
      <c r="O122" s="5" t="s">
        <v>1186</v>
      </c>
      <c r="P122" s="5">
        <v>150613.0</v>
      </c>
      <c r="Q122" s="5">
        <v>151204.0</v>
      </c>
      <c r="R122" s="6">
        <f t="shared" si="10"/>
        <v>592</v>
      </c>
      <c r="S122" s="6">
        <f t="shared" si="11"/>
        <v>1</v>
      </c>
      <c r="U122" s="5">
        <f t="shared" si="12"/>
        <v>1</v>
      </c>
      <c r="V122" s="5">
        <v>151204.0</v>
      </c>
      <c r="W122" s="5">
        <v>150614.0</v>
      </c>
      <c r="X122" s="5">
        <v>591.0</v>
      </c>
      <c r="Y122" s="10" t="s">
        <v>1187</v>
      </c>
      <c r="Z122" s="5" t="s">
        <v>1188</v>
      </c>
      <c r="AA122" s="5" t="s">
        <v>1189</v>
      </c>
    </row>
    <row r="123" ht="13.5" customHeight="1">
      <c r="A123" s="2">
        <v>323909.0</v>
      </c>
      <c r="B123" s="2">
        <v>324469.0</v>
      </c>
      <c r="C123" s="2">
        <f t="shared" si="7"/>
        <v>561</v>
      </c>
      <c r="D123" s="2" t="s">
        <v>104</v>
      </c>
      <c r="E123" s="1" t="s">
        <v>3</v>
      </c>
      <c r="F123" s="3" t="s">
        <v>1190</v>
      </c>
      <c r="G123" s="4" t="s">
        <v>1191</v>
      </c>
      <c r="H123" s="1" t="s">
        <v>3</v>
      </c>
      <c r="I123" s="4" t="s">
        <v>74</v>
      </c>
      <c r="J123" s="3" t="s">
        <v>75</v>
      </c>
      <c r="K123" s="3" t="s">
        <v>76</v>
      </c>
      <c r="L123" s="5" t="s">
        <v>1192</v>
      </c>
      <c r="M123" s="5" t="s">
        <v>78</v>
      </c>
      <c r="N123" s="5" t="s">
        <v>1193</v>
      </c>
      <c r="O123" s="5" t="s">
        <v>80</v>
      </c>
      <c r="P123" s="5">
        <v>151197.0</v>
      </c>
      <c r="Q123" s="5">
        <v>151758.0</v>
      </c>
      <c r="R123" s="6">
        <f t="shared" si="10"/>
        <v>562</v>
      </c>
      <c r="S123" s="6">
        <f t="shared" si="11"/>
        <v>1</v>
      </c>
      <c r="U123" s="5">
        <f t="shared" si="12"/>
        <v>1</v>
      </c>
      <c r="V123" s="5">
        <v>151758.0</v>
      </c>
      <c r="W123" s="5">
        <v>151198.0</v>
      </c>
      <c r="X123" s="5">
        <v>561.0</v>
      </c>
      <c r="Y123" s="5" t="s">
        <v>1194</v>
      </c>
      <c r="Z123" s="5" t="s">
        <v>82</v>
      </c>
      <c r="AA123" s="5" t="s">
        <v>1195</v>
      </c>
    </row>
    <row r="124" ht="15.0" customHeight="1">
      <c r="A124" s="2">
        <v>324471.0</v>
      </c>
      <c r="B124" s="2">
        <v>325049.0</v>
      </c>
      <c r="C124" s="2">
        <f t="shared" si="7"/>
        <v>579</v>
      </c>
      <c r="D124" s="2" t="s">
        <v>104</v>
      </c>
      <c r="E124" s="1" t="s">
        <v>3</v>
      </c>
      <c r="F124" s="3" t="s">
        <v>1196</v>
      </c>
      <c r="G124" s="4" t="s">
        <v>1197</v>
      </c>
      <c r="H124" s="1" t="s">
        <v>3</v>
      </c>
      <c r="I124" s="4" t="s">
        <v>74</v>
      </c>
      <c r="J124" s="3" t="s">
        <v>75</v>
      </c>
      <c r="K124" s="3" t="s">
        <v>76</v>
      </c>
      <c r="L124" s="5" t="s">
        <v>1198</v>
      </c>
      <c r="M124" s="5" t="s">
        <v>78</v>
      </c>
      <c r="N124" s="5" t="s">
        <v>1199</v>
      </c>
      <c r="O124" s="5" t="s">
        <v>80</v>
      </c>
      <c r="P124" s="5">
        <v>151759.0</v>
      </c>
      <c r="Q124" s="5">
        <v>152338.0</v>
      </c>
      <c r="R124" s="6">
        <f t="shared" si="10"/>
        <v>580</v>
      </c>
      <c r="S124" s="6">
        <f t="shared" si="11"/>
        <v>1</v>
      </c>
      <c r="U124" s="5">
        <f t="shared" si="12"/>
        <v>1</v>
      </c>
      <c r="V124" s="5">
        <v>152338.0</v>
      </c>
      <c r="W124" s="5">
        <v>151760.0</v>
      </c>
      <c r="X124" s="5">
        <v>579.0</v>
      </c>
      <c r="Y124" s="5" t="s">
        <v>1194</v>
      </c>
      <c r="Z124" s="5" t="s">
        <v>82</v>
      </c>
      <c r="AA124" s="5" t="s">
        <v>1200</v>
      </c>
    </row>
    <row r="125" ht="15.0" customHeight="1">
      <c r="A125" s="2">
        <v>325052.0</v>
      </c>
      <c r="B125" s="2">
        <v>325741.0</v>
      </c>
      <c r="C125" s="2">
        <f t="shared" si="7"/>
        <v>690</v>
      </c>
      <c r="D125" s="2" t="s">
        <v>104</v>
      </c>
      <c r="E125" s="1" t="s">
        <v>3</v>
      </c>
      <c r="F125" s="3" t="s">
        <v>1201</v>
      </c>
      <c r="G125" s="4" t="s">
        <v>1202</v>
      </c>
      <c r="H125" s="1" t="s">
        <v>3</v>
      </c>
      <c r="I125" s="4" t="s">
        <v>74</v>
      </c>
      <c r="J125" s="3" t="s">
        <v>75</v>
      </c>
      <c r="K125" s="3" t="s">
        <v>76</v>
      </c>
      <c r="L125" s="5" t="s">
        <v>1203</v>
      </c>
      <c r="M125" s="5" t="s">
        <v>78</v>
      </c>
      <c r="N125" s="5" t="s">
        <v>1204</v>
      </c>
      <c r="O125" s="5" t="s">
        <v>80</v>
      </c>
      <c r="P125" s="5">
        <v>152340.0</v>
      </c>
      <c r="Q125" s="5">
        <v>153030.0</v>
      </c>
      <c r="R125" s="6">
        <f t="shared" si="10"/>
        <v>691</v>
      </c>
      <c r="S125" s="6">
        <f t="shared" si="11"/>
        <v>1</v>
      </c>
      <c r="U125" s="5">
        <f t="shared" si="12"/>
        <v>1</v>
      </c>
      <c r="V125" s="5">
        <v>153030.0</v>
      </c>
      <c r="W125" s="5">
        <v>152341.0</v>
      </c>
      <c r="X125" s="5">
        <v>690.0</v>
      </c>
      <c r="Y125" s="5" t="s">
        <v>1205</v>
      </c>
      <c r="Z125" s="5" t="s">
        <v>82</v>
      </c>
      <c r="AA125" s="5" t="s">
        <v>1206</v>
      </c>
    </row>
    <row r="126" ht="15.0" customHeight="1">
      <c r="A126" s="2">
        <v>327283.0</v>
      </c>
      <c r="B126" s="2">
        <v>327756.0</v>
      </c>
      <c r="C126" s="2">
        <f t="shared" si="7"/>
        <v>474</v>
      </c>
      <c r="D126" s="2" t="s">
        <v>104</v>
      </c>
      <c r="E126" s="1" t="s">
        <v>3</v>
      </c>
      <c r="F126" s="3" t="s">
        <v>1207</v>
      </c>
      <c r="G126" s="4" t="s">
        <v>1208</v>
      </c>
      <c r="H126" s="1" t="s">
        <v>3</v>
      </c>
      <c r="I126" s="3" t="s">
        <v>1209</v>
      </c>
      <c r="J126" s="3" t="s">
        <v>176</v>
      </c>
      <c r="K126" s="3" t="s">
        <v>551</v>
      </c>
      <c r="L126" s="5" t="s">
        <v>1210</v>
      </c>
      <c r="M126" s="5" t="s">
        <v>1211</v>
      </c>
      <c r="N126" s="5" t="s">
        <v>1212</v>
      </c>
      <c r="O126" s="5" t="s">
        <v>1213</v>
      </c>
      <c r="P126" s="5">
        <v>153155.0</v>
      </c>
      <c r="Q126" s="5">
        <v>153629.0</v>
      </c>
      <c r="R126" s="6">
        <f t="shared" si="10"/>
        <v>475</v>
      </c>
      <c r="S126" s="6">
        <f t="shared" si="11"/>
        <v>1</v>
      </c>
      <c r="U126" s="5">
        <f t="shared" si="12"/>
        <v>1</v>
      </c>
      <c r="V126" s="5">
        <v>153629.0</v>
      </c>
      <c r="W126" s="5">
        <v>153156.0</v>
      </c>
      <c r="X126" s="5">
        <v>474.0</v>
      </c>
      <c r="Y126" s="5" t="s">
        <v>1214</v>
      </c>
      <c r="Z126" s="5" t="s">
        <v>557</v>
      </c>
      <c r="AA126" s="5" t="s">
        <v>1215</v>
      </c>
    </row>
    <row r="127" ht="15.0" customHeight="1">
      <c r="A127" s="2">
        <v>327879.0</v>
      </c>
      <c r="B127" s="2">
        <v>329633.0</v>
      </c>
      <c r="C127" s="2">
        <f t="shared" si="7"/>
        <v>1755</v>
      </c>
      <c r="D127" s="2" t="s">
        <v>104</v>
      </c>
      <c r="E127" s="1" t="s">
        <v>3</v>
      </c>
      <c r="F127" s="3" t="s">
        <v>1216</v>
      </c>
      <c r="G127" s="4" t="s">
        <v>1217</v>
      </c>
      <c r="H127" s="1" t="s">
        <v>3</v>
      </c>
      <c r="I127" s="4" t="s">
        <v>1218</v>
      </c>
      <c r="J127" s="3" t="s">
        <v>33</v>
      </c>
      <c r="K127" s="3" t="s">
        <v>302</v>
      </c>
      <c r="L127" s="5" t="s">
        <v>1219</v>
      </c>
      <c r="M127" s="5" t="s">
        <v>1220</v>
      </c>
      <c r="N127" s="3" t="s">
        <v>1221</v>
      </c>
      <c r="O127" s="4" t="s">
        <v>1222</v>
      </c>
      <c r="P127" s="4">
        <v>153751.0</v>
      </c>
      <c r="Q127" s="5">
        <v>155506.0</v>
      </c>
      <c r="R127" s="6">
        <f t="shared" si="10"/>
        <v>1756</v>
      </c>
      <c r="S127" s="6">
        <f t="shared" si="11"/>
        <v>1</v>
      </c>
      <c r="U127" s="5">
        <f t="shared" si="12"/>
        <v>1</v>
      </c>
      <c r="V127" s="5">
        <v>155506.0</v>
      </c>
      <c r="W127" s="5">
        <v>153752.0</v>
      </c>
      <c r="X127" s="5">
        <v>1755.0</v>
      </c>
      <c r="Y127" s="5" t="s">
        <v>1223</v>
      </c>
      <c r="Z127" s="5" t="s">
        <v>1224</v>
      </c>
      <c r="AA127" s="5" t="s">
        <v>1225</v>
      </c>
    </row>
    <row r="128" ht="15.0" customHeight="1">
      <c r="A128" s="2">
        <v>332498.0</v>
      </c>
      <c r="B128" s="2">
        <v>334249.0</v>
      </c>
      <c r="C128" s="2">
        <f t="shared" si="7"/>
        <v>1752</v>
      </c>
      <c r="D128" s="2" t="s">
        <v>104</v>
      </c>
      <c r="E128" s="1" t="s">
        <v>3</v>
      </c>
      <c r="F128" s="3" t="s">
        <v>1226</v>
      </c>
      <c r="G128" s="4" t="s">
        <v>1227</v>
      </c>
      <c r="H128" s="1" t="s">
        <v>3</v>
      </c>
      <c r="I128" s="4" t="s">
        <v>1228</v>
      </c>
      <c r="J128" s="3" t="s">
        <v>176</v>
      </c>
      <c r="K128" s="3" t="s">
        <v>1229</v>
      </c>
      <c r="L128" s="5" t="s">
        <v>1230</v>
      </c>
      <c r="M128" s="5" t="s">
        <v>1231</v>
      </c>
      <c r="N128" s="5" t="s">
        <v>1232</v>
      </c>
      <c r="O128" s="5" t="s">
        <v>1233</v>
      </c>
      <c r="P128" s="5">
        <v>155627.0</v>
      </c>
      <c r="Q128" s="5">
        <v>157379.0</v>
      </c>
      <c r="R128" s="6">
        <f t="shared" si="10"/>
        <v>1753</v>
      </c>
      <c r="S128" s="6">
        <f t="shared" si="11"/>
        <v>1</v>
      </c>
      <c r="U128" s="5">
        <f t="shared" si="12"/>
        <v>1</v>
      </c>
      <c r="V128" s="5">
        <v>157379.0</v>
      </c>
      <c r="W128" s="5">
        <v>155628.0</v>
      </c>
      <c r="X128" s="5">
        <v>1752.0</v>
      </c>
      <c r="Y128" s="5" t="s">
        <v>1234</v>
      </c>
      <c r="Z128" s="5" t="s">
        <v>1235</v>
      </c>
      <c r="AA128" s="5" t="s">
        <v>1236</v>
      </c>
    </row>
    <row r="129" ht="15.0" customHeight="1">
      <c r="A129" s="2">
        <v>335106.0</v>
      </c>
      <c r="B129" s="2">
        <v>335903.0</v>
      </c>
      <c r="C129" s="2">
        <f t="shared" si="7"/>
        <v>798</v>
      </c>
      <c r="D129" s="2" t="s">
        <v>104</v>
      </c>
      <c r="E129" s="1" t="s">
        <v>3</v>
      </c>
      <c r="F129" s="3" t="s">
        <v>1237</v>
      </c>
      <c r="G129" s="4" t="s">
        <v>1238</v>
      </c>
      <c r="H129" s="1" t="s">
        <v>3</v>
      </c>
      <c r="I129" s="3" t="s">
        <v>1239</v>
      </c>
      <c r="J129" s="3" t="s">
        <v>108</v>
      </c>
      <c r="K129" s="3" t="s">
        <v>1240</v>
      </c>
      <c r="L129" s="5" t="s">
        <v>1241</v>
      </c>
      <c r="M129" s="5" t="s">
        <v>1242</v>
      </c>
      <c r="N129" s="5" t="s">
        <v>1243</v>
      </c>
      <c r="O129" s="5" t="s">
        <v>1244</v>
      </c>
      <c r="P129" s="5">
        <v>157515.0</v>
      </c>
      <c r="Q129" s="5">
        <v>158313.0</v>
      </c>
      <c r="R129" s="6">
        <f t="shared" si="10"/>
        <v>799</v>
      </c>
      <c r="S129" s="6">
        <f t="shared" si="11"/>
        <v>1</v>
      </c>
      <c r="Y129" s="13" t="s">
        <v>1245</v>
      </c>
    </row>
    <row r="130" ht="15.0" customHeight="1">
      <c r="A130" s="2">
        <v>336014.0</v>
      </c>
      <c r="B130" s="2">
        <v>338632.0</v>
      </c>
      <c r="C130" s="2">
        <f t="shared" si="7"/>
        <v>2619</v>
      </c>
      <c r="D130" s="2" t="s">
        <v>104</v>
      </c>
      <c r="E130" s="1" t="s">
        <v>3</v>
      </c>
      <c r="F130" s="3" t="s">
        <v>1246</v>
      </c>
      <c r="G130" s="4" t="s">
        <v>1247</v>
      </c>
      <c r="H130" s="1" t="s">
        <v>3</v>
      </c>
      <c r="I130" s="4" t="s">
        <v>1248</v>
      </c>
      <c r="J130" s="3" t="s">
        <v>33</v>
      </c>
      <c r="K130" s="3" t="s">
        <v>146</v>
      </c>
      <c r="L130" s="5" t="s">
        <v>1249</v>
      </c>
      <c r="M130" s="5" t="s">
        <v>1250</v>
      </c>
      <c r="N130" s="5" t="s">
        <v>1251</v>
      </c>
      <c r="O130" s="5" t="s">
        <v>1252</v>
      </c>
      <c r="P130" s="5">
        <v>158423.0</v>
      </c>
      <c r="Q130" s="5">
        <v>161042.0</v>
      </c>
      <c r="R130" s="6">
        <f t="shared" si="10"/>
        <v>2620</v>
      </c>
      <c r="S130" s="6">
        <f t="shared" si="11"/>
        <v>1</v>
      </c>
      <c r="U130" s="5">
        <f t="shared" ref="U130:U179" si="13">R130-X130</f>
        <v>1</v>
      </c>
      <c r="V130" s="5">
        <v>161042.0</v>
      </c>
      <c r="W130" s="5">
        <v>158424.0</v>
      </c>
      <c r="X130" s="5">
        <v>2619.0</v>
      </c>
      <c r="Y130" s="5" t="s">
        <v>1253</v>
      </c>
      <c r="Z130" s="5" t="s">
        <v>1254</v>
      </c>
      <c r="AA130" s="5" t="s">
        <v>1255</v>
      </c>
      <c r="AG130" s="9"/>
    </row>
    <row r="131" ht="15.0" customHeight="1">
      <c r="A131" s="2">
        <v>339335.0</v>
      </c>
      <c r="B131" s="2">
        <v>340097.0</v>
      </c>
      <c r="C131" s="2">
        <f t="shared" si="7"/>
        <v>763</v>
      </c>
      <c r="D131" s="2" t="s">
        <v>104</v>
      </c>
      <c r="E131" s="1" t="s">
        <v>3</v>
      </c>
      <c r="F131" s="3" t="s">
        <v>1256</v>
      </c>
      <c r="G131" s="4" t="s">
        <v>1257</v>
      </c>
      <c r="H131" s="1" t="s">
        <v>3</v>
      </c>
      <c r="I131" s="4" t="s">
        <v>1258</v>
      </c>
      <c r="J131" s="3" t="s">
        <v>33</v>
      </c>
      <c r="K131" s="3" t="s">
        <v>1095</v>
      </c>
      <c r="L131" s="5" t="s">
        <v>1259</v>
      </c>
      <c r="M131" s="5" t="s">
        <v>1260</v>
      </c>
      <c r="N131" s="5" t="s">
        <v>1261</v>
      </c>
      <c r="O131" s="5" t="s">
        <v>1262</v>
      </c>
      <c r="P131" s="5">
        <v>161213.0</v>
      </c>
      <c r="Q131" s="5">
        <v>161891.0</v>
      </c>
      <c r="R131" s="6">
        <f t="shared" si="10"/>
        <v>679</v>
      </c>
      <c r="S131" s="6">
        <f t="shared" si="11"/>
        <v>-84</v>
      </c>
      <c r="U131" s="5">
        <f t="shared" si="13"/>
        <v>1</v>
      </c>
      <c r="V131" s="5">
        <v>161891.0</v>
      </c>
      <c r="W131" s="5">
        <v>161214.0</v>
      </c>
      <c r="X131" s="5">
        <v>678.0</v>
      </c>
      <c r="Y131" s="5" t="s">
        <v>1263</v>
      </c>
      <c r="Z131" s="5" t="s">
        <v>1264</v>
      </c>
      <c r="AA131" s="5" t="s">
        <v>1265</v>
      </c>
    </row>
    <row r="132" ht="15.0" customHeight="1">
      <c r="A132" s="2">
        <v>340099.0</v>
      </c>
      <c r="B132" s="2">
        <v>341001.0</v>
      </c>
      <c r="C132" s="2">
        <f t="shared" si="7"/>
        <v>903</v>
      </c>
      <c r="D132" s="2" t="s">
        <v>104</v>
      </c>
      <c r="E132" s="1" t="s">
        <v>3</v>
      </c>
      <c r="F132" s="3" t="s">
        <v>1266</v>
      </c>
      <c r="G132" s="4" t="s">
        <v>1267</v>
      </c>
      <c r="H132" s="1" t="s">
        <v>3</v>
      </c>
      <c r="I132" s="4" t="s">
        <v>1268</v>
      </c>
      <c r="J132" s="3" t="s">
        <v>33</v>
      </c>
      <c r="K132" s="3" t="s">
        <v>54</v>
      </c>
      <c r="L132" s="5" t="s">
        <v>1269</v>
      </c>
      <c r="M132" s="5" t="s">
        <v>1270</v>
      </c>
      <c r="N132" s="5" t="s">
        <v>1271</v>
      </c>
      <c r="O132" s="5" t="s">
        <v>1272</v>
      </c>
      <c r="P132" s="5">
        <v>161892.0</v>
      </c>
      <c r="Q132" s="5">
        <v>162795.0</v>
      </c>
      <c r="R132" s="6">
        <f t="shared" si="10"/>
        <v>904</v>
      </c>
      <c r="S132" s="6">
        <f t="shared" si="11"/>
        <v>1</v>
      </c>
      <c r="U132" s="5">
        <f t="shared" si="13"/>
        <v>1</v>
      </c>
      <c r="V132" s="5">
        <v>162795.0</v>
      </c>
      <c r="W132" s="5">
        <v>161893.0</v>
      </c>
      <c r="X132" s="5">
        <v>903.0</v>
      </c>
      <c r="Y132" s="5" t="s">
        <v>1273</v>
      </c>
      <c r="Z132" s="5" t="s">
        <v>1188</v>
      </c>
      <c r="AA132" s="5" t="s">
        <v>1274</v>
      </c>
    </row>
    <row r="133" ht="15.0" customHeight="1">
      <c r="A133" s="2">
        <v>341011.0</v>
      </c>
      <c r="B133" s="2">
        <v>342126.0</v>
      </c>
      <c r="C133" s="2">
        <f t="shared" si="7"/>
        <v>1116</v>
      </c>
      <c r="D133" s="2" t="s">
        <v>104</v>
      </c>
      <c r="E133" s="1" t="s">
        <v>3</v>
      </c>
      <c r="F133" s="3" t="s">
        <v>1275</v>
      </c>
      <c r="G133" s="4" t="s">
        <v>1276</v>
      </c>
      <c r="H133" s="1" t="s">
        <v>3</v>
      </c>
      <c r="I133" s="4" t="s">
        <v>1277</v>
      </c>
      <c r="J133" s="3" t="s">
        <v>197</v>
      </c>
      <c r="K133" s="3" t="s">
        <v>76</v>
      </c>
      <c r="L133" s="5" t="s">
        <v>1278</v>
      </c>
      <c r="M133" s="5" t="s">
        <v>1279</v>
      </c>
      <c r="N133" s="5" t="s">
        <v>1280</v>
      </c>
      <c r="O133" s="5" t="s">
        <v>1281</v>
      </c>
      <c r="P133" s="5">
        <v>162804.0</v>
      </c>
      <c r="Q133" s="5">
        <v>163920.0</v>
      </c>
      <c r="R133" s="6">
        <f t="shared" si="10"/>
        <v>1117</v>
      </c>
      <c r="S133" s="6">
        <f t="shared" si="11"/>
        <v>1</v>
      </c>
      <c r="U133" s="5">
        <f t="shared" si="13"/>
        <v>1</v>
      </c>
      <c r="V133" s="5">
        <v>163920.0</v>
      </c>
      <c r="W133" s="5">
        <v>162805.0</v>
      </c>
      <c r="X133" s="5">
        <v>1116.0</v>
      </c>
      <c r="Y133" s="14" t="s">
        <v>1282</v>
      </c>
      <c r="Z133" s="5" t="s">
        <v>82</v>
      </c>
      <c r="AA133" s="5" t="s">
        <v>1283</v>
      </c>
      <c r="AB133" s="5" t="s">
        <v>1284</v>
      </c>
      <c r="AC133" s="5" t="s">
        <v>1285</v>
      </c>
      <c r="AD133" s="5" t="s">
        <v>1286</v>
      </c>
      <c r="AE133" s="5" t="s">
        <v>1287</v>
      </c>
    </row>
    <row r="134" ht="15.0" customHeight="1">
      <c r="A134" s="2">
        <v>344441.0</v>
      </c>
      <c r="B134" s="2">
        <v>344857.0</v>
      </c>
      <c r="C134" s="2">
        <f t="shared" si="7"/>
        <v>417</v>
      </c>
      <c r="D134" s="2" t="s">
        <v>29</v>
      </c>
      <c r="E134" s="1" t="s">
        <v>3</v>
      </c>
      <c r="F134" s="3" t="s">
        <v>1288</v>
      </c>
      <c r="G134" s="4" t="s">
        <v>1289</v>
      </c>
      <c r="H134" s="1" t="s">
        <v>3</v>
      </c>
      <c r="I134" s="4" t="s">
        <v>1290</v>
      </c>
      <c r="J134" s="3" t="s">
        <v>33</v>
      </c>
      <c r="K134" s="3" t="s">
        <v>250</v>
      </c>
      <c r="L134" s="5" t="s">
        <v>1291</v>
      </c>
      <c r="M134" s="5" t="s">
        <v>1292</v>
      </c>
      <c r="N134" s="3" t="s">
        <v>1293</v>
      </c>
      <c r="O134" s="4" t="s">
        <v>1294</v>
      </c>
      <c r="P134" s="4">
        <v>164054.0</v>
      </c>
      <c r="Q134" s="5">
        <v>164471.0</v>
      </c>
      <c r="R134" s="6">
        <f t="shared" si="10"/>
        <v>418</v>
      </c>
      <c r="S134" s="6">
        <f t="shared" si="11"/>
        <v>1</v>
      </c>
      <c r="U134" s="5">
        <f t="shared" si="13"/>
        <v>1</v>
      </c>
      <c r="V134" s="5">
        <v>164055.0</v>
      </c>
      <c r="W134" s="5">
        <v>164471.0</v>
      </c>
      <c r="X134" s="5">
        <v>417.0</v>
      </c>
      <c r="Y134" s="5" t="s">
        <v>1295</v>
      </c>
      <c r="Z134" s="5" t="s">
        <v>1296</v>
      </c>
      <c r="AA134" s="5" t="s">
        <v>1297</v>
      </c>
      <c r="AB134" s="5" t="s">
        <v>1298</v>
      </c>
      <c r="AC134" s="5" t="s">
        <v>1299</v>
      </c>
      <c r="AD134" s="5" t="s">
        <v>1300</v>
      </c>
      <c r="AE134" s="5">
        <v>2.557897E7</v>
      </c>
    </row>
    <row r="135" ht="15.0" customHeight="1">
      <c r="A135" s="2">
        <v>344859.0</v>
      </c>
      <c r="B135" s="2">
        <v>345422.0</v>
      </c>
      <c r="C135" s="2">
        <f t="shared" si="7"/>
        <v>564</v>
      </c>
      <c r="D135" s="2" t="s">
        <v>29</v>
      </c>
      <c r="E135" s="1" t="s">
        <v>3</v>
      </c>
      <c r="F135" s="3" t="s">
        <v>1301</v>
      </c>
      <c r="G135" s="4" t="s">
        <v>1302</v>
      </c>
      <c r="H135" s="1" t="s">
        <v>3</v>
      </c>
      <c r="I135" s="4" t="s">
        <v>1303</v>
      </c>
      <c r="J135" s="3" t="s">
        <v>33</v>
      </c>
      <c r="K135" s="3" t="s">
        <v>250</v>
      </c>
      <c r="L135" s="5" t="s">
        <v>1304</v>
      </c>
      <c r="M135" s="5" t="s">
        <v>1305</v>
      </c>
      <c r="N135" s="5" t="s">
        <v>1306</v>
      </c>
      <c r="O135" s="5" t="s">
        <v>1307</v>
      </c>
      <c r="P135" s="5">
        <v>164472.0</v>
      </c>
      <c r="Q135" s="5">
        <v>165036.0</v>
      </c>
      <c r="R135" s="6">
        <f t="shared" si="10"/>
        <v>565</v>
      </c>
      <c r="S135" s="6">
        <f t="shared" si="11"/>
        <v>1</v>
      </c>
      <c r="U135" s="5">
        <f t="shared" si="13"/>
        <v>1</v>
      </c>
      <c r="V135" s="5">
        <v>164473.0</v>
      </c>
      <c r="W135" s="5">
        <v>165036.0</v>
      </c>
      <c r="X135" s="5">
        <v>564.0</v>
      </c>
      <c r="Y135" s="5" t="s">
        <v>1308</v>
      </c>
      <c r="Z135" s="5" t="s">
        <v>1309</v>
      </c>
      <c r="AA135" s="5" t="s">
        <v>1310</v>
      </c>
    </row>
    <row r="136" ht="15.0" customHeight="1">
      <c r="A136" s="2">
        <v>360219.0</v>
      </c>
      <c r="B136" s="2">
        <v>360308.0</v>
      </c>
      <c r="C136" s="2">
        <f t="shared" si="7"/>
        <v>90</v>
      </c>
      <c r="D136" s="2" t="s">
        <v>29</v>
      </c>
      <c r="E136" s="1" t="s">
        <v>3</v>
      </c>
      <c r="F136" s="3" t="s">
        <v>1311</v>
      </c>
      <c r="G136" s="4" t="s">
        <v>322</v>
      </c>
      <c r="H136" s="1" t="s">
        <v>3</v>
      </c>
      <c r="I136" s="4" t="s">
        <v>1312</v>
      </c>
      <c r="J136" s="3" t="s">
        <v>33</v>
      </c>
      <c r="K136" s="3" t="s">
        <v>324</v>
      </c>
      <c r="L136" s="5" t="s">
        <v>1313</v>
      </c>
      <c r="M136" s="5" t="s">
        <v>1314</v>
      </c>
      <c r="N136" s="5" t="s">
        <v>1315</v>
      </c>
      <c r="O136" s="5" t="s">
        <v>1316</v>
      </c>
      <c r="P136" s="5">
        <v>165577.0</v>
      </c>
      <c r="Q136" s="5">
        <v>165667.0</v>
      </c>
      <c r="R136" s="6">
        <f t="shared" si="10"/>
        <v>91</v>
      </c>
      <c r="S136" s="6">
        <f t="shared" si="11"/>
        <v>1</v>
      </c>
      <c r="U136" s="5">
        <f t="shared" si="13"/>
        <v>1</v>
      </c>
      <c r="V136" s="5">
        <v>165578.0</v>
      </c>
      <c r="W136" s="5">
        <v>165667.0</v>
      </c>
      <c r="X136" s="5">
        <v>90.0</v>
      </c>
      <c r="Y136" s="5" t="s">
        <v>1312</v>
      </c>
      <c r="Z136" s="5" t="s">
        <v>439</v>
      </c>
      <c r="AA136" s="5" t="s">
        <v>1317</v>
      </c>
    </row>
    <row r="137" ht="15.0" customHeight="1">
      <c r="A137" s="2">
        <v>360428.0</v>
      </c>
      <c r="B137" s="2">
        <v>361108.0</v>
      </c>
      <c r="C137" s="2">
        <f t="shared" si="7"/>
        <v>681</v>
      </c>
      <c r="D137" s="2" t="s">
        <v>29</v>
      </c>
      <c r="E137" s="1" t="s">
        <v>3</v>
      </c>
      <c r="F137" s="3" t="s">
        <v>1318</v>
      </c>
      <c r="G137" s="4" t="s">
        <v>1319</v>
      </c>
      <c r="H137" s="1" t="s">
        <v>3</v>
      </c>
      <c r="I137" s="4" t="s">
        <v>74</v>
      </c>
      <c r="J137" s="3" t="s">
        <v>75</v>
      </c>
      <c r="K137" s="3" t="s">
        <v>76</v>
      </c>
      <c r="L137" s="5" t="s">
        <v>1320</v>
      </c>
      <c r="M137" s="5" t="s">
        <v>78</v>
      </c>
      <c r="N137" s="3" t="s">
        <v>1321</v>
      </c>
      <c r="O137" s="4" t="s">
        <v>80</v>
      </c>
      <c r="P137" s="4">
        <v>165786.0</v>
      </c>
      <c r="Q137" s="5">
        <v>166467.0</v>
      </c>
      <c r="R137" s="6">
        <f t="shared" si="10"/>
        <v>682</v>
      </c>
      <c r="S137" s="6">
        <f t="shared" si="11"/>
        <v>1</v>
      </c>
      <c r="U137" s="5">
        <f t="shared" si="13"/>
        <v>1</v>
      </c>
      <c r="V137" s="5">
        <v>165787.0</v>
      </c>
      <c r="W137" s="5">
        <v>166467.0</v>
      </c>
      <c r="X137" s="5">
        <v>681.0</v>
      </c>
      <c r="Y137" s="5" t="s">
        <v>1322</v>
      </c>
      <c r="Z137" s="5" t="s">
        <v>82</v>
      </c>
      <c r="AA137" s="5" t="s">
        <v>1323</v>
      </c>
    </row>
    <row r="138" ht="15.0" customHeight="1">
      <c r="A138" s="2">
        <v>361089.0</v>
      </c>
      <c r="B138" s="2">
        <v>362513.0</v>
      </c>
      <c r="C138" s="2">
        <f t="shared" si="7"/>
        <v>1425</v>
      </c>
      <c r="D138" s="2" t="s">
        <v>29</v>
      </c>
      <c r="E138" s="1" t="s">
        <v>3</v>
      </c>
      <c r="F138" s="3" t="s">
        <v>1324</v>
      </c>
      <c r="G138" s="4" t="s">
        <v>1325</v>
      </c>
      <c r="H138" s="1" t="s">
        <v>3</v>
      </c>
      <c r="I138" s="4" t="s">
        <v>1326</v>
      </c>
      <c r="J138" s="3" t="s">
        <v>33</v>
      </c>
      <c r="K138" s="3" t="s">
        <v>146</v>
      </c>
      <c r="L138" s="5" t="s">
        <v>1327</v>
      </c>
      <c r="M138" s="5" t="s">
        <v>1328</v>
      </c>
      <c r="N138" s="5" t="s">
        <v>1329</v>
      </c>
      <c r="O138" s="5" t="s">
        <v>1330</v>
      </c>
      <c r="P138" s="5">
        <v>166447.0</v>
      </c>
      <c r="Q138" s="5">
        <v>167872.0</v>
      </c>
      <c r="R138" s="6">
        <f t="shared" si="10"/>
        <v>1426</v>
      </c>
      <c r="S138" s="6">
        <f t="shared" si="11"/>
        <v>1</v>
      </c>
      <c r="U138" s="5">
        <f t="shared" si="13"/>
        <v>1</v>
      </c>
      <c r="V138" s="5">
        <v>166448.0</v>
      </c>
      <c r="W138" s="5">
        <v>167872.0</v>
      </c>
      <c r="X138" s="5">
        <v>1425.0</v>
      </c>
      <c r="Y138" s="5" t="s">
        <v>1331</v>
      </c>
      <c r="Z138" s="5" t="s">
        <v>1332</v>
      </c>
      <c r="AA138" s="5" t="s">
        <v>1333</v>
      </c>
      <c r="AG138" s="9"/>
    </row>
    <row r="139" ht="15.0" customHeight="1">
      <c r="A139" s="2">
        <v>362526.0</v>
      </c>
      <c r="B139" s="2">
        <v>363143.0</v>
      </c>
      <c r="C139" s="2">
        <f t="shared" si="7"/>
        <v>618</v>
      </c>
      <c r="D139" s="2" t="s">
        <v>29</v>
      </c>
      <c r="E139" s="1" t="s">
        <v>3</v>
      </c>
      <c r="F139" s="3" t="s">
        <v>1334</v>
      </c>
      <c r="G139" s="4" t="s">
        <v>1335</v>
      </c>
      <c r="H139" s="1" t="s">
        <v>3</v>
      </c>
      <c r="I139" s="4" t="s">
        <v>1336</v>
      </c>
      <c r="J139" s="3" t="s">
        <v>197</v>
      </c>
      <c r="K139" s="3" t="s">
        <v>34</v>
      </c>
      <c r="L139" s="5" t="s">
        <v>1337</v>
      </c>
      <c r="M139" s="5" t="s">
        <v>1338</v>
      </c>
      <c r="N139" s="5" t="s">
        <v>1339</v>
      </c>
      <c r="O139" s="5" t="s">
        <v>1340</v>
      </c>
      <c r="P139" s="5">
        <v>167884.0</v>
      </c>
      <c r="Q139" s="5">
        <v>168502.0</v>
      </c>
      <c r="R139" s="6">
        <f t="shared" si="10"/>
        <v>619</v>
      </c>
      <c r="S139" s="6">
        <f t="shared" si="11"/>
        <v>1</v>
      </c>
      <c r="U139" s="5">
        <f t="shared" si="13"/>
        <v>1</v>
      </c>
      <c r="V139" s="5">
        <v>167885.0</v>
      </c>
      <c r="W139" s="5">
        <v>168502.0</v>
      </c>
      <c r="X139" s="5">
        <v>618.0</v>
      </c>
      <c r="Y139" s="5" t="s">
        <v>1341</v>
      </c>
      <c r="Z139" s="5" t="s">
        <v>82</v>
      </c>
      <c r="AA139" s="5" t="s">
        <v>1342</v>
      </c>
      <c r="AB139" s="5" t="s">
        <v>1343</v>
      </c>
      <c r="AC139" s="5" t="s">
        <v>1344</v>
      </c>
      <c r="AD139" s="5" t="s">
        <v>1345</v>
      </c>
      <c r="AE139" s="5">
        <v>2.6996833E7</v>
      </c>
    </row>
    <row r="140" ht="15.0" customHeight="1">
      <c r="A140" s="2">
        <v>364056.0</v>
      </c>
      <c r="B140" s="2">
        <v>365858.0</v>
      </c>
      <c r="C140" s="2">
        <f t="shared" si="7"/>
        <v>1803</v>
      </c>
      <c r="D140" s="2" t="s">
        <v>29</v>
      </c>
      <c r="E140" s="1" t="s">
        <v>3</v>
      </c>
      <c r="F140" s="3" t="s">
        <v>1346</v>
      </c>
      <c r="G140" s="4" t="s">
        <v>1347</v>
      </c>
      <c r="H140" s="1" t="s">
        <v>3</v>
      </c>
      <c r="I140" s="4" t="s">
        <v>1348</v>
      </c>
      <c r="J140" s="3" t="s">
        <v>33</v>
      </c>
      <c r="K140" s="3" t="s">
        <v>146</v>
      </c>
      <c r="L140" s="5" t="s">
        <v>1349</v>
      </c>
      <c r="M140" s="5" t="s">
        <v>1350</v>
      </c>
      <c r="N140" s="3" t="s">
        <v>1351</v>
      </c>
      <c r="O140" s="4" t="s">
        <v>1352</v>
      </c>
      <c r="P140" s="4">
        <v>168526.0</v>
      </c>
      <c r="Q140" s="5">
        <v>170329.0</v>
      </c>
      <c r="R140" s="6">
        <f t="shared" si="10"/>
        <v>1804</v>
      </c>
      <c r="S140" s="6">
        <f t="shared" si="11"/>
        <v>1</v>
      </c>
      <c r="U140" s="5">
        <f t="shared" si="13"/>
        <v>1</v>
      </c>
      <c r="V140" s="5">
        <v>168527.0</v>
      </c>
      <c r="W140" s="5">
        <v>170329.0</v>
      </c>
      <c r="X140" s="5">
        <v>1803.0</v>
      </c>
      <c r="Y140" s="5" t="s">
        <v>1353</v>
      </c>
      <c r="Z140" s="5" t="s">
        <v>1354</v>
      </c>
      <c r="AA140" s="5" t="s">
        <v>1355</v>
      </c>
    </row>
    <row r="141" ht="15.0" customHeight="1">
      <c r="A141" s="2">
        <v>365884.0</v>
      </c>
      <c r="B141" s="2">
        <v>366690.0</v>
      </c>
      <c r="C141" s="2">
        <f t="shared" si="7"/>
        <v>807</v>
      </c>
      <c r="D141" s="2" t="s">
        <v>29</v>
      </c>
      <c r="E141" s="1" t="s">
        <v>3</v>
      </c>
      <c r="F141" s="3" t="s">
        <v>1356</v>
      </c>
      <c r="G141" s="15" t="s">
        <v>1357</v>
      </c>
      <c r="H141" s="1" t="s">
        <v>3</v>
      </c>
      <c r="I141" s="4" t="s">
        <v>74</v>
      </c>
      <c r="J141" s="3" t="s">
        <v>75</v>
      </c>
      <c r="K141" s="3" t="s">
        <v>76</v>
      </c>
      <c r="L141" s="5" t="s">
        <v>1358</v>
      </c>
      <c r="M141" s="5" t="s">
        <v>78</v>
      </c>
      <c r="N141" s="5" t="s">
        <v>1359</v>
      </c>
      <c r="O141" s="5" t="s">
        <v>80</v>
      </c>
      <c r="P141" s="5">
        <v>170354.0</v>
      </c>
      <c r="Q141" s="5">
        <v>171161.0</v>
      </c>
      <c r="R141" s="6">
        <f t="shared" si="10"/>
        <v>808</v>
      </c>
      <c r="S141" s="6">
        <f t="shared" si="11"/>
        <v>1</v>
      </c>
      <c r="U141" s="5">
        <f t="shared" si="13"/>
        <v>1</v>
      </c>
      <c r="V141" s="5">
        <v>170355.0</v>
      </c>
      <c r="W141" s="5">
        <v>171161.0</v>
      </c>
      <c r="X141" s="5">
        <v>807.0</v>
      </c>
      <c r="Y141" s="5" t="s">
        <v>1360</v>
      </c>
      <c r="Z141" s="5" t="s">
        <v>82</v>
      </c>
      <c r="AA141" s="5" t="s">
        <v>1361</v>
      </c>
    </row>
    <row r="142" ht="15.0" customHeight="1">
      <c r="A142" s="2">
        <v>366707.0</v>
      </c>
      <c r="B142" s="2">
        <v>368431.0</v>
      </c>
      <c r="C142" s="2">
        <f t="shared" si="7"/>
        <v>1725</v>
      </c>
      <c r="D142" s="2" t="s">
        <v>104</v>
      </c>
      <c r="E142" s="1" t="s">
        <v>3</v>
      </c>
      <c r="F142" s="3" t="s">
        <v>1362</v>
      </c>
      <c r="G142" s="4" t="s">
        <v>1363</v>
      </c>
      <c r="H142" s="1" t="s">
        <v>3</v>
      </c>
      <c r="I142" s="4" t="s">
        <v>1364</v>
      </c>
      <c r="J142" s="3" t="s">
        <v>33</v>
      </c>
      <c r="K142" s="3" t="s">
        <v>146</v>
      </c>
      <c r="L142" s="5" t="s">
        <v>1365</v>
      </c>
      <c r="M142" s="5" t="s">
        <v>1366</v>
      </c>
      <c r="N142" s="5" t="s">
        <v>1367</v>
      </c>
      <c r="O142" s="5" t="s">
        <v>1368</v>
      </c>
      <c r="P142" s="5">
        <v>171177.0</v>
      </c>
      <c r="Q142" s="5">
        <v>172902.0</v>
      </c>
      <c r="R142" s="6">
        <f t="shared" si="10"/>
        <v>1726</v>
      </c>
      <c r="S142" s="6">
        <f t="shared" si="11"/>
        <v>1</v>
      </c>
      <c r="U142" s="5">
        <f t="shared" si="13"/>
        <v>1</v>
      </c>
      <c r="V142" s="5">
        <v>172902.0</v>
      </c>
      <c r="W142" s="5">
        <v>171178.0</v>
      </c>
      <c r="X142" s="5">
        <v>1725.0</v>
      </c>
      <c r="Y142" s="5" t="s">
        <v>1369</v>
      </c>
      <c r="Z142" s="5" t="s">
        <v>456</v>
      </c>
      <c r="AA142" s="5" t="s">
        <v>1370</v>
      </c>
      <c r="AG142" s="9"/>
    </row>
    <row r="143" ht="15.0" customHeight="1">
      <c r="A143" s="2">
        <v>368440.0</v>
      </c>
      <c r="B143" s="2">
        <v>369684.0</v>
      </c>
      <c r="C143" s="2">
        <f t="shared" si="7"/>
        <v>1245</v>
      </c>
      <c r="D143" s="2" t="s">
        <v>104</v>
      </c>
      <c r="E143" s="1" t="s">
        <v>3</v>
      </c>
      <c r="F143" s="3" t="s">
        <v>1371</v>
      </c>
      <c r="G143" s="4" t="s">
        <v>1372</v>
      </c>
      <c r="H143" s="1" t="s">
        <v>3</v>
      </c>
      <c r="I143" s="4" t="s">
        <v>1373</v>
      </c>
      <c r="J143" s="3" t="s">
        <v>33</v>
      </c>
      <c r="K143" s="3" t="s">
        <v>146</v>
      </c>
      <c r="L143" s="5" t="s">
        <v>1374</v>
      </c>
      <c r="M143" s="5" t="s">
        <v>1375</v>
      </c>
      <c r="N143" s="5" t="s">
        <v>1376</v>
      </c>
      <c r="O143" s="5" t="s">
        <v>1377</v>
      </c>
      <c r="P143" s="5">
        <v>172910.0</v>
      </c>
      <c r="Q143" s="5">
        <v>174155.0</v>
      </c>
      <c r="R143" s="6">
        <f t="shared" si="10"/>
        <v>1246</v>
      </c>
      <c r="S143" s="6">
        <f t="shared" si="11"/>
        <v>1</v>
      </c>
      <c r="U143" s="5">
        <f t="shared" si="13"/>
        <v>1</v>
      </c>
      <c r="V143" s="5">
        <v>174155.0</v>
      </c>
      <c r="W143" s="5">
        <v>172911.0</v>
      </c>
      <c r="X143" s="5">
        <v>1245.0</v>
      </c>
      <c r="Y143" s="5" t="s">
        <v>1378</v>
      </c>
      <c r="Z143" s="5" t="s">
        <v>1379</v>
      </c>
      <c r="AA143" s="5" t="s">
        <v>1380</v>
      </c>
      <c r="AG143" s="9"/>
    </row>
    <row r="144" ht="15.0" customHeight="1">
      <c r="A144" s="2">
        <v>369869.0</v>
      </c>
      <c r="B144" s="2">
        <v>370222.0</v>
      </c>
      <c r="C144" s="2">
        <f t="shared" si="7"/>
        <v>354</v>
      </c>
      <c r="D144" s="2" t="s">
        <v>29</v>
      </c>
      <c r="E144" s="1" t="s">
        <v>3</v>
      </c>
      <c r="F144" s="3" t="s">
        <v>1381</v>
      </c>
      <c r="G144" s="4" t="s">
        <v>1382</v>
      </c>
      <c r="H144" s="1" t="s">
        <v>3</v>
      </c>
      <c r="I144" s="4" t="s">
        <v>1383</v>
      </c>
      <c r="J144" s="3" t="s">
        <v>33</v>
      </c>
      <c r="K144" s="3" t="s">
        <v>54</v>
      </c>
      <c r="L144" s="5" t="s">
        <v>1384</v>
      </c>
      <c r="M144" s="5" t="s">
        <v>1385</v>
      </c>
      <c r="N144" s="5" t="s">
        <v>1386</v>
      </c>
      <c r="O144" s="5" t="s">
        <v>1387</v>
      </c>
      <c r="P144" s="5">
        <v>174339.0</v>
      </c>
      <c r="Q144" s="5">
        <v>174693.0</v>
      </c>
      <c r="R144" s="6">
        <f t="shared" si="10"/>
        <v>355</v>
      </c>
      <c r="S144" s="6">
        <f t="shared" si="11"/>
        <v>1</v>
      </c>
      <c r="U144" s="5">
        <f t="shared" si="13"/>
        <v>1</v>
      </c>
      <c r="V144" s="5">
        <v>174340.0</v>
      </c>
      <c r="W144" s="5">
        <v>174693.0</v>
      </c>
      <c r="X144" s="5">
        <v>354.0</v>
      </c>
      <c r="Y144" s="5" t="s">
        <v>1388</v>
      </c>
      <c r="Z144" s="5" t="s">
        <v>1389</v>
      </c>
      <c r="AA144" s="5" t="s">
        <v>1390</v>
      </c>
    </row>
    <row r="145" ht="15.0" customHeight="1">
      <c r="A145" s="2">
        <v>370272.0</v>
      </c>
      <c r="B145" s="2">
        <v>371150.0</v>
      </c>
      <c r="C145" s="2">
        <f t="shared" si="7"/>
        <v>879</v>
      </c>
      <c r="D145" s="2" t="s">
        <v>29</v>
      </c>
      <c r="E145" s="1" t="s">
        <v>3</v>
      </c>
      <c r="F145" s="3" t="s">
        <v>1391</v>
      </c>
      <c r="G145" s="4" t="s">
        <v>1392</v>
      </c>
      <c r="H145" s="1" t="s">
        <v>3</v>
      </c>
      <c r="I145" s="4" t="s">
        <v>1393</v>
      </c>
      <c r="J145" s="3" t="s">
        <v>33</v>
      </c>
      <c r="K145" s="3" t="s">
        <v>250</v>
      </c>
      <c r="L145" s="5" t="s">
        <v>1394</v>
      </c>
      <c r="M145" s="5" t="s">
        <v>1395</v>
      </c>
      <c r="N145" s="3" t="s">
        <v>1396</v>
      </c>
      <c r="O145" s="4" t="s">
        <v>1397</v>
      </c>
      <c r="P145" s="4">
        <v>174742.0</v>
      </c>
      <c r="Q145" s="5">
        <v>175621.0</v>
      </c>
      <c r="R145" s="6">
        <f t="shared" si="10"/>
        <v>880</v>
      </c>
      <c r="S145" s="6">
        <f t="shared" si="11"/>
        <v>1</v>
      </c>
      <c r="U145" s="5">
        <f t="shared" si="13"/>
        <v>1</v>
      </c>
      <c r="V145" s="5">
        <v>174743.0</v>
      </c>
      <c r="W145" s="5">
        <v>175621.0</v>
      </c>
      <c r="X145" s="5">
        <v>879.0</v>
      </c>
      <c r="Y145" s="5" t="s">
        <v>1398</v>
      </c>
      <c r="Z145" s="5" t="s">
        <v>1399</v>
      </c>
      <c r="AA145" s="5" t="s">
        <v>1400</v>
      </c>
    </row>
    <row r="146" ht="15.0" customHeight="1">
      <c r="A146" s="2">
        <v>371137.0</v>
      </c>
      <c r="B146" s="2">
        <v>371691.0</v>
      </c>
      <c r="C146" s="2">
        <f t="shared" si="7"/>
        <v>555</v>
      </c>
      <c r="D146" s="2" t="s">
        <v>29</v>
      </c>
      <c r="E146" s="1" t="s">
        <v>3</v>
      </c>
      <c r="F146" s="3" t="s">
        <v>1401</v>
      </c>
      <c r="G146" s="4" t="s">
        <v>1402</v>
      </c>
      <c r="H146" s="1" t="s">
        <v>3</v>
      </c>
      <c r="I146" s="3" t="s">
        <v>1403</v>
      </c>
      <c r="J146" s="3" t="s">
        <v>108</v>
      </c>
      <c r="K146" s="3" t="s">
        <v>1240</v>
      </c>
      <c r="L146" s="5" t="s">
        <v>1404</v>
      </c>
      <c r="M146" s="5" t="s">
        <v>1405</v>
      </c>
      <c r="N146" s="3" t="s">
        <v>1406</v>
      </c>
      <c r="O146" s="4" t="s">
        <v>1407</v>
      </c>
      <c r="P146" s="4">
        <v>175607.0</v>
      </c>
      <c r="Q146" s="5">
        <v>176162.0</v>
      </c>
      <c r="R146" s="6">
        <f t="shared" si="10"/>
        <v>556</v>
      </c>
      <c r="S146" s="6">
        <f t="shared" si="11"/>
        <v>1</v>
      </c>
      <c r="U146" s="5">
        <f t="shared" si="13"/>
        <v>1</v>
      </c>
      <c r="V146" s="5">
        <v>175608.0</v>
      </c>
      <c r="W146" s="5">
        <v>176162.0</v>
      </c>
      <c r="X146" s="5">
        <v>555.0</v>
      </c>
      <c r="Y146" s="5" t="s">
        <v>1408</v>
      </c>
      <c r="Z146" s="5" t="s">
        <v>1409</v>
      </c>
      <c r="AA146" s="5" t="s">
        <v>1410</v>
      </c>
    </row>
    <row r="147" ht="15.0" customHeight="1">
      <c r="A147" s="2">
        <v>375967.0</v>
      </c>
      <c r="B147" s="2">
        <v>376233.0</v>
      </c>
      <c r="C147" s="2">
        <f t="shared" si="7"/>
        <v>267</v>
      </c>
      <c r="D147" s="2" t="s">
        <v>29</v>
      </c>
      <c r="E147" s="1" t="s">
        <v>3</v>
      </c>
      <c r="F147" s="3" t="s">
        <v>1411</v>
      </c>
      <c r="G147" s="4" t="s">
        <v>1412</v>
      </c>
      <c r="H147" s="1" t="s">
        <v>3</v>
      </c>
      <c r="I147" s="11" t="s">
        <v>1413</v>
      </c>
      <c r="J147" s="3" t="s">
        <v>33</v>
      </c>
      <c r="K147" s="3" t="s">
        <v>146</v>
      </c>
      <c r="L147" s="5" t="s">
        <v>1414</v>
      </c>
      <c r="M147" s="5" t="s">
        <v>1415</v>
      </c>
      <c r="N147" s="5" t="s">
        <v>1416</v>
      </c>
      <c r="O147" s="5" t="s">
        <v>1417</v>
      </c>
      <c r="P147" s="5">
        <v>176396.0</v>
      </c>
      <c r="Q147" s="5">
        <v>176663.0</v>
      </c>
      <c r="R147" s="6">
        <f t="shared" si="10"/>
        <v>268</v>
      </c>
      <c r="S147" s="6">
        <f t="shared" si="11"/>
        <v>1</v>
      </c>
      <c r="U147" s="5">
        <f t="shared" si="13"/>
        <v>1</v>
      </c>
      <c r="V147" s="5">
        <v>176397.0</v>
      </c>
      <c r="W147" s="5">
        <v>176663.0</v>
      </c>
      <c r="X147" s="5">
        <v>267.0</v>
      </c>
      <c r="Y147" s="5" t="s">
        <v>1418</v>
      </c>
      <c r="Z147" s="5" t="s">
        <v>192</v>
      </c>
      <c r="AA147" s="5" t="s">
        <v>1419</v>
      </c>
    </row>
    <row r="148" ht="15.0" customHeight="1">
      <c r="A148" s="2">
        <v>376293.0</v>
      </c>
      <c r="B148" s="2">
        <v>376366.0</v>
      </c>
      <c r="C148" s="2">
        <f t="shared" si="7"/>
        <v>74</v>
      </c>
      <c r="D148" s="2" t="s">
        <v>29</v>
      </c>
      <c r="E148" s="1" t="s">
        <v>3</v>
      </c>
      <c r="F148" s="3" t="s">
        <v>1420</v>
      </c>
      <c r="G148" s="4" t="s">
        <v>322</v>
      </c>
      <c r="H148" s="1" t="s">
        <v>3</v>
      </c>
      <c r="I148" s="4" t="s">
        <v>1421</v>
      </c>
      <c r="J148" s="3" t="s">
        <v>33</v>
      </c>
      <c r="K148" s="3" t="s">
        <v>324</v>
      </c>
      <c r="L148" s="5" t="s">
        <v>1422</v>
      </c>
      <c r="M148" s="5" t="s">
        <v>1423</v>
      </c>
      <c r="N148" s="5" t="s">
        <v>1424</v>
      </c>
      <c r="O148" s="5" t="s">
        <v>1425</v>
      </c>
      <c r="P148" s="5">
        <v>176722.0</v>
      </c>
      <c r="Q148" s="5">
        <v>176796.0</v>
      </c>
      <c r="R148" s="6">
        <f t="shared" si="10"/>
        <v>75</v>
      </c>
      <c r="S148" s="6">
        <f t="shared" si="11"/>
        <v>1</v>
      </c>
      <c r="U148" s="5">
        <f t="shared" si="13"/>
        <v>1</v>
      </c>
      <c r="V148" s="5">
        <v>176723.0</v>
      </c>
      <c r="W148" s="5">
        <v>176796.0</v>
      </c>
      <c r="X148" s="5">
        <v>74.0</v>
      </c>
      <c r="Y148" s="5" t="s">
        <v>1421</v>
      </c>
      <c r="Z148" s="5" t="s">
        <v>439</v>
      </c>
      <c r="AA148" s="5" t="s">
        <v>1426</v>
      </c>
    </row>
    <row r="149" ht="15.0" customHeight="1">
      <c r="A149" s="2">
        <v>376464.0</v>
      </c>
      <c r="B149" s="2">
        <v>377108.0</v>
      </c>
      <c r="C149" s="2">
        <f t="shared" si="7"/>
        <v>645</v>
      </c>
      <c r="D149" s="2" t="s">
        <v>29</v>
      </c>
      <c r="E149" s="1" t="s">
        <v>3</v>
      </c>
      <c r="F149" s="3" t="s">
        <v>1427</v>
      </c>
      <c r="G149" s="4" t="s">
        <v>1428</v>
      </c>
      <c r="H149" s="1" t="s">
        <v>3</v>
      </c>
      <c r="I149" s="4" t="s">
        <v>74</v>
      </c>
      <c r="J149" s="3" t="s">
        <v>75</v>
      </c>
      <c r="K149" s="3" t="s">
        <v>76</v>
      </c>
      <c r="L149" s="5" t="s">
        <v>1429</v>
      </c>
      <c r="M149" s="5" t="s">
        <v>78</v>
      </c>
      <c r="N149" s="3" t="s">
        <v>1430</v>
      </c>
      <c r="O149" s="4" t="s">
        <v>80</v>
      </c>
      <c r="P149" s="4">
        <v>176893.0</v>
      </c>
      <c r="Q149" s="5">
        <v>177538.0</v>
      </c>
      <c r="R149" s="6">
        <f t="shared" si="10"/>
        <v>646</v>
      </c>
      <c r="S149" s="6">
        <f t="shared" si="11"/>
        <v>1</v>
      </c>
      <c r="U149" s="5">
        <f t="shared" si="13"/>
        <v>1</v>
      </c>
      <c r="V149" s="5">
        <v>176894.0</v>
      </c>
      <c r="W149" s="5">
        <v>177538.0</v>
      </c>
      <c r="X149" s="5">
        <v>645.0</v>
      </c>
      <c r="Y149" s="5" t="s">
        <v>1194</v>
      </c>
      <c r="Z149" s="5" t="s">
        <v>82</v>
      </c>
      <c r="AA149" s="5" t="s">
        <v>1431</v>
      </c>
    </row>
    <row r="150" ht="15.0" customHeight="1">
      <c r="A150" s="2">
        <v>377127.0</v>
      </c>
      <c r="B150" s="2">
        <v>378989.0</v>
      </c>
      <c r="C150" s="2">
        <f t="shared" si="7"/>
        <v>1863</v>
      </c>
      <c r="D150" s="2" t="s">
        <v>104</v>
      </c>
      <c r="E150" s="1" t="s">
        <v>3</v>
      </c>
      <c r="F150" s="3" t="s">
        <v>1432</v>
      </c>
      <c r="G150" s="4" t="s">
        <v>1433</v>
      </c>
      <c r="H150" s="1" t="s">
        <v>3</v>
      </c>
      <c r="I150" s="4" t="s">
        <v>1434</v>
      </c>
      <c r="J150" s="3" t="s">
        <v>33</v>
      </c>
      <c r="K150" s="3" t="s">
        <v>146</v>
      </c>
      <c r="L150" s="5" t="s">
        <v>1435</v>
      </c>
      <c r="M150" s="5" t="s">
        <v>1436</v>
      </c>
      <c r="N150" s="5" t="s">
        <v>1437</v>
      </c>
      <c r="O150" s="5" t="s">
        <v>1438</v>
      </c>
      <c r="P150" s="5">
        <v>177556.0</v>
      </c>
      <c r="Q150" s="5">
        <v>179419.0</v>
      </c>
      <c r="R150" s="6">
        <f t="shared" si="10"/>
        <v>1864</v>
      </c>
      <c r="S150" s="6">
        <f t="shared" si="11"/>
        <v>1</v>
      </c>
      <c r="U150" s="5">
        <f t="shared" si="13"/>
        <v>1</v>
      </c>
      <c r="V150" s="5">
        <v>179419.0</v>
      </c>
      <c r="W150" s="5">
        <v>177557.0</v>
      </c>
      <c r="X150" s="5">
        <v>1863.0</v>
      </c>
      <c r="Y150" s="5" t="s">
        <v>1439</v>
      </c>
      <c r="Z150" s="5" t="s">
        <v>1440</v>
      </c>
      <c r="AA150" s="5" t="s">
        <v>1441</v>
      </c>
    </row>
    <row r="151" ht="15.0" customHeight="1">
      <c r="A151" s="2">
        <v>379011.0</v>
      </c>
      <c r="B151" s="2">
        <v>379310.0</v>
      </c>
      <c r="C151" s="2">
        <f t="shared" si="7"/>
        <v>300</v>
      </c>
      <c r="D151" s="2" t="s">
        <v>104</v>
      </c>
      <c r="E151" s="1" t="s">
        <v>3</v>
      </c>
      <c r="F151" s="3" t="s">
        <v>1442</v>
      </c>
      <c r="G151" s="4" t="s">
        <v>1443</v>
      </c>
      <c r="H151" s="1" t="s">
        <v>3</v>
      </c>
      <c r="I151" s="4" t="s">
        <v>74</v>
      </c>
      <c r="J151" s="3" t="s">
        <v>75</v>
      </c>
      <c r="K151" s="3" t="s">
        <v>76</v>
      </c>
      <c r="L151" s="5" t="s">
        <v>1444</v>
      </c>
      <c r="M151" s="5" t="s">
        <v>78</v>
      </c>
      <c r="N151" s="5" t="s">
        <v>1445</v>
      </c>
      <c r="O151" s="14" t="s">
        <v>1446</v>
      </c>
      <c r="P151" s="5">
        <v>179440.0</v>
      </c>
      <c r="Q151" s="5">
        <v>179740.0</v>
      </c>
      <c r="R151" s="6">
        <f t="shared" si="10"/>
        <v>301</v>
      </c>
      <c r="S151" s="6">
        <f t="shared" si="11"/>
        <v>1</v>
      </c>
      <c r="U151" s="5">
        <f t="shared" si="13"/>
        <v>1</v>
      </c>
      <c r="V151" s="5">
        <v>179740.0</v>
      </c>
      <c r="W151" s="5">
        <v>179441.0</v>
      </c>
      <c r="X151" s="5">
        <v>300.0</v>
      </c>
      <c r="Y151" s="14" t="s">
        <v>1447</v>
      </c>
      <c r="Z151" s="5" t="s">
        <v>1448</v>
      </c>
      <c r="AA151" s="5" t="s">
        <v>1449</v>
      </c>
      <c r="AB151" s="5" t="s">
        <v>1450</v>
      </c>
      <c r="AC151" s="5" t="s">
        <v>1451</v>
      </c>
      <c r="AD151" s="5" t="s">
        <v>1452</v>
      </c>
      <c r="AE151" s="5" t="s">
        <v>1453</v>
      </c>
    </row>
    <row r="152" ht="15.0" customHeight="1">
      <c r="A152" s="2">
        <v>379297.0</v>
      </c>
      <c r="B152" s="2">
        <v>379578.0</v>
      </c>
      <c r="C152" s="2">
        <f t="shared" si="7"/>
        <v>282</v>
      </c>
      <c r="D152" s="2" t="s">
        <v>104</v>
      </c>
      <c r="E152" s="1" t="s">
        <v>3</v>
      </c>
      <c r="F152" s="3" t="s">
        <v>1454</v>
      </c>
      <c r="G152" s="4" t="s">
        <v>1455</v>
      </c>
      <c r="H152" s="1" t="s">
        <v>3</v>
      </c>
      <c r="I152" s="4" t="s">
        <v>1456</v>
      </c>
      <c r="J152" s="3" t="s">
        <v>75</v>
      </c>
      <c r="K152" s="3" t="s">
        <v>76</v>
      </c>
      <c r="L152" s="5" t="s">
        <v>1457</v>
      </c>
      <c r="M152" s="5" t="s">
        <v>1458</v>
      </c>
      <c r="N152" s="5" t="s">
        <v>1459</v>
      </c>
      <c r="O152" s="5" t="s">
        <v>1460</v>
      </c>
      <c r="P152" s="5">
        <v>179726.0</v>
      </c>
      <c r="Q152" s="5">
        <v>180008.0</v>
      </c>
      <c r="R152" s="6">
        <f t="shared" si="10"/>
        <v>283</v>
      </c>
      <c r="S152" s="6">
        <f t="shared" si="11"/>
        <v>1</v>
      </c>
      <c r="U152" s="5">
        <f t="shared" si="13"/>
        <v>1</v>
      </c>
      <c r="V152" s="5">
        <v>180008.0</v>
      </c>
      <c r="W152" s="5">
        <v>179727.0</v>
      </c>
      <c r="X152" s="5">
        <v>282.0</v>
      </c>
      <c r="Y152" s="5" t="s">
        <v>1461</v>
      </c>
      <c r="Z152" s="5" t="s">
        <v>1448</v>
      </c>
      <c r="AA152" s="5" t="s">
        <v>1462</v>
      </c>
      <c r="AB152" s="5" t="s">
        <v>1463</v>
      </c>
      <c r="AC152" s="5" t="s">
        <v>1464</v>
      </c>
      <c r="AD152" s="5" t="s">
        <v>1465</v>
      </c>
      <c r="AE152" s="5">
        <v>1.1679764E7</v>
      </c>
    </row>
    <row r="153" ht="15.0" customHeight="1">
      <c r="A153" s="2">
        <v>379559.0</v>
      </c>
      <c r="B153" s="2">
        <v>381313.0</v>
      </c>
      <c r="C153" s="2">
        <f t="shared" si="7"/>
        <v>1755</v>
      </c>
      <c r="D153" s="2" t="s">
        <v>104</v>
      </c>
      <c r="E153" s="1" t="s">
        <v>3</v>
      </c>
      <c r="F153" s="3" t="s">
        <v>1466</v>
      </c>
      <c r="G153" s="4" t="s">
        <v>1467</v>
      </c>
      <c r="H153" s="1" t="s">
        <v>3</v>
      </c>
      <c r="I153" s="4" t="s">
        <v>1468</v>
      </c>
      <c r="J153" s="3" t="s">
        <v>33</v>
      </c>
      <c r="K153" s="3" t="s">
        <v>551</v>
      </c>
      <c r="L153" s="5" t="s">
        <v>1469</v>
      </c>
      <c r="M153" s="5" t="s">
        <v>1470</v>
      </c>
      <c r="N153" s="3" t="s">
        <v>1471</v>
      </c>
      <c r="O153" s="4" t="s">
        <v>1472</v>
      </c>
      <c r="P153" s="4">
        <v>179988.0</v>
      </c>
      <c r="Q153" s="5">
        <v>181743.0</v>
      </c>
      <c r="R153" s="6">
        <f t="shared" si="10"/>
        <v>1756</v>
      </c>
      <c r="S153" s="6">
        <f t="shared" si="11"/>
        <v>1</v>
      </c>
      <c r="U153" s="5">
        <f t="shared" si="13"/>
        <v>1</v>
      </c>
      <c r="V153" s="5">
        <v>181743.0</v>
      </c>
      <c r="W153" s="5">
        <v>179989.0</v>
      </c>
      <c r="X153" s="5">
        <v>1755.0</v>
      </c>
      <c r="Y153" s="5" t="s">
        <v>1473</v>
      </c>
      <c r="Z153" s="5" t="s">
        <v>1448</v>
      </c>
      <c r="AA153" s="5" t="s">
        <v>1474</v>
      </c>
    </row>
    <row r="154" ht="15.0" customHeight="1">
      <c r="A154" s="2">
        <v>381322.0</v>
      </c>
      <c r="B154" s="2">
        <v>381816.0</v>
      </c>
      <c r="C154" s="2">
        <f t="shared" si="7"/>
        <v>495</v>
      </c>
      <c r="D154" s="2" t="s">
        <v>104</v>
      </c>
      <c r="E154" s="1" t="s">
        <v>3</v>
      </c>
      <c r="F154" s="3" t="s">
        <v>1475</v>
      </c>
      <c r="G154" s="4" t="s">
        <v>1476</v>
      </c>
      <c r="H154" s="1" t="s">
        <v>3</v>
      </c>
      <c r="I154" s="3" t="s">
        <v>1477</v>
      </c>
      <c r="J154" s="3" t="s">
        <v>108</v>
      </c>
      <c r="K154" s="3" t="s">
        <v>54</v>
      </c>
      <c r="L154" s="5" t="s">
        <v>1478</v>
      </c>
      <c r="M154" s="5" t="s">
        <v>1479</v>
      </c>
      <c r="N154" s="5" t="s">
        <v>1480</v>
      </c>
      <c r="O154" s="5" t="s">
        <v>1481</v>
      </c>
      <c r="P154" s="5">
        <v>181751.0</v>
      </c>
      <c r="Q154" s="5">
        <v>182246.0</v>
      </c>
      <c r="R154" s="6">
        <f t="shared" si="10"/>
        <v>496</v>
      </c>
      <c r="S154" s="6">
        <f t="shared" si="11"/>
        <v>1</v>
      </c>
      <c r="U154" s="5">
        <f t="shared" si="13"/>
        <v>1</v>
      </c>
      <c r="V154" s="5">
        <v>182246.0</v>
      </c>
      <c r="W154" s="5">
        <v>181752.0</v>
      </c>
      <c r="X154" s="5">
        <v>495.0</v>
      </c>
      <c r="Y154" s="5" t="s">
        <v>1482</v>
      </c>
      <c r="Z154" s="5" t="s">
        <v>1448</v>
      </c>
      <c r="AA154" s="5" t="s">
        <v>1483</v>
      </c>
    </row>
    <row r="155" ht="15.0" customHeight="1">
      <c r="A155" s="2">
        <v>381929.0</v>
      </c>
      <c r="B155" s="2">
        <v>382579.0</v>
      </c>
      <c r="C155" s="2">
        <f t="shared" si="7"/>
        <v>651</v>
      </c>
      <c r="D155" s="2" t="s">
        <v>104</v>
      </c>
      <c r="E155" s="1" t="s">
        <v>3</v>
      </c>
      <c r="F155" s="3" t="s">
        <v>1484</v>
      </c>
      <c r="G155" s="4" t="s">
        <v>1485</v>
      </c>
      <c r="H155" s="1" t="s">
        <v>3</v>
      </c>
      <c r="I155" s="4" t="s">
        <v>74</v>
      </c>
      <c r="J155" s="3" t="s">
        <v>75</v>
      </c>
      <c r="K155" s="3" t="s">
        <v>1240</v>
      </c>
      <c r="L155" s="5" t="s">
        <v>1486</v>
      </c>
      <c r="M155" s="5" t="s">
        <v>78</v>
      </c>
      <c r="N155" s="5" t="s">
        <v>1487</v>
      </c>
      <c r="O155" s="14" t="s">
        <v>1488</v>
      </c>
      <c r="P155" s="5">
        <v>182358.0</v>
      </c>
      <c r="Q155" s="5">
        <v>183009.0</v>
      </c>
      <c r="R155" s="6">
        <f t="shared" si="10"/>
        <v>652</v>
      </c>
      <c r="S155" s="6">
        <f t="shared" si="11"/>
        <v>1</v>
      </c>
      <c r="U155" s="5">
        <f t="shared" si="13"/>
        <v>1</v>
      </c>
      <c r="V155" s="5">
        <v>183009.0</v>
      </c>
      <c r="W155" s="5">
        <v>182359.0</v>
      </c>
      <c r="X155" s="5">
        <v>651.0</v>
      </c>
      <c r="Y155" s="5" t="s">
        <v>1489</v>
      </c>
      <c r="Z155" s="5" t="s">
        <v>82</v>
      </c>
      <c r="AA155" s="5" t="s">
        <v>1490</v>
      </c>
      <c r="AB155" s="5" t="s">
        <v>1491</v>
      </c>
      <c r="AC155" s="5" t="s">
        <v>1492</v>
      </c>
      <c r="AD155" s="5" t="s">
        <v>1493</v>
      </c>
      <c r="AE155" s="5">
        <v>2.7175216E7</v>
      </c>
    </row>
    <row r="156" ht="15.0" customHeight="1">
      <c r="A156" s="2">
        <v>382592.0</v>
      </c>
      <c r="B156" s="2">
        <v>387040.0</v>
      </c>
      <c r="C156" s="2">
        <f t="shared" si="7"/>
        <v>4449</v>
      </c>
      <c r="D156" s="2" t="s">
        <v>104</v>
      </c>
      <c r="E156" s="1" t="s">
        <v>3</v>
      </c>
      <c r="F156" s="3" t="s">
        <v>1494</v>
      </c>
      <c r="G156" s="4" t="s">
        <v>1495</v>
      </c>
      <c r="H156" s="1" t="s">
        <v>3</v>
      </c>
      <c r="I156" s="4" t="s">
        <v>1496</v>
      </c>
      <c r="J156" s="3" t="s">
        <v>33</v>
      </c>
      <c r="K156" s="3" t="s">
        <v>34</v>
      </c>
      <c r="L156" s="5" t="s">
        <v>1497</v>
      </c>
      <c r="M156" s="5" t="s">
        <v>1498</v>
      </c>
      <c r="N156" s="3" t="s">
        <v>1499</v>
      </c>
      <c r="O156" s="4" t="s">
        <v>1500</v>
      </c>
      <c r="P156" s="4">
        <v>183021.0</v>
      </c>
      <c r="Q156" s="5">
        <v>187470.0</v>
      </c>
      <c r="R156" s="6">
        <f t="shared" si="10"/>
        <v>4450</v>
      </c>
      <c r="S156" s="6">
        <f t="shared" si="11"/>
        <v>1</v>
      </c>
      <c r="U156" s="5">
        <f t="shared" si="13"/>
        <v>1</v>
      </c>
      <c r="V156" s="5">
        <v>187470.0</v>
      </c>
      <c r="W156" s="5">
        <v>183022.0</v>
      </c>
      <c r="X156" s="5">
        <v>4449.0</v>
      </c>
      <c r="Y156" s="5" t="s">
        <v>1501</v>
      </c>
      <c r="Z156" s="5" t="s">
        <v>82</v>
      </c>
      <c r="AA156" s="5" t="s">
        <v>1502</v>
      </c>
    </row>
    <row r="157" ht="15.0" customHeight="1">
      <c r="A157" s="2">
        <v>387049.0</v>
      </c>
      <c r="B157" s="2">
        <v>388077.0</v>
      </c>
      <c r="C157" s="2">
        <f t="shared" si="7"/>
        <v>1029</v>
      </c>
      <c r="D157" s="2" t="s">
        <v>104</v>
      </c>
      <c r="E157" s="1" t="s">
        <v>3</v>
      </c>
      <c r="F157" s="3" t="s">
        <v>1503</v>
      </c>
      <c r="G157" s="4" t="s">
        <v>1504</v>
      </c>
      <c r="H157" s="1" t="s">
        <v>3</v>
      </c>
      <c r="I157" s="4" t="s">
        <v>1505</v>
      </c>
      <c r="J157" s="3" t="s">
        <v>108</v>
      </c>
      <c r="K157" s="3" t="s">
        <v>585</v>
      </c>
      <c r="L157" s="5" t="s">
        <v>1506</v>
      </c>
      <c r="M157" s="5" t="s">
        <v>1507</v>
      </c>
      <c r="N157" s="5" t="s">
        <v>1508</v>
      </c>
      <c r="O157" s="5" t="s">
        <v>1509</v>
      </c>
      <c r="P157" s="5">
        <v>187478.0</v>
      </c>
      <c r="Q157" s="5">
        <v>188507.0</v>
      </c>
      <c r="R157" s="6">
        <f t="shared" si="10"/>
        <v>1030</v>
      </c>
      <c r="S157" s="6">
        <f t="shared" si="11"/>
        <v>1</v>
      </c>
      <c r="U157" s="5">
        <f t="shared" si="13"/>
        <v>1</v>
      </c>
      <c r="V157" s="5">
        <v>188507.0</v>
      </c>
      <c r="W157" s="5">
        <v>187479.0</v>
      </c>
      <c r="X157" s="5">
        <v>1029.0</v>
      </c>
      <c r="Y157" s="5" t="s">
        <v>1510</v>
      </c>
      <c r="Z157" s="5" t="s">
        <v>82</v>
      </c>
      <c r="AA157" s="5" t="s">
        <v>1511</v>
      </c>
    </row>
    <row r="158" ht="15.0" customHeight="1">
      <c r="A158" s="2">
        <v>388276.0</v>
      </c>
      <c r="B158" s="2">
        <v>389352.0</v>
      </c>
      <c r="C158" s="2">
        <f t="shared" si="7"/>
        <v>1077</v>
      </c>
      <c r="D158" s="2" t="s">
        <v>104</v>
      </c>
      <c r="E158" s="1" t="s">
        <v>3</v>
      </c>
      <c r="F158" s="3" t="s">
        <v>1512</v>
      </c>
      <c r="G158" s="4" t="s">
        <v>1513</v>
      </c>
      <c r="H158" s="1" t="s">
        <v>3</v>
      </c>
      <c r="I158" s="4" t="s">
        <v>1514</v>
      </c>
      <c r="J158" s="3" t="s">
        <v>197</v>
      </c>
      <c r="K158" s="3" t="s">
        <v>691</v>
      </c>
      <c r="L158" s="5" t="s">
        <v>1515</v>
      </c>
      <c r="M158" s="5" t="s">
        <v>1516</v>
      </c>
      <c r="N158" s="5" t="s">
        <v>1517</v>
      </c>
      <c r="O158" s="5" t="s">
        <v>1518</v>
      </c>
      <c r="P158" s="5">
        <v>188705.0</v>
      </c>
      <c r="Q158" s="5">
        <v>189782.0</v>
      </c>
      <c r="R158" s="6">
        <f t="shared" si="10"/>
        <v>1078</v>
      </c>
      <c r="S158" s="6">
        <f t="shared" si="11"/>
        <v>1</v>
      </c>
      <c r="U158" s="5">
        <f t="shared" si="13"/>
        <v>1</v>
      </c>
      <c r="V158" s="5">
        <v>189782.0</v>
      </c>
      <c r="W158" s="5">
        <v>188706.0</v>
      </c>
      <c r="X158" s="5">
        <v>1077.0</v>
      </c>
      <c r="Y158" s="14" t="s">
        <v>1519</v>
      </c>
      <c r="Z158" s="5" t="s">
        <v>1520</v>
      </c>
      <c r="AA158" s="5" t="s">
        <v>1521</v>
      </c>
      <c r="AB158" s="5" t="s">
        <v>1522</v>
      </c>
      <c r="AC158" s="5" t="s">
        <v>1523</v>
      </c>
      <c r="AD158" s="5" t="s">
        <v>1524</v>
      </c>
      <c r="AE158" s="5">
        <v>2.3144141E7</v>
      </c>
    </row>
    <row r="159" ht="15.0" customHeight="1">
      <c r="A159" s="2">
        <v>391003.0</v>
      </c>
      <c r="B159" s="2">
        <v>392013.0</v>
      </c>
      <c r="C159" s="2">
        <f t="shared" si="7"/>
        <v>1011</v>
      </c>
      <c r="D159" s="2" t="s">
        <v>29</v>
      </c>
      <c r="E159" s="1" t="s">
        <v>3</v>
      </c>
      <c r="F159" s="3" t="s">
        <v>1525</v>
      </c>
      <c r="G159" s="4" t="s">
        <v>1526</v>
      </c>
      <c r="H159" s="1" t="s">
        <v>3</v>
      </c>
      <c r="I159" s="4" t="s">
        <v>1527</v>
      </c>
      <c r="J159" s="3" t="s">
        <v>33</v>
      </c>
      <c r="K159" s="3" t="s">
        <v>146</v>
      </c>
      <c r="L159" s="5" t="s">
        <v>1528</v>
      </c>
      <c r="M159" s="5" t="s">
        <v>1529</v>
      </c>
      <c r="N159" s="3" t="s">
        <v>1530</v>
      </c>
      <c r="O159" s="4" t="s">
        <v>1531</v>
      </c>
      <c r="P159" s="4">
        <v>190226.0</v>
      </c>
      <c r="Q159" s="5">
        <v>191237.0</v>
      </c>
      <c r="R159" s="6">
        <f t="shared" si="10"/>
        <v>1012</v>
      </c>
      <c r="S159" s="6">
        <f t="shared" si="11"/>
        <v>1</v>
      </c>
      <c r="U159" s="5">
        <f t="shared" si="13"/>
        <v>1</v>
      </c>
      <c r="V159" s="5">
        <v>190227.0</v>
      </c>
      <c r="W159" s="5">
        <v>191237.0</v>
      </c>
      <c r="X159" s="5">
        <v>1011.0</v>
      </c>
      <c r="Y159" s="5" t="s">
        <v>1532</v>
      </c>
      <c r="Z159" s="5" t="s">
        <v>1533</v>
      </c>
      <c r="AA159" s="5" t="s">
        <v>1534</v>
      </c>
      <c r="AG159" s="9"/>
    </row>
    <row r="160" ht="15.0" customHeight="1">
      <c r="A160" s="2">
        <v>399627.0</v>
      </c>
      <c r="B160" s="2">
        <v>400361.0</v>
      </c>
      <c r="C160" s="2">
        <f t="shared" si="7"/>
        <v>735</v>
      </c>
      <c r="D160" s="2" t="s">
        <v>29</v>
      </c>
      <c r="E160" s="1" t="s">
        <v>3</v>
      </c>
      <c r="F160" s="3" t="s">
        <v>1535</v>
      </c>
      <c r="G160" s="4" t="s">
        <v>1536</v>
      </c>
      <c r="H160" s="1" t="s">
        <v>3</v>
      </c>
      <c r="I160" s="3" t="s">
        <v>1537</v>
      </c>
      <c r="J160" s="3" t="s">
        <v>197</v>
      </c>
      <c r="K160" s="3" t="s">
        <v>1240</v>
      </c>
      <c r="L160" s="5" t="s">
        <v>1538</v>
      </c>
      <c r="M160" s="5" t="s">
        <v>1539</v>
      </c>
      <c r="N160" s="5" t="s">
        <v>1540</v>
      </c>
      <c r="O160" s="5" t="s">
        <v>80</v>
      </c>
      <c r="P160" s="5">
        <v>191372.0</v>
      </c>
      <c r="Q160" s="5">
        <v>192107.0</v>
      </c>
      <c r="R160" s="6">
        <f t="shared" si="10"/>
        <v>736</v>
      </c>
      <c r="S160" s="6">
        <f t="shared" si="11"/>
        <v>1</v>
      </c>
      <c r="U160" s="5">
        <f t="shared" si="13"/>
        <v>1</v>
      </c>
      <c r="V160" s="5">
        <v>191373.0</v>
      </c>
      <c r="W160" s="5">
        <v>192107.0</v>
      </c>
      <c r="X160" s="5">
        <v>735.0</v>
      </c>
      <c r="Y160" s="14" t="s">
        <v>1541</v>
      </c>
      <c r="Z160" s="5" t="s">
        <v>1542</v>
      </c>
      <c r="AA160" s="5" t="s">
        <v>1543</v>
      </c>
    </row>
    <row r="161" ht="15.0" customHeight="1">
      <c r="A161" s="2">
        <v>400483.0</v>
      </c>
      <c r="B161" s="2">
        <v>400635.0</v>
      </c>
      <c r="C161" s="2">
        <f t="shared" si="7"/>
        <v>153</v>
      </c>
      <c r="D161" s="2" t="s">
        <v>29</v>
      </c>
      <c r="E161" s="1" t="s">
        <v>3</v>
      </c>
      <c r="F161" s="3" t="s">
        <v>1544</v>
      </c>
      <c r="G161" s="4" t="s">
        <v>1545</v>
      </c>
      <c r="H161" s="1" t="s">
        <v>3</v>
      </c>
      <c r="I161" s="4" t="s">
        <v>74</v>
      </c>
      <c r="J161" s="3" t="s">
        <v>75</v>
      </c>
      <c r="K161" s="3" t="s">
        <v>76</v>
      </c>
      <c r="L161" s="5" t="s">
        <v>1546</v>
      </c>
      <c r="M161" s="5" t="s">
        <v>78</v>
      </c>
      <c r="N161" s="5" t="s">
        <v>1547</v>
      </c>
      <c r="O161" s="5" t="s">
        <v>80</v>
      </c>
      <c r="P161" s="5">
        <v>192228.0</v>
      </c>
      <c r="Q161" s="5">
        <v>192381.0</v>
      </c>
      <c r="R161" s="6">
        <f t="shared" si="10"/>
        <v>154</v>
      </c>
      <c r="S161" s="6">
        <f t="shared" si="11"/>
        <v>1</v>
      </c>
      <c r="U161" s="5">
        <f t="shared" si="13"/>
        <v>1</v>
      </c>
      <c r="V161" s="5">
        <v>192229.0</v>
      </c>
      <c r="W161" s="5">
        <v>192381.0</v>
      </c>
      <c r="X161" s="5">
        <v>153.0</v>
      </c>
      <c r="Y161" s="5" t="s">
        <v>74</v>
      </c>
      <c r="Z161" s="5" t="s">
        <v>82</v>
      </c>
      <c r="AA161" s="5" t="s">
        <v>1548</v>
      </c>
    </row>
    <row r="162" ht="15.0" customHeight="1">
      <c r="A162" s="2">
        <v>400694.0</v>
      </c>
      <c r="B162" s="2">
        <v>402664.0</v>
      </c>
      <c r="C162" s="2">
        <f t="shared" si="7"/>
        <v>1971</v>
      </c>
      <c r="D162" s="2" t="s">
        <v>29</v>
      </c>
      <c r="E162" s="1" t="s">
        <v>3</v>
      </c>
      <c r="F162" s="3" t="s">
        <v>1549</v>
      </c>
      <c r="G162" s="4" t="s">
        <v>1550</v>
      </c>
      <c r="H162" s="1" t="s">
        <v>3</v>
      </c>
      <c r="I162" s="4" t="s">
        <v>1551</v>
      </c>
      <c r="J162" s="3" t="s">
        <v>33</v>
      </c>
      <c r="K162" s="3" t="s">
        <v>1095</v>
      </c>
      <c r="L162" s="5" t="s">
        <v>1552</v>
      </c>
      <c r="M162" s="5" t="s">
        <v>1553</v>
      </c>
      <c r="N162" s="5" t="s">
        <v>1554</v>
      </c>
      <c r="O162" s="5" t="s">
        <v>1555</v>
      </c>
      <c r="P162" s="5">
        <v>192439.0</v>
      </c>
      <c r="Q162" s="5">
        <v>194410.0</v>
      </c>
      <c r="R162" s="6">
        <f t="shared" si="10"/>
        <v>1972</v>
      </c>
      <c r="S162" s="6">
        <f t="shared" si="11"/>
        <v>1</v>
      </c>
      <c r="U162" s="5">
        <f t="shared" si="13"/>
        <v>1</v>
      </c>
      <c r="V162" s="5">
        <v>192440.0</v>
      </c>
      <c r="W162" s="5">
        <v>194410.0</v>
      </c>
      <c r="X162" s="5">
        <v>1971.0</v>
      </c>
      <c r="Y162" s="5" t="s">
        <v>1556</v>
      </c>
      <c r="Z162" s="5" t="s">
        <v>1264</v>
      </c>
      <c r="AA162" s="5" t="s">
        <v>1557</v>
      </c>
    </row>
    <row r="163" ht="15.0" customHeight="1">
      <c r="A163" s="2">
        <v>402680.0</v>
      </c>
      <c r="B163" s="2">
        <v>402925.0</v>
      </c>
      <c r="C163" s="2">
        <f t="shared" si="7"/>
        <v>246</v>
      </c>
      <c r="D163" s="2" t="s">
        <v>29</v>
      </c>
      <c r="E163" s="1" t="s">
        <v>3</v>
      </c>
      <c r="F163" s="3" t="s">
        <v>1558</v>
      </c>
      <c r="G163" s="4" t="s">
        <v>1559</v>
      </c>
      <c r="H163" s="1" t="s">
        <v>3</v>
      </c>
      <c r="I163" s="4" t="s">
        <v>1560</v>
      </c>
      <c r="J163" s="3" t="s">
        <v>75</v>
      </c>
      <c r="K163" s="3" t="s">
        <v>76</v>
      </c>
      <c r="L163" s="5" t="s">
        <v>1561</v>
      </c>
      <c r="M163" s="5" t="s">
        <v>1562</v>
      </c>
      <c r="N163" s="5" t="s">
        <v>1563</v>
      </c>
      <c r="O163" s="5" t="s">
        <v>80</v>
      </c>
      <c r="P163" s="5">
        <v>194425.0</v>
      </c>
      <c r="Q163" s="5">
        <v>194671.0</v>
      </c>
      <c r="R163" s="6">
        <f t="shared" si="10"/>
        <v>247</v>
      </c>
      <c r="S163" s="6">
        <f t="shared" si="11"/>
        <v>1</v>
      </c>
      <c r="U163" s="5">
        <f t="shared" si="13"/>
        <v>1</v>
      </c>
      <c r="V163" s="5">
        <v>194426.0</v>
      </c>
      <c r="W163" s="5">
        <v>194671.0</v>
      </c>
      <c r="X163" s="5">
        <v>246.0</v>
      </c>
      <c r="Y163" s="5" t="s">
        <v>1564</v>
      </c>
      <c r="Z163" s="5" t="s">
        <v>82</v>
      </c>
      <c r="AA163" s="5" t="s">
        <v>1565</v>
      </c>
    </row>
    <row r="164" ht="15.0" customHeight="1">
      <c r="A164" s="2">
        <v>414261.0</v>
      </c>
      <c r="B164" s="2">
        <v>415751.0</v>
      </c>
      <c r="C164" s="2">
        <f t="shared" si="7"/>
        <v>1491</v>
      </c>
      <c r="D164" s="2" t="s">
        <v>29</v>
      </c>
      <c r="E164" s="1" t="s">
        <v>3</v>
      </c>
      <c r="F164" s="3" t="s">
        <v>1566</v>
      </c>
      <c r="G164" s="4" t="s">
        <v>1567</v>
      </c>
      <c r="H164" s="1" t="s">
        <v>3</v>
      </c>
      <c r="I164" s="4" t="s">
        <v>347</v>
      </c>
      <c r="J164" s="3" t="s">
        <v>197</v>
      </c>
      <c r="K164" s="3" t="s">
        <v>76</v>
      </c>
      <c r="L164" s="5" t="s">
        <v>1568</v>
      </c>
      <c r="M164" s="5" t="s">
        <v>349</v>
      </c>
      <c r="N164" s="5" t="s">
        <v>1569</v>
      </c>
      <c r="O164" s="5" t="s">
        <v>80</v>
      </c>
      <c r="P164" s="5">
        <v>196093.0</v>
      </c>
      <c r="Q164" s="5">
        <v>197593.0</v>
      </c>
      <c r="R164" s="6">
        <f t="shared" si="10"/>
        <v>1501</v>
      </c>
      <c r="S164" s="6">
        <f t="shared" si="11"/>
        <v>10</v>
      </c>
      <c r="U164" s="5">
        <f t="shared" si="13"/>
        <v>1</v>
      </c>
      <c r="V164" s="5">
        <v>196094.0</v>
      </c>
      <c r="W164" s="5">
        <v>197593.0</v>
      </c>
      <c r="X164" s="5">
        <v>1500.0</v>
      </c>
      <c r="Y164" s="5" t="s">
        <v>1194</v>
      </c>
      <c r="Z164" s="5" t="s">
        <v>82</v>
      </c>
      <c r="AA164" s="5" t="s">
        <v>1570</v>
      </c>
    </row>
    <row r="165" ht="15.0" customHeight="1">
      <c r="A165" s="2">
        <v>415769.0</v>
      </c>
      <c r="B165" s="2">
        <v>416530.0</v>
      </c>
      <c r="C165" s="2">
        <f t="shared" si="7"/>
        <v>762</v>
      </c>
      <c r="D165" s="2" t="s">
        <v>29</v>
      </c>
      <c r="E165" s="1" t="s">
        <v>3</v>
      </c>
      <c r="F165" s="3" t="s">
        <v>1571</v>
      </c>
      <c r="G165" s="4" t="s">
        <v>1572</v>
      </c>
      <c r="H165" s="1" t="s">
        <v>3</v>
      </c>
      <c r="I165" s="4" t="s">
        <v>74</v>
      </c>
      <c r="J165" s="3" t="s">
        <v>75</v>
      </c>
      <c r="K165" s="3" t="s">
        <v>76</v>
      </c>
      <c r="L165" s="5" t="s">
        <v>1573</v>
      </c>
      <c r="M165" s="5" t="s">
        <v>78</v>
      </c>
      <c r="N165" s="5" t="s">
        <v>1574</v>
      </c>
      <c r="O165" s="5" t="s">
        <v>80</v>
      </c>
      <c r="P165" s="5">
        <v>197610.0</v>
      </c>
      <c r="Q165" s="5">
        <v>198372.0</v>
      </c>
      <c r="R165" s="6">
        <f t="shared" si="10"/>
        <v>763</v>
      </c>
      <c r="S165" s="6">
        <f t="shared" si="11"/>
        <v>1</v>
      </c>
      <c r="U165" s="5">
        <f t="shared" si="13"/>
        <v>1</v>
      </c>
      <c r="V165" s="5">
        <v>197611.0</v>
      </c>
      <c r="W165" s="5">
        <v>198372.0</v>
      </c>
      <c r="X165" s="5">
        <v>762.0</v>
      </c>
      <c r="Y165" s="5" t="s">
        <v>351</v>
      </c>
      <c r="Z165" s="5" t="s">
        <v>82</v>
      </c>
      <c r="AA165" s="5" t="s">
        <v>1575</v>
      </c>
    </row>
    <row r="166" ht="15.0" customHeight="1">
      <c r="A166" s="2">
        <v>416540.0</v>
      </c>
      <c r="B166" s="2">
        <v>417376.0</v>
      </c>
      <c r="C166" s="2">
        <f t="shared" si="7"/>
        <v>837</v>
      </c>
      <c r="D166" s="2" t="s">
        <v>29</v>
      </c>
      <c r="E166" s="1" t="s">
        <v>3</v>
      </c>
      <c r="F166" s="3" t="s">
        <v>1576</v>
      </c>
      <c r="G166" s="4" t="s">
        <v>1577</v>
      </c>
      <c r="H166" s="1" t="s">
        <v>3</v>
      </c>
      <c r="I166" s="3" t="s">
        <v>1578</v>
      </c>
      <c r="J166" s="3" t="s">
        <v>197</v>
      </c>
      <c r="K166" s="3" t="s">
        <v>1579</v>
      </c>
      <c r="L166" s="5" t="s">
        <v>1580</v>
      </c>
      <c r="M166" s="5" t="s">
        <v>1581</v>
      </c>
      <c r="N166" s="3" t="s">
        <v>1582</v>
      </c>
      <c r="O166" s="4" t="s">
        <v>1583</v>
      </c>
      <c r="P166" s="4">
        <v>198381.0</v>
      </c>
      <c r="Q166" s="5">
        <v>199218.0</v>
      </c>
      <c r="R166" s="6">
        <f t="shared" si="10"/>
        <v>838</v>
      </c>
      <c r="S166" s="6">
        <f t="shared" si="11"/>
        <v>1</v>
      </c>
      <c r="U166" s="5">
        <f t="shared" si="13"/>
        <v>1</v>
      </c>
      <c r="V166" s="5">
        <v>198382.0</v>
      </c>
      <c r="W166" s="5">
        <v>199218.0</v>
      </c>
      <c r="X166" s="5">
        <v>837.0</v>
      </c>
      <c r="Y166" s="5" t="s">
        <v>1584</v>
      </c>
      <c r="Z166" s="5" t="s">
        <v>82</v>
      </c>
      <c r="AA166" s="5" t="s">
        <v>1585</v>
      </c>
      <c r="AB166" s="5" t="s">
        <v>1586</v>
      </c>
      <c r="AC166" s="5" t="s">
        <v>1587</v>
      </c>
      <c r="AD166" s="5" t="s">
        <v>1588</v>
      </c>
      <c r="AE166" s="5" t="s">
        <v>1589</v>
      </c>
    </row>
    <row r="167" ht="15.0" customHeight="1">
      <c r="A167" s="2">
        <v>417360.0</v>
      </c>
      <c r="B167" s="2">
        <v>417989.0</v>
      </c>
      <c r="C167" s="2">
        <f t="shared" si="7"/>
        <v>630</v>
      </c>
      <c r="D167" s="2" t="s">
        <v>29</v>
      </c>
      <c r="E167" s="1" t="s">
        <v>3</v>
      </c>
      <c r="F167" s="3" t="s">
        <v>1590</v>
      </c>
      <c r="G167" s="4" t="s">
        <v>1591</v>
      </c>
      <c r="H167" s="1" t="s">
        <v>3</v>
      </c>
      <c r="I167" s="4" t="s">
        <v>1592</v>
      </c>
      <c r="J167" s="3" t="s">
        <v>33</v>
      </c>
      <c r="K167" s="3" t="s">
        <v>1579</v>
      </c>
      <c r="L167" s="5" t="s">
        <v>1593</v>
      </c>
      <c r="M167" s="5" t="s">
        <v>1594</v>
      </c>
      <c r="N167" s="5" t="s">
        <v>1595</v>
      </c>
      <c r="O167" s="5" t="s">
        <v>1596</v>
      </c>
      <c r="P167" s="5">
        <v>199201.0</v>
      </c>
      <c r="Q167" s="5">
        <v>199831.0</v>
      </c>
      <c r="R167" s="6">
        <f t="shared" si="10"/>
        <v>631</v>
      </c>
      <c r="S167" s="6">
        <f t="shared" si="11"/>
        <v>1</v>
      </c>
      <c r="U167" s="5">
        <f t="shared" si="13"/>
        <v>1</v>
      </c>
      <c r="V167" s="5">
        <v>199202.0</v>
      </c>
      <c r="W167" s="5">
        <v>199831.0</v>
      </c>
      <c r="X167" s="5">
        <v>630.0</v>
      </c>
      <c r="Y167" s="5" t="s">
        <v>1597</v>
      </c>
      <c r="Z167" s="5" t="s">
        <v>82</v>
      </c>
      <c r="AA167" s="5" t="s">
        <v>1598</v>
      </c>
    </row>
    <row r="168" ht="15.0" customHeight="1">
      <c r="A168" s="2">
        <v>418057.0</v>
      </c>
      <c r="B168" s="2">
        <v>418815.0</v>
      </c>
      <c r="C168" s="2">
        <f t="shared" si="7"/>
        <v>759</v>
      </c>
      <c r="D168" s="2" t="s">
        <v>29</v>
      </c>
      <c r="E168" s="1" t="s">
        <v>3</v>
      </c>
      <c r="F168" s="3" t="s">
        <v>1599</v>
      </c>
      <c r="G168" s="4" t="s">
        <v>1600</v>
      </c>
      <c r="H168" s="1" t="s">
        <v>3</v>
      </c>
      <c r="I168" s="4" t="s">
        <v>1601</v>
      </c>
      <c r="J168" s="3" t="s">
        <v>176</v>
      </c>
      <c r="K168" s="3" t="s">
        <v>65</v>
      </c>
      <c r="L168" s="5" t="s">
        <v>1602</v>
      </c>
      <c r="M168" s="5" t="s">
        <v>1603</v>
      </c>
      <c r="N168" s="3" t="s">
        <v>1604</v>
      </c>
      <c r="O168" s="4" t="s">
        <v>1605</v>
      </c>
      <c r="P168" s="4">
        <v>199898.0</v>
      </c>
      <c r="Q168" s="5">
        <v>200657.0</v>
      </c>
      <c r="R168" s="6">
        <f t="shared" si="10"/>
        <v>760</v>
      </c>
      <c r="S168" s="6">
        <f t="shared" si="11"/>
        <v>1</v>
      </c>
      <c r="U168" s="5">
        <f t="shared" si="13"/>
        <v>1</v>
      </c>
      <c r="V168" s="5">
        <v>199899.0</v>
      </c>
      <c r="W168" s="5">
        <v>200657.0</v>
      </c>
      <c r="X168" s="5">
        <v>759.0</v>
      </c>
      <c r="Y168" s="5" t="s">
        <v>1606</v>
      </c>
      <c r="Z168" s="5" t="s">
        <v>1607</v>
      </c>
      <c r="AA168" s="5" t="s">
        <v>1608</v>
      </c>
    </row>
    <row r="169" ht="15.0" customHeight="1">
      <c r="A169" s="2">
        <v>418825.0</v>
      </c>
      <c r="B169" s="2">
        <v>419442.0</v>
      </c>
      <c r="C169" s="2">
        <f t="shared" si="7"/>
        <v>618</v>
      </c>
      <c r="D169" s="2" t="s">
        <v>29</v>
      </c>
      <c r="E169" s="1" t="s">
        <v>3</v>
      </c>
      <c r="F169" s="3" t="s">
        <v>1609</v>
      </c>
      <c r="G169" s="4" t="s">
        <v>1610</v>
      </c>
      <c r="H169" s="1" t="s">
        <v>3</v>
      </c>
      <c r="I169" s="3" t="s">
        <v>1611</v>
      </c>
      <c r="J169" s="3" t="s">
        <v>176</v>
      </c>
      <c r="K169" s="3" t="s">
        <v>292</v>
      </c>
      <c r="L169" s="5" t="s">
        <v>1612</v>
      </c>
      <c r="M169" s="5" t="s">
        <v>1613</v>
      </c>
      <c r="N169" s="5" t="s">
        <v>1614</v>
      </c>
      <c r="O169" s="5" t="s">
        <v>1615</v>
      </c>
      <c r="P169" s="5">
        <v>200666.0</v>
      </c>
      <c r="Q169" s="5">
        <v>201284.0</v>
      </c>
      <c r="R169" s="6">
        <f t="shared" si="10"/>
        <v>619</v>
      </c>
      <c r="S169" s="6">
        <f t="shared" si="11"/>
        <v>1</v>
      </c>
      <c r="U169" s="5">
        <f t="shared" si="13"/>
        <v>1</v>
      </c>
      <c r="V169" s="5">
        <v>200667.0</v>
      </c>
      <c r="W169" s="5">
        <v>201284.0</v>
      </c>
      <c r="X169" s="5">
        <v>618.0</v>
      </c>
      <c r="Y169" s="5" t="s">
        <v>1616</v>
      </c>
      <c r="Z169" s="5" t="s">
        <v>1617</v>
      </c>
      <c r="AA169" s="5" t="s">
        <v>1618</v>
      </c>
    </row>
    <row r="170" ht="15.0" customHeight="1">
      <c r="A170" s="2">
        <v>420267.0</v>
      </c>
      <c r="B170" s="2">
        <v>421094.0</v>
      </c>
      <c r="C170" s="2">
        <f t="shared" si="7"/>
        <v>828</v>
      </c>
      <c r="D170" s="2" t="s">
        <v>29</v>
      </c>
      <c r="E170" s="1" t="s">
        <v>3</v>
      </c>
      <c r="F170" s="3" t="s">
        <v>1619</v>
      </c>
      <c r="G170" s="4" t="s">
        <v>1620</v>
      </c>
      <c r="H170" s="1" t="s">
        <v>3</v>
      </c>
      <c r="I170" s="4" t="s">
        <v>74</v>
      </c>
      <c r="J170" s="3" t="s">
        <v>75</v>
      </c>
      <c r="K170" s="3" t="s">
        <v>76</v>
      </c>
      <c r="L170" s="5" t="s">
        <v>1621</v>
      </c>
      <c r="M170" s="5" t="s">
        <v>78</v>
      </c>
      <c r="N170" s="5" t="s">
        <v>1622</v>
      </c>
      <c r="O170" s="5" t="s">
        <v>80</v>
      </c>
      <c r="P170" s="5">
        <v>201394.0</v>
      </c>
      <c r="Q170" s="5">
        <v>202222.0</v>
      </c>
      <c r="R170" s="6">
        <f t="shared" si="10"/>
        <v>829</v>
      </c>
      <c r="S170" s="6">
        <f t="shared" si="11"/>
        <v>1</v>
      </c>
      <c r="U170" s="5">
        <f t="shared" si="13"/>
        <v>1</v>
      </c>
      <c r="V170" s="5">
        <v>201395.0</v>
      </c>
      <c r="W170" s="5">
        <v>202222.0</v>
      </c>
      <c r="X170" s="5">
        <v>828.0</v>
      </c>
      <c r="Y170" s="5" t="s">
        <v>351</v>
      </c>
      <c r="Z170" s="5" t="s">
        <v>82</v>
      </c>
      <c r="AA170" s="5" t="s">
        <v>1623</v>
      </c>
    </row>
    <row r="171" ht="15.0" customHeight="1">
      <c r="A171" s="2">
        <v>426379.0</v>
      </c>
      <c r="B171" s="2">
        <v>427098.0</v>
      </c>
      <c r="C171" s="2">
        <f t="shared" si="7"/>
        <v>720</v>
      </c>
      <c r="D171" s="2" t="s">
        <v>29</v>
      </c>
      <c r="E171" s="1" t="s">
        <v>3</v>
      </c>
      <c r="F171" s="3" t="s">
        <v>1624</v>
      </c>
      <c r="G171" s="4" t="s">
        <v>1625</v>
      </c>
      <c r="H171" s="1" t="s">
        <v>3</v>
      </c>
      <c r="I171" s="4" t="s">
        <v>561</v>
      </c>
      <c r="J171" s="3" t="s">
        <v>75</v>
      </c>
      <c r="K171" s="3" t="s">
        <v>136</v>
      </c>
      <c r="L171" s="5" t="s">
        <v>1626</v>
      </c>
      <c r="M171" s="5" t="s">
        <v>563</v>
      </c>
      <c r="N171" s="5" t="s">
        <v>1627</v>
      </c>
      <c r="O171" s="5" t="s">
        <v>565</v>
      </c>
      <c r="P171" s="5">
        <v>202896.0</v>
      </c>
      <c r="Q171" s="5">
        <v>203616.0</v>
      </c>
      <c r="R171" s="6">
        <f t="shared" si="10"/>
        <v>721</v>
      </c>
      <c r="S171" s="6">
        <f t="shared" si="11"/>
        <v>1</v>
      </c>
      <c r="U171" s="5">
        <f t="shared" si="13"/>
        <v>1</v>
      </c>
      <c r="V171" s="5">
        <v>202897.0</v>
      </c>
      <c r="W171" s="5">
        <v>203616.0</v>
      </c>
      <c r="X171" s="5">
        <v>720.0</v>
      </c>
      <c r="Y171" s="5" t="s">
        <v>1628</v>
      </c>
      <c r="Z171" s="5" t="s">
        <v>82</v>
      </c>
      <c r="AA171" s="5" t="s">
        <v>1629</v>
      </c>
    </row>
    <row r="172" ht="15.0" customHeight="1">
      <c r="A172" s="2">
        <v>435756.0</v>
      </c>
      <c r="B172" s="2">
        <v>436316.0</v>
      </c>
      <c r="C172" s="2">
        <f t="shared" si="7"/>
        <v>561</v>
      </c>
      <c r="D172" s="2" t="s">
        <v>104</v>
      </c>
      <c r="E172" s="1" t="s">
        <v>3</v>
      </c>
      <c r="F172" s="3" t="s">
        <v>1630</v>
      </c>
      <c r="G172" s="4" t="s">
        <v>1631</v>
      </c>
      <c r="H172" s="1" t="s">
        <v>3</v>
      </c>
      <c r="I172" s="3" t="s">
        <v>1632</v>
      </c>
      <c r="J172" s="3" t="s">
        <v>176</v>
      </c>
      <c r="K172" s="3" t="s">
        <v>1095</v>
      </c>
      <c r="L172" s="5" t="s">
        <v>1633</v>
      </c>
      <c r="M172" s="5" t="s">
        <v>1634</v>
      </c>
      <c r="N172" s="5" t="s">
        <v>1635</v>
      </c>
      <c r="O172" s="5" t="s">
        <v>1636</v>
      </c>
      <c r="P172" s="5">
        <v>204073.0</v>
      </c>
      <c r="Q172" s="5">
        <v>204634.0</v>
      </c>
      <c r="R172" s="6">
        <f t="shared" si="10"/>
        <v>562</v>
      </c>
      <c r="S172" s="6">
        <f t="shared" si="11"/>
        <v>1</v>
      </c>
      <c r="U172" s="5">
        <f t="shared" si="13"/>
        <v>1</v>
      </c>
      <c r="V172" s="5">
        <v>204634.0</v>
      </c>
      <c r="W172" s="5">
        <v>204074.0</v>
      </c>
      <c r="X172" s="5">
        <v>561.0</v>
      </c>
      <c r="Y172" s="5" t="s">
        <v>1637</v>
      </c>
      <c r="Z172" s="5" t="s">
        <v>1638</v>
      </c>
      <c r="AA172" s="5" t="s">
        <v>1639</v>
      </c>
    </row>
    <row r="173" ht="15.0" customHeight="1">
      <c r="A173" s="2">
        <v>436455.0</v>
      </c>
      <c r="B173" s="2">
        <v>437345.0</v>
      </c>
      <c r="C173" s="2">
        <f t="shared" si="7"/>
        <v>891</v>
      </c>
      <c r="D173" s="2" t="s">
        <v>29</v>
      </c>
      <c r="E173" s="1" t="s">
        <v>3</v>
      </c>
      <c r="F173" s="3" t="s">
        <v>1640</v>
      </c>
      <c r="G173" s="4" t="s">
        <v>1641</v>
      </c>
      <c r="H173" s="1" t="s">
        <v>3</v>
      </c>
      <c r="I173" s="3" t="s">
        <v>1537</v>
      </c>
      <c r="J173" s="3" t="s">
        <v>197</v>
      </c>
      <c r="K173" s="3" t="s">
        <v>1240</v>
      </c>
      <c r="L173" s="5" t="s">
        <v>1642</v>
      </c>
      <c r="M173" s="5" t="s">
        <v>1539</v>
      </c>
      <c r="N173" s="5" t="s">
        <v>1643</v>
      </c>
      <c r="O173" s="5" t="s">
        <v>1644</v>
      </c>
      <c r="P173" s="5">
        <v>204772.0</v>
      </c>
      <c r="Q173" s="5">
        <v>205663.0</v>
      </c>
      <c r="R173" s="6">
        <f t="shared" si="10"/>
        <v>892</v>
      </c>
      <c r="S173" s="6">
        <f t="shared" si="11"/>
        <v>1</v>
      </c>
      <c r="U173" s="5">
        <f t="shared" si="13"/>
        <v>1</v>
      </c>
      <c r="V173" s="5">
        <v>204773.0</v>
      </c>
      <c r="W173" s="5">
        <v>205663.0</v>
      </c>
      <c r="X173" s="5">
        <v>891.0</v>
      </c>
      <c r="Y173" s="5" t="s">
        <v>1168</v>
      </c>
      <c r="Z173" s="5" t="s">
        <v>82</v>
      </c>
      <c r="AA173" s="5" t="s">
        <v>1645</v>
      </c>
    </row>
    <row r="174" ht="15.0" customHeight="1">
      <c r="A174" s="2">
        <v>437411.0</v>
      </c>
      <c r="B174" s="2">
        <v>438106.0</v>
      </c>
      <c r="C174" s="2">
        <f t="shared" si="7"/>
        <v>696</v>
      </c>
      <c r="D174" s="2" t="s">
        <v>29</v>
      </c>
      <c r="E174" s="1" t="s">
        <v>3</v>
      </c>
      <c r="F174" s="3" t="s">
        <v>1646</v>
      </c>
      <c r="G174" s="4" t="s">
        <v>1647</v>
      </c>
      <c r="H174" s="1" t="s">
        <v>3</v>
      </c>
      <c r="I174" s="4" t="s">
        <v>74</v>
      </c>
      <c r="J174" s="3" t="s">
        <v>75</v>
      </c>
      <c r="K174" s="3" t="s">
        <v>76</v>
      </c>
      <c r="L174" s="5" t="s">
        <v>1648</v>
      </c>
      <c r="M174" s="5" t="s">
        <v>78</v>
      </c>
      <c r="N174" s="3" t="s">
        <v>1649</v>
      </c>
      <c r="O174" s="4" t="s">
        <v>80</v>
      </c>
      <c r="P174" s="4">
        <v>205728.0</v>
      </c>
      <c r="Q174" s="5">
        <v>206424.0</v>
      </c>
      <c r="R174" s="6">
        <f t="shared" si="10"/>
        <v>697</v>
      </c>
      <c r="S174" s="6">
        <f t="shared" si="11"/>
        <v>1</v>
      </c>
      <c r="U174" s="5">
        <f t="shared" si="13"/>
        <v>1</v>
      </c>
      <c r="V174" s="5">
        <v>205729.0</v>
      </c>
      <c r="W174" s="5">
        <v>206424.0</v>
      </c>
      <c r="X174" s="5">
        <v>696.0</v>
      </c>
      <c r="Y174" s="5" t="s">
        <v>1194</v>
      </c>
      <c r="Z174" s="5" t="s">
        <v>82</v>
      </c>
      <c r="AA174" s="5" t="s">
        <v>1650</v>
      </c>
    </row>
    <row r="175" ht="15.0" customHeight="1">
      <c r="A175" s="2">
        <v>438115.0</v>
      </c>
      <c r="B175" s="2">
        <v>438777.0</v>
      </c>
      <c r="C175" s="2">
        <f t="shared" si="7"/>
        <v>663</v>
      </c>
      <c r="D175" s="2" t="s">
        <v>29</v>
      </c>
      <c r="E175" s="1" t="s">
        <v>3</v>
      </c>
      <c r="F175" s="3" t="s">
        <v>1651</v>
      </c>
      <c r="G175" s="4" t="s">
        <v>1652</v>
      </c>
      <c r="H175" s="1" t="s">
        <v>3</v>
      </c>
      <c r="I175" s="4" t="s">
        <v>1653</v>
      </c>
      <c r="J175" s="3" t="s">
        <v>33</v>
      </c>
      <c r="K175" s="3" t="s">
        <v>292</v>
      </c>
      <c r="L175" s="5" t="s">
        <v>1654</v>
      </c>
      <c r="M175" s="5" t="s">
        <v>1655</v>
      </c>
      <c r="N175" s="5" t="s">
        <v>1656</v>
      </c>
      <c r="O175" s="5" t="s">
        <v>1657</v>
      </c>
      <c r="P175" s="5">
        <v>206432.0</v>
      </c>
      <c r="Q175" s="5">
        <v>207095.0</v>
      </c>
      <c r="R175" s="6">
        <f t="shared" si="10"/>
        <v>664</v>
      </c>
      <c r="S175" s="6">
        <f t="shared" si="11"/>
        <v>1</v>
      </c>
      <c r="U175" s="5">
        <f t="shared" si="13"/>
        <v>1</v>
      </c>
      <c r="V175" s="5">
        <v>206433.0</v>
      </c>
      <c r="W175" s="5">
        <v>207095.0</v>
      </c>
      <c r="X175" s="5">
        <v>663.0</v>
      </c>
      <c r="Y175" s="5" t="s">
        <v>1658</v>
      </c>
      <c r="Z175" s="5" t="s">
        <v>82</v>
      </c>
      <c r="AA175" s="5" t="s">
        <v>1659</v>
      </c>
    </row>
    <row r="176" ht="15.0" customHeight="1">
      <c r="A176" s="2">
        <v>438784.0</v>
      </c>
      <c r="B176" s="2">
        <v>440091.0</v>
      </c>
      <c r="C176" s="2">
        <f t="shared" si="7"/>
        <v>1308</v>
      </c>
      <c r="D176" s="2" t="s">
        <v>29</v>
      </c>
      <c r="E176" s="1" t="s">
        <v>3</v>
      </c>
      <c r="F176" s="3" t="s">
        <v>1660</v>
      </c>
      <c r="G176" s="4" t="s">
        <v>1661</v>
      </c>
      <c r="H176" s="1" t="s">
        <v>3</v>
      </c>
      <c r="I176" s="4" t="s">
        <v>1662</v>
      </c>
      <c r="J176" s="3" t="s">
        <v>33</v>
      </c>
      <c r="K176" s="3" t="s">
        <v>54</v>
      </c>
      <c r="L176" s="5" t="s">
        <v>1663</v>
      </c>
      <c r="M176" s="5" t="s">
        <v>1664</v>
      </c>
      <c r="N176" s="5" t="s">
        <v>1665</v>
      </c>
      <c r="O176" s="5" t="s">
        <v>1666</v>
      </c>
      <c r="P176" s="5">
        <v>207101.0</v>
      </c>
      <c r="Q176" s="5">
        <v>208409.0</v>
      </c>
      <c r="R176" s="6">
        <f t="shared" si="10"/>
        <v>1309</v>
      </c>
      <c r="S176" s="6">
        <f t="shared" si="11"/>
        <v>1</v>
      </c>
      <c r="U176" s="5">
        <f t="shared" si="13"/>
        <v>1</v>
      </c>
      <c r="V176" s="5">
        <v>207102.0</v>
      </c>
      <c r="W176" s="5">
        <v>208409.0</v>
      </c>
      <c r="X176" s="5">
        <v>1308.0</v>
      </c>
      <c r="Y176" s="5" t="s">
        <v>1667</v>
      </c>
      <c r="Z176" s="5" t="s">
        <v>1188</v>
      </c>
      <c r="AA176" s="5" t="s">
        <v>1668</v>
      </c>
    </row>
    <row r="177" ht="15.0" customHeight="1">
      <c r="A177" s="2">
        <v>441114.0</v>
      </c>
      <c r="B177" s="2">
        <v>441386.0</v>
      </c>
      <c r="C177" s="2">
        <f t="shared" si="7"/>
        <v>273</v>
      </c>
      <c r="D177" s="2" t="s">
        <v>29</v>
      </c>
      <c r="E177" s="1" t="s">
        <v>3</v>
      </c>
      <c r="F177" s="3" t="s">
        <v>1669</v>
      </c>
      <c r="G177" s="4" t="s">
        <v>1670</v>
      </c>
      <c r="H177" s="1" t="s">
        <v>3</v>
      </c>
      <c r="I177" s="4" t="s">
        <v>1671</v>
      </c>
      <c r="J177" s="3" t="s">
        <v>197</v>
      </c>
      <c r="K177" s="3" t="s">
        <v>76</v>
      </c>
      <c r="L177" s="5" t="s">
        <v>1672</v>
      </c>
      <c r="M177" s="5" t="s">
        <v>1673</v>
      </c>
      <c r="N177" s="3" t="s">
        <v>1674</v>
      </c>
      <c r="O177" s="4" t="s">
        <v>1675</v>
      </c>
      <c r="P177" s="4">
        <v>208463.0</v>
      </c>
      <c r="Q177" s="5">
        <v>208736.0</v>
      </c>
      <c r="R177" s="6">
        <f t="shared" si="10"/>
        <v>274</v>
      </c>
      <c r="S177" s="6">
        <f t="shared" si="11"/>
        <v>1</v>
      </c>
      <c r="U177" s="5">
        <f t="shared" si="13"/>
        <v>1</v>
      </c>
      <c r="V177" s="5">
        <v>208464.0</v>
      </c>
      <c r="W177" s="5">
        <v>208736.0</v>
      </c>
      <c r="X177" s="5">
        <v>273.0</v>
      </c>
      <c r="Y177" s="5" t="s">
        <v>1676</v>
      </c>
      <c r="Z177" s="5" t="s">
        <v>1677</v>
      </c>
      <c r="AA177" s="5" t="s">
        <v>1678</v>
      </c>
      <c r="AB177" s="5" t="s">
        <v>1679</v>
      </c>
      <c r="AC177" s="5" t="s">
        <v>1680</v>
      </c>
      <c r="AD177" s="5" t="s">
        <v>1681</v>
      </c>
      <c r="AE177" s="5" t="s">
        <v>1682</v>
      </c>
    </row>
    <row r="178" ht="15.0" customHeight="1">
      <c r="A178" s="2">
        <v>441441.0</v>
      </c>
      <c r="B178" s="2">
        <v>441989.0</v>
      </c>
      <c r="C178" s="2">
        <f t="shared" si="7"/>
        <v>549</v>
      </c>
      <c r="D178" s="2" t="s">
        <v>29</v>
      </c>
      <c r="E178" s="1" t="s">
        <v>3</v>
      </c>
      <c r="F178" s="3" t="s">
        <v>1683</v>
      </c>
      <c r="G178" s="4" t="s">
        <v>1684</v>
      </c>
      <c r="H178" s="1" t="s">
        <v>3</v>
      </c>
      <c r="I178" s="3" t="s">
        <v>1685</v>
      </c>
      <c r="J178" s="3" t="s">
        <v>197</v>
      </c>
      <c r="K178" s="3" t="s">
        <v>76</v>
      </c>
      <c r="L178" s="5" t="s">
        <v>1686</v>
      </c>
      <c r="M178" s="5" t="s">
        <v>1687</v>
      </c>
      <c r="N178" s="5" t="s">
        <v>1688</v>
      </c>
      <c r="O178" s="5" t="s">
        <v>80</v>
      </c>
      <c r="P178" s="5">
        <v>208790.0</v>
      </c>
      <c r="Q178" s="5">
        <v>209339.0</v>
      </c>
      <c r="R178" s="6">
        <f t="shared" si="10"/>
        <v>550</v>
      </c>
      <c r="S178" s="6">
        <f t="shared" si="11"/>
        <v>1</v>
      </c>
      <c r="U178" s="5">
        <f t="shared" si="13"/>
        <v>1</v>
      </c>
      <c r="V178" s="5">
        <v>208791.0</v>
      </c>
      <c r="W178" s="5">
        <v>209339.0</v>
      </c>
      <c r="X178" s="5">
        <v>549.0</v>
      </c>
      <c r="Y178" s="5" t="s">
        <v>1689</v>
      </c>
      <c r="Z178" s="5" t="s">
        <v>82</v>
      </c>
      <c r="AA178" s="5" t="s">
        <v>1690</v>
      </c>
      <c r="AB178" s="5" t="s">
        <v>1691</v>
      </c>
      <c r="AC178" s="5" t="s">
        <v>1692</v>
      </c>
      <c r="AD178" s="5" t="s">
        <v>1693</v>
      </c>
      <c r="AE178" s="5" t="s">
        <v>1694</v>
      </c>
    </row>
    <row r="179" ht="15.0" customHeight="1">
      <c r="A179" s="2">
        <v>442525.0</v>
      </c>
      <c r="B179" s="2">
        <v>442902.0</v>
      </c>
      <c r="C179" s="2">
        <f t="shared" si="7"/>
        <v>378</v>
      </c>
      <c r="D179" s="2" t="s">
        <v>29</v>
      </c>
      <c r="E179" s="1" t="s">
        <v>3</v>
      </c>
      <c r="F179" s="3" t="s">
        <v>1695</v>
      </c>
      <c r="G179" s="15" t="s">
        <v>1696</v>
      </c>
      <c r="H179" s="1" t="s">
        <v>3</v>
      </c>
      <c r="I179" s="4" t="s">
        <v>74</v>
      </c>
      <c r="J179" s="3" t="s">
        <v>75</v>
      </c>
      <c r="K179" s="3" t="s">
        <v>76</v>
      </c>
      <c r="L179" s="5" t="s">
        <v>1697</v>
      </c>
      <c r="M179" s="5" t="s">
        <v>78</v>
      </c>
      <c r="N179" s="5" t="s">
        <v>1698</v>
      </c>
      <c r="O179" s="14" t="s">
        <v>1699</v>
      </c>
      <c r="P179" s="5">
        <v>209402.0</v>
      </c>
      <c r="Q179" s="5">
        <v>209780.0</v>
      </c>
      <c r="R179" s="6">
        <f t="shared" si="10"/>
        <v>379</v>
      </c>
      <c r="S179" s="6">
        <f t="shared" si="11"/>
        <v>1</v>
      </c>
      <c r="U179" s="5">
        <f t="shared" si="13"/>
        <v>1</v>
      </c>
      <c r="V179" s="5">
        <v>209403.0</v>
      </c>
      <c r="W179" s="5">
        <v>209780.0</v>
      </c>
      <c r="X179" s="5">
        <v>378.0</v>
      </c>
      <c r="Y179" s="5" t="s">
        <v>1168</v>
      </c>
      <c r="Z179" s="5" t="s">
        <v>82</v>
      </c>
      <c r="AA179" s="5" t="s">
        <v>1700</v>
      </c>
      <c r="AB179" s="5" t="s">
        <v>1701</v>
      </c>
      <c r="AC179" s="5" t="s">
        <v>1702</v>
      </c>
      <c r="AD179" s="5" t="s">
        <v>1703</v>
      </c>
      <c r="AE179" s="5" t="s">
        <v>1704</v>
      </c>
    </row>
    <row r="180" ht="15.0" customHeight="1">
      <c r="A180" s="2">
        <v>445958.0</v>
      </c>
      <c r="B180" s="2">
        <v>446302.0</v>
      </c>
      <c r="C180" s="2">
        <f t="shared" si="7"/>
        <v>345</v>
      </c>
      <c r="D180" s="2" t="s">
        <v>29</v>
      </c>
      <c r="E180" s="1" t="s">
        <v>3</v>
      </c>
      <c r="F180" s="3" t="s">
        <v>1705</v>
      </c>
      <c r="G180" s="4" t="s">
        <v>322</v>
      </c>
      <c r="H180" s="1" t="s">
        <v>3</v>
      </c>
      <c r="I180" s="4" t="s">
        <v>1706</v>
      </c>
      <c r="J180" s="3" t="s">
        <v>33</v>
      </c>
      <c r="K180" s="3" t="s">
        <v>324</v>
      </c>
      <c r="L180" s="5" t="s">
        <v>1707</v>
      </c>
      <c r="M180" s="5" t="s">
        <v>1708</v>
      </c>
      <c r="N180" s="5" t="s">
        <v>1709</v>
      </c>
      <c r="O180" s="5" t="s">
        <v>1710</v>
      </c>
      <c r="P180" s="5">
        <v>210197.0</v>
      </c>
      <c r="Q180" s="5">
        <v>210537.0</v>
      </c>
      <c r="R180" s="6">
        <f t="shared" si="10"/>
        <v>341</v>
      </c>
      <c r="S180" s="6">
        <f t="shared" si="11"/>
        <v>-4</v>
      </c>
      <c r="Y180" s="13" t="s">
        <v>1711</v>
      </c>
    </row>
    <row r="181" ht="15.0" customHeight="1">
      <c r="A181" s="2">
        <v>448025.0</v>
      </c>
      <c r="B181" s="2">
        <v>449554.0</v>
      </c>
      <c r="C181" s="2">
        <f t="shared" si="7"/>
        <v>1530</v>
      </c>
      <c r="D181" s="2" t="s">
        <v>29</v>
      </c>
      <c r="E181" s="1" t="s">
        <v>3</v>
      </c>
      <c r="F181" s="3" t="s">
        <v>1712</v>
      </c>
      <c r="G181" s="4" t="s">
        <v>1713</v>
      </c>
      <c r="H181" s="1" t="s">
        <v>3</v>
      </c>
      <c r="I181" s="4" t="s">
        <v>1714</v>
      </c>
      <c r="J181" s="3" t="s">
        <v>33</v>
      </c>
      <c r="K181" s="3" t="s">
        <v>1229</v>
      </c>
      <c r="L181" s="5" t="s">
        <v>1715</v>
      </c>
      <c r="M181" s="5" t="s">
        <v>1716</v>
      </c>
      <c r="N181" s="5" t="s">
        <v>1717</v>
      </c>
      <c r="O181" s="5" t="s">
        <v>1718</v>
      </c>
      <c r="P181" s="5">
        <v>210711.0</v>
      </c>
      <c r="Q181" s="5">
        <v>212241.0</v>
      </c>
      <c r="R181" s="6">
        <f t="shared" si="10"/>
        <v>1531</v>
      </c>
      <c r="S181" s="6">
        <f t="shared" si="11"/>
        <v>1</v>
      </c>
      <c r="U181" s="5">
        <f t="shared" ref="U181:U301" si="14">R181-X181</f>
        <v>1</v>
      </c>
      <c r="V181" s="5">
        <v>210712.0</v>
      </c>
      <c r="W181" s="5">
        <v>212241.0</v>
      </c>
      <c r="X181" s="5">
        <v>1530.0</v>
      </c>
      <c r="Y181" s="10" t="s">
        <v>1719</v>
      </c>
      <c r="Z181" s="5" t="s">
        <v>82</v>
      </c>
      <c r="AA181" s="5" t="s">
        <v>1720</v>
      </c>
    </row>
    <row r="182" ht="15.0" customHeight="1">
      <c r="A182" s="2">
        <v>449588.0</v>
      </c>
      <c r="B182" s="2">
        <v>450931.0</v>
      </c>
      <c r="C182" s="2">
        <f t="shared" si="7"/>
        <v>1344</v>
      </c>
      <c r="D182" s="2" t="s">
        <v>29</v>
      </c>
      <c r="E182" s="1" t="s">
        <v>3</v>
      </c>
      <c r="F182" s="3" t="s">
        <v>1721</v>
      </c>
      <c r="G182" s="4" t="s">
        <v>1722</v>
      </c>
      <c r="H182" s="1" t="s">
        <v>3</v>
      </c>
      <c r="I182" s="4" t="s">
        <v>1723</v>
      </c>
      <c r="J182" s="3" t="s">
        <v>33</v>
      </c>
      <c r="K182" s="3" t="s">
        <v>236</v>
      </c>
      <c r="L182" s="5" t="s">
        <v>1724</v>
      </c>
      <c r="M182" s="5" t="s">
        <v>1725</v>
      </c>
      <c r="N182" s="3" t="s">
        <v>1726</v>
      </c>
      <c r="O182" s="4" t="s">
        <v>1727</v>
      </c>
      <c r="P182" s="4">
        <v>212274.0</v>
      </c>
      <c r="Q182" s="5">
        <v>213618.0</v>
      </c>
      <c r="R182" s="6">
        <f t="shared" si="10"/>
        <v>1345</v>
      </c>
      <c r="S182" s="6">
        <f t="shared" si="11"/>
        <v>1</v>
      </c>
      <c r="U182" s="5">
        <f t="shared" si="14"/>
        <v>1</v>
      </c>
      <c r="V182" s="5">
        <v>212275.0</v>
      </c>
      <c r="W182" s="5">
        <v>213618.0</v>
      </c>
      <c r="X182" s="5">
        <v>1344.0</v>
      </c>
      <c r="Y182" s="5" t="s">
        <v>1728</v>
      </c>
      <c r="Z182" s="5" t="s">
        <v>1188</v>
      </c>
      <c r="AA182" s="5" t="s">
        <v>1729</v>
      </c>
    </row>
    <row r="183" ht="13.5" customHeight="1">
      <c r="A183" s="2">
        <v>450935.0</v>
      </c>
      <c r="B183" s="2">
        <v>451402.0</v>
      </c>
      <c r="C183" s="2">
        <f t="shared" si="7"/>
        <v>468</v>
      </c>
      <c r="D183" s="2" t="s">
        <v>29</v>
      </c>
      <c r="E183" s="1" t="s">
        <v>3</v>
      </c>
      <c r="F183" s="3" t="s">
        <v>1730</v>
      </c>
      <c r="G183" s="4" t="s">
        <v>1731</v>
      </c>
      <c r="H183" s="1" t="s">
        <v>3</v>
      </c>
      <c r="I183" s="4" t="s">
        <v>1732</v>
      </c>
      <c r="J183" s="3" t="s">
        <v>33</v>
      </c>
      <c r="K183" s="3" t="s">
        <v>65</v>
      </c>
      <c r="L183" s="5" t="s">
        <v>1733</v>
      </c>
      <c r="M183" s="5" t="s">
        <v>1734</v>
      </c>
      <c r="N183" s="5" t="s">
        <v>1735</v>
      </c>
      <c r="O183" s="5" t="s">
        <v>1736</v>
      </c>
      <c r="P183" s="5">
        <v>213621.0</v>
      </c>
      <c r="Q183" s="5">
        <v>214089.0</v>
      </c>
      <c r="R183" s="6">
        <f t="shared" si="10"/>
        <v>469</v>
      </c>
      <c r="S183" s="6">
        <f t="shared" si="11"/>
        <v>1</v>
      </c>
      <c r="U183" s="5">
        <f t="shared" si="14"/>
        <v>1</v>
      </c>
      <c r="V183" s="5">
        <v>213622.0</v>
      </c>
      <c r="W183" s="5">
        <v>214089.0</v>
      </c>
      <c r="X183" s="5">
        <v>468.0</v>
      </c>
      <c r="Y183" s="5" t="s">
        <v>1737</v>
      </c>
      <c r="Z183" s="5" t="s">
        <v>60</v>
      </c>
      <c r="AA183" s="5" t="s">
        <v>1738</v>
      </c>
    </row>
    <row r="184" ht="13.5" customHeight="1">
      <c r="A184" s="2">
        <v>451493.0</v>
      </c>
      <c r="B184" s="2">
        <v>451771.0</v>
      </c>
      <c r="C184" s="2">
        <f t="shared" si="7"/>
        <v>279</v>
      </c>
      <c r="D184" s="2" t="s">
        <v>29</v>
      </c>
      <c r="E184" s="1" t="s">
        <v>3</v>
      </c>
      <c r="F184" s="3" t="s">
        <v>1739</v>
      </c>
      <c r="G184" s="4" t="s">
        <v>1740</v>
      </c>
      <c r="H184" s="1" t="s">
        <v>3</v>
      </c>
      <c r="I184" s="11" t="s">
        <v>1741</v>
      </c>
      <c r="J184" s="3" t="s">
        <v>33</v>
      </c>
      <c r="K184" s="3" t="s">
        <v>146</v>
      </c>
      <c r="L184" s="5" t="s">
        <v>1742</v>
      </c>
      <c r="M184" s="5" t="s">
        <v>1743</v>
      </c>
      <c r="N184" s="5" t="s">
        <v>1744</v>
      </c>
      <c r="O184" s="5" t="s">
        <v>1745</v>
      </c>
      <c r="P184" s="5">
        <v>214179.0</v>
      </c>
      <c r="Q184" s="5">
        <v>214458.0</v>
      </c>
      <c r="R184" s="6">
        <f t="shared" si="10"/>
        <v>280</v>
      </c>
      <c r="S184" s="6">
        <f t="shared" si="11"/>
        <v>1</v>
      </c>
      <c r="U184" s="5">
        <f t="shared" si="14"/>
        <v>1</v>
      </c>
      <c r="V184" s="5">
        <v>214180.0</v>
      </c>
      <c r="W184" s="5">
        <v>214458.0</v>
      </c>
      <c r="X184" s="5">
        <v>279.0</v>
      </c>
      <c r="Y184" s="5" t="s">
        <v>1746</v>
      </c>
      <c r="Z184" s="5" t="s">
        <v>192</v>
      </c>
      <c r="AA184" s="5" t="s">
        <v>1747</v>
      </c>
    </row>
    <row r="185" ht="13.5" customHeight="1">
      <c r="A185" s="2">
        <v>451803.0</v>
      </c>
      <c r="B185" s="2">
        <v>452297.0</v>
      </c>
      <c r="C185" s="2">
        <f t="shared" si="7"/>
        <v>495</v>
      </c>
      <c r="D185" s="2" t="s">
        <v>29</v>
      </c>
      <c r="E185" s="1" t="s">
        <v>3</v>
      </c>
      <c r="F185" s="3" t="s">
        <v>1748</v>
      </c>
      <c r="G185" s="4" t="s">
        <v>1749</v>
      </c>
      <c r="H185" s="1" t="s">
        <v>3</v>
      </c>
      <c r="I185" s="4" t="s">
        <v>1750</v>
      </c>
      <c r="J185" s="3" t="s">
        <v>33</v>
      </c>
      <c r="K185" s="3" t="s">
        <v>54</v>
      </c>
      <c r="L185" s="5" t="s">
        <v>1751</v>
      </c>
      <c r="M185" s="5" t="s">
        <v>1752</v>
      </c>
      <c r="N185" s="5" t="s">
        <v>1753</v>
      </c>
      <c r="O185" s="5" t="s">
        <v>1754</v>
      </c>
      <c r="P185" s="5">
        <v>214489.0</v>
      </c>
      <c r="Q185" s="5">
        <v>214984.0</v>
      </c>
      <c r="R185" s="6">
        <f t="shared" si="10"/>
        <v>496</v>
      </c>
      <c r="S185" s="6">
        <f t="shared" si="11"/>
        <v>1</v>
      </c>
      <c r="U185" s="5">
        <f t="shared" si="14"/>
        <v>1</v>
      </c>
      <c r="V185" s="5">
        <v>214490.0</v>
      </c>
      <c r="W185" s="5">
        <v>214984.0</v>
      </c>
      <c r="X185" s="5">
        <v>495.0</v>
      </c>
      <c r="Y185" s="5" t="s">
        <v>1755</v>
      </c>
      <c r="Z185" s="5" t="s">
        <v>60</v>
      </c>
      <c r="AA185" s="5" t="s">
        <v>1756</v>
      </c>
    </row>
    <row r="186" ht="13.5" customHeight="1">
      <c r="A186" s="2">
        <v>452299.0</v>
      </c>
      <c r="B186" s="2">
        <v>453021.0</v>
      </c>
      <c r="C186" s="2">
        <f t="shared" si="7"/>
        <v>723</v>
      </c>
      <c r="D186" s="2" t="s">
        <v>29</v>
      </c>
      <c r="E186" s="1" t="s">
        <v>3</v>
      </c>
      <c r="F186" s="3" t="s">
        <v>1757</v>
      </c>
      <c r="G186" s="4" t="s">
        <v>1758</v>
      </c>
      <c r="H186" s="1" t="s">
        <v>3</v>
      </c>
      <c r="I186" s="4" t="s">
        <v>1759</v>
      </c>
      <c r="J186" s="3" t="s">
        <v>33</v>
      </c>
      <c r="K186" s="3" t="s">
        <v>250</v>
      </c>
      <c r="L186" s="5" t="s">
        <v>1760</v>
      </c>
      <c r="M186" s="5" t="s">
        <v>1761</v>
      </c>
      <c r="N186" s="5" t="s">
        <v>1762</v>
      </c>
      <c r="O186" s="5" t="s">
        <v>1763</v>
      </c>
      <c r="P186" s="5">
        <v>214985.0</v>
      </c>
      <c r="Q186" s="5">
        <v>215708.0</v>
      </c>
      <c r="R186" s="6">
        <f t="shared" si="10"/>
        <v>724</v>
      </c>
      <c r="S186" s="6">
        <f t="shared" si="11"/>
        <v>1</v>
      </c>
      <c r="U186" s="5">
        <f t="shared" si="14"/>
        <v>1</v>
      </c>
      <c r="V186" s="5">
        <v>214986.0</v>
      </c>
      <c r="W186" s="5">
        <v>215708.0</v>
      </c>
      <c r="X186" s="5">
        <v>723.0</v>
      </c>
      <c r="Y186" s="5" t="s">
        <v>1764</v>
      </c>
      <c r="Z186" s="5" t="s">
        <v>60</v>
      </c>
      <c r="AA186" s="5" t="s">
        <v>1765</v>
      </c>
    </row>
    <row r="187" ht="13.5" customHeight="1">
      <c r="A187" s="2">
        <v>453023.0</v>
      </c>
      <c r="B187" s="2">
        <v>453406.0</v>
      </c>
      <c r="C187" s="2">
        <f t="shared" si="7"/>
        <v>384</v>
      </c>
      <c r="D187" s="2" t="s">
        <v>29</v>
      </c>
      <c r="E187" s="1" t="s">
        <v>3</v>
      </c>
      <c r="F187" s="3" t="s">
        <v>1766</v>
      </c>
      <c r="G187" s="4" t="s">
        <v>1767</v>
      </c>
      <c r="H187" s="1" t="s">
        <v>3</v>
      </c>
      <c r="I187" s="11" t="s">
        <v>1768</v>
      </c>
      <c r="J187" s="3" t="s">
        <v>33</v>
      </c>
      <c r="K187" s="3" t="s">
        <v>146</v>
      </c>
      <c r="L187" s="5" t="s">
        <v>1769</v>
      </c>
      <c r="M187" s="5" t="s">
        <v>1770</v>
      </c>
      <c r="N187" s="5" t="s">
        <v>1771</v>
      </c>
      <c r="O187" s="5" t="s">
        <v>1772</v>
      </c>
      <c r="P187" s="5">
        <v>215709.0</v>
      </c>
      <c r="Q187" s="5">
        <v>216093.0</v>
      </c>
      <c r="R187" s="6">
        <f t="shared" si="10"/>
        <v>385</v>
      </c>
      <c r="S187" s="6">
        <f t="shared" si="11"/>
        <v>1</v>
      </c>
      <c r="U187" s="5">
        <f t="shared" si="14"/>
        <v>1</v>
      </c>
      <c r="V187" s="5">
        <v>215710.0</v>
      </c>
      <c r="W187" s="5">
        <v>216093.0</v>
      </c>
      <c r="X187" s="5">
        <v>384.0</v>
      </c>
      <c r="Y187" s="5" t="s">
        <v>1773</v>
      </c>
      <c r="Z187" s="5" t="s">
        <v>1774</v>
      </c>
      <c r="AA187" s="5" t="s">
        <v>1775</v>
      </c>
    </row>
    <row r="188" ht="13.5" customHeight="1">
      <c r="A188" s="2">
        <v>453505.0</v>
      </c>
      <c r="B188" s="2">
        <v>454455.0</v>
      </c>
      <c r="C188" s="2">
        <f t="shared" si="7"/>
        <v>951</v>
      </c>
      <c r="D188" s="2" t="s">
        <v>29</v>
      </c>
      <c r="E188" s="1" t="s">
        <v>3</v>
      </c>
      <c r="F188" s="3" t="s">
        <v>1776</v>
      </c>
      <c r="G188" s="4" t="s">
        <v>1777</v>
      </c>
      <c r="H188" s="1" t="s">
        <v>3</v>
      </c>
      <c r="I188" s="4" t="s">
        <v>1778</v>
      </c>
      <c r="J188" s="3" t="s">
        <v>33</v>
      </c>
      <c r="K188" s="3" t="s">
        <v>54</v>
      </c>
      <c r="L188" s="5" t="s">
        <v>1779</v>
      </c>
      <c r="M188" s="5" t="s">
        <v>1780</v>
      </c>
      <c r="N188" s="5" t="s">
        <v>1781</v>
      </c>
      <c r="O188" s="5" t="s">
        <v>1782</v>
      </c>
      <c r="P188" s="5">
        <v>216191.0</v>
      </c>
      <c r="Q188" s="5">
        <v>217142.0</v>
      </c>
      <c r="R188" s="6">
        <f t="shared" si="10"/>
        <v>952</v>
      </c>
      <c r="S188" s="6">
        <f t="shared" si="11"/>
        <v>1</v>
      </c>
      <c r="U188" s="5">
        <f t="shared" si="14"/>
        <v>1</v>
      </c>
      <c r="V188" s="5">
        <v>216192.0</v>
      </c>
      <c r="W188" s="5">
        <v>217142.0</v>
      </c>
      <c r="X188" s="5">
        <v>951.0</v>
      </c>
      <c r="Y188" s="5" t="s">
        <v>1783</v>
      </c>
      <c r="Z188" s="5" t="s">
        <v>1188</v>
      </c>
      <c r="AA188" s="5" t="s">
        <v>1784</v>
      </c>
    </row>
    <row r="189" ht="13.5" customHeight="1">
      <c r="A189" s="2">
        <v>458816.0</v>
      </c>
      <c r="B189" s="2">
        <v>460687.0</v>
      </c>
      <c r="C189" s="2">
        <f t="shared" si="7"/>
        <v>1872</v>
      </c>
      <c r="D189" s="2" t="s">
        <v>29</v>
      </c>
      <c r="E189" s="1" t="s">
        <v>3</v>
      </c>
      <c r="F189" s="3" t="s">
        <v>1785</v>
      </c>
      <c r="G189" s="4" t="s">
        <v>1786</v>
      </c>
      <c r="H189" s="1" t="s">
        <v>3</v>
      </c>
      <c r="I189" s="4" t="s">
        <v>211</v>
      </c>
      <c r="J189" s="3" t="s">
        <v>197</v>
      </c>
      <c r="K189" s="3" t="s">
        <v>227</v>
      </c>
      <c r="L189" s="5" t="s">
        <v>1787</v>
      </c>
      <c r="M189" s="5" t="s">
        <v>213</v>
      </c>
      <c r="N189" s="5" t="s">
        <v>1788</v>
      </c>
      <c r="O189" s="5" t="s">
        <v>215</v>
      </c>
      <c r="P189" s="5">
        <v>217522.0</v>
      </c>
      <c r="Q189" s="5">
        <v>219394.0</v>
      </c>
      <c r="R189" s="6">
        <f t="shared" si="10"/>
        <v>1873</v>
      </c>
      <c r="S189" s="6">
        <f t="shared" si="11"/>
        <v>1</v>
      </c>
      <c r="U189" s="5">
        <f t="shared" si="14"/>
        <v>1</v>
      </c>
      <c r="V189" s="5">
        <v>217523.0</v>
      </c>
      <c r="W189" s="5">
        <v>219394.0</v>
      </c>
      <c r="X189" s="5">
        <v>1872.0</v>
      </c>
      <c r="Y189" s="14" t="s">
        <v>1789</v>
      </c>
      <c r="Z189" s="5" t="s">
        <v>82</v>
      </c>
      <c r="AA189" s="5" t="s">
        <v>1790</v>
      </c>
      <c r="AB189" s="5" t="s">
        <v>1791</v>
      </c>
      <c r="AC189" s="5" t="s">
        <v>1792</v>
      </c>
      <c r="AD189" s="5" t="s">
        <v>1793</v>
      </c>
      <c r="AE189" s="5">
        <v>2.5652542E7</v>
      </c>
    </row>
    <row r="190" ht="13.5" customHeight="1">
      <c r="A190" s="2">
        <v>460703.0</v>
      </c>
      <c r="B190" s="2">
        <v>462556.0</v>
      </c>
      <c r="C190" s="2">
        <f t="shared" si="7"/>
        <v>1854</v>
      </c>
      <c r="D190" s="2" t="s">
        <v>29</v>
      </c>
      <c r="E190" s="1" t="s">
        <v>3</v>
      </c>
      <c r="F190" s="3" t="s">
        <v>1794</v>
      </c>
      <c r="G190" s="4" t="s">
        <v>1795</v>
      </c>
      <c r="H190" s="1" t="s">
        <v>3</v>
      </c>
      <c r="I190" s="4" t="s">
        <v>211</v>
      </c>
      <c r="J190" s="3" t="s">
        <v>197</v>
      </c>
      <c r="K190" s="3" t="s">
        <v>227</v>
      </c>
      <c r="L190" s="5" t="s">
        <v>1796</v>
      </c>
      <c r="M190" s="5" t="s">
        <v>213</v>
      </c>
      <c r="N190" s="3" t="s">
        <v>1797</v>
      </c>
      <c r="O190" s="4" t="s">
        <v>215</v>
      </c>
      <c r="P190" s="4">
        <v>219409.0</v>
      </c>
      <c r="Q190" s="1">
        <v>221263.0</v>
      </c>
      <c r="R190" s="6">
        <f t="shared" si="10"/>
        <v>1855</v>
      </c>
      <c r="S190" s="6">
        <f t="shared" si="11"/>
        <v>1</v>
      </c>
      <c r="U190" s="5">
        <f t="shared" si="14"/>
        <v>1</v>
      </c>
      <c r="V190" s="5">
        <v>219410.0</v>
      </c>
      <c r="W190" s="5">
        <v>221263.0</v>
      </c>
      <c r="X190" s="5">
        <v>1854.0</v>
      </c>
      <c r="Y190" s="14" t="s">
        <v>1789</v>
      </c>
      <c r="Z190" s="5" t="s">
        <v>82</v>
      </c>
      <c r="AA190" s="5" t="s">
        <v>1798</v>
      </c>
    </row>
    <row r="191" ht="13.5" customHeight="1">
      <c r="A191" s="2">
        <v>462590.0</v>
      </c>
      <c r="B191" s="2">
        <v>464197.0</v>
      </c>
      <c r="C191" s="2">
        <f t="shared" si="7"/>
        <v>1608</v>
      </c>
      <c r="D191" s="2" t="s">
        <v>29</v>
      </c>
      <c r="E191" s="1" t="s">
        <v>3</v>
      </c>
      <c r="F191" s="3" t="s">
        <v>1799</v>
      </c>
      <c r="G191" s="4" t="s">
        <v>1800</v>
      </c>
      <c r="H191" s="1" t="s">
        <v>3</v>
      </c>
      <c r="I191" s="4" t="s">
        <v>74</v>
      </c>
      <c r="J191" s="3" t="s">
        <v>75</v>
      </c>
      <c r="K191" s="3" t="s">
        <v>76</v>
      </c>
      <c r="L191" s="5" t="s">
        <v>1801</v>
      </c>
      <c r="M191" s="5" t="s">
        <v>78</v>
      </c>
      <c r="N191" s="3" t="s">
        <v>1802</v>
      </c>
      <c r="O191" s="4" t="s">
        <v>80</v>
      </c>
      <c r="P191" s="4">
        <v>221296.0</v>
      </c>
      <c r="Q191" s="5">
        <v>222904.0</v>
      </c>
      <c r="R191" s="6">
        <f t="shared" si="10"/>
        <v>1609</v>
      </c>
      <c r="S191" s="6">
        <f t="shared" si="11"/>
        <v>1</v>
      </c>
      <c r="U191" s="5">
        <f t="shared" si="14"/>
        <v>1</v>
      </c>
      <c r="V191" s="5">
        <v>221297.0</v>
      </c>
      <c r="W191" s="5">
        <v>222904.0</v>
      </c>
      <c r="X191" s="5">
        <v>1608.0</v>
      </c>
      <c r="Y191" s="5" t="s">
        <v>1803</v>
      </c>
      <c r="Z191" s="5" t="s">
        <v>82</v>
      </c>
      <c r="AA191" s="5" t="s">
        <v>1804</v>
      </c>
    </row>
    <row r="192" ht="13.5" customHeight="1">
      <c r="A192" s="2">
        <v>464253.0</v>
      </c>
      <c r="B192" s="2">
        <v>464329.0</v>
      </c>
      <c r="C192" s="2">
        <f t="shared" si="7"/>
        <v>77</v>
      </c>
      <c r="D192" s="2" t="s">
        <v>29</v>
      </c>
      <c r="E192" s="1" t="s">
        <v>3</v>
      </c>
      <c r="F192" s="3" t="s">
        <v>1805</v>
      </c>
      <c r="G192" s="4" t="s">
        <v>322</v>
      </c>
      <c r="H192" s="1" t="s">
        <v>3</v>
      </c>
      <c r="I192" s="4" t="s">
        <v>1806</v>
      </c>
      <c r="J192" s="3" t="s">
        <v>33</v>
      </c>
      <c r="K192" s="3" t="s">
        <v>324</v>
      </c>
      <c r="L192" s="5" t="s">
        <v>1807</v>
      </c>
      <c r="M192" s="5" t="s">
        <v>1808</v>
      </c>
      <c r="N192" s="3" t="s">
        <v>1809</v>
      </c>
      <c r="O192" s="4" t="s">
        <v>1810</v>
      </c>
      <c r="P192" s="4">
        <v>222959.0</v>
      </c>
      <c r="Q192" s="5">
        <v>223036.0</v>
      </c>
      <c r="R192" s="6">
        <f t="shared" si="10"/>
        <v>78</v>
      </c>
      <c r="S192" s="6">
        <f t="shared" si="11"/>
        <v>1</v>
      </c>
      <c r="U192" s="5">
        <f t="shared" si="14"/>
        <v>1</v>
      </c>
      <c r="V192" s="5">
        <v>222960.0</v>
      </c>
      <c r="W192" s="5">
        <v>223036.0</v>
      </c>
      <c r="X192" s="5">
        <v>77.0</v>
      </c>
      <c r="Y192" s="5" t="s">
        <v>1806</v>
      </c>
      <c r="Z192" s="5" t="s">
        <v>439</v>
      </c>
      <c r="AA192" s="5" t="s">
        <v>1811</v>
      </c>
    </row>
    <row r="193" ht="13.5" customHeight="1">
      <c r="A193" s="2">
        <v>464383.0</v>
      </c>
      <c r="B193" s="2">
        <v>465123.0</v>
      </c>
      <c r="C193" s="2">
        <f t="shared" si="7"/>
        <v>741</v>
      </c>
      <c r="D193" s="2" t="s">
        <v>29</v>
      </c>
      <c r="E193" s="1" t="s">
        <v>3</v>
      </c>
      <c r="F193" s="3" t="s">
        <v>1812</v>
      </c>
      <c r="G193" s="4" t="s">
        <v>1813</v>
      </c>
      <c r="H193" s="1" t="s">
        <v>3</v>
      </c>
      <c r="I193" s="4" t="s">
        <v>74</v>
      </c>
      <c r="J193" s="3" t="s">
        <v>75</v>
      </c>
      <c r="K193" s="3" t="s">
        <v>76</v>
      </c>
      <c r="L193" s="5" t="s">
        <v>1814</v>
      </c>
      <c r="M193" s="5" t="s">
        <v>78</v>
      </c>
      <c r="N193" s="5" t="s">
        <v>1815</v>
      </c>
      <c r="O193" s="5" t="s">
        <v>80</v>
      </c>
      <c r="P193" s="5">
        <v>223089.0</v>
      </c>
      <c r="Q193" s="5">
        <v>223830.0</v>
      </c>
      <c r="R193" s="6">
        <f t="shared" si="10"/>
        <v>742</v>
      </c>
      <c r="S193" s="6">
        <f t="shared" si="11"/>
        <v>1</v>
      </c>
      <c r="U193" s="5">
        <f t="shared" si="14"/>
        <v>1</v>
      </c>
      <c r="V193" s="5">
        <v>223090.0</v>
      </c>
      <c r="W193" s="5">
        <v>223830.0</v>
      </c>
      <c r="X193" s="5">
        <v>741.0</v>
      </c>
      <c r="Y193" s="5" t="s">
        <v>1816</v>
      </c>
      <c r="Z193" s="5" t="s">
        <v>82</v>
      </c>
      <c r="AA193" s="5" t="s">
        <v>1817</v>
      </c>
    </row>
    <row r="194" ht="13.5" customHeight="1">
      <c r="A194" s="2">
        <v>465125.0</v>
      </c>
      <c r="B194" s="2">
        <v>465439.0</v>
      </c>
      <c r="C194" s="2">
        <f t="shared" si="7"/>
        <v>315</v>
      </c>
      <c r="D194" s="2" t="s">
        <v>29</v>
      </c>
      <c r="E194" s="1" t="s">
        <v>3</v>
      </c>
      <c r="F194" s="3" t="s">
        <v>1818</v>
      </c>
      <c r="G194" s="4" t="s">
        <v>1819</v>
      </c>
      <c r="H194" s="1" t="s">
        <v>3</v>
      </c>
      <c r="I194" s="4" t="s">
        <v>74</v>
      </c>
      <c r="J194" s="3" t="s">
        <v>75</v>
      </c>
      <c r="K194" s="3" t="s">
        <v>76</v>
      </c>
      <c r="L194" s="5" t="s">
        <v>1820</v>
      </c>
      <c r="M194" s="5" t="s">
        <v>78</v>
      </c>
      <c r="N194" s="5" t="s">
        <v>1821</v>
      </c>
      <c r="O194" s="5" t="s">
        <v>80</v>
      </c>
      <c r="P194" s="5">
        <v>223801.0</v>
      </c>
      <c r="Q194" s="5">
        <v>224146.0</v>
      </c>
      <c r="R194" s="6">
        <f t="shared" si="10"/>
        <v>346</v>
      </c>
      <c r="S194" s="6">
        <f t="shared" si="11"/>
        <v>31</v>
      </c>
      <c r="U194" s="5">
        <f t="shared" si="14"/>
        <v>1</v>
      </c>
      <c r="V194" s="5">
        <v>223802.0</v>
      </c>
      <c r="W194" s="5">
        <v>224146.0</v>
      </c>
      <c r="X194" s="5">
        <v>345.0</v>
      </c>
      <c r="Y194" s="5" t="s">
        <v>1822</v>
      </c>
      <c r="Z194" s="5" t="s">
        <v>82</v>
      </c>
      <c r="AA194" s="5" t="s">
        <v>1823</v>
      </c>
    </row>
    <row r="195" ht="13.5" customHeight="1">
      <c r="A195" s="2">
        <v>465510.0</v>
      </c>
      <c r="B195" s="2">
        <v>466811.0</v>
      </c>
      <c r="C195" s="2">
        <f t="shared" si="7"/>
        <v>1302</v>
      </c>
      <c r="D195" s="2" t="s">
        <v>29</v>
      </c>
      <c r="E195" s="1" t="s">
        <v>3</v>
      </c>
      <c r="F195" s="3" t="s">
        <v>1824</v>
      </c>
      <c r="G195" s="4" t="s">
        <v>1825</v>
      </c>
      <c r="H195" s="1" t="s">
        <v>3</v>
      </c>
      <c r="I195" s="4" t="s">
        <v>1826</v>
      </c>
      <c r="J195" s="3" t="s">
        <v>33</v>
      </c>
      <c r="K195" s="3" t="s">
        <v>54</v>
      </c>
      <c r="L195" s="5" t="s">
        <v>1827</v>
      </c>
      <c r="M195" s="5" t="s">
        <v>1828</v>
      </c>
      <c r="N195" s="5" t="s">
        <v>1829</v>
      </c>
      <c r="O195" s="5" t="s">
        <v>1830</v>
      </c>
      <c r="P195" s="5">
        <v>224216.0</v>
      </c>
      <c r="Q195" s="5">
        <v>225518.0</v>
      </c>
      <c r="R195" s="6">
        <f t="shared" si="10"/>
        <v>1303</v>
      </c>
      <c r="S195" s="6">
        <f t="shared" si="11"/>
        <v>1</v>
      </c>
      <c r="U195" s="5">
        <f t="shared" si="14"/>
        <v>1</v>
      </c>
      <c r="V195" s="5">
        <v>224217.0</v>
      </c>
      <c r="W195" s="5">
        <v>225518.0</v>
      </c>
      <c r="X195" s="5">
        <v>1302.0</v>
      </c>
      <c r="Y195" s="5" t="s">
        <v>1831</v>
      </c>
      <c r="Z195" s="5" t="s">
        <v>1832</v>
      </c>
      <c r="AA195" s="5" t="s">
        <v>1833</v>
      </c>
    </row>
    <row r="196" ht="13.5" customHeight="1">
      <c r="A196" s="2">
        <v>466813.0</v>
      </c>
      <c r="B196" s="2">
        <v>467550.0</v>
      </c>
      <c r="C196" s="2">
        <f t="shared" si="7"/>
        <v>738</v>
      </c>
      <c r="D196" s="2" t="s">
        <v>29</v>
      </c>
      <c r="E196" s="1" t="s">
        <v>3</v>
      </c>
      <c r="F196" s="3" t="s">
        <v>1834</v>
      </c>
      <c r="G196" s="4" t="s">
        <v>1835</v>
      </c>
      <c r="H196" s="1" t="s">
        <v>3</v>
      </c>
      <c r="I196" s="4" t="s">
        <v>1836</v>
      </c>
      <c r="J196" s="3" t="s">
        <v>33</v>
      </c>
      <c r="K196" s="3" t="s">
        <v>1240</v>
      </c>
      <c r="L196" s="5" t="s">
        <v>1837</v>
      </c>
      <c r="M196" s="5" t="s">
        <v>1838</v>
      </c>
      <c r="N196" s="5" t="s">
        <v>1839</v>
      </c>
      <c r="O196" s="5" t="s">
        <v>1840</v>
      </c>
      <c r="P196" s="5">
        <v>225519.0</v>
      </c>
      <c r="Q196" s="5">
        <v>226257.0</v>
      </c>
      <c r="R196" s="6">
        <f t="shared" si="10"/>
        <v>739</v>
      </c>
      <c r="S196" s="6">
        <f t="shared" si="11"/>
        <v>1</v>
      </c>
      <c r="U196" s="5">
        <f t="shared" si="14"/>
        <v>1</v>
      </c>
      <c r="V196" s="5">
        <v>225520.0</v>
      </c>
      <c r="W196" s="5">
        <v>226257.0</v>
      </c>
      <c r="X196" s="5">
        <v>738.0</v>
      </c>
      <c r="Y196" s="5" t="s">
        <v>1841</v>
      </c>
      <c r="Z196" s="5" t="s">
        <v>1842</v>
      </c>
      <c r="AA196" s="5" t="s">
        <v>1843</v>
      </c>
    </row>
    <row r="197" ht="13.5" customHeight="1">
      <c r="A197" s="2">
        <v>467567.0</v>
      </c>
      <c r="B197" s="2">
        <v>467845.0</v>
      </c>
      <c r="C197" s="2">
        <f t="shared" si="7"/>
        <v>279</v>
      </c>
      <c r="D197" s="2" t="s">
        <v>29</v>
      </c>
      <c r="E197" s="1" t="s">
        <v>3</v>
      </c>
      <c r="F197" s="3" t="s">
        <v>1844</v>
      </c>
      <c r="G197" s="4" t="s">
        <v>1845</v>
      </c>
      <c r="H197" s="1" t="s">
        <v>3</v>
      </c>
      <c r="I197" s="4" t="s">
        <v>74</v>
      </c>
      <c r="J197" s="3" t="s">
        <v>75</v>
      </c>
      <c r="K197" s="3" t="s">
        <v>76</v>
      </c>
      <c r="L197" s="5" t="s">
        <v>1846</v>
      </c>
      <c r="M197" s="5" t="s">
        <v>78</v>
      </c>
      <c r="N197" s="5" t="s">
        <v>1847</v>
      </c>
      <c r="O197" s="5" t="s">
        <v>80</v>
      </c>
      <c r="P197" s="5">
        <v>226273.0</v>
      </c>
      <c r="Q197" s="5">
        <v>226552.0</v>
      </c>
      <c r="R197" s="6">
        <f t="shared" si="10"/>
        <v>280</v>
      </c>
      <c r="S197" s="6">
        <f t="shared" si="11"/>
        <v>1</v>
      </c>
      <c r="U197" s="5">
        <f t="shared" si="14"/>
        <v>1</v>
      </c>
      <c r="V197" s="5">
        <v>226274.0</v>
      </c>
      <c r="W197" s="5">
        <v>226552.0</v>
      </c>
      <c r="X197" s="5">
        <v>279.0</v>
      </c>
      <c r="Y197" s="5" t="s">
        <v>74</v>
      </c>
      <c r="Z197" s="5" t="s">
        <v>82</v>
      </c>
      <c r="AA197" s="5" t="s">
        <v>1848</v>
      </c>
    </row>
    <row r="198" ht="13.5" customHeight="1">
      <c r="A198" s="2">
        <v>467863.0</v>
      </c>
      <c r="B198" s="2">
        <v>468960.0</v>
      </c>
      <c r="C198" s="2">
        <f t="shared" si="7"/>
        <v>1098</v>
      </c>
      <c r="D198" s="2" t="s">
        <v>29</v>
      </c>
      <c r="E198" s="1" t="s">
        <v>3</v>
      </c>
      <c r="F198" s="3" t="s">
        <v>1849</v>
      </c>
      <c r="G198" s="4" t="s">
        <v>1850</v>
      </c>
      <c r="H198" s="1" t="s">
        <v>3</v>
      </c>
      <c r="I198" s="4" t="s">
        <v>1851</v>
      </c>
      <c r="J198" s="3" t="s">
        <v>33</v>
      </c>
      <c r="K198" s="3" t="s">
        <v>1240</v>
      </c>
      <c r="L198" s="5" t="s">
        <v>1852</v>
      </c>
      <c r="M198" s="5" t="s">
        <v>1853</v>
      </c>
      <c r="N198" s="5" t="s">
        <v>1854</v>
      </c>
      <c r="O198" s="5" t="s">
        <v>1855</v>
      </c>
      <c r="P198" s="5">
        <v>226569.0</v>
      </c>
      <c r="Q198" s="5">
        <v>227667.0</v>
      </c>
      <c r="R198" s="6">
        <f t="shared" si="10"/>
        <v>1099</v>
      </c>
      <c r="S198" s="6">
        <f t="shared" si="11"/>
        <v>1</v>
      </c>
      <c r="U198" s="5">
        <f t="shared" si="14"/>
        <v>1</v>
      </c>
      <c r="V198" s="5">
        <v>226570.0</v>
      </c>
      <c r="W198" s="5">
        <v>227667.0</v>
      </c>
      <c r="X198" s="5">
        <v>1098.0</v>
      </c>
      <c r="Y198" s="5" t="s">
        <v>1856</v>
      </c>
      <c r="Z198" s="5" t="s">
        <v>1842</v>
      </c>
      <c r="AA198" s="5" t="s">
        <v>1857</v>
      </c>
      <c r="AF198" s="16" t="s">
        <v>1858</v>
      </c>
      <c r="AG198" s="11" t="s">
        <v>1859</v>
      </c>
    </row>
    <row r="199" ht="13.5" customHeight="1">
      <c r="A199" s="2">
        <v>468965.0</v>
      </c>
      <c r="B199" s="2">
        <v>469624.0</v>
      </c>
      <c r="C199" s="2">
        <f t="shared" si="7"/>
        <v>660</v>
      </c>
      <c r="D199" s="2" t="s">
        <v>29</v>
      </c>
      <c r="E199" s="1" t="s">
        <v>3</v>
      </c>
      <c r="F199" s="3" t="s">
        <v>1860</v>
      </c>
      <c r="G199" s="4" t="s">
        <v>1861</v>
      </c>
      <c r="H199" s="1" t="s">
        <v>3</v>
      </c>
      <c r="I199" s="4" t="s">
        <v>1862</v>
      </c>
      <c r="J199" s="3" t="s">
        <v>33</v>
      </c>
      <c r="K199" s="3" t="s">
        <v>1240</v>
      </c>
      <c r="L199" s="5" t="s">
        <v>1863</v>
      </c>
      <c r="M199" s="5" t="s">
        <v>1864</v>
      </c>
      <c r="N199" s="5" t="s">
        <v>1865</v>
      </c>
      <c r="O199" s="5" t="s">
        <v>1866</v>
      </c>
      <c r="P199" s="5">
        <v>227671.0</v>
      </c>
      <c r="Q199" s="5">
        <v>228331.0</v>
      </c>
      <c r="R199" s="6">
        <f t="shared" si="10"/>
        <v>661</v>
      </c>
      <c r="S199" s="6">
        <f t="shared" si="11"/>
        <v>1</v>
      </c>
      <c r="U199" s="5">
        <f t="shared" si="14"/>
        <v>1</v>
      </c>
      <c r="V199" s="5">
        <v>227672.0</v>
      </c>
      <c r="W199" s="5">
        <v>228331.0</v>
      </c>
      <c r="X199" s="5">
        <v>660.0</v>
      </c>
      <c r="Y199" s="5" t="s">
        <v>1867</v>
      </c>
      <c r="Z199" s="5" t="s">
        <v>1868</v>
      </c>
      <c r="AA199" s="5" t="s">
        <v>1869</v>
      </c>
    </row>
    <row r="200" ht="13.5" customHeight="1">
      <c r="A200" s="2">
        <v>469634.0</v>
      </c>
      <c r="B200" s="2">
        <v>470272.0</v>
      </c>
      <c r="C200" s="2">
        <f t="shared" si="7"/>
        <v>639</v>
      </c>
      <c r="D200" s="2" t="s">
        <v>29</v>
      </c>
      <c r="E200" s="1" t="s">
        <v>3</v>
      </c>
      <c r="F200" s="3" t="s">
        <v>1870</v>
      </c>
      <c r="G200" s="4" t="s">
        <v>1871</v>
      </c>
      <c r="H200" s="1" t="s">
        <v>3</v>
      </c>
      <c r="I200" s="4" t="s">
        <v>1872</v>
      </c>
      <c r="J200" s="3" t="s">
        <v>197</v>
      </c>
      <c r="K200" s="3" t="s">
        <v>292</v>
      </c>
      <c r="L200" s="5" t="s">
        <v>1873</v>
      </c>
      <c r="M200" s="5" t="s">
        <v>1874</v>
      </c>
      <c r="N200" s="3" t="s">
        <v>1875</v>
      </c>
      <c r="O200" s="4" t="s">
        <v>1876</v>
      </c>
      <c r="P200" s="4">
        <v>228340.0</v>
      </c>
      <c r="Q200" s="5">
        <v>228979.0</v>
      </c>
      <c r="R200" s="6">
        <f t="shared" si="10"/>
        <v>640</v>
      </c>
      <c r="S200" s="6">
        <f t="shared" si="11"/>
        <v>1</v>
      </c>
      <c r="U200" s="5">
        <f t="shared" si="14"/>
        <v>1</v>
      </c>
      <c r="V200" s="5">
        <v>228341.0</v>
      </c>
      <c r="W200" s="5">
        <v>228979.0</v>
      </c>
      <c r="X200" s="5">
        <v>639.0</v>
      </c>
      <c r="Y200" s="14" t="s">
        <v>1616</v>
      </c>
      <c r="Z200" s="5" t="s">
        <v>1617</v>
      </c>
      <c r="AA200" s="5" t="s">
        <v>1877</v>
      </c>
      <c r="AB200" s="5" t="s">
        <v>1878</v>
      </c>
      <c r="AC200" s="5" t="s">
        <v>1879</v>
      </c>
      <c r="AD200" s="5">
        <v>3038846.0</v>
      </c>
    </row>
    <row r="201" ht="13.5" customHeight="1">
      <c r="A201" s="2">
        <v>473609.0</v>
      </c>
      <c r="B201" s="2">
        <v>474736.0</v>
      </c>
      <c r="C201" s="2">
        <f t="shared" si="7"/>
        <v>1128</v>
      </c>
      <c r="D201" s="2" t="s">
        <v>29</v>
      </c>
      <c r="E201" s="1" t="s">
        <v>3</v>
      </c>
      <c r="F201" s="3" t="s">
        <v>1880</v>
      </c>
      <c r="G201" s="4" t="s">
        <v>1881</v>
      </c>
      <c r="H201" s="1" t="s">
        <v>3</v>
      </c>
      <c r="I201" s="4" t="s">
        <v>1882</v>
      </c>
      <c r="J201" s="3" t="s">
        <v>33</v>
      </c>
      <c r="K201" s="3" t="s">
        <v>250</v>
      </c>
      <c r="L201" s="5" t="s">
        <v>1883</v>
      </c>
      <c r="M201" s="5" t="s">
        <v>1884</v>
      </c>
      <c r="N201" s="5" t="s">
        <v>1885</v>
      </c>
      <c r="O201" s="5" t="s">
        <v>1886</v>
      </c>
      <c r="P201" s="5">
        <v>229207.0</v>
      </c>
      <c r="Q201" s="5">
        <v>230335.0</v>
      </c>
      <c r="R201" s="6">
        <f t="shared" si="10"/>
        <v>1129</v>
      </c>
      <c r="S201" s="6">
        <f t="shared" si="11"/>
        <v>1</v>
      </c>
      <c r="U201" s="5">
        <f t="shared" si="14"/>
        <v>1</v>
      </c>
      <c r="V201" s="5">
        <v>229208.0</v>
      </c>
      <c r="W201" s="5">
        <v>230335.0</v>
      </c>
      <c r="X201" s="5">
        <v>1128.0</v>
      </c>
      <c r="Y201" s="10" t="s">
        <v>1887</v>
      </c>
      <c r="Z201" s="5" t="s">
        <v>82</v>
      </c>
      <c r="AA201" s="5" t="s">
        <v>1888</v>
      </c>
    </row>
    <row r="202" ht="13.5" customHeight="1">
      <c r="A202" s="2">
        <v>474783.0</v>
      </c>
      <c r="B202" s="2">
        <v>475400.0</v>
      </c>
      <c r="C202" s="2">
        <f t="shared" si="7"/>
        <v>618</v>
      </c>
      <c r="D202" s="2" t="s">
        <v>29</v>
      </c>
      <c r="E202" s="1" t="s">
        <v>3</v>
      </c>
      <c r="F202" s="3" t="s">
        <v>1889</v>
      </c>
      <c r="G202" s="4" t="s">
        <v>1890</v>
      </c>
      <c r="H202" s="1" t="s">
        <v>3</v>
      </c>
      <c r="I202" s="4" t="s">
        <v>74</v>
      </c>
      <c r="J202" s="3" t="s">
        <v>75</v>
      </c>
      <c r="K202" s="3" t="s">
        <v>76</v>
      </c>
      <c r="L202" s="5" t="s">
        <v>1891</v>
      </c>
      <c r="M202" s="5" t="s">
        <v>78</v>
      </c>
      <c r="N202" s="5" t="s">
        <v>1892</v>
      </c>
      <c r="O202" s="5" t="s">
        <v>80</v>
      </c>
      <c r="P202" s="5">
        <v>230381.0</v>
      </c>
      <c r="Q202" s="5">
        <v>230999.0</v>
      </c>
      <c r="R202" s="6">
        <f t="shared" si="10"/>
        <v>619</v>
      </c>
      <c r="S202" s="6">
        <f t="shared" si="11"/>
        <v>1</v>
      </c>
      <c r="U202" s="5">
        <f t="shared" si="14"/>
        <v>1</v>
      </c>
      <c r="V202" s="5">
        <v>230382.0</v>
      </c>
      <c r="W202" s="5">
        <v>230999.0</v>
      </c>
      <c r="X202" s="5">
        <v>618.0</v>
      </c>
      <c r="Y202" s="5" t="s">
        <v>351</v>
      </c>
      <c r="Z202" s="5" t="s">
        <v>82</v>
      </c>
      <c r="AA202" s="5" t="s">
        <v>1893</v>
      </c>
      <c r="AB202" s="5" t="s">
        <v>1894</v>
      </c>
      <c r="AC202" s="5" t="s">
        <v>1895</v>
      </c>
      <c r="AD202" s="5" t="s">
        <v>1896</v>
      </c>
      <c r="AE202" s="5">
        <v>2.338052E7</v>
      </c>
    </row>
    <row r="203" ht="13.5" customHeight="1">
      <c r="A203" s="2">
        <v>475476.0</v>
      </c>
      <c r="B203" s="2">
        <v>477620.0</v>
      </c>
      <c r="C203" s="2">
        <f t="shared" si="7"/>
        <v>2145</v>
      </c>
      <c r="D203" s="2" t="s">
        <v>29</v>
      </c>
      <c r="E203" s="1" t="s">
        <v>3</v>
      </c>
      <c r="F203" s="3" t="s">
        <v>1897</v>
      </c>
      <c r="G203" s="4" t="s">
        <v>1898</v>
      </c>
      <c r="H203" s="1" t="s">
        <v>3</v>
      </c>
      <c r="I203" s="4" t="s">
        <v>1899</v>
      </c>
      <c r="J203" s="3" t="s">
        <v>75</v>
      </c>
      <c r="K203" s="3" t="s">
        <v>76</v>
      </c>
      <c r="L203" s="5" t="s">
        <v>1900</v>
      </c>
      <c r="M203" s="5" t="s">
        <v>1901</v>
      </c>
      <c r="N203" s="5" t="s">
        <v>1902</v>
      </c>
      <c r="O203" s="5" t="s">
        <v>80</v>
      </c>
      <c r="P203" s="5">
        <v>231074.0</v>
      </c>
      <c r="Q203" s="5">
        <v>233219.0</v>
      </c>
      <c r="R203" s="6">
        <f t="shared" si="10"/>
        <v>2146</v>
      </c>
      <c r="S203" s="6">
        <f t="shared" si="11"/>
        <v>1</v>
      </c>
      <c r="U203" s="5">
        <f t="shared" si="14"/>
        <v>1</v>
      </c>
      <c r="V203" s="5">
        <v>231075.0</v>
      </c>
      <c r="W203" s="5">
        <v>233219.0</v>
      </c>
      <c r="X203" s="5">
        <v>2145.0</v>
      </c>
      <c r="Y203" s="5" t="s">
        <v>1903</v>
      </c>
      <c r="Z203" s="5" t="s">
        <v>82</v>
      </c>
      <c r="AA203" s="5" t="s">
        <v>1904</v>
      </c>
    </row>
    <row r="204" ht="13.5" customHeight="1">
      <c r="A204" s="2">
        <v>477610.0</v>
      </c>
      <c r="B204" s="2">
        <v>478563.0</v>
      </c>
      <c r="C204" s="2">
        <f t="shared" si="7"/>
        <v>954</v>
      </c>
      <c r="D204" s="2" t="s">
        <v>29</v>
      </c>
      <c r="E204" s="1" t="s">
        <v>3</v>
      </c>
      <c r="F204" s="3" t="s">
        <v>1905</v>
      </c>
      <c r="G204" s="4" t="s">
        <v>1906</v>
      </c>
      <c r="H204" s="1" t="s">
        <v>3</v>
      </c>
      <c r="I204" s="4" t="s">
        <v>1907</v>
      </c>
      <c r="J204" s="3" t="s">
        <v>33</v>
      </c>
      <c r="K204" s="3" t="s">
        <v>146</v>
      </c>
      <c r="L204" s="5" t="s">
        <v>1908</v>
      </c>
      <c r="M204" s="5" t="s">
        <v>1909</v>
      </c>
      <c r="N204" s="5" t="s">
        <v>1910</v>
      </c>
      <c r="O204" s="5" t="s">
        <v>1911</v>
      </c>
      <c r="P204" s="5">
        <v>233208.0</v>
      </c>
      <c r="Q204" s="5">
        <v>234162.0</v>
      </c>
      <c r="R204" s="6">
        <f t="shared" si="10"/>
        <v>955</v>
      </c>
      <c r="S204" s="6">
        <f t="shared" si="11"/>
        <v>1</v>
      </c>
      <c r="U204" s="5">
        <f t="shared" si="14"/>
        <v>1</v>
      </c>
      <c r="V204" s="5">
        <v>233209.0</v>
      </c>
      <c r="W204" s="5">
        <v>234162.0</v>
      </c>
      <c r="X204" s="5">
        <v>954.0</v>
      </c>
      <c r="Y204" s="5" t="s">
        <v>1912</v>
      </c>
      <c r="Z204" s="5" t="s">
        <v>1913</v>
      </c>
      <c r="AA204" s="5" t="s">
        <v>1914</v>
      </c>
    </row>
    <row r="205" ht="13.5" customHeight="1">
      <c r="A205" s="2">
        <v>478650.0</v>
      </c>
      <c r="B205" s="2">
        <v>479204.0</v>
      </c>
      <c r="C205" s="2">
        <f t="shared" si="7"/>
        <v>555</v>
      </c>
      <c r="D205" s="2" t="s">
        <v>29</v>
      </c>
      <c r="E205" s="1" t="s">
        <v>3</v>
      </c>
      <c r="F205" s="3" t="s">
        <v>1915</v>
      </c>
      <c r="G205" s="4" t="s">
        <v>1916</v>
      </c>
      <c r="H205" s="1" t="s">
        <v>3</v>
      </c>
      <c r="I205" s="4" t="s">
        <v>1917</v>
      </c>
      <c r="J205" s="3" t="s">
        <v>33</v>
      </c>
      <c r="K205" s="3" t="s">
        <v>146</v>
      </c>
      <c r="L205" s="5" t="s">
        <v>1918</v>
      </c>
      <c r="M205" s="5" t="s">
        <v>1919</v>
      </c>
      <c r="N205" s="5" t="s">
        <v>1920</v>
      </c>
      <c r="O205" s="5" t="s">
        <v>1921</v>
      </c>
      <c r="P205" s="5">
        <v>234248.0</v>
      </c>
      <c r="Q205" s="5">
        <v>234803.0</v>
      </c>
      <c r="R205" s="6">
        <f t="shared" si="10"/>
        <v>556</v>
      </c>
      <c r="S205" s="6">
        <f t="shared" si="11"/>
        <v>1</v>
      </c>
      <c r="U205" s="5">
        <f t="shared" si="14"/>
        <v>1</v>
      </c>
      <c r="V205" s="5">
        <v>234249.0</v>
      </c>
      <c r="W205" s="5">
        <v>234803.0</v>
      </c>
      <c r="X205" s="5">
        <v>555.0</v>
      </c>
      <c r="Y205" s="5" t="s">
        <v>1922</v>
      </c>
      <c r="Z205" s="5" t="s">
        <v>1923</v>
      </c>
      <c r="AA205" s="5" t="s">
        <v>1924</v>
      </c>
    </row>
    <row r="206" ht="13.5" customHeight="1">
      <c r="A206" s="2">
        <v>479222.0</v>
      </c>
      <c r="B206" s="2">
        <v>479524.0</v>
      </c>
      <c r="C206" s="2">
        <f t="shared" si="7"/>
        <v>303</v>
      </c>
      <c r="D206" s="2" t="s">
        <v>29</v>
      </c>
      <c r="E206" s="1" t="s">
        <v>3</v>
      </c>
      <c r="F206" s="3" t="s">
        <v>1925</v>
      </c>
      <c r="G206" s="4" t="s">
        <v>1926</v>
      </c>
      <c r="H206" s="1" t="s">
        <v>3</v>
      </c>
      <c r="I206" s="4" t="s">
        <v>74</v>
      </c>
      <c r="J206" s="3" t="s">
        <v>75</v>
      </c>
      <c r="K206" s="3" t="s">
        <v>76</v>
      </c>
      <c r="L206" s="5" t="s">
        <v>1927</v>
      </c>
      <c r="M206" s="5" t="s">
        <v>78</v>
      </c>
      <c r="N206" s="5" t="s">
        <v>1928</v>
      </c>
      <c r="O206" s="5" t="s">
        <v>80</v>
      </c>
      <c r="P206" s="5">
        <v>234820.0</v>
      </c>
      <c r="Q206" s="5">
        <v>235123.0</v>
      </c>
      <c r="R206" s="6">
        <f t="shared" si="10"/>
        <v>304</v>
      </c>
      <c r="S206" s="6">
        <f t="shared" si="11"/>
        <v>1</v>
      </c>
      <c r="U206" s="5">
        <f t="shared" si="14"/>
        <v>1</v>
      </c>
      <c r="V206" s="5">
        <v>234821.0</v>
      </c>
      <c r="W206" s="5">
        <v>235123.0</v>
      </c>
      <c r="X206" s="5">
        <v>303.0</v>
      </c>
      <c r="Y206" s="14" t="s">
        <v>500</v>
      </c>
      <c r="Z206" s="5" t="s">
        <v>192</v>
      </c>
      <c r="AA206" s="5" t="s">
        <v>1929</v>
      </c>
    </row>
    <row r="207" ht="13.5" customHeight="1">
      <c r="A207" s="2">
        <v>480950.0</v>
      </c>
      <c r="B207" s="2">
        <v>483310.0</v>
      </c>
      <c r="C207" s="2">
        <f t="shared" si="7"/>
        <v>2361</v>
      </c>
      <c r="D207" s="2" t="s">
        <v>29</v>
      </c>
      <c r="E207" s="1" t="s">
        <v>3</v>
      </c>
      <c r="F207" s="3" t="s">
        <v>1930</v>
      </c>
      <c r="G207" s="4" t="s">
        <v>1931</v>
      </c>
      <c r="H207" s="1" t="s">
        <v>3</v>
      </c>
      <c r="I207" s="4" t="s">
        <v>1932</v>
      </c>
      <c r="J207" s="3" t="s">
        <v>33</v>
      </c>
      <c r="K207" s="3" t="s">
        <v>691</v>
      </c>
      <c r="L207" s="5" t="s">
        <v>1933</v>
      </c>
      <c r="M207" s="5" t="s">
        <v>1934</v>
      </c>
      <c r="N207" s="5" t="s">
        <v>1935</v>
      </c>
      <c r="O207" s="5" t="s">
        <v>1936</v>
      </c>
      <c r="P207" s="5">
        <v>235261.0</v>
      </c>
      <c r="Q207" s="5">
        <v>237622.0</v>
      </c>
      <c r="R207" s="6">
        <f t="shared" si="10"/>
        <v>2362</v>
      </c>
      <c r="S207" s="6">
        <f t="shared" si="11"/>
        <v>1</v>
      </c>
      <c r="U207" s="5">
        <f t="shared" si="14"/>
        <v>1</v>
      </c>
      <c r="V207" s="5">
        <v>235262.0</v>
      </c>
      <c r="W207" s="5">
        <v>237622.0</v>
      </c>
      <c r="X207" s="5">
        <v>2361.0</v>
      </c>
      <c r="Y207" s="5" t="s">
        <v>1937</v>
      </c>
      <c r="Z207" s="5" t="s">
        <v>1938</v>
      </c>
      <c r="AA207" s="5" t="s">
        <v>1939</v>
      </c>
    </row>
    <row r="208" ht="13.5" customHeight="1">
      <c r="A208" s="2">
        <v>489280.0</v>
      </c>
      <c r="B208" s="2">
        <v>491742.0</v>
      </c>
      <c r="C208" s="2">
        <f t="shared" si="7"/>
        <v>2463</v>
      </c>
      <c r="D208" s="2" t="s">
        <v>104</v>
      </c>
      <c r="E208" s="1" t="s">
        <v>3</v>
      </c>
      <c r="F208" s="3" t="s">
        <v>1940</v>
      </c>
      <c r="G208" s="4" t="s">
        <v>1941</v>
      </c>
      <c r="H208" s="1" t="s">
        <v>3</v>
      </c>
      <c r="I208" s="4" t="s">
        <v>561</v>
      </c>
      <c r="J208" s="3" t="s">
        <v>75</v>
      </c>
      <c r="K208" s="3" t="s">
        <v>136</v>
      </c>
      <c r="L208" s="5" t="s">
        <v>1942</v>
      </c>
      <c r="M208" s="5" t="s">
        <v>563</v>
      </c>
      <c r="N208" s="5" t="s">
        <v>1943</v>
      </c>
      <c r="O208" s="5" t="s">
        <v>1944</v>
      </c>
      <c r="P208" s="5">
        <v>237759.0</v>
      </c>
      <c r="Q208" s="5">
        <v>240222.0</v>
      </c>
      <c r="R208" s="6">
        <f t="shared" si="10"/>
        <v>2464</v>
      </c>
      <c r="S208" s="6">
        <f t="shared" si="11"/>
        <v>1</v>
      </c>
      <c r="U208" s="5">
        <f t="shared" si="14"/>
        <v>1</v>
      </c>
      <c r="V208" s="5">
        <v>240222.0</v>
      </c>
      <c r="W208" s="5">
        <v>237760.0</v>
      </c>
      <c r="X208" s="5">
        <v>2463.0</v>
      </c>
      <c r="Y208" s="5" t="s">
        <v>1945</v>
      </c>
      <c r="Z208" s="5" t="s">
        <v>82</v>
      </c>
      <c r="AA208" s="5" t="s">
        <v>1946</v>
      </c>
    </row>
    <row r="209" ht="13.5" customHeight="1">
      <c r="A209" s="2">
        <v>491892.0</v>
      </c>
      <c r="B209" s="2">
        <v>497153.0</v>
      </c>
      <c r="C209" s="2">
        <f t="shared" si="7"/>
        <v>5262</v>
      </c>
      <c r="D209" s="2" t="s">
        <v>29</v>
      </c>
      <c r="E209" s="1" t="s">
        <v>3</v>
      </c>
      <c r="F209" s="3" t="s">
        <v>1947</v>
      </c>
      <c r="G209" s="15" t="s">
        <v>1948</v>
      </c>
      <c r="H209" s="1" t="s">
        <v>3</v>
      </c>
      <c r="I209" s="4" t="s">
        <v>226</v>
      </c>
      <c r="J209" s="3" t="s">
        <v>197</v>
      </c>
      <c r="K209" s="3" t="s">
        <v>227</v>
      </c>
      <c r="L209" s="5" t="s">
        <v>1949</v>
      </c>
      <c r="M209" s="5" t="s">
        <v>229</v>
      </c>
      <c r="N209" s="5" t="s">
        <v>1950</v>
      </c>
      <c r="O209" s="5" t="s">
        <v>113</v>
      </c>
      <c r="P209" s="5">
        <v>240371.0</v>
      </c>
      <c r="Q209" s="5">
        <v>245633.0</v>
      </c>
      <c r="R209" s="6">
        <f t="shared" si="10"/>
        <v>5263</v>
      </c>
      <c r="S209" s="6">
        <f t="shared" si="11"/>
        <v>1</v>
      </c>
      <c r="U209" s="5">
        <f t="shared" si="14"/>
        <v>1</v>
      </c>
      <c r="V209" s="5">
        <v>240372.0</v>
      </c>
      <c r="W209" s="5">
        <v>245633.0</v>
      </c>
      <c r="X209" s="5">
        <v>5262.0</v>
      </c>
      <c r="Y209" s="5" t="s">
        <v>1951</v>
      </c>
      <c r="Z209" s="5" t="s">
        <v>82</v>
      </c>
      <c r="AA209" s="5" t="s">
        <v>1952</v>
      </c>
    </row>
    <row r="210" ht="13.5" customHeight="1">
      <c r="A210" s="2">
        <v>497201.0</v>
      </c>
      <c r="B210" s="2">
        <v>497752.0</v>
      </c>
      <c r="C210" s="2">
        <f t="shared" si="7"/>
        <v>552</v>
      </c>
      <c r="D210" s="2" t="s">
        <v>29</v>
      </c>
      <c r="E210" s="1" t="s">
        <v>3</v>
      </c>
      <c r="F210" s="3" t="s">
        <v>1953</v>
      </c>
      <c r="G210" s="4" t="s">
        <v>1954</v>
      </c>
      <c r="H210" s="1" t="s">
        <v>3</v>
      </c>
      <c r="I210" s="4" t="s">
        <v>1955</v>
      </c>
      <c r="J210" s="3" t="s">
        <v>197</v>
      </c>
      <c r="K210" s="3" t="s">
        <v>54</v>
      </c>
      <c r="L210" s="5" t="s">
        <v>1956</v>
      </c>
      <c r="M210" s="5" t="s">
        <v>1957</v>
      </c>
      <c r="N210" s="5" t="s">
        <v>1958</v>
      </c>
      <c r="O210" s="5" t="s">
        <v>1959</v>
      </c>
      <c r="P210" s="5">
        <v>245680.0</v>
      </c>
      <c r="Q210" s="5">
        <v>246232.0</v>
      </c>
      <c r="R210" s="6">
        <f t="shared" si="10"/>
        <v>553</v>
      </c>
      <c r="S210" s="6">
        <f t="shared" si="11"/>
        <v>1</v>
      </c>
      <c r="U210" s="5">
        <f t="shared" si="14"/>
        <v>1</v>
      </c>
      <c r="V210" s="5">
        <v>245681.0</v>
      </c>
      <c r="W210" s="5">
        <v>246232.0</v>
      </c>
      <c r="X210" s="5">
        <v>552.0</v>
      </c>
      <c r="Y210" s="14" t="s">
        <v>1960</v>
      </c>
      <c r="Z210" s="5" t="s">
        <v>82</v>
      </c>
      <c r="AA210" s="5" t="s">
        <v>1961</v>
      </c>
      <c r="AB210" s="5" t="s">
        <v>1962</v>
      </c>
      <c r="AC210" s="5" t="s">
        <v>1963</v>
      </c>
      <c r="AD210" s="5" t="s">
        <v>1964</v>
      </c>
      <c r="AE210" s="5" t="s">
        <v>1965</v>
      </c>
      <c r="AF210" s="11" t="s">
        <v>1955</v>
      </c>
      <c r="AG210" s="11" t="s">
        <v>1966</v>
      </c>
      <c r="AH210" s="5" t="s">
        <v>1967</v>
      </c>
    </row>
    <row r="211" ht="13.5" customHeight="1">
      <c r="A211" s="2">
        <v>497850.0</v>
      </c>
      <c r="B211" s="2">
        <v>499634.0</v>
      </c>
      <c r="C211" s="2">
        <f t="shared" si="7"/>
        <v>1785</v>
      </c>
      <c r="D211" s="2" t="s">
        <v>29</v>
      </c>
      <c r="E211" s="1" t="s">
        <v>3</v>
      </c>
      <c r="F211" s="3" t="s">
        <v>1968</v>
      </c>
      <c r="G211" s="4" t="s">
        <v>1969</v>
      </c>
      <c r="H211" s="1" t="s">
        <v>3</v>
      </c>
      <c r="I211" s="3" t="s">
        <v>1970</v>
      </c>
      <c r="J211" s="3" t="s">
        <v>197</v>
      </c>
      <c r="K211" s="3" t="s">
        <v>691</v>
      </c>
      <c r="L211" s="5" t="s">
        <v>1971</v>
      </c>
      <c r="M211" s="5" t="s">
        <v>1972</v>
      </c>
      <c r="N211" s="5" t="s">
        <v>1973</v>
      </c>
      <c r="O211" s="5" t="s">
        <v>1974</v>
      </c>
      <c r="P211" s="5">
        <v>246266.0</v>
      </c>
      <c r="Q211" s="5">
        <v>248114.0</v>
      </c>
      <c r="R211" s="6">
        <f t="shared" si="10"/>
        <v>1849</v>
      </c>
      <c r="S211" s="6">
        <f t="shared" si="11"/>
        <v>64</v>
      </c>
      <c r="U211" s="5">
        <f t="shared" si="14"/>
        <v>1</v>
      </c>
      <c r="V211" s="5">
        <v>246267.0</v>
      </c>
      <c r="W211" s="5">
        <v>248114.0</v>
      </c>
      <c r="X211" s="5">
        <v>1848.0</v>
      </c>
      <c r="Y211" s="10" t="s">
        <v>1975</v>
      </c>
      <c r="Z211" s="5" t="s">
        <v>82</v>
      </c>
      <c r="AA211" s="5" t="s">
        <v>1976</v>
      </c>
    </row>
    <row r="212" ht="13.5" customHeight="1">
      <c r="A212" s="2">
        <v>499639.0</v>
      </c>
      <c r="B212" s="2">
        <v>500133.0</v>
      </c>
      <c r="C212" s="2">
        <f t="shared" si="7"/>
        <v>495</v>
      </c>
      <c r="D212" s="2" t="s">
        <v>29</v>
      </c>
      <c r="E212" s="1" t="s">
        <v>3</v>
      </c>
      <c r="F212" s="3" t="s">
        <v>1977</v>
      </c>
      <c r="G212" s="4" t="s">
        <v>1978</v>
      </c>
      <c r="H212" s="1" t="s">
        <v>3</v>
      </c>
      <c r="I212" s="4" t="s">
        <v>1979</v>
      </c>
      <c r="J212" s="3" t="s">
        <v>33</v>
      </c>
      <c r="K212" s="3" t="s">
        <v>54</v>
      </c>
      <c r="L212" s="5" t="s">
        <v>1980</v>
      </c>
      <c r="M212" s="5" t="s">
        <v>1981</v>
      </c>
      <c r="N212" s="5" t="s">
        <v>1982</v>
      </c>
      <c r="O212" s="5" t="s">
        <v>1983</v>
      </c>
      <c r="P212" s="5">
        <v>248118.0</v>
      </c>
      <c r="Q212" s="5">
        <v>248613.0</v>
      </c>
      <c r="R212" s="6">
        <f t="shared" si="10"/>
        <v>496</v>
      </c>
      <c r="S212" s="6">
        <f t="shared" si="11"/>
        <v>1</v>
      </c>
      <c r="U212" s="5">
        <f t="shared" si="14"/>
        <v>1</v>
      </c>
      <c r="V212" s="5">
        <v>248119.0</v>
      </c>
      <c r="W212" s="5">
        <v>248613.0</v>
      </c>
      <c r="X212" s="5">
        <v>495.0</v>
      </c>
      <c r="Y212" s="5" t="s">
        <v>1984</v>
      </c>
      <c r="Z212" s="5" t="s">
        <v>1985</v>
      </c>
      <c r="AA212" s="5" t="s">
        <v>1986</v>
      </c>
    </row>
    <row r="213" ht="13.5" customHeight="1">
      <c r="A213" s="2">
        <v>500137.0</v>
      </c>
      <c r="B213" s="2">
        <v>501042.0</v>
      </c>
      <c r="C213" s="2">
        <f t="shared" si="7"/>
        <v>906</v>
      </c>
      <c r="D213" s="2" t="s">
        <v>29</v>
      </c>
      <c r="E213" s="1" t="s">
        <v>3</v>
      </c>
      <c r="F213" s="3" t="s">
        <v>1987</v>
      </c>
      <c r="G213" s="4" t="s">
        <v>1988</v>
      </c>
      <c r="H213" s="1" t="s">
        <v>3</v>
      </c>
      <c r="I213" s="4" t="s">
        <v>1989</v>
      </c>
      <c r="J213" s="3" t="s">
        <v>33</v>
      </c>
      <c r="K213" s="3" t="s">
        <v>54</v>
      </c>
      <c r="L213" s="5" t="s">
        <v>1990</v>
      </c>
      <c r="M213" s="5" t="s">
        <v>1991</v>
      </c>
      <c r="N213" s="5" t="s">
        <v>1992</v>
      </c>
      <c r="O213" s="5" t="s">
        <v>1993</v>
      </c>
      <c r="P213" s="5">
        <v>248616.0</v>
      </c>
      <c r="Q213" s="5">
        <v>249522.0</v>
      </c>
      <c r="R213" s="6">
        <f t="shared" si="10"/>
        <v>907</v>
      </c>
      <c r="S213" s="6">
        <f t="shared" si="11"/>
        <v>1</v>
      </c>
      <c r="U213" s="5">
        <f t="shared" si="14"/>
        <v>1</v>
      </c>
      <c r="V213" s="5">
        <v>248617.0</v>
      </c>
      <c r="W213" s="5">
        <v>249522.0</v>
      </c>
      <c r="X213" s="5">
        <v>906.0</v>
      </c>
      <c r="Y213" s="5" t="s">
        <v>1994</v>
      </c>
      <c r="Z213" s="5" t="s">
        <v>1188</v>
      </c>
      <c r="AA213" s="5" t="s">
        <v>1995</v>
      </c>
    </row>
    <row r="214" ht="13.5" customHeight="1">
      <c r="A214" s="2">
        <v>501042.0</v>
      </c>
      <c r="B214" s="2">
        <v>501791.0</v>
      </c>
      <c r="C214" s="2">
        <f t="shared" si="7"/>
        <v>750</v>
      </c>
      <c r="D214" s="2" t="s">
        <v>29</v>
      </c>
      <c r="E214" s="1" t="s">
        <v>3</v>
      </c>
      <c r="F214" s="3" t="s">
        <v>1996</v>
      </c>
      <c r="G214" s="4" t="s">
        <v>1997</v>
      </c>
      <c r="H214" s="1" t="s">
        <v>3</v>
      </c>
      <c r="I214" s="4" t="s">
        <v>1998</v>
      </c>
      <c r="J214" s="3" t="s">
        <v>33</v>
      </c>
      <c r="K214" s="3" t="s">
        <v>302</v>
      </c>
      <c r="L214" s="5" t="s">
        <v>1999</v>
      </c>
      <c r="M214" s="5" t="s">
        <v>2000</v>
      </c>
      <c r="N214" s="5" t="s">
        <v>2001</v>
      </c>
      <c r="O214" s="5" t="s">
        <v>2002</v>
      </c>
      <c r="P214" s="5">
        <v>249521.0</v>
      </c>
      <c r="Q214" s="5">
        <v>250271.0</v>
      </c>
      <c r="R214" s="6">
        <f t="shared" si="10"/>
        <v>751</v>
      </c>
      <c r="S214" s="6">
        <f t="shared" si="11"/>
        <v>1</v>
      </c>
      <c r="U214" s="5">
        <f t="shared" si="14"/>
        <v>1</v>
      </c>
      <c r="V214" s="5">
        <v>249522.0</v>
      </c>
      <c r="W214" s="5">
        <v>250271.0</v>
      </c>
      <c r="X214" s="5">
        <v>750.0</v>
      </c>
      <c r="Y214" s="5" t="s">
        <v>2003</v>
      </c>
      <c r="Z214" s="5" t="s">
        <v>2004</v>
      </c>
      <c r="AA214" s="5" t="s">
        <v>2005</v>
      </c>
    </row>
    <row r="215" ht="13.5" customHeight="1">
      <c r="A215" s="2">
        <v>501855.0</v>
      </c>
      <c r="B215" s="2">
        <v>503225.0</v>
      </c>
      <c r="C215" s="2">
        <f t="shared" si="7"/>
        <v>1371</v>
      </c>
      <c r="D215" s="2" t="s">
        <v>29</v>
      </c>
      <c r="E215" s="1" t="s">
        <v>3</v>
      </c>
      <c r="F215" s="3" t="s">
        <v>2006</v>
      </c>
      <c r="G215" s="4" t="s">
        <v>2007</v>
      </c>
      <c r="H215" s="1" t="s">
        <v>3</v>
      </c>
      <c r="I215" s="4" t="s">
        <v>2008</v>
      </c>
      <c r="J215" s="3" t="s">
        <v>33</v>
      </c>
      <c r="K215" s="3" t="s">
        <v>146</v>
      </c>
      <c r="L215" s="5" t="s">
        <v>2009</v>
      </c>
      <c r="M215" s="5" t="s">
        <v>2010</v>
      </c>
      <c r="N215" s="5" t="s">
        <v>2011</v>
      </c>
      <c r="O215" s="5" t="s">
        <v>2012</v>
      </c>
      <c r="P215" s="5">
        <v>250334.0</v>
      </c>
      <c r="Q215" s="5">
        <v>251705.0</v>
      </c>
      <c r="R215" s="6">
        <f t="shared" si="10"/>
        <v>1372</v>
      </c>
      <c r="S215" s="6">
        <f t="shared" si="11"/>
        <v>1</v>
      </c>
      <c r="U215" s="5">
        <f t="shared" si="14"/>
        <v>1</v>
      </c>
      <c r="V215" s="5">
        <v>250335.0</v>
      </c>
      <c r="W215" s="5">
        <v>251705.0</v>
      </c>
      <c r="X215" s="5">
        <v>1371.0</v>
      </c>
      <c r="Y215" s="5" t="s">
        <v>2013</v>
      </c>
      <c r="Z215" s="5" t="s">
        <v>2014</v>
      </c>
      <c r="AA215" s="5" t="s">
        <v>2015</v>
      </c>
      <c r="AG215" s="9"/>
    </row>
    <row r="216" ht="13.5" customHeight="1">
      <c r="A216" s="2">
        <v>503260.0</v>
      </c>
      <c r="B216" s="2">
        <v>505098.0</v>
      </c>
      <c r="C216" s="2">
        <f t="shared" si="7"/>
        <v>1839</v>
      </c>
      <c r="D216" s="2" t="s">
        <v>29</v>
      </c>
      <c r="E216" s="1" t="s">
        <v>3</v>
      </c>
      <c r="F216" s="3" t="s">
        <v>2016</v>
      </c>
      <c r="G216" s="4" t="s">
        <v>2017</v>
      </c>
      <c r="H216" s="1" t="s">
        <v>3</v>
      </c>
      <c r="I216" s="4" t="s">
        <v>2018</v>
      </c>
      <c r="J216" s="3" t="s">
        <v>33</v>
      </c>
      <c r="K216" s="3" t="s">
        <v>34</v>
      </c>
      <c r="L216" s="5" t="s">
        <v>2019</v>
      </c>
      <c r="M216" s="5" t="s">
        <v>2020</v>
      </c>
      <c r="N216" s="5" t="s">
        <v>2021</v>
      </c>
      <c r="O216" s="5" t="s">
        <v>2022</v>
      </c>
      <c r="P216" s="5">
        <v>251739.0</v>
      </c>
      <c r="Q216" s="5">
        <v>253578.0</v>
      </c>
      <c r="R216" s="6">
        <f t="shared" si="10"/>
        <v>1840</v>
      </c>
      <c r="S216" s="6">
        <f t="shared" si="11"/>
        <v>1</v>
      </c>
      <c r="U216" s="5">
        <f t="shared" si="14"/>
        <v>1</v>
      </c>
      <c r="V216" s="5">
        <v>251740.0</v>
      </c>
      <c r="W216" s="5">
        <v>253578.0</v>
      </c>
      <c r="X216" s="5">
        <v>1839.0</v>
      </c>
      <c r="Y216" s="5" t="s">
        <v>2023</v>
      </c>
      <c r="Z216" s="5" t="s">
        <v>2024</v>
      </c>
      <c r="AA216" s="5" t="s">
        <v>2025</v>
      </c>
    </row>
    <row r="217" ht="13.5" customHeight="1">
      <c r="A217" s="2">
        <v>505101.0</v>
      </c>
      <c r="B217" s="2">
        <v>506621.0</v>
      </c>
      <c r="C217" s="2">
        <f t="shared" si="7"/>
        <v>1521</v>
      </c>
      <c r="D217" s="2" t="s">
        <v>29</v>
      </c>
      <c r="E217" s="1" t="s">
        <v>3</v>
      </c>
      <c r="F217" s="3" t="s">
        <v>2026</v>
      </c>
      <c r="G217" s="4" t="s">
        <v>2027</v>
      </c>
      <c r="H217" s="1" t="s">
        <v>3</v>
      </c>
      <c r="I217" s="3" t="s">
        <v>2028</v>
      </c>
      <c r="J217" s="3" t="s">
        <v>176</v>
      </c>
      <c r="K217" s="3" t="s">
        <v>551</v>
      </c>
      <c r="L217" s="5" t="s">
        <v>2029</v>
      </c>
      <c r="M217" s="5" t="s">
        <v>2030</v>
      </c>
      <c r="N217" s="5" t="s">
        <v>2031</v>
      </c>
      <c r="O217" s="5" t="s">
        <v>2032</v>
      </c>
      <c r="P217" s="5">
        <v>253580.0</v>
      </c>
      <c r="Q217" s="5">
        <v>255101.0</v>
      </c>
      <c r="R217" s="6">
        <f t="shared" si="10"/>
        <v>1522</v>
      </c>
      <c r="S217" s="6">
        <f t="shared" si="11"/>
        <v>1</v>
      </c>
      <c r="U217" s="5">
        <f t="shared" si="14"/>
        <v>1</v>
      </c>
      <c r="V217" s="5">
        <v>253581.0</v>
      </c>
      <c r="W217" s="5">
        <v>255101.0</v>
      </c>
      <c r="X217" s="5">
        <v>1521.0</v>
      </c>
      <c r="Y217" s="5" t="s">
        <v>2033</v>
      </c>
      <c r="Z217" s="5" t="s">
        <v>2034</v>
      </c>
      <c r="AA217" s="5" t="s">
        <v>2035</v>
      </c>
    </row>
    <row r="218" ht="13.5" customHeight="1">
      <c r="A218" s="2">
        <v>506621.0</v>
      </c>
      <c r="B218" s="2">
        <v>507298.0</v>
      </c>
      <c r="C218" s="2">
        <f t="shared" si="7"/>
        <v>678</v>
      </c>
      <c r="D218" s="2" t="s">
        <v>29</v>
      </c>
      <c r="E218" s="1" t="s">
        <v>3</v>
      </c>
      <c r="F218" s="3" t="s">
        <v>2036</v>
      </c>
      <c r="G218" s="4" t="s">
        <v>2037</v>
      </c>
      <c r="H218" s="1" t="s">
        <v>3</v>
      </c>
      <c r="I218" s="4" t="s">
        <v>2038</v>
      </c>
      <c r="J218" s="3" t="s">
        <v>197</v>
      </c>
      <c r="K218" s="3" t="s">
        <v>250</v>
      </c>
      <c r="L218" s="5" t="s">
        <v>2039</v>
      </c>
      <c r="M218" s="5" t="s">
        <v>2040</v>
      </c>
      <c r="N218" s="5" t="s">
        <v>2041</v>
      </c>
      <c r="O218" s="5" t="s">
        <v>80</v>
      </c>
      <c r="P218" s="5">
        <v>255100.0</v>
      </c>
      <c r="Q218" s="5">
        <v>255778.0</v>
      </c>
      <c r="R218" s="6">
        <f t="shared" si="10"/>
        <v>679</v>
      </c>
      <c r="S218" s="6">
        <f t="shared" si="11"/>
        <v>1</v>
      </c>
      <c r="U218" s="5">
        <f t="shared" si="14"/>
        <v>1</v>
      </c>
      <c r="V218" s="5">
        <v>255101.0</v>
      </c>
      <c r="W218" s="5">
        <v>255778.0</v>
      </c>
      <c r="X218" s="5">
        <v>678.0</v>
      </c>
      <c r="Y218" s="5" t="s">
        <v>2042</v>
      </c>
      <c r="Z218" s="5" t="s">
        <v>82</v>
      </c>
      <c r="AA218" s="5" t="s">
        <v>2043</v>
      </c>
      <c r="AB218" s="5" t="s">
        <v>2044</v>
      </c>
      <c r="AC218" s="5" t="s">
        <v>2045</v>
      </c>
      <c r="AD218" s="5" t="s">
        <v>2046</v>
      </c>
      <c r="AE218" s="5" t="s">
        <v>2047</v>
      </c>
    </row>
    <row r="219" ht="13.5" customHeight="1">
      <c r="A219" s="2">
        <v>507285.0</v>
      </c>
      <c r="B219" s="2">
        <v>508061.0</v>
      </c>
      <c r="C219" s="2">
        <f t="shared" si="7"/>
        <v>777</v>
      </c>
      <c r="D219" s="2" t="s">
        <v>29</v>
      </c>
      <c r="E219" s="1" t="s">
        <v>3</v>
      </c>
      <c r="F219" s="3" t="s">
        <v>2048</v>
      </c>
      <c r="G219" s="4" t="s">
        <v>2049</v>
      </c>
      <c r="H219" s="1" t="s">
        <v>3</v>
      </c>
      <c r="I219" s="3" t="s">
        <v>2050</v>
      </c>
      <c r="J219" s="3" t="s">
        <v>197</v>
      </c>
      <c r="K219" s="3" t="s">
        <v>1240</v>
      </c>
      <c r="L219" s="5" t="s">
        <v>2051</v>
      </c>
      <c r="M219" s="5" t="s">
        <v>2052</v>
      </c>
      <c r="N219" s="5" t="s">
        <v>2053</v>
      </c>
      <c r="O219" s="5" t="s">
        <v>2054</v>
      </c>
      <c r="P219" s="5">
        <v>255764.0</v>
      </c>
      <c r="Q219" s="5">
        <v>256541.0</v>
      </c>
      <c r="R219" s="6">
        <f t="shared" si="10"/>
        <v>778</v>
      </c>
      <c r="S219" s="6">
        <f t="shared" si="11"/>
        <v>1</v>
      </c>
      <c r="U219" s="5">
        <f t="shared" si="14"/>
        <v>1</v>
      </c>
      <c r="V219" s="5">
        <v>255765.0</v>
      </c>
      <c r="W219" s="5">
        <v>256541.0</v>
      </c>
      <c r="X219" s="5">
        <v>777.0</v>
      </c>
      <c r="Y219" s="10" t="s">
        <v>2055</v>
      </c>
      <c r="Z219" s="5" t="s">
        <v>82</v>
      </c>
      <c r="AA219" s="5" t="s">
        <v>2056</v>
      </c>
    </row>
    <row r="220" ht="13.5" customHeight="1">
      <c r="A220" s="2">
        <v>508070.0</v>
      </c>
      <c r="B220" s="2">
        <v>509431.0</v>
      </c>
      <c r="C220" s="2">
        <f t="shared" si="7"/>
        <v>1362</v>
      </c>
      <c r="D220" s="2" t="s">
        <v>29</v>
      </c>
      <c r="E220" s="1" t="s">
        <v>3</v>
      </c>
      <c r="F220" s="3" t="s">
        <v>2057</v>
      </c>
      <c r="G220" s="4" t="s">
        <v>2058</v>
      </c>
      <c r="H220" s="1" t="s">
        <v>3</v>
      </c>
      <c r="I220" s="4" t="s">
        <v>2059</v>
      </c>
      <c r="J220" s="3" t="s">
        <v>197</v>
      </c>
      <c r="K220" s="3" t="s">
        <v>54</v>
      </c>
      <c r="L220" s="5" t="s">
        <v>2060</v>
      </c>
      <c r="M220" s="5" t="s">
        <v>2061</v>
      </c>
      <c r="N220" s="3" t="s">
        <v>2062</v>
      </c>
      <c r="O220" s="4" t="s">
        <v>2063</v>
      </c>
      <c r="P220" s="4">
        <v>256549.0</v>
      </c>
      <c r="Q220" s="5">
        <v>257911.0</v>
      </c>
      <c r="R220" s="6">
        <f t="shared" si="10"/>
        <v>1363</v>
      </c>
      <c r="S220" s="6">
        <f t="shared" si="11"/>
        <v>1</v>
      </c>
      <c r="U220" s="5">
        <f t="shared" si="14"/>
        <v>1</v>
      </c>
      <c r="V220" s="5">
        <v>256550.0</v>
      </c>
      <c r="W220" s="5">
        <v>257911.0</v>
      </c>
      <c r="X220" s="5">
        <v>1362.0</v>
      </c>
      <c r="Y220" s="5" t="s">
        <v>2064</v>
      </c>
      <c r="Z220" s="5" t="s">
        <v>82</v>
      </c>
      <c r="AA220" s="5" t="s">
        <v>2065</v>
      </c>
      <c r="AB220" s="5" t="s">
        <v>2066</v>
      </c>
      <c r="AC220" s="5" t="s">
        <v>2067</v>
      </c>
      <c r="AD220" s="5" t="s">
        <v>2068</v>
      </c>
      <c r="AE220" s="5" t="s">
        <v>2069</v>
      </c>
    </row>
    <row r="221" ht="13.5" customHeight="1">
      <c r="A221" s="2">
        <v>509471.0</v>
      </c>
      <c r="B221" s="2">
        <v>510985.0</v>
      </c>
      <c r="C221" s="2">
        <f t="shared" si="7"/>
        <v>1515</v>
      </c>
      <c r="D221" s="2" t="s">
        <v>29</v>
      </c>
      <c r="E221" s="1" t="s">
        <v>3</v>
      </c>
      <c r="F221" s="3" t="s">
        <v>2070</v>
      </c>
      <c r="G221" s="4" t="s">
        <v>2071</v>
      </c>
      <c r="H221" s="1" t="s">
        <v>3</v>
      </c>
      <c r="I221" s="4" t="s">
        <v>2072</v>
      </c>
      <c r="J221" s="3" t="s">
        <v>75</v>
      </c>
      <c r="K221" s="3" t="s">
        <v>76</v>
      </c>
      <c r="L221" s="5" t="s">
        <v>2073</v>
      </c>
      <c r="M221" s="5" t="s">
        <v>2074</v>
      </c>
      <c r="N221" s="5" t="s">
        <v>2075</v>
      </c>
      <c r="O221" s="5" t="s">
        <v>80</v>
      </c>
      <c r="P221" s="5">
        <v>257950.0</v>
      </c>
      <c r="Q221" s="5">
        <v>259465.0</v>
      </c>
      <c r="R221" s="6">
        <f t="shared" si="10"/>
        <v>1516</v>
      </c>
      <c r="S221" s="6">
        <f t="shared" si="11"/>
        <v>1</v>
      </c>
      <c r="U221" s="5">
        <f t="shared" si="14"/>
        <v>1</v>
      </c>
      <c r="V221" s="5">
        <v>257951.0</v>
      </c>
      <c r="W221" s="5">
        <v>259465.0</v>
      </c>
      <c r="X221" s="5">
        <v>1515.0</v>
      </c>
      <c r="Y221" s="5" t="s">
        <v>1194</v>
      </c>
      <c r="Z221" s="5" t="s">
        <v>82</v>
      </c>
      <c r="AA221" s="5" t="s">
        <v>2076</v>
      </c>
    </row>
    <row r="222" ht="13.5" customHeight="1">
      <c r="A222" s="2">
        <v>511101.0</v>
      </c>
      <c r="B222" s="2">
        <v>515255.0</v>
      </c>
      <c r="C222" s="2">
        <f t="shared" si="7"/>
        <v>4155</v>
      </c>
      <c r="D222" s="2" t="s">
        <v>29</v>
      </c>
      <c r="E222" s="1" t="s">
        <v>3</v>
      </c>
      <c r="F222" s="3" t="s">
        <v>2077</v>
      </c>
      <c r="G222" s="4" t="s">
        <v>2078</v>
      </c>
      <c r="H222" s="1" t="s">
        <v>3</v>
      </c>
      <c r="I222" s="3" t="s">
        <v>2079</v>
      </c>
      <c r="J222" s="3" t="s">
        <v>176</v>
      </c>
      <c r="K222" s="3" t="s">
        <v>236</v>
      </c>
      <c r="L222" s="5" t="s">
        <v>2080</v>
      </c>
      <c r="M222" s="5" t="s">
        <v>2081</v>
      </c>
      <c r="N222" s="5" t="s">
        <v>2082</v>
      </c>
      <c r="O222" s="5" t="s">
        <v>80</v>
      </c>
      <c r="P222" s="5">
        <v>259580.0</v>
      </c>
      <c r="Q222" s="5">
        <v>263735.0</v>
      </c>
      <c r="R222" s="6">
        <f t="shared" si="10"/>
        <v>4156</v>
      </c>
      <c r="S222" s="6">
        <f t="shared" si="11"/>
        <v>1</v>
      </c>
      <c r="U222" s="5">
        <f t="shared" si="14"/>
        <v>1</v>
      </c>
      <c r="V222" s="5">
        <v>259581.0</v>
      </c>
      <c r="W222" s="5">
        <v>263735.0</v>
      </c>
      <c r="X222" s="5">
        <v>4155.0</v>
      </c>
      <c r="Y222" s="5" t="s">
        <v>2083</v>
      </c>
      <c r="Z222" s="5" t="s">
        <v>82</v>
      </c>
      <c r="AA222" s="5" t="s">
        <v>2084</v>
      </c>
    </row>
    <row r="223" ht="13.5" customHeight="1">
      <c r="A223" s="2">
        <v>515267.0</v>
      </c>
      <c r="B223" s="2">
        <v>515779.0</v>
      </c>
      <c r="C223" s="2">
        <f t="shared" si="7"/>
        <v>513</v>
      </c>
      <c r="D223" s="2" t="s">
        <v>29</v>
      </c>
      <c r="E223" s="1" t="s">
        <v>3</v>
      </c>
      <c r="F223" s="3" t="s">
        <v>2085</v>
      </c>
      <c r="G223" s="4" t="s">
        <v>2086</v>
      </c>
      <c r="H223" s="1" t="s">
        <v>3</v>
      </c>
      <c r="I223" s="4" t="s">
        <v>2087</v>
      </c>
      <c r="J223" s="3" t="s">
        <v>33</v>
      </c>
      <c r="K223" s="3" t="s">
        <v>292</v>
      </c>
      <c r="L223" s="5" t="s">
        <v>2088</v>
      </c>
      <c r="M223" s="5" t="s">
        <v>2089</v>
      </c>
      <c r="N223" s="3" t="s">
        <v>2090</v>
      </c>
      <c r="O223" s="4" t="s">
        <v>2091</v>
      </c>
      <c r="P223" s="4">
        <v>263746.0</v>
      </c>
      <c r="Q223" s="5">
        <v>264259.0</v>
      </c>
      <c r="R223" s="6">
        <f t="shared" si="10"/>
        <v>514</v>
      </c>
      <c r="S223" s="6">
        <f t="shared" si="11"/>
        <v>1</v>
      </c>
      <c r="U223" s="5">
        <f t="shared" si="14"/>
        <v>1</v>
      </c>
      <c r="V223" s="5">
        <v>263747.0</v>
      </c>
      <c r="W223" s="5">
        <v>264259.0</v>
      </c>
      <c r="X223" s="5">
        <v>513.0</v>
      </c>
      <c r="Y223" s="5" t="s">
        <v>2092</v>
      </c>
      <c r="Z223" s="5" t="s">
        <v>1012</v>
      </c>
      <c r="AA223" s="5" t="s">
        <v>2093</v>
      </c>
    </row>
    <row r="224" ht="13.5" customHeight="1">
      <c r="A224" s="2">
        <v>515862.0</v>
      </c>
      <c r="B224" s="2">
        <v>518126.0</v>
      </c>
      <c r="C224" s="2">
        <f t="shared" si="7"/>
        <v>2265</v>
      </c>
      <c r="D224" s="2" t="s">
        <v>29</v>
      </c>
      <c r="E224" s="1" t="s">
        <v>3</v>
      </c>
      <c r="F224" s="3" t="s">
        <v>2094</v>
      </c>
      <c r="G224" s="4" t="s">
        <v>2095</v>
      </c>
      <c r="H224" s="1" t="s">
        <v>3</v>
      </c>
      <c r="I224" s="3" t="s">
        <v>2096</v>
      </c>
      <c r="J224" s="3" t="s">
        <v>176</v>
      </c>
      <c r="K224" s="3" t="s">
        <v>261</v>
      </c>
      <c r="L224" s="5" t="s">
        <v>2097</v>
      </c>
      <c r="M224" s="5" t="s">
        <v>2098</v>
      </c>
      <c r="N224" s="5" t="s">
        <v>2099</v>
      </c>
      <c r="O224" s="5" t="s">
        <v>2100</v>
      </c>
      <c r="P224" s="5">
        <v>264341.0</v>
      </c>
      <c r="Q224" s="5">
        <v>266606.0</v>
      </c>
      <c r="R224" s="6">
        <f t="shared" si="10"/>
        <v>2266</v>
      </c>
      <c r="S224" s="6">
        <f t="shared" si="11"/>
        <v>1</v>
      </c>
      <c r="U224" s="5">
        <f t="shared" si="14"/>
        <v>1</v>
      </c>
      <c r="V224" s="5">
        <v>264342.0</v>
      </c>
      <c r="W224" s="5">
        <v>266606.0</v>
      </c>
      <c r="X224" s="5">
        <v>2265.0</v>
      </c>
      <c r="Y224" s="5" t="s">
        <v>2101</v>
      </c>
      <c r="Z224" s="5" t="s">
        <v>2102</v>
      </c>
      <c r="AA224" s="5" t="s">
        <v>2103</v>
      </c>
    </row>
    <row r="225" ht="13.5" customHeight="1">
      <c r="A225" s="2">
        <v>518163.0</v>
      </c>
      <c r="B225" s="2">
        <v>521129.0</v>
      </c>
      <c r="C225" s="2">
        <f t="shared" si="7"/>
        <v>2967</v>
      </c>
      <c r="D225" s="2" t="s">
        <v>104</v>
      </c>
      <c r="E225" s="1" t="s">
        <v>3</v>
      </c>
      <c r="F225" s="3" t="s">
        <v>2104</v>
      </c>
      <c r="G225" s="4" t="s">
        <v>2105</v>
      </c>
      <c r="H225" s="1" t="s">
        <v>3</v>
      </c>
      <c r="I225" s="4" t="s">
        <v>2106</v>
      </c>
      <c r="J225" s="3" t="s">
        <v>33</v>
      </c>
      <c r="K225" s="3" t="s">
        <v>1579</v>
      </c>
      <c r="L225" s="5" t="s">
        <v>2107</v>
      </c>
      <c r="M225" s="5" t="s">
        <v>2108</v>
      </c>
      <c r="N225" s="5" t="s">
        <v>2109</v>
      </c>
      <c r="O225" s="5" t="s">
        <v>2110</v>
      </c>
      <c r="P225" s="5">
        <v>266642.0</v>
      </c>
      <c r="Q225" s="5">
        <v>269609.0</v>
      </c>
      <c r="R225" s="6">
        <f t="shared" si="10"/>
        <v>2968</v>
      </c>
      <c r="S225" s="6">
        <f t="shared" si="11"/>
        <v>1</v>
      </c>
      <c r="U225" s="5">
        <f t="shared" si="14"/>
        <v>1</v>
      </c>
      <c r="V225" s="5">
        <v>269609.0</v>
      </c>
      <c r="W225" s="5">
        <v>266643.0</v>
      </c>
      <c r="X225" s="5">
        <v>2967.0</v>
      </c>
      <c r="Y225" s="5" t="s">
        <v>2111</v>
      </c>
      <c r="Z225" s="5" t="s">
        <v>1677</v>
      </c>
      <c r="AA225" s="5" t="s">
        <v>2112</v>
      </c>
    </row>
    <row r="226" ht="13.5" customHeight="1">
      <c r="A226" s="2">
        <v>521435.0</v>
      </c>
      <c r="B226" s="2">
        <v>521824.0</v>
      </c>
      <c r="C226" s="2">
        <f t="shared" si="7"/>
        <v>390</v>
      </c>
      <c r="D226" s="2" t="s">
        <v>104</v>
      </c>
      <c r="E226" s="1" t="s">
        <v>3</v>
      </c>
      <c r="F226" s="3" t="s">
        <v>2113</v>
      </c>
      <c r="G226" s="4" t="s">
        <v>2114</v>
      </c>
      <c r="H226" s="1" t="s">
        <v>3</v>
      </c>
      <c r="I226" s="4" t="s">
        <v>74</v>
      </c>
      <c r="J226" s="3" t="s">
        <v>75</v>
      </c>
      <c r="K226" s="3" t="s">
        <v>76</v>
      </c>
      <c r="L226" s="5" t="s">
        <v>2115</v>
      </c>
      <c r="M226" s="5" t="s">
        <v>78</v>
      </c>
      <c r="N226" s="5" t="s">
        <v>2116</v>
      </c>
      <c r="O226" s="5" t="s">
        <v>80</v>
      </c>
      <c r="P226" s="5">
        <v>269914.0</v>
      </c>
      <c r="Q226" s="5">
        <v>270304.0</v>
      </c>
      <c r="R226" s="6">
        <f t="shared" si="10"/>
        <v>391</v>
      </c>
      <c r="S226" s="6">
        <f t="shared" si="11"/>
        <v>1</v>
      </c>
      <c r="U226" s="5">
        <f t="shared" si="14"/>
        <v>1</v>
      </c>
      <c r="V226" s="5">
        <v>270304.0</v>
      </c>
      <c r="W226" s="5">
        <v>269915.0</v>
      </c>
      <c r="X226" s="5">
        <v>390.0</v>
      </c>
      <c r="Y226" s="5" t="s">
        <v>2117</v>
      </c>
      <c r="Z226" s="5" t="s">
        <v>82</v>
      </c>
      <c r="AA226" s="5" t="s">
        <v>2118</v>
      </c>
    </row>
    <row r="227" ht="13.5" customHeight="1">
      <c r="A227" s="2">
        <v>522415.0</v>
      </c>
      <c r="B227" s="2">
        <v>523113.0</v>
      </c>
      <c r="C227" s="2">
        <f t="shared" si="7"/>
        <v>699</v>
      </c>
      <c r="D227" s="2" t="s">
        <v>104</v>
      </c>
      <c r="E227" s="1" t="s">
        <v>3</v>
      </c>
      <c r="F227" s="3" t="s">
        <v>2119</v>
      </c>
      <c r="G227" s="4" t="s">
        <v>2120</v>
      </c>
      <c r="H227" s="1" t="s">
        <v>3</v>
      </c>
      <c r="I227" s="4" t="s">
        <v>2121</v>
      </c>
      <c r="J227" s="3" t="s">
        <v>33</v>
      </c>
      <c r="K227" s="3" t="s">
        <v>1229</v>
      </c>
      <c r="L227" s="5" t="s">
        <v>2122</v>
      </c>
      <c r="M227" s="5" t="s">
        <v>2123</v>
      </c>
      <c r="N227" s="5" t="s">
        <v>2124</v>
      </c>
      <c r="O227" s="5" t="s">
        <v>2125</v>
      </c>
      <c r="P227" s="5">
        <v>270448.0</v>
      </c>
      <c r="Q227" s="5">
        <v>271147.0</v>
      </c>
      <c r="R227" s="6">
        <f t="shared" si="10"/>
        <v>700</v>
      </c>
      <c r="S227" s="6">
        <f t="shared" si="11"/>
        <v>1</v>
      </c>
      <c r="U227" s="5">
        <f t="shared" si="14"/>
        <v>1</v>
      </c>
      <c r="V227" s="5">
        <v>271147.0</v>
      </c>
      <c r="W227" s="5">
        <v>270449.0</v>
      </c>
      <c r="X227" s="5">
        <v>699.0</v>
      </c>
      <c r="Y227" s="5" t="s">
        <v>2126</v>
      </c>
      <c r="Z227" s="5" t="s">
        <v>2127</v>
      </c>
      <c r="AA227" s="5" t="s">
        <v>2128</v>
      </c>
    </row>
    <row r="228" ht="13.5" customHeight="1">
      <c r="A228" s="2">
        <v>523103.0</v>
      </c>
      <c r="B228" s="2">
        <v>524107.0</v>
      </c>
      <c r="C228" s="2">
        <f t="shared" si="7"/>
        <v>1005</v>
      </c>
      <c r="D228" s="2" t="s">
        <v>104</v>
      </c>
      <c r="E228" s="1" t="s">
        <v>3</v>
      </c>
      <c r="F228" s="3" t="s">
        <v>2129</v>
      </c>
      <c r="G228" s="4" t="s">
        <v>2130</v>
      </c>
      <c r="H228" s="1" t="s">
        <v>3</v>
      </c>
      <c r="I228" s="4" t="s">
        <v>2131</v>
      </c>
      <c r="J228" s="3" t="s">
        <v>33</v>
      </c>
      <c r="K228" s="3" t="s">
        <v>585</v>
      </c>
      <c r="L228" s="5" t="s">
        <v>2132</v>
      </c>
      <c r="M228" s="5" t="s">
        <v>2133</v>
      </c>
      <c r="N228" s="5" t="s">
        <v>2134</v>
      </c>
      <c r="O228" s="5" t="s">
        <v>2135</v>
      </c>
      <c r="P228" s="5">
        <v>271136.0</v>
      </c>
      <c r="Q228" s="5">
        <v>272141.0</v>
      </c>
      <c r="R228" s="6">
        <f t="shared" si="10"/>
        <v>1006</v>
      </c>
      <c r="S228" s="6">
        <f t="shared" si="11"/>
        <v>1</v>
      </c>
      <c r="U228" s="5">
        <f t="shared" si="14"/>
        <v>1</v>
      </c>
      <c r="V228" s="5">
        <v>272141.0</v>
      </c>
      <c r="W228" s="5">
        <v>271137.0</v>
      </c>
      <c r="X228" s="5">
        <v>1005.0</v>
      </c>
      <c r="Y228" s="5" t="s">
        <v>2136</v>
      </c>
      <c r="Z228" s="5" t="s">
        <v>82</v>
      </c>
      <c r="AA228" s="5" t="s">
        <v>2137</v>
      </c>
    </row>
    <row r="229" ht="13.5" customHeight="1">
      <c r="A229" s="2">
        <v>524140.0</v>
      </c>
      <c r="B229" s="2">
        <v>525783.0</v>
      </c>
      <c r="C229" s="2">
        <f t="shared" si="7"/>
        <v>1644</v>
      </c>
      <c r="D229" s="2" t="s">
        <v>104</v>
      </c>
      <c r="E229" s="1" t="s">
        <v>3</v>
      </c>
      <c r="F229" s="3" t="s">
        <v>2138</v>
      </c>
      <c r="G229" s="4" t="s">
        <v>2139</v>
      </c>
      <c r="H229" s="1" t="s">
        <v>3</v>
      </c>
      <c r="I229" s="11" t="s">
        <v>2140</v>
      </c>
      <c r="J229" s="3" t="s">
        <v>197</v>
      </c>
      <c r="K229" s="3" t="s">
        <v>76</v>
      </c>
      <c r="L229" s="5" t="s">
        <v>2141</v>
      </c>
      <c r="M229" s="5" t="s">
        <v>2142</v>
      </c>
      <c r="N229" s="5" t="s">
        <v>2143</v>
      </c>
      <c r="O229" s="5" t="s">
        <v>2144</v>
      </c>
      <c r="P229" s="5">
        <v>272173.0</v>
      </c>
      <c r="Q229" s="5">
        <v>273817.0</v>
      </c>
      <c r="R229" s="6">
        <f t="shared" si="10"/>
        <v>1645</v>
      </c>
      <c r="S229" s="6">
        <f t="shared" si="11"/>
        <v>1</v>
      </c>
      <c r="U229" s="5">
        <f t="shared" si="14"/>
        <v>1</v>
      </c>
      <c r="V229" s="5">
        <v>273817.0</v>
      </c>
      <c r="W229" s="5">
        <v>272174.0</v>
      </c>
      <c r="X229" s="5">
        <v>1644.0</v>
      </c>
      <c r="Y229" s="5" t="s">
        <v>2145</v>
      </c>
      <c r="Z229" s="5" t="s">
        <v>82</v>
      </c>
      <c r="AA229" s="5" t="s">
        <v>2146</v>
      </c>
      <c r="AB229" s="5" t="s">
        <v>2147</v>
      </c>
      <c r="AC229" s="5" t="s">
        <v>1285</v>
      </c>
      <c r="AD229" s="5" t="s">
        <v>2148</v>
      </c>
      <c r="AE229" s="5">
        <v>2.7148221E7</v>
      </c>
      <c r="AF229" s="4" t="s">
        <v>2149</v>
      </c>
      <c r="AG229" s="5" t="s">
        <v>2150</v>
      </c>
    </row>
    <row r="230" ht="13.5" customHeight="1">
      <c r="A230" s="2">
        <v>525808.0</v>
      </c>
      <c r="B230" s="2">
        <v>526119.0</v>
      </c>
      <c r="C230" s="2">
        <f t="shared" si="7"/>
        <v>312</v>
      </c>
      <c r="D230" s="2" t="s">
        <v>104</v>
      </c>
      <c r="E230" s="1" t="s">
        <v>3</v>
      </c>
      <c r="F230" s="3" t="s">
        <v>2151</v>
      </c>
      <c r="G230" s="4" t="s">
        <v>2152</v>
      </c>
      <c r="H230" s="1" t="s">
        <v>3</v>
      </c>
      <c r="I230" s="4" t="s">
        <v>2153</v>
      </c>
      <c r="J230" s="3" t="s">
        <v>75</v>
      </c>
      <c r="K230" s="3" t="s">
        <v>76</v>
      </c>
      <c r="L230" s="5" t="s">
        <v>2154</v>
      </c>
      <c r="M230" s="5" t="s">
        <v>2155</v>
      </c>
      <c r="N230" s="3" t="s">
        <v>2156</v>
      </c>
      <c r="O230" s="4" t="s">
        <v>80</v>
      </c>
      <c r="P230" s="4">
        <v>273841.0</v>
      </c>
      <c r="Q230" s="5">
        <v>274153.0</v>
      </c>
      <c r="R230" s="6">
        <f t="shared" si="10"/>
        <v>313</v>
      </c>
      <c r="S230" s="6">
        <f t="shared" si="11"/>
        <v>1</v>
      </c>
      <c r="U230" s="5">
        <f t="shared" si="14"/>
        <v>1</v>
      </c>
      <c r="V230" s="5">
        <v>274153.0</v>
      </c>
      <c r="W230" s="5">
        <v>273842.0</v>
      </c>
      <c r="X230" s="5">
        <v>312.0</v>
      </c>
      <c r="Y230" s="5" t="s">
        <v>2157</v>
      </c>
      <c r="Z230" s="5" t="s">
        <v>82</v>
      </c>
      <c r="AA230" s="5" t="s">
        <v>2158</v>
      </c>
      <c r="AB230" s="5" t="s">
        <v>2159</v>
      </c>
      <c r="AC230" s="5" t="s">
        <v>2160</v>
      </c>
      <c r="AD230" s="5" t="s">
        <v>2161</v>
      </c>
      <c r="AE230" s="5">
        <v>1.0864043E7</v>
      </c>
    </row>
    <row r="231" ht="13.5" customHeight="1">
      <c r="A231" s="2">
        <v>526288.0</v>
      </c>
      <c r="B231" s="2">
        <v>526485.0</v>
      </c>
      <c r="C231" s="2">
        <f t="shared" si="7"/>
        <v>198</v>
      </c>
      <c r="D231" s="2" t="s">
        <v>29</v>
      </c>
      <c r="E231" s="1" t="s">
        <v>3</v>
      </c>
      <c r="F231" s="3" t="s">
        <v>2162</v>
      </c>
      <c r="G231" s="4" t="s">
        <v>2163</v>
      </c>
      <c r="H231" s="1" t="s">
        <v>3</v>
      </c>
      <c r="I231" s="11" t="s">
        <v>2164</v>
      </c>
      <c r="J231" s="3" t="s">
        <v>33</v>
      </c>
      <c r="K231" s="3" t="s">
        <v>146</v>
      </c>
      <c r="L231" s="5" t="s">
        <v>2165</v>
      </c>
      <c r="M231" s="5" t="s">
        <v>2166</v>
      </c>
      <c r="N231" s="5" t="s">
        <v>2167</v>
      </c>
      <c r="O231" s="5" t="s">
        <v>2168</v>
      </c>
      <c r="P231" s="5">
        <v>274321.0</v>
      </c>
      <c r="Q231" s="5">
        <v>274519.0</v>
      </c>
      <c r="R231" s="6">
        <f t="shared" si="10"/>
        <v>199</v>
      </c>
      <c r="S231" s="6">
        <f t="shared" si="11"/>
        <v>1</v>
      </c>
      <c r="U231" s="5">
        <f t="shared" si="14"/>
        <v>1</v>
      </c>
      <c r="V231" s="5">
        <v>274322.0</v>
      </c>
      <c r="W231" s="5">
        <v>274519.0</v>
      </c>
      <c r="X231" s="5">
        <v>198.0</v>
      </c>
      <c r="Y231" s="5" t="s">
        <v>2169</v>
      </c>
      <c r="Z231" s="5" t="s">
        <v>1774</v>
      </c>
      <c r="AA231" s="5" t="s">
        <v>2170</v>
      </c>
    </row>
    <row r="232" ht="13.5" customHeight="1">
      <c r="A232" s="2">
        <v>526549.0</v>
      </c>
      <c r="B232" s="2">
        <v>526633.0</v>
      </c>
      <c r="C232" s="2">
        <f t="shared" si="7"/>
        <v>85</v>
      </c>
      <c r="D232" s="2" t="s">
        <v>29</v>
      </c>
      <c r="E232" s="1" t="s">
        <v>3</v>
      </c>
      <c r="F232" s="3" t="s">
        <v>2171</v>
      </c>
      <c r="G232" s="4" t="s">
        <v>322</v>
      </c>
      <c r="H232" s="1" t="s">
        <v>3</v>
      </c>
      <c r="I232" s="4" t="s">
        <v>434</v>
      </c>
      <c r="J232" s="3" t="s">
        <v>33</v>
      </c>
      <c r="K232" s="3" t="s">
        <v>324</v>
      </c>
      <c r="L232" s="5" t="s">
        <v>2172</v>
      </c>
      <c r="M232" s="5" t="s">
        <v>436</v>
      </c>
      <c r="N232" s="5" t="s">
        <v>2173</v>
      </c>
      <c r="O232" s="5" t="s">
        <v>438</v>
      </c>
      <c r="P232" s="5">
        <v>274582.0</v>
      </c>
      <c r="Q232" s="5">
        <v>274667.0</v>
      </c>
      <c r="R232" s="6">
        <f t="shared" si="10"/>
        <v>86</v>
      </c>
      <c r="S232" s="6">
        <f t="shared" si="11"/>
        <v>1</v>
      </c>
      <c r="U232" s="5">
        <f t="shared" si="14"/>
        <v>1</v>
      </c>
      <c r="V232" s="5">
        <v>274583.0</v>
      </c>
      <c r="W232" s="5">
        <v>274667.0</v>
      </c>
      <c r="X232" s="5">
        <v>85.0</v>
      </c>
      <c r="Y232" s="5" t="s">
        <v>434</v>
      </c>
      <c r="Z232" s="5" t="s">
        <v>439</v>
      </c>
      <c r="AA232" s="5" t="s">
        <v>2174</v>
      </c>
    </row>
    <row r="233" ht="13.5" customHeight="1">
      <c r="A233" s="2">
        <v>526716.0</v>
      </c>
      <c r="B233" s="2">
        <v>527159.0</v>
      </c>
      <c r="C233" s="2">
        <f t="shared" si="7"/>
        <v>444</v>
      </c>
      <c r="D233" s="2" t="s">
        <v>29</v>
      </c>
      <c r="E233" s="1" t="s">
        <v>3</v>
      </c>
      <c r="F233" s="3" t="s">
        <v>2175</v>
      </c>
      <c r="G233" s="4" t="s">
        <v>2176</v>
      </c>
      <c r="H233" s="1" t="s">
        <v>3</v>
      </c>
      <c r="I233" s="4" t="s">
        <v>74</v>
      </c>
      <c r="J233" s="3" t="s">
        <v>75</v>
      </c>
      <c r="K233" s="3" t="s">
        <v>76</v>
      </c>
      <c r="L233" s="5" t="s">
        <v>2177</v>
      </c>
      <c r="M233" s="5" t="s">
        <v>78</v>
      </c>
      <c r="N233" s="5" t="s">
        <v>2178</v>
      </c>
      <c r="O233" s="5" t="s">
        <v>80</v>
      </c>
      <c r="P233" s="5">
        <v>274749.0</v>
      </c>
      <c r="Q233" s="5">
        <v>275193.0</v>
      </c>
      <c r="R233" s="6">
        <f t="shared" si="10"/>
        <v>445</v>
      </c>
      <c r="S233" s="6">
        <f t="shared" si="11"/>
        <v>1</v>
      </c>
      <c r="U233" s="5">
        <f t="shared" si="14"/>
        <v>1</v>
      </c>
      <c r="V233" s="5">
        <v>274750.0</v>
      </c>
      <c r="W233" s="5">
        <v>275193.0</v>
      </c>
      <c r="X233" s="5">
        <v>444.0</v>
      </c>
      <c r="Y233" s="5" t="s">
        <v>2179</v>
      </c>
      <c r="Z233" s="5" t="s">
        <v>82</v>
      </c>
      <c r="AA233" s="5" t="s">
        <v>2180</v>
      </c>
    </row>
    <row r="234" ht="13.5" customHeight="1">
      <c r="A234" s="2">
        <v>527248.0</v>
      </c>
      <c r="B234" s="2">
        <v>528378.0</v>
      </c>
      <c r="C234" s="2">
        <f t="shared" si="7"/>
        <v>1131</v>
      </c>
      <c r="D234" s="2" t="s">
        <v>29</v>
      </c>
      <c r="E234" s="1" t="s">
        <v>3</v>
      </c>
      <c r="F234" s="3" t="s">
        <v>2181</v>
      </c>
      <c r="G234" s="4" t="s">
        <v>2182</v>
      </c>
      <c r="H234" s="1" t="s">
        <v>3</v>
      </c>
      <c r="I234" s="3" t="s">
        <v>2183</v>
      </c>
      <c r="J234" s="3" t="s">
        <v>176</v>
      </c>
      <c r="K234" s="3" t="s">
        <v>136</v>
      </c>
      <c r="L234" s="5" t="s">
        <v>2184</v>
      </c>
      <c r="M234" s="5" t="s">
        <v>2185</v>
      </c>
      <c r="N234" s="5" t="s">
        <v>2186</v>
      </c>
      <c r="O234" s="5" t="s">
        <v>2187</v>
      </c>
      <c r="P234" s="5">
        <v>275281.0</v>
      </c>
      <c r="Q234" s="5">
        <v>276412.0</v>
      </c>
      <c r="R234" s="6">
        <f t="shared" si="10"/>
        <v>1132</v>
      </c>
      <c r="S234" s="6">
        <f t="shared" si="11"/>
        <v>1</v>
      </c>
      <c r="U234" s="5">
        <f t="shared" si="14"/>
        <v>1</v>
      </c>
      <c r="V234" s="5">
        <v>275282.0</v>
      </c>
      <c r="W234" s="5">
        <v>276412.0</v>
      </c>
      <c r="X234" s="5">
        <v>1131.0</v>
      </c>
      <c r="Y234" s="5" t="s">
        <v>2188</v>
      </c>
      <c r="Z234" s="5" t="s">
        <v>2189</v>
      </c>
      <c r="AA234" s="5" t="s">
        <v>2190</v>
      </c>
    </row>
    <row r="235" ht="13.5" customHeight="1">
      <c r="A235" s="2">
        <v>528430.0</v>
      </c>
      <c r="B235" s="2">
        <v>530520.0</v>
      </c>
      <c r="C235" s="2">
        <f t="shared" si="7"/>
        <v>2091</v>
      </c>
      <c r="D235" s="2" t="s">
        <v>29</v>
      </c>
      <c r="E235" s="1" t="s">
        <v>3</v>
      </c>
      <c r="F235" s="3" t="s">
        <v>2191</v>
      </c>
      <c r="G235" s="4" t="s">
        <v>2192</v>
      </c>
      <c r="H235" s="1" t="s">
        <v>3</v>
      </c>
      <c r="I235" s="4" t="s">
        <v>2193</v>
      </c>
      <c r="J235" s="3" t="s">
        <v>33</v>
      </c>
      <c r="K235" s="3" t="s">
        <v>109</v>
      </c>
      <c r="L235" s="5" t="s">
        <v>2194</v>
      </c>
      <c r="M235" s="5" t="s">
        <v>2195</v>
      </c>
      <c r="N235" s="3" t="s">
        <v>2196</v>
      </c>
      <c r="O235" s="4" t="s">
        <v>2197</v>
      </c>
      <c r="P235" s="4">
        <v>276463.0</v>
      </c>
      <c r="Q235" s="5">
        <v>278554.0</v>
      </c>
      <c r="R235" s="6">
        <f t="shared" si="10"/>
        <v>2092</v>
      </c>
      <c r="S235" s="6">
        <f t="shared" si="11"/>
        <v>1</v>
      </c>
      <c r="U235" s="5">
        <f t="shared" si="14"/>
        <v>1</v>
      </c>
      <c r="V235" s="5">
        <v>276464.0</v>
      </c>
      <c r="W235" s="5">
        <v>278554.0</v>
      </c>
      <c r="X235" s="5">
        <v>2091.0</v>
      </c>
      <c r="Y235" s="5" t="s">
        <v>2198</v>
      </c>
      <c r="Z235" s="5" t="s">
        <v>2199</v>
      </c>
      <c r="AA235" s="5" t="s">
        <v>2200</v>
      </c>
    </row>
    <row r="236" ht="13.5" customHeight="1">
      <c r="A236" s="2">
        <v>530513.0</v>
      </c>
      <c r="B236" s="2">
        <v>531322.0</v>
      </c>
      <c r="C236" s="2">
        <f t="shared" si="7"/>
        <v>810</v>
      </c>
      <c r="D236" s="2" t="s">
        <v>29</v>
      </c>
      <c r="E236" s="1" t="s">
        <v>3</v>
      </c>
      <c r="F236" s="3" t="s">
        <v>2201</v>
      </c>
      <c r="G236" s="4" t="s">
        <v>2202</v>
      </c>
      <c r="H236" s="1" t="s">
        <v>3</v>
      </c>
      <c r="I236" s="4" t="s">
        <v>2203</v>
      </c>
      <c r="J236" s="3" t="s">
        <v>33</v>
      </c>
      <c r="K236" s="3" t="s">
        <v>109</v>
      </c>
      <c r="L236" s="5" t="s">
        <v>2204</v>
      </c>
      <c r="M236" s="5" t="s">
        <v>2205</v>
      </c>
      <c r="N236" s="5" t="s">
        <v>2206</v>
      </c>
      <c r="O236" s="5" t="s">
        <v>2207</v>
      </c>
      <c r="P236" s="5">
        <v>278546.0</v>
      </c>
      <c r="Q236" s="5">
        <v>279356.0</v>
      </c>
      <c r="R236" s="6">
        <f t="shared" si="10"/>
        <v>811</v>
      </c>
      <c r="S236" s="6">
        <f t="shared" si="11"/>
        <v>1</v>
      </c>
      <c r="U236" s="5">
        <f t="shared" si="14"/>
        <v>1</v>
      </c>
      <c r="V236" s="5">
        <v>278547.0</v>
      </c>
      <c r="W236" s="5">
        <v>279356.0</v>
      </c>
      <c r="X236" s="5">
        <v>810.0</v>
      </c>
      <c r="Y236" s="5" t="s">
        <v>2208</v>
      </c>
      <c r="Z236" s="5" t="s">
        <v>2189</v>
      </c>
      <c r="AA236" s="5" t="s">
        <v>2209</v>
      </c>
    </row>
    <row r="237" ht="13.5" customHeight="1">
      <c r="A237" s="2">
        <v>531331.0</v>
      </c>
      <c r="B237" s="2">
        <v>532005.0</v>
      </c>
      <c r="C237" s="2">
        <f t="shared" si="7"/>
        <v>675</v>
      </c>
      <c r="D237" s="2" t="s">
        <v>29</v>
      </c>
      <c r="E237" s="1" t="s">
        <v>3</v>
      </c>
      <c r="F237" s="3" t="s">
        <v>2210</v>
      </c>
      <c r="G237" s="4" t="s">
        <v>2211</v>
      </c>
      <c r="H237" s="1" t="s">
        <v>3</v>
      </c>
      <c r="I237" s="17" t="s">
        <v>2212</v>
      </c>
      <c r="J237" s="3" t="s">
        <v>33</v>
      </c>
      <c r="K237" s="3" t="s">
        <v>109</v>
      </c>
      <c r="L237" s="5" t="s">
        <v>2213</v>
      </c>
      <c r="M237" s="5" t="s">
        <v>2214</v>
      </c>
      <c r="N237" s="5" t="s">
        <v>2215</v>
      </c>
      <c r="O237" s="5" t="s">
        <v>2216</v>
      </c>
      <c r="P237" s="5">
        <v>279364.0</v>
      </c>
      <c r="Q237" s="5">
        <v>280039.0</v>
      </c>
      <c r="R237" s="6">
        <f t="shared" si="10"/>
        <v>676</v>
      </c>
      <c r="S237" s="6">
        <f t="shared" si="11"/>
        <v>1</v>
      </c>
      <c r="U237" s="5">
        <f t="shared" si="14"/>
        <v>1</v>
      </c>
      <c r="V237" s="5">
        <v>279365.0</v>
      </c>
      <c r="W237" s="5">
        <v>280039.0</v>
      </c>
      <c r="X237" s="5">
        <v>675.0</v>
      </c>
      <c r="Y237" s="5" t="s">
        <v>2217</v>
      </c>
      <c r="Z237" s="5" t="s">
        <v>2189</v>
      </c>
      <c r="AA237" s="5" t="s">
        <v>2218</v>
      </c>
    </row>
    <row r="238" ht="13.5" customHeight="1">
      <c r="A238" s="2">
        <v>532072.0</v>
      </c>
      <c r="B238" s="2">
        <v>533301.0</v>
      </c>
      <c r="C238" s="2">
        <f t="shared" si="7"/>
        <v>1230</v>
      </c>
      <c r="D238" s="2" t="s">
        <v>29</v>
      </c>
      <c r="E238" s="1" t="s">
        <v>3</v>
      </c>
      <c r="F238" s="3" t="s">
        <v>2219</v>
      </c>
      <c r="G238" s="4" t="s">
        <v>2220</v>
      </c>
      <c r="H238" s="1" t="s">
        <v>3</v>
      </c>
      <c r="I238" s="4" t="s">
        <v>2221</v>
      </c>
      <c r="J238" s="3" t="s">
        <v>33</v>
      </c>
      <c r="K238" s="3" t="s">
        <v>236</v>
      </c>
      <c r="L238" s="5" t="s">
        <v>2222</v>
      </c>
      <c r="M238" s="5" t="s">
        <v>2223</v>
      </c>
      <c r="N238" s="3" t="s">
        <v>2224</v>
      </c>
      <c r="O238" s="4" t="s">
        <v>2225</v>
      </c>
      <c r="P238" s="4">
        <v>280105.0</v>
      </c>
      <c r="Q238" s="5">
        <v>281335.0</v>
      </c>
      <c r="R238" s="6">
        <f t="shared" si="10"/>
        <v>1231</v>
      </c>
      <c r="S238" s="6">
        <f t="shared" si="11"/>
        <v>1</v>
      </c>
      <c r="U238" s="5">
        <f t="shared" si="14"/>
        <v>1</v>
      </c>
      <c r="V238" s="5">
        <v>280106.0</v>
      </c>
      <c r="W238" s="5">
        <v>281335.0</v>
      </c>
      <c r="X238" s="5">
        <v>1230.0</v>
      </c>
      <c r="Y238" s="5" t="s">
        <v>2226</v>
      </c>
      <c r="Z238" s="5" t="s">
        <v>1188</v>
      </c>
      <c r="AA238" s="5" t="s">
        <v>2227</v>
      </c>
    </row>
    <row r="239" ht="13.5" customHeight="1">
      <c r="A239" s="2">
        <v>533291.0</v>
      </c>
      <c r="B239" s="2">
        <v>533626.0</v>
      </c>
      <c r="C239" s="2">
        <f t="shared" si="7"/>
        <v>336</v>
      </c>
      <c r="D239" s="2" t="s">
        <v>29</v>
      </c>
      <c r="E239" s="1" t="s">
        <v>3</v>
      </c>
      <c r="F239" s="3" t="s">
        <v>2228</v>
      </c>
      <c r="G239" s="4" t="s">
        <v>2229</v>
      </c>
      <c r="H239" s="1" t="s">
        <v>3</v>
      </c>
      <c r="I239" s="4" t="s">
        <v>2230</v>
      </c>
      <c r="J239" s="3" t="s">
        <v>197</v>
      </c>
      <c r="K239" s="3" t="s">
        <v>261</v>
      </c>
      <c r="L239" s="5" t="s">
        <v>2231</v>
      </c>
      <c r="M239" s="5" t="s">
        <v>2232</v>
      </c>
      <c r="N239" s="5" t="s">
        <v>2233</v>
      </c>
      <c r="O239" s="5" t="s">
        <v>1675</v>
      </c>
      <c r="P239" s="5">
        <v>281318.0</v>
      </c>
      <c r="Q239" s="5">
        <v>281660.0</v>
      </c>
      <c r="R239" s="6">
        <f t="shared" si="10"/>
        <v>343</v>
      </c>
      <c r="S239" s="6">
        <f t="shared" si="11"/>
        <v>7</v>
      </c>
      <c r="U239" s="5">
        <f t="shared" si="14"/>
        <v>1</v>
      </c>
      <c r="V239" s="5">
        <v>281319.0</v>
      </c>
      <c r="W239" s="5">
        <v>281660.0</v>
      </c>
      <c r="X239" s="5">
        <v>342.0</v>
      </c>
      <c r="Y239" s="10" t="s">
        <v>2234</v>
      </c>
      <c r="Z239" s="5" t="s">
        <v>82</v>
      </c>
      <c r="AA239" s="5" t="s">
        <v>2235</v>
      </c>
      <c r="AB239" s="5" t="s">
        <v>2236</v>
      </c>
      <c r="AC239" s="5" t="s">
        <v>2237</v>
      </c>
      <c r="AD239" s="5" t="s">
        <v>2238</v>
      </c>
      <c r="AE239" s="5">
        <v>2.4659773E7</v>
      </c>
    </row>
    <row r="240" ht="13.5" customHeight="1">
      <c r="A240" s="2">
        <v>533614.0</v>
      </c>
      <c r="B240" s="2">
        <v>534387.0</v>
      </c>
      <c r="C240" s="2">
        <f t="shared" si="7"/>
        <v>774</v>
      </c>
      <c r="D240" s="2" t="s">
        <v>29</v>
      </c>
      <c r="E240" s="1" t="s">
        <v>3</v>
      </c>
      <c r="F240" s="3" t="s">
        <v>2239</v>
      </c>
      <c r="G240" s="4" t="s">
        <v>2240</v>
      </c>
      <c r="H240" s="1" t="s">
        <v>3</v>
      </c>
      <c r="I240" s="4" t="s">
        <v>2241</v>
      </c>
      <c r="J240" s="3" t="s">
        <v>197</v>
      </c>
      <c r="K240" s="3" t="s">
        <v>76</v>
      </c>
      <c r="L240" s="5" t="s">
        <v>2242</v>
      </c>
      <c r="M240" s="5" t="s">
        <v>2243</v>
      </c>
      <c r="N240" s="5" t="s">
        <v>2244</v>
      </c>
      <c r="O240" s="5" t="s">
        <v>2245</v>
      </c>
      <c r="P240" s="5">
        <v>281647.0</v>
      </c>
      <c r="Q240" s="5">
        <v>282421.0</v>
      </c>
      <c r="R240" s="6">
        <f t="shared" si="10"/>
        <v>775</v>
      </c>
      <c r="S240" s="6">
        <f t="shared" si="11"/>
        <v>1</v>
      </c>
      <c r="U240" s="5">
        <f t="shared" si="14"/>
        <v>1</v>
      </c>
      <c r="V240" s="5">
        <v>281648.0</v>
      </c>
      <c r="W240" s="5">
        <v>282421.0</v>
      </c>
      <c r="X240" s="5">
        <v>774.0</v>
      </c>
      <c r="Y240" s="5" t="s">
        <v>2246</v>
      </c>
      <c r="Z240" s="5" t="s">
        <v>82</v>
      </c>
      <c r="AA240" s="5" t="s">
        <v>2247</v>
      </c>
      <c r="AB240" s="5" t="s">
        <v>2248</v>
      </c>
      <c r="AC240" s="5" t="s">
        <v>2249</v>
      </c>
      <c r="AD240" s="5" t="s">
        <v>2250</v>
      </c>
      <c r="AE240" s="5">
        <v>2.4163345E7</v>
      </c>
    </row>
    <row r="241" ht="13.5" customHeight="1">
      <c r="A241" s="2">
        <v>534597.0</v>
      </c>
      <c r="B241" s="2">
        <v>535760.0</v>
      </c>
      <c r="C241" s="2">
        <f t="shared" si="7"/>
        <v>1164</v>
      </c>
      <c r="D241" s="2" t="s">
        <v>29</v>
      </c>
      <c r="E241" s="1" t="s">
        <v>3</v>
      </c>
      <c r="F241" s="3" t="s">
        <v>2251</v>
      </c>
      <c r="G241" s="4" t="s">
        <v>2252</v>
      </c>
      <c r="H241" s="1" t="s">
        <v>3</v>
      </c>
      <c r="I241" s="4" t="s">
        <v>2253</v>
      </c>
      <c r="J241" s="3" t="s">
        <v>33</v>
      </c>
      <c r="K241" s="3" t="s">
        <v>1240</v>
      </c>
      <c r="L241" s="5" t="s">
        <v>2254</v>
      </c>
      <c r="M241" s="5" t="s">
        <v>2255</v>
      </c>
      <c r="N241" s="5" t="s">
        <v>2256</v>
      </c>
      <c r="O241" s="5" t="s">
        <v>2257</v>
      </c>
      <c r="P241" s="5">
        <v>282630.0</v>
      </c>
      <c r="Q241" s="5">
        <v>283794.0</v>
      </c>
      <c r="R241" s="6">
        <f t="shared" si="10"/>
        <v>1165</v>
      </c>
      <c r="S241" s="6">
        <f t="shared" si="11"/>
        <v>1</v>
      </c>
      <c r="U241" s="5">
        <f t="shared" si="14"/>
        <v>1</v>
      </c>
      <c r="V241" s="5">
        <v>282631.0</v>
      </c>
      <c r="W241" s="5">
        <v>283794.0</v>
      </c>
      <c r="X241" s="5">
        <v>1164.0</v>
      </c>
      <c r="Y241" s="5" t="s">
        <v>2258</v>
      </c>
      <c r="Z241" s="5" t="s">
        <v>2259</v>
      </c>
      <c r="AA241" s="5" t="s">
        <v>2260</v>
      </c>
    </row>
    <row r="242" ht="13.5" customHeight="1">
      <c r="A242" s="2">
        <v>535751.0</v>
      </c>
      <c r="B242" s="2">
        <v>536434.0</v>
      </c>
      <c r="C242" s="2">
        <f t="shared" si="7"/>
        <v>684</v>
      </c>
      <c r="D242" s="2" t="s">
        <v>29</v>
      </c>
      <c r="E242" s="1" t="s">
        <v>3</v>
      </c>
      <c r="F242" s="3" t="s">
        <v>2261</v>
      </c>
      <c r="G242" s="4" t="s">
        <v>2262</v>
      </c>
      <c r="H242" s="1" t="s">
        <v>3</v>
      </c>
      <c r="I242" s="4" t="s">
        <v>2263</v>
      </c>
      <c r="J242" s="3" t="s">
        <v>75</v>
      </c>
      <c r="K242" s="3" t="s">
        <v>76</v>
      </c>
      <c r="L242" s="5" t="s">
        <v>2264</v>
      </c>
      <c r="M242" s="5" t="s">
        <v>2265</v>
      </c>
      <c r="N242" s="5" t="s">
        <v>2266</v>
      </c>
      <c r="O242" s="5" t="s">
        <v>2267</v>
      </c>
      <c r="P242" s="5">
        <v>283784.0</v>
      </c>
      <c r="Q242" s="5">
        <v>284468.0</v>
      </c>
      <c r="R242" s="6">
        <f t="shared" si="10"/>
        <v>685</v>
      </c>
      <c r="S242" s="6">
        <f t="shared" si="11"/>
        <v>1</v>
      </c>
      <c r="U242" s="5">
        <f t="shared" si="14"/>
        <v>1</v>
      </c>
      <c r="V242" s="5">
        <v>283785.0</v>
      </c>
      <c r="W242" s="5">
        <v>284468.0</v>
      </c>
      <c r="X242" s="5">
        <v>684.0</v>
      </c>
      <c r="Y242" s="5" t="s">
        <v>2268</v>
      </c>
      <c r="Z242" s="5" t="s">
        <v>82</v>
      </c>
      <c r="AA242" s="5" t="s">
        <v>2269</v>
      </c>
      <c r="AB242" s="5" t="s">
        <v>2270</v>
      </c>
      <c r="AC242" s="5" t="s">
        <v>2271</v>
      </c>
      <c r="AD242" s="5" t="s">
        <v>2272</v>
      </c>
      <c r="AE242" s="5" t="s">
        <v>2273</v>
      </c>
      <c r="AF242" s="11" t="s">
        <v>2274</v>
      </c>
      <c r="AG242" s="11" t="s">
        <v>2275</v>
      </c>
    </row>
    <row r="243" ht="13.5" customHeight="1">
      <c r="A243" s="2">
        <v>536427.0</v>
      </c>
      <c r="B243" s="2">
        <v>537743.0</v>
      </c>
      <c r="C243" s="2">
        <f t="shared" si="7"/>
        <v>1317</v>
      </c>
      <c r="D243" s="2" t="s">
        <v>29</v>
      </c>
      <c r="E243" s="1" t="s">
        <v>3</v>
      </c>
      <c r="F243" s="3" t="s">
        <v>2276</v>
      </c>
      <c r="G243" s="4" t="s">
        <v>2277</v>
      </c>
      <c r="H243" s="1" t="s">
        <v>3</v>
      </c>
      <c r="I243" s="4" t="s">
        <v>2278</v>
      </c>
      <c r="J243" s="3" t="s">
        <v>33</v>
      </c>
      <c r="K243" s="3" t="s">
        <v>250</v>
      </c>
      <c r="L243" s="5" t="s">
        <v>2279</v>
      </c>
      <c r="M243" s="5" t="s">
        <v>2280</v>
      </c>
      <c r="N243" s="5" t="s">
        <v>2281</v>
      </c>
      <c r="O243" s="5" t="s">
        <v>2282</v>
      </c>
      <c r="P243" s="5">
        <v>284460.0</v>
      </c>
      <c r="Q243" s="5">
        <v>285777.0</v>
      </c>
      <c r="R243" s="6">
        <f t="shared" si="10"/>
        <v>1318</v>
      </c>
      <c r="S243" s="6">
        <f t="shared" si="11"/>
        <v>1</v>
      </c>
      <c r="U243" s="5">
        <f t="shared" si="14"/>
        <v>1</v>
      </c>
      <c r="V243" s="5">
        <v>284461.0</v>
      </c>
      <c r="W243" s="5">
        <v>285777.0</v>
      </c>
      <c r="X243" s="5">
        <v>1317.0</v>
      </c>
      <c r="Y243" s="5" t="s">
        <v>2283</v>
      </c>
      <c r="Z243" s="5" t="s">
        <v>82</v>
      </c>
      <c r="AA243" s="5" t="s">
        <v>2284</v>
      </c>
      <c r="AB243" s="5" t="s">
        <v>2285</v>
      </c>
      <c r="AC243" s="5" t="s">
        <v>2286</v>
      </c>
      <c r="AD243" s="5" t="s">
        <v>2287</v>
      </c>
      <c r="AE243" s="5">
        <v>2.4939895E7</v>
      </c>
    </row>
    <row r="244" ht="13.5" customHeight="1">
      <c r="A244" s="2">
        <v>537769.0</v>
      </c>
      <c r="B244" s="2">
        <v>538698.0</v>
      </c>
      <c r="C244" s="2">
        <f t="shared" si="7"/>
        <v>930</v>
      </c>
      <c r="D244" s="2" t="s">
        <v>29</v>
      </c>
      <c r="E244" s="1" t="s">
        <v>3</v>
      </c>
      <c r="F244" s="3" t="s">
        <v>2288</v>
      </c>
      <c r="G244" s="4" t="s">
        <v>2289</v>
      </c>
      <c r="H244" s="1" t="s">
        <v>3</v>
      </c>
      <c r="I244" s="4" t="s">
        <v>2290</v>
      </c>
      <c r="J244" s="3" t="s">
        <v>33</v>
      </c>
      <c r="K244" s="3" t="s">
        <v>2291</v>
      </c>
      <c r="L244" s="5" t="s">
        <v>2292</v>
      </c>
      <c r="M244" s="5" t="s">
        <v>2293</v>
      </c>
      <c r="N244" s="5" t="s">
        <v>2294</v>
      </c>
      <c r="O244" s="5" t="s">
        <v>2295</v>
      </c>
      <c r="P244" s="5">
        <v>285802.0</v>
      </c>
      <c r="Q244" s="5">
        <v>286732.0</v>
      </c>
      <c r="R244" s="6">
        <f t="shared" si="10"/>
        <v>931</v>
      </c>
      <c r="S244" s="6">
        <f t="shared" si="11"/>
        <v>1</v>
      </c>
      <c r="U244" s="5">
        <f t="shared" si="14"/>
        <v>1</v>
      </c>
      <c r="V244" s="5">
        <v>285803.0</v>
      </c>
      <c r="W244" s="5">
        <v>286732.0</v>
      </c>
      <c r="X244" s="5">
        <v>930.0</v>
      </c>
      <c r="Y244" s="5" t="s">
        <v>2296</v>
      </c>
      <c r="Z244" s="5" t="s">
        <v>2297</v>
      </c>
      <c r="AA244" s="5" t="s">
        <v>2298</v>
      </c>
      <c r="AG244" s="6"/>
    </row>
    <row r="245" ht="13.5" customHeight="1">
      <c r="A245" s="2">
        <v>539417.0</v>
      </c>
      <c r="B245" s="2">
        <v>540397.0</v>
      </c>
      <c r="C245" s="2">
        <f t="shared" si="7"/>
        <v>981</v>
      </c>
      <c r="D245" s="2" t="s">
        <v>29</v>
      </c>
      <c r="E245" s="1" t="s">
        <v>3</v>
      </c>
      <c r="F245" s="3" t="s">
        <v>2299</v>
      </c>
      <c r="G245" s="4" t="s">
        <v>2300</v>
      </c>
      <c r="H245" s="1" t="s">
        <v>3</v>
      </c>
      <c r="I245" s="4" t="s">
        <v>2301</v>
      </c>
      <c r="J245" s="3" t="s">
        <v>197</v>
      </c>
      <c r="K245" s="3" t="s">
        <v>1229</v>
      </c>
      <c r="L245" s="5" t="s">
        <v>2302</v>
      </c>
      <c r="M245" s="5" t="s">
        <v>2303</v>
      </c>
      <c r="N245" s="5" t="s">
        <v>2304</v>
      </c>
      <c r="O245" s="5" t="s">
        <v>2305</v>
      </c>
      <c r="P245" s="5">
        <v>286804.0</v>
      </c>
      <c r="Q245" s="5">
        <v>287785.0</v>
      </c>
      <c r="R245" s="6">
        <f t="shared" si="10"/>
        <v>982</v>
      </c>
      <c r="S245" s="6">
        <f t="shared" si="11"/>
        <v>1</v>
      </c>
      <c r="U245" s="5">
        <f t="shared" si="14"/>
        <v>1</v>
      </c>
      <c r="V245" s="5">
        <v>286805.0</v>
      </c>
      <c r="W245" s="5">
        <v>287785.0</v>
      </c>
      <c r="X245" s="5">
        <v>981.0</v>
      </c>
      <c r="Y245" s="5" t="s">
        <v>2306</v>
      </c>
      <c r="Z245" s="5" t="s">
        <v>82</v>
      </c>
      <c r="AA245" s="5" t="s">
        <v>2307</v>
      </c>
      <c r="AB245" s="5" t="s">
        <v>2308</v>
      </c>
      <c r="AC245" s="5" t="s">
        <v>2309</v>
      </c>
      <c r="AD245" s="5" t="s">
        <v>2310</v>
      </c>
      <c r="AE245" s="5" t="s">
        <v>2311</v>
      </c>
    </row>
    <row r="246" ht="13.5" customHeight="1">
      <c r="A246" s="2">
        <v>540428.0</v>
      </c>
      <c r="B246" s="2">
        <v>540826.0</v>
      </c>
      <c r="C246" s="2">
        <f t="shared" si="7"/>
        <v>399</v>
      </c>
      <c r="D246" s="2" t="s">
        <v>104</v>
      </c>
      <c r="E246" s="1" t="s">
        <v>3</v>
      </c>
      <c r="F246" s="3" t="s">
        <v>2312</v>
      </c>
      <c r="G246" s="4" t="s">
        <v>2313</v>
      </c>
      <c r="H246" s="1" t="s">
        <v>3</v>
      </c>
      <c r="I246" s="4" t="s">
        <v>2314</v>
      </c>
      <c r="J246" s="3" t="s">
        <v>197</v>
      </c>
      <c r="K246" s="3" t="s">
        <v>76</v>
      </c>
      <c r="L246" s="5" t="s">
        <v>2315</v>
      </c>
      <c r="M246" s="5" t="s">
        <v>2316</v>
      </c>
      <c r="N246" s="5" t="s">
        <v>2317</v>
      </c>
      <c r="O246" s="5" t="s">
        <v>80</v>
      </c>
      <c r="P246" s="5">
        <v>287815.0</v>
      </c>
      <c r="Q246" s="5">
        <v>288214.0</v>
      </c>
      <c r="R246" s="6">
        <f t="shared" si="10"/>
        <v>400</v>
      </c>
      <c r="S246" s="6">
        <f t="shared" si="11"/>
        <v>1</v>
      </c>
      <c r="U246" s="5">
        <f t="shared" si="14"/>
        <v>1</v>
      </c>
      <c r="V246" s="5">
        <v>288214.0</v>
      </c>
      <c r="W246" s="5">
        <v>287816.0</v>
      </c>
      <c r="X246" s="5">
        <v>399.0</v>
      </c>
      <c r="Y246" s="5" t="s">
        <v>2318</v>
      </c>
      <c r="Z246" s="5" t="s">
        <v>82</v>
      </c>
      <c r="AA246" s="5" t="s">
        <v>2319</v>
      </c>
      <c r="AB246" s="5" t="s">
        <v>2320</v>
      </c>
      <c r="AC246" s="5" t="s">
        <v>2321</v>
      </c>
      <c r="AD246" s="5" t="s">
        <v>2322</v>
      </c>
      <c r="AE246" s="5">
        <v>1.5904496E7</v>
      </c>
    </row>
    <row r="247" ht="13.5" customHeight="1">
      <c r="A247" s="2">
        <v>540829.0</v>
      </c>
      <c r="B247" s="2">
        <v>542985.0</v>
      </c>
      <c r="C247" s="2">
        <f t="shared" si="7"/>
        <v>2157</v>
      </c>
      <c r="D247" s="2" t="s">
        <v>104</v>
      </c>
      <c r="E247" s="1" t="s">
        <v>3</v>
      </c>
      <c r="F247" s="3" t="s">
        <v>2323</v>
      </c>
      <c r="G247" s="4" t="s">
        <v>2324</v>
      </c>
      <c r="H247" s="1" t="s">
        <v>3</v>
      </c>
      <c r="I247" s="4" t="s">
        <v>561</v>
      </c>
      <c r="J247" s="3" t="s">
        <v>75</v>
      </c>
      <c r="K247" s="3" t="s">
        <v>136</v>
      </c>
      <c r="L247" s="5" t="s">
        <v>2325</v>
      </c>
      <c r="M247" s="5" t="s">
        <v>563</v>
      </c>
      <c r="N247" s="3" t="s">
        <v>2326</v>
      </c>
      <c r="O247" s="4" t="s">
        <v>565</v>
      </c>
      <c r="P247" s="4">
        <v>288216.0</v>
      </c>
      <c r="Q247" s="5">
        <v>290373.0</v>
      </c>
      <c r="R247" s="6">
        <f t="shared" si="10"/>
        <v>2158</v>
      </c>
      <c r="S247" s="6">
        <f t="shared" si="11"/>
        <v>1</v>
      </c>
      <c r="U247" s="5">
        <f t="shared" si="14"/>
        <v>1</v>
      </c>
      <c r="V247" s="5">
        <v>290373.0</v>
      </c>
      <c r="W247" s="5">
        <v>288217.0</v>
      </c>
      <c r="X247" s="5">
        <v>2157.0</v>
      </c>
      <c r="Y247" s="5" t="s">
        <v>1628</v>
      </c>
      <c r="Z247" s="5" t="s">
        <v>82</v>
      </c>
      <c r="AA247" s="5" t="s">
        <v>2327</v>
      </c>
    </row>
    <row r="248" ht="13.5" customHeight="1">
      <c r="A248" s="2">
        <v>542985.0</v>
      </c>
      <c r="B248" s="2">
        <v>545921.0</v>
      </c>
      <c r="C248" s="2">
        <f t="shared" si="7"/>
        <v>2937</v>
      </c>
      <c r="D248" s="2" t="s">
        <v>104</v>
      </c>
      <c r="E248" s="1" t="s">
        <v>3</v>
      </c>
      <c r="F248" s="3" t="s">
        <v>2328</v>
      </c>
      <c r="G248" s="4" t="s">
        <v>2329</v>
      </c>
      <c r="H248" s="1" t="s">
        <v>3</v>
      </c>
      <c r="I248" s="4" t="s">
        <v>561</v>
      </c>
      <c r="J248" s="3" t="s">
        <v>75</v>
      </c>
      <c r="K248" s="3" t="s">
        <v>136</v>
      </c>
      <c r="L248" s="5" t="s">
        <v>2330</v>
      </c>
      <c r="M248" s="5" t="s">
        <v>563</v>
      </c>
      <c r="N248" s="5" t="s">
        <v>2331</v>
      </c>
      <c r="O248" s="5" t="s">
        <v>80</v>
      </c>
      <c r="P248" s="5">
        <v>290372.0</v>
      </c>
      <c r="Q248" s="5">
        <v>293309.0</v>
      </c>
      <c r="R248" s="6">
        <f t="shared" si="10"/>
        <v>2938</v>
      </c>
      <c r="S248" s="6">
        <f t="shared" si="11"/>
        <v>1</v>
      </c>
      <c r="U248" s="5">
        <f t="shared" si="14"/>
        <v>1</v>
      </c>
      <c r="V248" s="5">
        <v>293309.0</v>
      </c>
      <c r="W248" s="5">
        <v>290373.0</v>
      </c>
      <c r="X248" s="5">
        <v>2937.0</v>
      </c>
      <c r="Y248" s="10" t="s">
        <v>2332</v>
      </c>
      <c r="Z248" s="5" t="s">
        <v>82</v>
      </c>
      <c r="AA248" s="5" t="s">
        <v>2333</v>
      </c>
    </row>
    <row r="249" ht="13.5" customHeight="1">
      <c r="A249" s="2">
        <v>546124.0</v>
      </c>
      <c r="B249" s="2">
        <v>547362.0</v>
      </c>
      <c r="C249" s="2">
        <f t="shared" si="7"/>
        <v>1239</v>
      </c>
      <c r="D249" s="2" t="s">
        <v>29</v>
      </c>
      <c r="E249" s="1" t="s">
        <v>3</v>
      </c>
      <c r="F249" s="3" t="s">
        <v>2334</v>
      </c>
      <c r="G249" s="4" t="s">
        <v>2335</v>
      </c>
      <c r="H249" s="1" t="s">
        <v>3</v>
      </c>
      <c r="I249" s="3" t="s">
        <v>2336</v>
      </c>
      <c r="J249" s="3" t="s">
        <v>108</v>
      </c>
      <c r="K249" s="3" t="s">
        <v>250</v>
      </c>
      <c r="L249" s="5" t="s">
        <v>2337</v>
      </c>
      <c r="M249" s="5" t="s">
        <v>2338</v>
      </c>
      <c r="N249" s="5" t="s">
        <v>2339</v>
      </c>
      <c r="O249" s="5" t="s">
        <v>2340</v>
      </c>
      <c r="P249" s="5">
        <v>293511.0</v>
      </c>
      <c r="Q249" s="5">
        <v>294750.0</v>
      </c>
      <c r="R249" s="6">
        <f t="shared" si="10"/>
        <v>1240</v>
      </c>
      <c r="S249" s="6">
        <f t="shared" si="11"/>
        <v>1</v>
      </c>
      <c r="U249" s="5">
        <f t="shared" si="14"/>
        <v>1</v>
      </c>
      <c r="V249" s="5">
        <v>293512.0</v>
      </c>
      <c r="W249" s="5">
        <v>294750.0</v>
      </c>
      <c r="X249" s="5">
        <v>1239.0</v>
      </c>
      <c r="Y249" s="14" t="s">
        <v>2341</v>
      </c>
      <c r="Z249" s="5" t="s">
        <v>2342</v>
      </c>
      <c r="AA249" s="5" t="s">
        <v>2343</v>
      </c>
    </row>
    <row r="250" ht="13.5" customHeight="1">
      <c r="A250" s="2">
        <v>547365.0</v>
      </c>
      <c r="B250" s="2">
        <v>547802.0</v>
      </c>
      <c r="C250" s="2">
        <f t="shared" si="7"/>
        <v>438</v>
      </c>
      <c r="D250" s="2" t="s">
        <v>29</v>
      </c>
      <c r="E250" s="1" t="s">
        <v>3</v>
      </c>
      <c r="F250" s="3" t="s">
        <v>2344</v>
      </c>
      <c r="G250" s="4" t="s">
        <v>2345</v>
      </c>
      <c r="H250" s="1" t="s">
        <v>3</v>
      </c>
      <c r="I250" s="3" t="s">
        <v>2346</v>
      </c>
      <c r="J250" s="3" t="s">
        <v>108</v>
      </c>
      <c r="K250" s="3" t="s">
        <v>250</v>
      </c>
      <c r="L250" s="5" t="s">
        <v>2347</v>
      </c>
      <c r="M250" s="5" t="s">
        <v>2348</v>
      </c>
      <c r="N250" s="5" t="s">
        <v>2349</v>
      </c>
      <c r="O250" s="5" t="s">
        <v>2350</v>
      </c>
      <c r="P250" s="5">
        <v>294752.0</v>
      </c>
      <c r="Q250" s="5">
        <v>295190.0</v>
      </c>
      <c r="R250" s="6">
        <f t="shared" si="10"/>
        <v>439</v>
      </c>
      <c r="S250" s="6">
        <f t="shared" si="11"/>
        <v>1</v>
      </c>
      <c r="U250" s="5">
        <f t="shared" si="14"/>
        <v>1</v>
      </c>
      <c r="V250" s="5">
        <v>294753.0</v>
      </c>
      <c r="W250" s="5">
        <v>295190.0</v>
      </c>
      <c r="X250" s="5">
        <v>438.0</v>
      </c>
      <c r="Y250" s="14" t="s">
        <v>2351</v>
      </c>
      <c r="Z250" s="5" t="s">
        <v>82</v>
      </c>
      <c r="AA250" s="5" t="s">
        <v>2352</v>
      </c>
    </row>
    <row r="251" ht="13.5" customHeight="1">
      <c r="A251" s="2">
        <v>547795.0</v>
      </c>
      <c r="B251" s="2">
        <v>548358.0</v>
      </c>
      <c r="C251" s="2">
        <f t="shared" si="7"/>
        <v>564</v>
      </c>
      <c r="D251" s="2" t="s">
        <v>29</v>
      </c>
      <c r="E251" s="1" t="s">
        <v>3</v>
      </c>
      <c r="F251" s="3" t="s">
        <v>2353</v>
      </c>
      <c r="G251" s="4" t="s">
        <v>2354</v>
      </c>
      <c r="H251" s="1" t="s">
        <v>3</v>
      </c>
      <c r="I251" s="4" t="s">
        <v>2355</v>
      </c>
      <c r="J251" s="3" t="s">
        <v>33</v>
      </c>
      <c r="K251" s="3" t="s">
        <v>1240</v>
      </c>
      <c r="L251" s="5" t="s">
        <v>2356</v>
      </c>
      <c r="M251" s="5" t="s">
        <v>2357</v>
      </c>
      <c r="N251" s="5" t="s">
        <v>2358</v>
      </c>
      <c r="O251" s="5" t="s">
        <v>2359</v>
      </c>
      <c r="P251" s="5">
        <v>295182.0</v>
      </c>
      <c r="Q251" s="5">
        <v>295746.0</v>
      </c>
      <c r="R251" s="6">
        <f t="shared" si="10"/>
        <v>565</v>
      </c>
      <c r="S251" s="6">
        <f t="shared" si="11"/>
        <v>1</v>
      </c>
      <c r="U251" s="5">
        <f t="shared" si="14"/>
        <v>1</v>
      </c>
      <c r="V251" s="5">
        <v>295183.0</v>
      </c>
      <c r="W251" s="5">
        <v>295746.0</v>
      </c>
      <c r="X251" s="5">
        <v>564.0</v>
      </c>
      <c r="Y251" s="5" t="s">
        <v>2360</v>
      </c>
      <c r="Z251" s="5" t="s">
        <v>2361</v>
      </c>
      <c r="AA251" s="5" t="s">
        <v>2362</v>
      </c>
      <c r="AF251" s="11" t="s">
        <v>2363</v>
      </c>
      <c r="AG251" s="11" t="s">
        <v>2364</v>
      </c>
    </row>
    <row r="252" ht="13.5" customHeight="1">
      <c r="A252" s="2">
        <v>548379.0</v>
      </c>
      <c r="B252" s="2">
        <v>550274.0</v>
      </c>
      <c r="C252" s="2">
        <f t="shared" si="7"/>
        <v>1896</v>
      </c>
      <c r="D252" s="2" t="s">
        <v>29</v>
      </c>
      <c r="E252" s="1" t="s">
        <v>3</v>
      </c>
      <c r="F252" s="3" t="s">
        <v>2365</v>
      </c>
      <c r="G252" s="4" t="s">
        <v>2366</v>
      </c>
      <c r="H252" s="1" t="s">
        <v>3</v>
      </c>
      <c r="I252" s="4" t="s">
        <v>2367</v>
      </c>
      <c r="J252" s="3" t="s">
        <v>197</v>
      </c>
      <c r="K252" s="3" t="s">
        <v>691</v>
      </c>
      <c r="L252" s="5" t="s">
        <v>2368</v>
      </c>
      <c r="M252" s="5" t="s">
        <v>2369</v>
      </c>
      <c r="N252" s="3" t="s">
        <v>2370</v>
      </c>
      <c r="O252" s="4" t="s">
        <v>2371</v>
      </c>
      <c r="P252" s="4">
        <v>295766.0</v>
      </c>
      <c r="Q252" s="5">
        <v>297662.0</v>
      </c>
      <c r="R252" s="6">
        <f t="shared" si="10"/>
        <v>1897</v>
      </c>
      <c r="S252" s="6">
        <f t="shared" si="11"/>
        <v>1</v>
      </c>
      <c r="U252" s="5">
        <f t="shared" si="14"/>
        <v>1</v>
      </c>
      <c r="V252" s="5">
        <v>295767.0</v>
      </c>
      <c r="W252" s="5">
        <v>297662.0</v>
      </c>
      <c r="X252" s="5">
        <v>1896.0</v>
      </c>
      <c r="Y252" s="5" t="s">
        <v>2372</v>
      </c>
      <c r="Z252" s="5" t="s">
        <v>82</v>
      </c>
      <c r="AA252" s="5" t="s">
        <v>2373</v>
      </c>
      <c r="AB252" s="5" t="s">
        <v>2374</v>
      </c>
      <c r="AC252" s="5" t="s">
        <v>2375</v>
      </c>
      <c r="AD252" s="5" t="s">
        <v>2376</v>
      </c>
      <c r="AE252" s="5" t="s">
        <v>2377</v>
      </c>
    </row>
    <row r="253" ht="13.5" customHeight="1">
      <c r="A253" s="2">
        <v>550494.0</v>
      </c>
      <c r="B253" s="2">
        <v>551777.0</v>
      </c>
      <c r="C253" s="2">
        <f t="shared" si="7"/>
        <v>1284</v>
      </c>
      <c r="D253" s="2" t="s">
        <v>29</v>
      </c>
      <c r="E253" s="1" t="s">
        <v>3</v>
      </c>
      <c r="F253" s="3" t="s">
        <v>2378</v>
      </c>
      <c r="G253" s="4" t="s">
        <v>2379</v>
      </c>
      <c r="H253" s="1" t="s">
        <v>3</v>
      </c>
      <c r="I253" s="3" t="s">
        <v>2380</v>
      </c>
      <c r="J253" s="3" t="s">
        <v>176</v>
      </c>
      <c r="K253" s="3" t="s">
        <v>669</v>
      </c>
      <c r="L253" s="5" t="s">
        <v>2381</v>
      </c>
      <c r="M253" s="5" t="s">
        <v>2382</v>
      </c>
      <c r="N253" s="5" t="s">
        <v>2383</v>
      </c>
      <c r="O253" s="5" t="s">
        <v>2384</v>
      </c>
      <c r="P253" s="5">
        <v>297881.0</v>
      </c>
      <c r="Q253" s="5">
        <v>299165.0</v>
      </c>
      <c r="R253" s="6">
        <f t="shared" si="10"/>
        <v>1285</v>
      </c>
      <c r="S253" s="6">
        <f t="shared" si="11"/>
        <v>1</v>
      </c>
      <c r="U253" s="5">
        <f t="shared" si="14"/>
        <v>1</v>
      </c>
      <c r="V253" s="5">
        <v>297882.0</v>
      </c>
      <c r="W253" s="5">
        <v>299165.0</v>
      </c>
      <c r="X253" s="5">
        <v>1284.0</v>
      </c>
      <c r="Y253" s="5" t="s">
        <v>2385</v>
      </c>
      <c r="Z253" s="5" t="s">
        <v>675</v>
      </c>
      <c r="AA253" s="5" t="s">
        <v>2386</v>
      </c>
      <c r="AG253" s="6"/>
    </row>
    <row r="254" ht="13.5" customHeight="1">
      <c r="A254" s="2">
        <v>552275.0</v>
      </c>
      <c r="B254" s="2">
        <v>552778.0</v>
      </c>
      <c r="C254" s="2">
        <f t="shared" si="7"/>
        <v>504</v>
      </c>
      <c r="D254" s="2" t="s">
        <v>29</v>
      </c>
      <c r="E254" s="1" t="s">
        <v>3</v>
      </c>
      <c r="F254" s="3" t="s">
        <v>2387</v>
      </c>
      <c r="G254" s="4" t="s">
        <v>2388</v>
      </c>
      <c r="H254" s="1" t="s">
        <v>3</v>
      </c>
      <c r="I254" s="4" t="s">
        <v>2389</v>
      </c>
      <c r="J254" s="3" t="s">
        <v>197</v>
      </c>
      <c r="K254" s="3" t="s">
        <v>292</v>
      </c>
      <c r="L254" s="5" t="s">
        <v>2390</v>
      </c>
      <c r="M254" s="5" t="s">
        <v>2391</v>
      </c>
      <c r="N254" s="5" t="s">
        <v>2392</v>
      </c>
      <c r="O254" s="5" t="s">
        <v>2393</v>
      </c>
      <c r="P254" s="5">
        <v>299197.0</v>
      </c>
      <c r="Q254" s="5">
        <v>299701.0</v>
      </c>
      <c r="R254" s="6">
        <f t="shared" si="10"/>
        <v>505</v>
      </c>
      <c r="S254" s="6">
        <f t="shared" si="11"/>
        <v>1</v>
      </c>
      <c r="U254" s="5">
        <f t="shared" si="14"/>
        <v>1</v>
      </c>
      <c r="V254" s="5">
        <v>299198.0</v>
      </c>
      <c r="W254" s="5">
        <v>299701.0</v>
      </c>
      <c r="X254" s="5">
        <v>504.0</v>
      </c>
      <c r="Y254" s="5" t="s">
        <v>2394</v>
      </c>
      <c r="Z254" s="5" t="s">
        <v>2395</v>
      </c>
      <c r="AA254" s="5" t="s">
        <v>2396</v>
      </c>
      <c r="AB254" s="5" t="s">
        <v>2397</v>
      </c>
      <c r="AC254" s="5" t="s">
        <v>2398</v>
      </c>
      <c r="AD254" s="5" t="s">
        <v>2399</v>
      </c>
      <c r="AE254" s="5">
        <v>2.4963913E7</v>
      </c>
      <c r="AF254" s="11" t="s">
        <v>2400</v>
      </c>
      <c r="AG254" s="11" t="s">
        <v>2401</v>
      </c>
      <c r="AH254" s="5" t="s">
        <v>2402</v>
      </c>
    </row>
    <row r="255" ht="13.5" customHeight="1">
      <c r="A255" s="2">
        <v>552795.0</v>
      </c>
      <c r="B255" s="2">
        <v>553562.0</v>
      </c>
      <c r="C255" s="2">
        <f t="shared" si="7"/>
        <v>768</v>
      </c>
      <c r="D255" s="2" t="s">
        <v>29</v>
      </c>
      <c r="E255" s="1" t="s">
        <v>3</v>
      </c>
      <c r="F255" s="3" t="s">
        <v>2403</v>
      </c>
      <c r="G255" s="4" t="s">
        <v>2404</v>
      </c>
      <c r="H255" s="1" t="s">
        <v>3</v>
      </c>
      <c r="I255" s="3" t="s">
        <v>2405</v>
      </c>
      <c r="J255" s="3" t="s">
        <v>108</v>
      </c>
      <c r="K255" s="3" t="s">
        <v>65</v>
      </c>
      <c r="L255" s="5" t="s">
        <v>2406</v>
      </c>
      <c r="M255" s="5" t="s">
        <v>2407</v>
      </c>
      <c r="N255" s="5" t="s">
        <v>2408</v>
      </c>
      <c r="O255" s="5" t="s">
        <v>2409</v>
      </c>
      <c r="P255" s="5">
        <v>299717.0</v>
      </c>
      <c r="Q255" s="5">
        <v>300485.0</v>
      </c>
      <c r="R255" s="6">
        <f t="shared" si="10"/>
        <v>769</v>
      </c>
      <c r="S255" s="6">
        <f t="shared" si="11"/>
        <v>1</v>
      </c>
      <c r="U255" s="5">
        <f t="shared" si="14"/>
        <v>1</v>
      </c>
      <c r="V255" s="5">
        <v>299718.0</v>
      </c>
      <c r="W255" s="5">
        <v>300485.0</v>
      </c>
      <c r="X255" s="5">
        <v>768.0</v>
      </c>
      <c r="Y255" s="5" t="s">
        <v>2410</v>
      </c>
      <c r="Z255" s="5" t="s">
        <v>82</v>
      </c>
      <c r="AA255" s="5" t="s">
        <v>2411</v>
      </c>
    </row>
    <row r="256" ht="13.5" customHeight="1">
      <c r="A256" s="2">
        <v>555218.0</v>
      </c>
      <c r="B256" s="2">
        <v>556633.0</v>
      </c>
      <c r="C256" s="2">
        <f t="shared" si="7"/>
        <v>1416</v>
      </c>
      <c r="D256" s="2" t="s">
        <v>29</v>
      </c>
      <c r="E256" s="1" t="s">
        <v>3</v>
      </c>
      <c r="F256" s="3" t="s">
        <v>2412</v>
      </c>
      <c r="G256" s="4" t="s">
        <v>2413</v>
      </c>
      <c r="H256" s="1" t="s">
        <v>3</v>
      </c>
      <c r="I256" s="4" t="s">
        <v>2414</v>
      </c>
      <c r="J256" s="3" t="s">
        <v>197</v>
      </c>
      <c r="K256" s="3" t="s">
        <v>669</v>
      </c>
      <c r="L256" s="5" t="s">
        <v>2415</v>
      </c>
      <c r="M256" s="5" t="s">
        <v>2416</v>
      </c>
      <c r="N256" s="5" t="s">
        <v>2417</v>
      </c>
      <c r="O256" s="5" t="s">
        <v>2418</v>
      </c>
      <c r="P256" s="5">
        <v>300655.0</v>
      </c>
      <c r="Q256" s="5">
        <v>302071.0</v>
      </c>
      <c r="R256" s="6">
        <f t="shared" si="10"/>
        <v>1417</v>
      </c>
      <c r="S256" s="6">
        <f t="shared" si="11"/>
        <v>1</v>
      </c>
      <c r="U256" s="5">
        <f t="shared" si="14"/>
        <v>1</v>
      </c>
      <c r="V256" s="5">
        <v>300656.0</v>
      </c>
      <c r="W256" s="5">
        <v>302071.0</v>
      </c>
      <c r="X256" s="5">
        <v>1416.0</v>
      </c>
      <c r="Y256" s="5" t="s">
        <v>2419</v>
      </c>
      <c r="Z256" s="5" t="s">
        <v>675</v>
      </c>
      <c r="AA256" s="5" t="s">
        <v>2420</v>
      </c>
      <c r="AB256" s="5" t="s">
        <v>2421</v>
      </c>
      <c r="AC256" s="5" t="s">
        <v>2422</v>
      </c>
      <c r="AD256" s="5" t="s">
        <v>2423</v>
      </c>
      <c r="AE256" s="5" t="s">
        <v>2424</v>
      </c>
      <c r="AG256" s="6"/>
    </row>
    <row r="257" ht="13.5" customHeight="1">
      <c r="A257" s="2">
        <v>556820.0</v>
      </c>
      <c r="B257" s="2">
        <v>558751.0</v>
      </c>
      <c r="C257" s="2">
        <f t="shared" si="7"/>
        <v>1932</v>
      </c>
      <c r="D257" s="2" t="s">
        <v>29</v>
      </c>
      <c r="E257" s="1" t="s">
        <v>3</v>
      </c>
      <c r="F257" s="3" t="s">
        <v>2425</v>
      </c>
      <c r="G257" s="4" t="s">
        <v>2426</v>
      </c>
      <c r="H257" s="1" t="s">
        <v>3</v>
      </c>
      <c r="I257" s="4" t="s">
        <v>2427</v>
      </c>
      <c r="J257" s="3" t="s">
        <v>33</v>
      </c>
      <c r="K257" s="3" t="s">
        <v>87</v>
      </c>
      <c r="L257" s="5" t="s">
        <v>2428</v>
      </c>
      <c r="M257" s="5" t="s">
        <v>2429</v>
      </c>
      <c r="N257" s="5" t="s">
        <v>2430</v>
      </c>
      <c r="O257" s="5" t="s">
        <v>2431</v>
      </c>
      <c r="P257" s="5">
        <v>302257.0</v>
      </c>
      <c r="Q257" s="5">
        <v>304189.0</v>
      </c>
      <c r="R257" s="6">
        <f t="shared" si="10"/>
        <v>1933</v>
      </c>
      <c r="S257" s="6">
        <f t="shared" si="11"/>
        <v>1</v>
      </c>
      <c r="U257" s="5">
        <f t="shared" si="14"/>
        <v>1</v>
      </c>
      <c r="V257" s="5">
        <v>302258.0</v>
      </c>
      <c r="W257" s="5">
        <v>304189.0</v>
      </c>
      <c r="X257" s="5">
        <v>1932.0</v>
      </c>
      <c r="Y257" s="5" t="s">
        <v>2432</v>
      </c>
      <c r="Z257" s="5" t="s">
        <v>2433</v>
      </c>
      <c r="AA257" s="5" t="s">
        <v>2434</v>
      </c>
    </row>
    <row r="258" ht="13.5" customHeight="1">
      <c r="A258" s="2">
        <v>558753.0</v>
      </c>
      <c r="B258" s="2">
        <v>561449.0</v>
      </c>
      <c r="C258" s="2">
        <f t="shared" si="7"/>
        <v>2697</v>
      </c>
      <c r="D258" s="2" t="s">
        <v>29</v>
      </c>
      <c r="E258" s="1" t="s">
        <v>3</v>
      </c>
      <c r="F258" s="3" t="s">
        <v>2435</v>
      </c>
      <c r="G258" s="4" t="s">
        <v>2436</v>
      </c>
      <c r="H258" s="1" t="s">
        <v>3</v>
      </c>
      <c r="I258" s="4" t="s">
        <v>2437</v>
      </c>
      <c r="J258" s="3" t="s">
        <v>33</v>
      </c>
      <c r="K258" s="3" t="s">
        <v>87</v>
      </c>
      <c r="L258" s="5" t="s">
        <v>2438</v>
      </c>
      <c r="M258" s="5" t="s">
        <v>2439</v>
      </c>
      <c r="N258" s="5" t="s">
        <v>2440</v>
      </c>
      <c r="O258" s="5" t="s">
        <v>2441</v>
      </c>
      <c r="P258" s="5">
        <v>304190.0</v>
      </c>
      <c r="Q258" s="5">
        <v>306887.0</v>
      </c>
      <c r="R258" s="6">
        <f t="shared" si="10"/>
        <v>2698</v>
      </c>
      <c r="S258" s="6">
        <f t="shared" si="11"/>
        <v>1</v>
      </c>
      <c r="U258" s="5">
        <f t="shared" si="14"/>
        <v>1</v>
      </c>
      <c r="V258" s="5">
        <v>304191.0</v>
      </c>
      <c r="W258" s="5">
        <v>306887.0</v>
      </c>
      <c r="X258" s="5">
        <v>2697.0</v>
      </c>
      <c r="Y258" s="5" t="s">
        <v>2442</v>
      </c>
      <c r="Z258" s="5" t="s">
        <v>2433</v>
      </c>
      <c r="AA258" s="5" t="s">
        <v>2443</v>
      </c>
    </row>
    <row r="259" ht="13.5" customHeight="1">
      <c r="A259" s="2">
        <v>582072.0</v>
      </c>
      <c r="B259" s="2">
        <v>583028.0</v>
      </c>
      <c r="C259" s="2">
        <f t="shared" si="7"/>
        <v>957</v>
      </c>
      <c r="D259" s="2" t="s">
        <v>104</v>
      </c>
      <c r="E259" s="1" t="s">
        <v>3</v>
      </c>
      <c r="F259" s="3" t="s">
        <v>2444</v>
      </c>
      <c r="G259" s="4" t="s">
        <v>2445</v>
      </c>
      <c r="H259" s="1" t="s">
        <v>3</v>
      </c>
      <c r="I259" s="4" t="s">
        <v>2446</v>
      </c>
      <c r="J259" s="3" t="s">
        <v>33</v>
      </c>
      <c r="K259" s="3" t="s">
        <v>1095</v>
      </c>
      <c r="L259" s="5" t="s">
        <v>2447</v>
      </c>
      <c r="M259" s="5" t="s">
        <v>2448</v>
      </c>
      <c r="N259" s="5" t="s">
        <v>2449</v>
      </c>
      <c r="O259" s="5" t="s">
        <v>2450</v>
      </c>
      <c r="P259" s="5">
        <v>307122.0</v>
      </c>
      <c r="Q259" s="5">
        <v>308079.0</v>
      </c>
      <c r="R259" s="6">
        <f t="shared" si="10"/>
        <v>958</v>
      </c>
      <c r="S259" s="6">
        <f t="shared" si="11"/>
        <v>1</v>
      </c>
      <c r="U259" s="5">
        <f t="shared" si="14"/>
        <v>1</v>
      </c>
      <c r="V259" s="5">
        <v>308079.0</v>
      </c>
      <c r="W259" s="5">
        <v>307123.0</v>
      </c>
      <c r="X259" s="5">
        <v>957.0</v>
      </c>
      <c r="Y259" s="5" t="s">
        <v>2451</v>
      </c>
      <c r="Z259" s="5" t="s">
        <v>2452</v>
      </c>
      <c r="AA259" s="5" t="s">
        <v>2453</v>
      </c>
    </row>
    <row r="260" ht="12.75" customHeight="1">
      <c r="A260" s="2">
        <v>585152.0</v>
      </c>
      <c r="B260" s="2">
        <v>585736.0</v>
      </c>
      <c r="C260" s="2">
        <f t="shared" si="7"/>
        <v>585</v>
      </c>
      <c r="D260" s="2" t="s">
        <v>104</v>
      </c>
      <c r="E260" s="1" t="s">
        <v>3</v>
      </c>
      <c r="F260" s="3" t="s">
        <v>2454</v>
      </c>
      <c r="G260" s="4" t="s">
        <v>2455</v>
      </c>
      <c r="H260" s="1" t="s">
        <v>3</v>
      </c>
      <c r="I260" s="4" t="s">
        <v>74</v>
      </c>
      <c r="J260" s="3" t="s">
        <v>75</v>
      </c>
      <c r="K260" s="3" t="s">
        <v>76</v>
      </c>
      <c r="L260" s="5" t="s">
        <v>2456</v>
      </c>
      <c r="M260" s="5" t="s">
        <v>78</v>
      </c>
      <c r="N260" s="5" t="s">
        <v>2457</v>
      </c>
      <c r="O260" s="5" t="s">
        <v>80</v>
      </c>
      <c r="P260" s="5">
        <v>308181.0</v>
      </c>
      <c r="Q260" s="5">
        <v>308766.0</v>
      </c>
      <c r="R260" s="6">
        <f t="shared" si="10"/>
        <v>586</v>
      </c>
      <c r="S260" s="6">
        <f t="shared" si="11"/>
        <v>1</v>
      </c>
      <c r="T260" s="4"/>
      <c r="U260" s="5">
        <f t="shared" si="14"/>
        <v>1</v>
      </c>
      <c r="V260" s="5">
        <v>308766.0</v>
      </c>
      <c r="W260" s="5">
        <v>308182.0</v>
      </c>
      <c r="X260" s="5">
        <v>585.0</v>
      </c>
      <c r="Y260" s="5" t="s">
        <v>351</v>
      </c>
      <c r="Z260" s="5" t="s">
        <v>82</v>
      </c>
      <c r="AA260" s="5" t="s">
        <v>2458</v>
      </c>
    </row>
    <row r="261" ht="15.0" customHeight="1">
      <c r="A261" s="2">
        <v>585741.0</v>
      </c>
      <c r="B261" s="2">
        <v>587387.0</v>
      </c>
      <c r="C261" s="2">
        <f t="shared" si="7"/>
        <v>1647</v>
      </c>
      <c r="D261" s="2" t="s">
        <v>104</v>
      </c>
      <c r="E261" s="1" t="s">
        <v>3</v>
      </c>
      <c r="F261" s="3" t="s">
        <v>2459</v>
      </c>
      <c r="G261" s="15" t="s">
        <v>2460</v>
      </c>
      <c r="H261" s="1" t="s">
        <v>3</v>
      </c>
      <c r="I261" s="4" t="s">
        <v>2461</v>
      </c>
      <c r="J261" s="3" t="s">
        <v>197</v>
      </c>
      <c r="K261" s="3" t="s">
        <v>691</v>
      </c>
      <c r="L261" s="5" t="s">
        <v>2462</v>
      </c>
      <c r="M261" s="5" t="s">
        <v>2463</v>
      </c>
      <c r="N261" s="5" t="s">
        <v>2464</v>
      </c>
      <c r="O261" s="5" t="s">
        <v>80</v>
      </c>
      <c r="P261" s="5">
        <v>308770.0</v>
      </c>
      <c r="Q261" s="5">
        <v>310417.0</v>
      </c>
      <c r="R261" s="6">
        <f t="shared" si="10"/>
        <v>1648</v>
      </c>
      <c r="S261" s="6">
        <f t="shared" si="11"/>
        <v>1</v>
      </c>
      <c r="U261" s="5">
        <f t="shared" si="14"/>
        <v>1</v>
      </c>
      <c r="V261" s="5">
        <v>310417.0</v>
      </c>
      <c r="W261" s="5">
        <v>308771.0</v>
      </c>
      <c r="X261" s="5">
        <v>1647.0</v>
      </c>
      <c r="Y261" s="5" t="s">
        <v>2465</v>
      </c>
      <c r="Z261" s="5" t="s">
        <v>82</v>
      </c>
      <c r="AA261" s="5" t="s">
        <v>2466</v>
      </c>
    </row>
    <row r="262" ht="12.75" customHeight="1">
      <c r="A262" s="2"/>
      <c r="B262" s="2"/>
      <c r="C262" s="2"/>
      <c r="D262" s="2"/>
      <c r="E262" s="1"/>
      <c r="F262" s="3"/>
      <c r="G262" s="4"/>
      <c r="H262" s="1"/>
      <c r="I262" s="4"/>
      <c r="J262" s="3"/>
      <c r="K262" s="3"/>
      <c r="N262" s="5" t="s">
        <v>2467</v>
      </c>
      <c r="O262" s="5" t="s">
        <v>2468</v>
      </c>
      <c r="P262" s="5">
        <v>313334.0</v>
      </c>
      <c r="Q262" s="5">
        <v>314684.0</v>
      </c>
      <c r="R262" s="6">
        <f t="shared" si="10"/>
        <v>1351</v>
      </c>
      <c r="S262" s="5" t="s">
        <v>155</v>
      </c>
      <c r="U262" s="5">
        <f t="shared" si="14"/>
        <v>1</v>
      </c>
      <c r="V262" s="5">
        <v>314684.0</v>
      </c>
      <c r="W262" s="5">
        <v>313335.0</v>
      </c>
      <c r="X262" s="5">
        <v>1350.0</v>
      </c>
      <c r="Y262" s="14" t="s">
        <v>2469</v>
      </c>
      <c r="Z262" s="5" t="s">
        <v>82</v>
      </c>
      <c r="AA262" s="5" t="s">
        <v>2470</v>
      </c>
    </row>
    <row r="263" ht="12.75" customHeight="1">
      <c r="A263" s="2">
        <v>589611.0</v>
      </c>
      <c r="B263" s="2">
        <v>590048.0</v>
      </c>
      <c r="C263" s="2">
        <f t="shared" ref="C263:C268" si="15">ABS(B263-A263+1)</f>
        <v>438</v>
      </c>
      <c r="D263" s="2" t="s">
        <v>104</v>
      </c>
      <c r="E263" s="1" t="s">
        <v>3</v>
      </c>
      <c r="F263" s="3" t="s">
        <v>2471</v>
      </c>
      <c r="G263" s="4" t="s">
        <v>2472</v>
      </c>
      <c r="H263" s="1" t="s">
        <v>3</v>
      </c>
      <c r="I263" s="4" t="s">
        <v>561</v>
      </c>
      <c r="J263" s="3" t="s">
        <v>75</v>
      </c>
      <c r="K263" s="3" t="s">
        <v>136</v>
      </c>
      <c r="L263" s="5" t="s">
        <v>2473</v>
      </c>
      <c r="M263" s="5" t="s">
        <v>563</v>
      </c>
      <c r="N263" s="5" t="s">
        <v>2474</v>
      </c>
      <c r="O263" s="5" t="s">
        <v>80</v>
      </c>
      <c r="P263" s="5">
        <v>310639.0</v>
      </c>
      <c r="Q263" s="5">
        <v>311077.0</v>
      </c>
      <c r="R263" s="6">
        <f t="shared" si="10"/>
        <v>439</v>
      </c>
      <c r="S263" s="6">
        <f t="shared" ref="S263:S268" si="16">R263-C263</f>
        <v>1</v>
      </c>
      <c r="T263" s="4"/>
      <c r="U263" s="5">
        <f t="shared" si="14"/>
        <v>1</v>
      </c>
      <c r="V263" s="5">
        <v>311077.0</v>
      </c>
      <c r="W263" s="5">
        <v>310640.0</v>
      </c>
      <c r="X263" s="5">
        <v>438.0</v>
      </c>
      <c r="Y263" s="5" t="s">
        <v>1628</v>
      </c>
      <c r="Z263" s="5" t="s">
        <v>82</v>
      </c>
      <c r="AA263" s="5" t="s">
        <v>2475</v>
      </c>
    </row>
    <row r="264" ht="12.75" customHeight="1">
      <c r="A264" s="2">
        <v>590364.0</v>
      </c>
      <c r="B264" s="2">
        <v>590528.0</v>
      </c>
      <c r="C264" s="2">
        <f t="shared" si="15"/>
        <v>165</v>
      </c>
      <c r="D264" s="2" t="s">
        <v>29</v>
      </c>
      <c r="E264" s="1" t="s">
        <v>3</v>
      </c>
      <c r="F264" s="3" t="s">
        <v>2476</v>
      </c>
      <c r="G264" s="4" t="s">
        <v>2477</v>
      </c>
      <c r="H264" s="1" t="s">
        <v>3</v>
      </c>
      <c r="I264" s="11" t="s">
        <v>2478</v>
      </c>
      <c r="J264" s="3" t="s">
        <v>33</v>
      </c>
      <c r="K264" s="3" t="s">
        <v>146</v>
      </c>
      <c r="L264" s="5" t="s">
        <v>2479</v>
      </c>
      <c r="M264" s="5" t="s">
        <v>2480</v>
      </c>
      <c r="N264" s="5" t="s">
        <v>2481</v>
      </c>
      <c r="O264" s="5" t="s">
        <v>2482</v>
      </c>
      <c r="P264" s="5">
        <v>311390.0</v>
      </c>
      <c r="Q264" s="5">
        <v>311555.0</v>
      </c>
      <c r="R264" s="6">
        <f t="shared" si="10"/>
        <v>166</v>
      </c>
      <c r="S264" s="6">
        <f t="shared" si="16"/>
        <v>1</v>
      </c>
      <c r="T264" s="4"/>
      <c r="U264" s="5">
        <f t="shared" si="14"/>
        <v>1</v>
      </c>
      <c r="V264" s="5">
        <v>311391.0</v>
      </c>
      <c r="W264" s="5">
        <v>311555.0</v>
      </c>
      <c r="X264" s="5">
        <v>165.0</v>
      </c>
      <c r="Y264" s="5" t="s">
        <v>2483</v>
      </c>
      <c r="Z264" s="5" t="s">
        <v>2484</v>
      </c>
      <c r="AA264" s="5" t="s">
        <v>2485</v>
      </c>
    </row>
    <row r="265" ht="13.5" customHeight="1">
      <c r="A265" s="2">
        <v>601858.0</v>
      </c>
      <c r="B265" s="2">
        <v>603207.0</v>
      </c>
      <c r="C265" s="2">
        <f t="shared" si="15"/>
        <v>1350</v>
      </c>
      <c r="D265" s="2" t="s">
        <v>104</v>
      </c>
      <c r="E265" s="1" t="s">
        <v>3</v>
      </c>
      <c r="F265" s="3" t="s">
        <v>2486</v>
      </c>
      <c r="G265" s="4" t="s">
        <v>2487</v>
      </c>
      <c r="H265" s="1" t="s">
        <v>3</v>
      </c>
      <c r="I265" s="4" t="s">
        <v>2488</v>
      </c>
      <c r="J265" s="3" t="s">
        <v>197</v>
      </c>
      <c r="K265" s="3" t="s">
        <v>691</v>
      </c>
      <c r="L265" s="5" t="s">
        <v>2489</v>
      </c>
      <c r="M265" s="5" t="s">
        <v>2490</v>
      </c>
      <c r="N265" s="5" t="s">
        <v>2491</v>
      </c>
      <c r="O265" s="5" t="s">
        <v>2492</v>
      </c>
      <c r="P265" s="5">
        <v>311815.0</v>
      </c>
      <c r="Q265" s="5">
        <v>313171.0</v>
      </c>
      <c r="R265" s="6">
        <f t="shared" si="10"/>
        <v>1357</v>
      </c>
      <c r="S265" s="6">
        <f t="shared" si="16"/>
        <v>7</v>
      </c>
      <c r="T265" s="4"/>
      <c r="U265" s="5">
        <f t="shared" si="14"/>
        <v>1</v>
      </c>
      <c r="V265" s="5">
        <v>311816.0</v>
      </c>
      <c r="W265" s="5">
        <v>313171.0</v>
      </c>
      <c r="X265" s="5">
        <v>1356.0</v>
      </c>
      <c r="Y265" s="14" t="s">
        <v>2493</v>
      </c>
      <c r="Z265" s="5" t="s">
        <v>82</v>
      </c>
      <c r="AA265" s="5" t="s">
        <v>2494</v>
      </c>
      <c r="AB265" s="5" t="s">
        <v>2495</v>
      </c>
      <c r="AC265" s="5" t="s">
        <v>2496</v>
      </c>
      <c r="AD265" s="5" t="s">
        <v>2497</v>
      </c>
    </row>
    <row r="266" ht="13.5" customHeight="1">
      <c r="A266" s="2">
        <v>603363.0</v>
      </c>
      <c r="B266" s="2">
        <v>604043.0</v>
      </c>
      <c r="C266" s="2">
        <f t="shared" si="15"/>
        <v>681</v>
      </c>
      <c r="D266" s="2" t="s">
        <v>104</v>
      </c>
      <c r="E266" s="1" t="s">
        <v>3</v>
      </c>
      <c r="F266" s="3" t="s">
        <v>2498</v>
      </c>
      <c r="G266" s="4" t="s">
        <v>2499</v>
      </c>
      <c r="H266" s="1" t="s">
        <v>3</v>
      </c>
      <c r="I266" s="4" t="s">
        <v>2500</v>
      </c>
      <c r="J266" s="3" t="s">
        <v>108</v>
      </c>
      <c r="K266" s="3" t="s">
        <v>109</v>
      </c>
      <c r="L266" s="5" t="s">
        <v>2501</v>
      </c>
      <c r="M266" s="5" t="s">
        <v>2502</v>
      </c>
      <c r="N266" s="5" t="s">
        <v>2503</v>
      </c>
      <c r="O266" s="5" t="s">
        <v>2504</v>
      </c>
      <c r="P266" s="5">
        <v>314839.0</v>
      </c>
      <c r="Q266" s="5">
        <v>315520.0</v>
      </c>
      <c r="R266" s="6">
        <f t="shared" si="10"/>
        <v>682</v>
      </c>
      <c r="S266" s="6">
        <f t="shared" si="16"/>
        <v>1</v>
      </c>
      <c r="U266" s="5">
        <f t="shared" si="14"/>
        <v>1</v>
      </c>
      <c r="V266" s="5">
        <v>315520.0</v>
      </c>
      <c r="W266" s="5">
        <v>314840.0</v>
      </c>
      <c r="X266" s="5">
        <v>681.0</v>
      </c>
      <c r="Y266" s="5" t="s">
        <v>2505</v>
      </c>
      <c r="Z266" s="5" t="s">
        <v>82</v>
      </c>
      <c r="AA266" s="5" t="s">
        <v>2506</v>
      </c>
    </row>
    <row r="267" ht="13.5" customHeight="1">
      <c r="A267" s="2">
        <v>604102.0</v>
      </c>
      <c r="B267" s="2">
        <v>604977.0</v>
      </c>
      <c r="C267" s="2">
        <f t="shared" si="15"/>
        <v>876</v>
      </c>
      <c r="D267" s="2" t="s">
        <v>104</v>
      </c>
      <c r="E267" s="1" t="s">
        <v>3</v>
      </c>
      <c r="F267" s="3" t="s">
        <v>2507</v>
      </c>
      <c r="G267" s="4" t="s">
        <v>2508</v>
      </c>
      <c r="H267" s="1" t="s">
        <v>3</v>
      </c>
      <c r="I267" s="4" t="s">
        <v>2509</v>
      </c>
      <c r="J267" s="3" t="s">
        <v>197</v>
      </c>
      <c r="K267" s="3" t="s">
        <v>261</v>
      </c>
      <c r="L267" s="5" t="s">
        <v>2510</v>
      </c>
      <c r="M267" s="5" t="s">
        <v>2511</v>
      </c>
      <c r="N267" s="5" t="s">
        <v>2512</v>
      </c>
      <c r="O267" s="5" t="s">
        <v>2513</v>
      </c>
      <c r="P267" s="5">
        <v>315578.0</v>
      </c>
      <c r="Q267" s="5">
        <v>316454.0</v>
      </c>
      <c r="R267" s="6">
        <f t="shared" si="10"/>
        <v>877</v>
      </c>
      <c r="S267" s="6">
        <f t="shared" si="16"/>
        <v>1</v>
      </c>
      <c r="T267" s="4"/>
      <c r="U267" s="5">
        <f t="shared" si="14"/>
        <v>1</v>
      </c>
      <c r="V267" s="5">
        <v>316454.0</v>
      </c>
      <c r="W267" s="5">
        <v>315579.0</v>
      </c>
      <c r="X267" s="5">
        <v>876.0</v>
      </c>
      <c r="Y267" s="5" t="s">
        <v>2514</v>
      </c>
      <c r="Z267" s="5" t="s">
        <v>82</v>
      </c>
      <c r="AA267" s="5" t="s">
        <v>2515</v>
      </c>
      <c r="AF267" s="11" t="s">
        <v>2516</v>
      </c>
      <c r="AG267" s="11" t="s">
        <v>2517</v>
      </c>
      <c r="AH267" s="5" t="s">
        <v>646</v>
      </c>
    </row>
    <row r="268" ht="13.5" customHeight="1">
      <c r="A268" s="2">
        <v>608185.0</v>
      </c>
      <c r="B268" s="2">
        <v>608466.0</v>
      </c>
      <c r="C268" s="2">
        <f t="shared" si="15"/>
        <v>282</v>
      </c>
      <c r="D268" s="2" t="s">
        <v>104</v>
      </c>
      <c r="E268" s="1" t="s">
        <v>3</v>
      </c>
      <c r="F268" s="3" t="s">
        <v>2518</v>
      </c>
      <c r="G268" s="4" t="s">
        <v>2519</v>
      </c>
      <c r="H268" s="1" t="s">
        <v>3</v>
      </c>
      <c r="I268" s="11" t="s">
        <v>2520</v>
      </c>
      <c r="J268" s="3" t="s">
        <v>33</v>
      </c>
      <c r="K268" s="3" t="s">
        <v>146</v>
      </c>
      <c r="L268" s="5" t="s">
        <v>2521</v>
      </c>
      <c r="M268" s="5" t="s">
        <v>2522</v>
      </c>
      <c r="N268" s="5" t="s">
        <v>2523</v>
      </c>
      <c r="O268" s="5" t="s">
        <v>2524</v>
      </c>
      <c r="P268" s="5">
        <v>316628.0</v>
      </c>
      <c r="Q268" s="5">
        <v>316910.0</v>
      </c>
      <c r="R268" s="6">
        <f t="shared" si="10"/>
        <v>283</v>
      </c>
      <c r="S268" s="6">
        <f t="shared" si="16"/>
        <v>1</v>
      </c>
      <c r="U268" s="5">
        <f t="shared" si="14"/>
        <v>1</v>
      </c>
      <c r="V268" s="5">
        <v>316910.0</v>
      </c>
      <c r="W268" s="5">
        <v>316629.0</v>
      </c>
      <c r="X268" s="5">
        <v>282.0</v>
      </c>
      <c r="Y268" s="5" t="s">
        <v>2525</v>
      </c>
      <c r="Z268" s="5" t="s">
        <v>2526</v>
      </c>
      <c r="AA268" s="5" t="s">
        <v>2527</v>
      </c>
    </row>
    <row r="269" ht="13.5" customHeight="1">
      <c r="A269" s="2"/>
      <c r="B269" s="2"/>
      <c r="C269" s="2"/>
      <c r="D269" s="2"/>
      <c r="E269" s="1"/>
      <c r="F269" s="3"/>
      <c r="G269" s="4"/>
      <c r="H269" s="1"/>
      <c r="J269" s="3"/>
      <c r="K269" s="3"/>
      <c r="N269" s="3" t="s">
        <v>2528</v>
      </c>
      <c r="O269" s="4" t="s">
        <v>2529</v>
      </c>
      <c r="P269" s="4">
        <v>319047.0</v>
      </c>
      <c r="Q269" s="5">
        <v>319191.0</v>
      </c>
      <c r="R269" s="6">
        <f t="shared" si="10"/>
        <v>145</v>
      </c>
      <c r="S269" s="5" t="s">
        <v>155</v>
      </c>
      <c r="U269" s="5">
        <f t="shared" si="14"/>
        <v>1</v>
      </c>
      <c r="V269" s="5">
        <v>319191.0</v>
      </c>
      <c r="W269" s="5">
        <v>319048.0</v>
      </c>
      <c r="X269" s="5">
        <v>144.0</v>
      </c>
      <c r="Y269" s="5" t="s">
        <v>2530</v>
      </c>
      <c r="Z269" s="5" t="s">
        <v>1774</v>
      </c>
      <c r="AA269" s="5" t="s">
        <v>2531</v>
      </c>
    </row>
    <row r="270" ht="13.5" customHeight="1">
      <c r="A270" s="2">
        <v>608468.0</v>
      </c>
      <c r="B270" s="2">
        <v>608731.0</v>
      </c>
      <c r="C270" s="2">
        <f t="shared" ref="C270:C293" si="17">ABS(B270-A270+1)</f>
        <v>264</v>
      </c>
      <c r="D270" s="2" t="s">
        <v>104</v>
      </c>
      <c r="E270" s="1" t="s">
        <v>3</v>
      </c>
      <c r="F270" s="3" t="s">
        <v>2532</v>
      </c>
      <c r="G270" s="4" t="s">
        <v>2533</v>
      </c>
      <c r="H270" s="1" t="s">
        <v>3</v>
      </c>
      <c r="I270" s="4" t="s">
        <v>2534</v>
      </c>
      <c r="J270" s="3" t="s">
        <v>75</v>
      </c>
      <c r="K270" s="3" t="s">
        <v>76</v>
      </c>
      <c r="L270" s="5" t="s">
        <v>2535</v>
      </c>
      <c r="M270" s="5" t="s">
        <v>2536</v>
      </c>
      <c r="N270" s="5" t="s">
        <v>2537</v>
      </c>
      <c r="O270" s="5" t="s">
        <v>80</v>
      </c>
      <c r="P270" s="5">
        <v>316911.0</v>
      </c>
      <c r="Q270" s="5">
        <v>317226.0</v>
      </c>
      <c r="R270" s="6">
        <f t="shared" si="10"/>
        <v>316</v>
      </c>
      <c r="S270" s="6">
        <f t="shared" ref="S270:S293" si="18">R270-C270</f>
        <v>52</v>
      </c>
      <c r="T270" s="4"/>
      <c r="U270" s="5">
        <f t="shared" si="14"/>
        <v>1</v>
      </c>
      <c r="V270" s="5">
        <v>317226.0</v>
      </c>
      <c r="W270" s="5">
        <v>316912.0</v>
      </c>
      <c r="X270" s="5">
        <v>315.0</v>
      </c>
      <c r="Y270" s="14" t="s">
        <v>2538</v>
      </c>
      <c r="Z270" s="5" t="s">
        <v>2539</v>
      </c>
      <c r="AA270" s="5" t="s">
        <v>2540</v>
      </c>
      <c r="AB270" s="5" t="s">
        <v>2541</v>
      </c>
      <c r="AC270" s="5" t="s">
        <v>2542</v>
      </c>
      <c r="AD270" s="5" t="s">
        <v>2543</v>
      </c>
      <c r="AE270" s="5" t="s">
        <v>2544</v>
      </c>
    </row>
    <row r="271" ht="13.5" customHeight="1">
      <c r="A271" s="2">
        <v>608785.0</v>
      </c>
      <c r="B271" s="2">
        <v>609087.0</v>
      </c>
      <c r="C271" s="2">
        <f t="shared" si="17"/>
        <v>303</v>
      </c>
      <c r="D271" s="2" t="s">
        <v>104</v>
      </c>
      <c r="E271" s="1" t="s">
        <v>3</v>
      </c>
      <c r="F271" s="3" t="s">
        <v>2545</v>
      </c>
      <c r="G271" s="4" t="s">
        <v>2546</v>
      </c>
      <c r="H271" s="1" t="s">
        <v>3</v>
      </c>
      <c r="I271" s="11" t="s">
        <v>2547</v>
      </c>
      <c r="J271" s="3" t="s">
        <v>33</v>
      </c>
      <c r="K271" s="3" t="s">
        <v>146</v>
      </c>
      <c r="L271" s="5" t="s">
        <v>2548</v>
      </c>
      <c r="M271" s="5" t="s">
        <v>2549</v>
      </c>
      <c r="N271" s="3" t="s">
        <v>2550</v>
      </c>
      <c r="O271" s="4" t="s">
        <v>2551</v>
      </c>
      <c r="P271" s="4">
        <v>317228.0</v>
      </c>
      <c r="Q271" s="5">
        <v>317531.0</v>
      </c>
      <c r="R271" s="6">
        <f t="shared" si="10"/>
        <v>304</v>
      </c>
      <c r="S271" s="6">
        <f t="shared" si="18"/>
        <v>1</v>
      </c>
      <c r="U271" s="5">
        <f t="shared" si="14"/>
        <v>1</v>
      </c>
      <c r="V271" s="5">
        <v>317531.0</v>
      </c>
      <c r="W271" s="5">
        <v>317229.0</v>
      </c>
      <c r="X271" s="5">
        <v>303.0</v>
      </c>
      <c r="Y271" s="5" t="s">
        <v>2552</v>
      </c>
      <c r="Z271" s="5" t="s">
        <v>2526</v>
      </c>
      <c r="AA271" s="5" t="s">
        <v>2553</v>
      </c>
    </row>
    <row r="272" ht="13.5" customHeight="1">
      <c r="A272" s="2">
        <v>609233.0</v>
      </c>
      <c r="B272" s="2">
        <v>609634.0</v>
      </c>
      <c r="C272" s="2">
        <f t="shared" si="17"/>
        <v>402</v>
      </c>
      <c r="D272" s="2" t="s">
        <v>104</v>
      </c>
      <c r="E272" s="1" t="s">
        <v>3</v>
      </c>
      <c r="F272" s="3" t="s">
        <v>2554</v>
      </c>
      <c r="G272" s="4" t="s">
        <v>2555</v>
      </c>
      <c r="H272" s="1" t="s">
        <v>3</v>
      </c>
      <c r="I272" s="4" t="s">
        <v>74</v>
      </c>
      <c r="J272" s="3" t="s">
        <v>75</v>
      </c>
      <c r="K272" s="3" t="s">
        <v>76</v>
      </c>
      <c r="L272" s="5" t="s">
        <v>2556</v>
      </c>
      <c r="M272" s="5" t="s">
        <v>78</v>
      </c>
      <c r="N272" s="5" t="s">
        <v>2557</v>
      </c>
      <c r="O272" s="5" t="s">
        <v>80</v>
      </c>
      <c r="P272" s="5">
        <v>317676.0</v>
      </c>
      <c r="Q272" s="5">
        <v>318078.0</v>
      </c>
      <c r="R272" s="6">
        <f t="shared" si="10"/>
        <v>403</v>
      </c>
      <c r="S272" s="6">
        <f t="shared" si="18"/>
        <v>1</v>
      </c>
      <c r="U272" s="5">
        <f t="shared" si="14"/>
        <v>1</v>
      </c>
      <c r="V272" s="5">
        <v>318078.0</v>
      </c>
      <c r="W272" s="5">
        <v>317677.0</v>
      </c>
      <c r="X272" s="5">
        <v>402.0</v>
      </c>
      <c r="Y272" s="5" t="s">
        <v>2558</v>
      </c>
      <c r="Z272" s="5" t="s">
        <v>82</v>
      </c>
      <c r="AA272" s="5" t="s">
        <v>2559</v>
      </c>
    </row>
    <row r="273" ht="13.5" customHeight="1">
      <c r="A273" s="2">
        <v>609657.0</v>
      </c>
      <c r="B273" s="2">
        <v>610544.0</v>
      </c>
      <c r="C273" s="2">
        <f t="shared" si="17"/>
        <v>888</v>
      </c>
      <c r="D273" s="2" t="s">
        <v>104</v>
      </c>
      <c r="E273" s="1" t="s">
        <v>3</v>
      </c>
      <c r="F273" s="3" t="s">
        <v>2560</v>
      </c>
      <c r="G273" s="4" t="s">
        <v>2561</v>
      </c>
      <c r="H273" s="1" t="s">
        <v>3</v>
      </c>
      <c r="I273" s="4" t="s">
        <v>2562</v>
      </c>
      <c r="J273" s="3" t="s">
        <v>197</v>
      </c>
      <c r="K273" s="3" t="s">
        <v>65</v>
      </c>
      <c r="L273" s="5" t="s">
        <v>2563</v>
      </c>
      <c r="M273" s="5" t="s">
        <v>2564</v>
      </c>
      <c r="N273" s="5" t="s">
        <v>2565</v>
      </c>
      <c r="O273" s="5" t="s">
        <v>2566</v>
      </c>
      <c r="P273" s="5">
        <v>318100.0</v>
      </c>
      <c r="Q273" s="5">
        <v>318988.0</v>
      </c>
      <c r="R273" s="6">
        <f t="shared" si="10"/>
        <v>889</v>
      </c>
      <c r="S273" s="6">
        <f t="shared" si="18"/>
        <v>1</v>
      </c>
      <c r="T273" s="4"/>
      <c r="U273" s="5">
        <f t="shared" si="14"/>
        <v>1</v>
      </c>
      <c r="V273" s="5">
        <v>318988.0</v>
      </c>
      <c r="W273" s="5">
        <v>318101.0</v>
      </c>
      <c r="X273" s="5">
        <v>888.0</v>
      </c>
      <c r="Y273" s="5" t="s">
        <v>2567</v>
      </c>
      <c r="Z273" s="5" t="s">
        <v>2568</v>
      </c>
      <c r="AA273" s="5" t="s">
        <v>2569</v>
      </c>
      <c r="AB273" s="5" t="s">
        <v>2570</v>
      </c>
      <c r="AC273" s="5" t="s">
        <v>2571</v>
      </c>
      <c r="AD273" s="5" t="s">
        <v>2572</v>
      </c>
      <c r="AE273" s="5">
        <v>2.5195904E7</v>
      </c>
    </row>
    <row r="274" ht="13.5" customHeight="1">
      <c r="A274" s="2">
        <v>610920.0</v>
      </c>
      <c r="B274" s="2">
        <v>611993.0</v>
      </c>
      <c r="C274" s="2">
        <f t="shared" si="17"/>
        <v>1074</v>
      </c>
      <c r="D274" s="2" t="s">
        <v>29</v>
      </c>
      <c r="E274" s="1" t="s">
        <v>3</v>
      </c>
      <c r="F274" s="3" t="s">
        <v>2573</v>
      </c>
      <c r="G274" s="4" t="s">
        <v>2574</v>
      </c>
      <c r="H274" s="1" t="s">
        <v>3</v>
      </c>
      <c r="I274" s="4" t="s">
        <v>561</v>
      </c>
      <c r="J274" s="3" t="s">
        <v>197</v>
      </c>
      <c r="K274" s="3" t="s">
        <v>136</v>
      </c>
      <c r="L274" s="5" t="s">
        <v>2575</v>
      </c>
      <c r="M274" s="5" t="s">
        <v>563</v>
      </c>
      <c r="N274" s="5" t="s">
        <v>2576</v>
      </c>
      <c r="O274" s="5" t="s">
        <v>565</v>
      </c>
      <c r="P274" s="5">
        <v>319363.0</v>
      </c>
      <c r="Q274" s="5">
        <v>320437.0</v>
      </c>
      <c r="R274" s="6">
        <f t="shared" si="10"/>
        <v>1075</v>
      </c>
      <c r="S274" s="6">
        <f t="shared" si="18"/>
        <v>1</v>
      </c>
      <c r="T274" s="4"/>
      <c r="U274" s="5">
        <f t="shared" si="14"/>
        <v>1</v>
      </c>
      <c r="V274" s="5">
        <v>319364.0</v>
      </c>
      <c r="W274" s="5">
        <v>320437.0</v>
      </c>
      <c r="X274" s="5">
        <v>1074.0</v>
      </c>
      <c r="Y274" s="5" t="s">
        <v>2577</v>
      </c>
      <c r="Z274" s="5" t="s">
        <v>82</v>
      </c>
      <c r="AA274" s="5" t="s">
        <v>2578</v>
      </c>
    </row>
    <row r="275" ht="13.5" customHeight="1">
      <c r="A275" s="2">
        <v>612086.0</v>
      </c>
      <c r="B275" s="2">
        <v>612174.0</v>
      </c>
      <c r="C275" s="2">
        <f t="shared" si="17"/>
        <v>89</v>
      </c>
      <c r="D275" s="2" t="s">
        <v>104</v>
      </c>
      <c r="E275" s="1" t="s">
        <v>3</v>
      </c>
      <c r="F275" s="3" t="s">
        <v>2579</v>
      </c>
      <c r="G275" s="4" t="s">
        <v>322</v>
      </c>
      <c r="H275" s="1" t="s">
        <v>3</v>
      </c>
      <c r="I275" s="4" t="s">
        <v>434</v>
      </c>
      <c r="J275" s="3" t="s">
        <v>33</v>
      </c>
      <c r="K275" s="3" t="s">
        <v>324</v>
      </c>
      <c r="L275" s="5" t="s">
        <v>2580</v>
      </c>
      <c r="M275" s="5" t="s">
        <v>436</v>
      </c>
      <c r="N275" s="3" t="s">
        <v>2581</v>
      </c>
      <c r="O275" s="4" t="s">
        <v>438</v>
      </c>
      <c r="P275" s="4">
        <v>320529.0</v>
      </c>
      <c r="Q275" s="5">
        <v>320618.0</v>
      </c>
      <c r="R275" s="6">
        <f t="shared" si="10"/>
        <v>90</v>
      </c>
      <c r="S275" s="6">
        <f t="shared" si="18"/>
        <v>1</v>
      </c>
      <c r="T275" s="4"/>
      <c r="U275" s="5">
        <f t="shared" si="14"/>
        <v>1</v>
      </c>
      <c r="V275" s="5">
        <v>320618.0</v>
      </c>
      <c r="W275" s="5">
        <v>320530.0</v>
      </c>
      <c r="X275" s="5">
        <v>89.0</v>
      </c>
      <c r="Y275" s="5" t="s">
        <v>434</v>
      </c>
      <c r="Z275" s="5" t="s">
        <v>439</v>
      </c>
      <c r="AA275" s="5" t="s">
        <v>2582</v>
      </c>
    </row>
    <row r="276" ht="13.5" customHeight="1">
      <c r="A276" s="2">
        <v>612185.0</v>
      </c>
      <c r="B276" s="2">
        <v>612260.0</v>
      </c>
      <c r="C276" s="2">
        <f t="shared" si="17"/>
        <v>76</v>
      </c>
      <c r="D276" s="2" t="s">
        <v>104</v>
      </c>
      <c r="E276" s="1" t="s">
        <v>3</v>
      </c>
      <c r="F276" s="3" t="s">
        <v>2583</v>
      </c>
      <c r="G276" s="4" t="s">
        <v>322</v>
      </c>
      <c r="H276" s="1" t="s">
        <v>3</v>
      </c>
      <c r="I276" s="4" t="s">
        <v>442</v>
      </c>
      <c r="J276" s="3" t="s">
        <v>33</v>
      </c>
      <c r="K276" s="3" t="s">
        <v>324</v>
      </c>
      <c r="L276" s="5" t="s">
        <v>2584</v>
      </c>
      <c r="M276" s="5" t="s">
        <v>444</v>
      </c>
      <c r="N276" s="5" t="s">
        <v>2585</v>
      </c>
      <c r="O276" s="5" t="s">
        <v>446</v>
      </c>
      <c r="P276" s="5">
        <v>320628.0</v>
      </c>
      <c r="Q276" s="5">
        <v>320704.0</v>
      </c>
      <c r="R276" s="6">
        <f t="shared" si="10"/>
        <v>77</v>
      </c>
      <c r="S276" s="6">
        <f t="shared" si="18"/>
        <v>1</v>
      </c>
      <c r="U276" s="5">
        <f t="shared" si="14"/>
        <v>1</v>
      </c>
      <c r="V276" s="5">
        <v>320704.0</v>
      </c>
      <c r="W276" s="5">
        <v>320629.0</v>
      </c>
      <c r="X276" s="5">
        <v>76.0</v>
      </c>
      <c r="Y276" s="5" t="s">
        <v>442</v>
      </c>
      <c r="Z276" s="5" t="s">
        <v>439</v>
      </c>
      <c r="AA276" s="5" t="s">
        <v>2586</v>
      </c>
    </row>
    <row r="277" ht="13.5" customHeight="1">
      <c r="A277" s="2">
        <v>612265.0</v>
      </c>
      <c r="B277" s="2">
        <v>612339.0</v>
      </c>
      <c r="C277" s="2">
        <f t="shared" si="17"/>
        <v>75</v>
      </c>
      <c r="D277" s="2" t="s">
        <v>104</v>
      </c>
      <c r="E277" s="1" t="s">
        <v>3</v>
      </c>
      <c r="F277" s="3" t="s">
        <v>2587</v>
      </c>
      <c r="G277" s="4" t="s">
        <v>322</v>
      </c>
      <c r="H277" s="1" t="s">
        <v>3</v>
      </c>
      <c r="I277" s="4" t="s">
        <v>2588</v>
      </c>
      <c r="J277" s="3" t="s">
        <v>33</v>
      </c>
      <c r="K277" s="3" t="s">
        <v>324</v>
      </c>
      <c r="L277" s="6" t="s">
        <v>2589</v>
      </c>
      <c r="M277" s="6" t="s">
        <v>2590</v>
      </c>
      <c r="N277" s="5" t="s">
        <v>2591</v>
      </c>
      <c r="O277" s="5" t="s">
        <v>2592</v>
      </c>
      <c r="P277" s="5">
        <v>320708.0</v>
      </c>
      <c r="Q277" s="5">
        <v>320783.0</v>
      </c>
      <c r="R277" s="6">
        <f t="shared" si="10"/>
        <v>76</v>
      </c>
      <c r="S277" s="6">
        <f t="shared" si="18"/>
        <v>1</v>
      </c>
      <c r="U277" s="5">
        <f t="shared" si="14"/>
        <v>1</v>
      </c>
      <c r="V277" s="5">
        <v>320783.0</v>
      </c>
      <c r="W277" s="5">
        <v>320709.0</v>
      </c>
      <c r="X277" s="5">
        <v>75.0</v>
      </c>
      <c r="Y277" s="5" t="s">
        <v>2588</v>
      </c>
      <c r="Z277" s="5" t="s">
        <v>439</v>
      </c>
      <c r="AA277" s="5" t="s">
        <v>2593</v>
      </c>
    </row>
    <row r="278" ht="13.5" customHeight="1">
      <c r="A278" s="2">
        <v>612346.0</v>
      </c>
      <c r="B278" s="2">
        <v>612429.0</v>
      </c>
      <c r="C278" s="2">
        <f t="shared" si="17"/>
        <v>84</v>
      </c>
      <c r="D278" s="2" t="s">
        <v>104</v>
      </c>
      <c r="E278" s="1" t="s">
        <v>3</v>
      </c>
      <c r="F278" s="3" t="s">
        <v>2594</v>
      </c>
      <c r="G278" s="4" t="s">
        <v>322</v>
      </c>
      <c r="H278" s="1" t="s">
        <v>3</v>
      </c>
      <c r="I278" s="4" t="s">
        <v>2595</v>
      </c>
      <c r="J278" s="3" t="s">
        <v>33</v>
      </c>
      <c r="K278" s="3" t="s">
        <v>324</v>
      </c>
      <c r="L278" s="5" t="s">
        <v>2596</v>
      </c>
      <c r="M278" s="5" t="s">
        <v>2597</v>
      </c>
      <c r="N278" s="3" t="s">
        <v>2598</v>
      </c>
      <c r="O278" s="4" t="s">
        <v>2599</v>
      </c>
      <c r="P278" s="4">
        <v>320789.0</v>
      </c>
      <c r="Q278" s="5">
        <v>320873.0</v>
      </c>
      <c r="R278" s="6">
        <f t="shared" si="10"/>
        <v>85</v>
      </c>
      <c r="S278" s="6">
        <f t="shared" si="18"/>
        <v>1</v>
      </c>
      <c r="T278" s="4"/>
      <c r="U278" s="5">
        <f t="shared" si="14"/>
        <v>1</v>
      </c>
      <c r="V278" s="5">
        <v>320873.0</v>
      </c>
      <c r="W278" s="5">
        <v>320790.0</v>
      </c>
      <c r="X278" s="5">
        <v>84.0</v>
      </c>
      <c r="Y278" s="5" t="s">
        <v>2595</v>
      </c>
      <c r="Z278" s="5" t="s">
        <v>439</v>
      </c>
      <c r="AA278" s="5" t="s">
        <v>2600</v>
      </c>
    </row>
    <row r="279" ht="13.5" customHeight="1">
      <c r="A279" s="2">
        <v>612436.0</v>
      </c>
      <c r="B279" s="2">
        <v>612511.0</v>
      </c>
      <c r="C279" s="2">
        <f t="shared" si="17"/>
        <v>76</v>
      </c>
      <c r="D279" s="2" t="s">
        <v>104</v>
      </c>
      <c r="E279" s="1" t="s">
        <v>3</v>
      </c>
      <c r="F279" s="3" t="s">
        <v>2601</v>
      </c>
      <c r="G279" s="4" t="s">
        <v>322</v>
      </c>
      <c r="H279" s="1" t="s">
        <v>3</v>
      </c>
      <c r="I279" s="4" t="s">
        <v>2602</v>
      </c>
      <c r="J279" s="3" t="s">
        <v>33</v>
      </c>
      <c r="K279" s="3" t="s">
        <v>324</v>
      </c>
      <c r="L279" s="5" t="s">
        <v>2603</v>
      </c>
      <c r="M279" s="5" t="s">
        <v>2604</v>
      </c>
      <c r="N279" s="5" t="s">
        <v>2605</v>
      </c>
      <c r="O279" s="5" t="s">
        <v>2606</v>
      </c>
      <c r="P279" s="5">
        <v>320879.0</v>
      </c>
      <c r="Q279" s="5">
        <v>320955.0</v>
      </c>
      <c r="R279" s="6">
        <f t="shared" si="10"/>
        <v>77</v>
      </c>
      <c r="S279" s="6">
        <f t="shared" si="18"/>
        <v>1</v>
      </c>
      <c r="T279" s="4"/>
      <c r="U279" s="5">
        <f t="shared" si="14"/>
        <v>1</v>
      </c>
      <c r="V279" s="5">
        <v>320955.0</v>
      </c>
      <c r="W279" s="5">
        <v>320880.0</v>
      </c>
      <c r="X279" s="5">
        <v>76.0</v>
      </c>
      <c r="Y279" s="5" t="s">
        <v>2602</v>
      </c>
      <c r="Z279" s="5" t="s">
        <v>439</v>
      </c>
      <c r="AA279" s="5" t="s">
        <v>2607</v>
      </c>
    </row>
    <row r="280" ht="13.5" customHeight="1">
      <c r="A280" s="2">
        <v>612638.0</v>
      </c>
      <c r="B280" s="2">
        <v>613261.0</v>
      </c>
      <c r="C280" s="2">
        <f t="shared" si="17"/>
        <v>624</v>
      </c>
      <c r="D280" s="2" t="s">
        <v>104</v>
      </c>
      <c r="E280" s="1" t="s">
        <v>3</v>
      </c>
      <c r="F280" s="3" t="s">
        <v>2608</v>
      </c>
      <c r="G280" s="4" t="s">
        <v>2609</v>
      </c>
      <c r="H280" s="1" t="s">
        <v>3</v>
      </c>
      <c r="I280" s="4" t="s">
        <v>74</v>
      </c>
      <c r="J280" s="3" t="s">
        <v>75</v>
      </c>
      <c r="K280" s="3" t="s">
        <v>76</v>
      </c>
      <c r="L280" s="5" t="s">
        <v>2610</v>
      </c>
      <c r="M280" s="5" t="s">
        <v>78</v>
      </c>
      <c r="N280" s="5" t="s">
        <v>2611</v>
      </c>
      <c r="O280" s="5" t="s">
        <v>80</v>
      </c>
      <c r="P280" s="5">
        <v>321081.0</v>
      </c>
      <c r="Q280" s="5">
        <v>321705.0</v>
      </c>
      <c r="R280" s="6">
        <f t="shared" si="10"/>
        <v>625</v>
      </c>
      <c r="S280" s="6">
        <f t="shared" si="18"/>
        <v>1</v>
      </c>
      <c r="T280" s="4"/>
      <c r="U280" s="5">
        <f t="shared" si="14"/>
        <v>1</v>
      </c>
      <c r="V280" s="5">
        <v>321705.0</v>
      </c>
      <c r="W280" s="5">
        <v>321082.0</v>
      </c>
      <c r="X280" s="5">
        <v>624.0</v>
      </c>
      <c r="Y280" s="5" t="s">
        <v>2612</v>
      </c>
      <c r="Z280" s="5" t="s">
        <v>82</v>
      </c>
      <c r="AA280" s="5" t="s">
        <v>2613</v>
      </c>
      <c r="AB280" s="5" t="s">
        <v>2614</v>
      </c>
      <c r="AC280" s="5" t="s">
        <v>1895</v>
      </c>
      <c r="AD280" s="5" t="s">
        <v>2615</v>
      </c>
      <c r="AE280" s="5">
        <v>2.3356304E7</v>
      </c>
    </row>
    <row r="281" ht="13.5" customHeight="1">
      <c r="A281" s="2">
        <v>613310.0</v>
      </c>
      <c r="B281" s="2">
        <v>614248.0</v>
      </c>
      <c r="C281" s="2">
        <f t="shared" si="17"/>
        <v>939</v>
      </c>
      <c r="D281" s="2" t="s">
        <v>104</v>
      </c>
      <c r="E281" s="1" t="s">
        <v>3</v>
      </c>
      <c r="F281" s="3" t="s">
        <v>2616</v>
      </c>
      <c r="G281" s="4" t="s">
        <v>2617</v>
      </c>
      <c r="H281" s="1" t="s">
        <v>3</v>
      </c>
      <c r="I281" s="4" t="s">
        <v>2618</v>
      </c>
      <c r="J281" s="3" t="s">
        <v>108</v>
      </c>
      <c r="K281" s="3" t="s">
        <v>585</v>
      </c>
      <c r="L281" s="5" t="s">
        <v>2619</v>
      </c>
      <c r="M281" s="5" t="s">
        <v>2620</v>
      </c>
      <c r="N281" s="5" t="s">
        <v>2621</v>
      </c>
      <c r="O281" s="5" t="s">
        <v>619</v>
      </c>
      <c r="P281" s="5">
        <v>321753.0</v>
      </c>
      <c r="Q281" s="5">
        <v>322701.0</v>
      </c>
      <c r="R281" s="6">
        <f t="shared" si="10"/>
        <v>949</v>
      </c>
      <c r="S281" s="6">
        <f t="shared" si="18"/>
        <v>10</v>
      </c>
      <c r="U281" s="5">
        <f t="shared" si="14"/>
        <v>1</v>
      </c>
      <c r="V281" s="5">
        <v>322701.0</v>
      </c>
      <c r="W281" s="5">
        <v>321754.0</v>
      </c>
      <c r="X281" s="5">
        <v>948.0</v>
      </c>
      <c r="Y281" s="5" t="s">
        <v>2622</v>
      </c>
      <c r="Z281" s="5" t="s">
        <v>82</v>
      </c>
      <c r="AA281" s="5" t="s">
        <v>2623</v>
      </c>
    </row>
    <row r="282" ht="13.5" customHeight="1">
      <c r="A282" s="2">
        <v>614414.0</v>
      </c>
      <c r="B282" s="2">
        <v>614746.0</v>
      </c>
      <c r="C282" s="2">
        <f t="shared" si="17"/>
        <v>333</v>
      </c>
      <c r="D282" s="2" t="s">
        <v>104</v>
      </c>
      <c r="E282" s="1" t="s">
        <v>3</v>
      </c>
      <c r="F282" s="3" t="s">
        <v>2624</v>
      </c>
      <c r="G282" s="4" t="s">
        <v>2625</v>
      </c>
      <c r="H282" s="1" t="s">
        <v>3</v>
      </c>
      <c r="I282" s="3" t="s">
        <v>2626</v>
      </c>
      <c r="J282" s="3" t="s">
        <v>176</v>
      </c>
      <c r="K282" s="3" t="s">
        <v>585</v>
      </c>
      <c r="L282" s="5" t="s">
        <v>2627</v>
      </c>
      <c r="M282" s="5" t="s">
        <v>2628</v>
      </c>
      <c r="N282" s="5" t="s">
        <v>2629</v>
      </c>
      <c r="O282" s="5" t="s">
        <v>2630</v>
      </c>
      <c r="P282" s="5">
        <v>322857.0</v>
      </c>
      <c r="Q282" s="5">
        <v>323190.0</v>
      </c>
      <c r="R282" s="6">
        <f t="shared" si="10"/>
        <v>334</v>
      </c>
      <c r="S282" s="6">
        <f t="shared" si="18"/>
        <v>1</v>
      </c>
      <c r="T282" s="4"/>
      <c r="U282" s="5">
        <f t="shared" si="14"/>
        <v>1</v>
      </c>
      <c r="V282" s="5">
        <v>323190.0</v>
      </c>
      <c r="W282" s="5">
        <v>322858.0</v>
      </c>
      <c r="X282" s="5">
        <v>333.0</v>
      </c>
      <c r="Y282" s="5" t="s">
        <v>2631</v>
      </c>
      <c r="Z282" s="5" t="s">
        <v>82</v>
      </c>
      <c r="AA282" s="5" t="s">
        <v>2632</v>
      </c>
    </row>
    <row r="283" ht="13.5" customHeight="1">
      <c r="A283" s="2">
        <v>615883.0</v>
      </c>
      <c r="B283" s="2">
        <v>616365.0</v>
      </c>
      <c r="C283" s="2">
        <f t="shared" si="17"/>
        <v>483</v>
      </c>
      <c r="D283" s="2" t="s">
        <v>104</v>
      </c>
      <c r="E283" s="1" t="s">
        <v>3</v>
      </c>
      <c r="F283" s="3" t="s">
        <v>2633</v>
      </c>
      <c r="G283" s="4" t="s">
        <v>2634</v>
      </c>
      <c r="H283" s="1" t="s">
        <v>3</v>
      </c>
      <c r="I283" s="4" t="s">
        <v>2635</v>
      </c>
      <c r="J283" s="3" t="s">
        <v>176</v>
      </c>
      <c r="K283" s="3" t="s">
        <v>292</v>
      </c>
      <c r="L283" s="5" t="s">
        <v>2636</v>
      </c>
      <c r="M283" s="5" t="s">
        <v>2637</v>
      </c>
      <c r="N283" s="5" t="s">
        <v>2638</v>
      </c>
      <c r="O283" s="5" t="s">
        <v>2639</v>
      </c>
      <c r="P283" s="5">
        <v>323249.0</v>
      </c>
      <c r="Q283" s="5">
        <v>323732.0</v>
      </c>
      <c r="R283" s="6">
        <f t="shared" si="10"/>
        <v>484</v>
      </c>
      <c r="S283" s="6">
        <f t="shared" si="18"/>
        <v>1</v>
      </c>
      <c r="U283" s="5">
        <f t="shared" si="14"/>
        <v>1</v>
      </c>
      <c r="V283" s="5">
        <v>323732.0</v>
      </c>
      <c r="W283" s="5">
        <v>323250.0</v>
      </c>
      <c r="X283" s="5">
        <v>483.0</v>
      </c>
      <c r="Y283" s="5" t="s">
        <v>2640</v>
      </c>
      <c r="Z283" s="5" t="s">
        <v>82</v>
      </c>
      <c r="AA283" s="5" t="s">
        <v>2641</v>
      </c>
    </row>
    <row r="284" ht="13.5" customHeight="1">
      <c r="A284" s="2">
        <v>616368.0</v>
      </c>
      <c r="B284" s="2">
        <v>617669.0</v>
      </c>
      <c r="C284" s="2">
        <f t="shared" si="17"/>
        <v>1302</v>
      </c>
      <c r="D284" s="2" t="s">
        <v>104</v>
      </c>
      <c r="E284" s="1" t="s">
        <v>3</v>
      </c>
      <c r="F284" s="3" t="s">
        <v>2642</v>
      </c>
      <c r="G284" s="4" t="s">
        <v>2643</v>
      </c>
      <c r="H284" s="1" t="s">
        <v>3</v>
      </c>
      <c r="I284" s="4" t="s">
        <v>347</v>
      </c>
      <c r="J284" s="3" t="s">
        <v>75</v>
      </c>
      <c r="K284" s="3" t="s">
        <v>76</v>
      </c>
      <c r="L284" s="5" t="s">
        <v>2644</v>
      </c>
      <c r="M284" s="5" t="s">
        <v>349</v>
      </c>
      <c r="N284" s="5" t="s">
        <v>2645</v>
      </c>
      <c r="O284" s="5" t="s">
        <v>80</v>
      </c>
      <c r="P284" s="5">
        <v>323734.0</v>
      </c>
      <c r="Q284" s="5">
        <v>325036.0</v>
      </c>
      <c r="R284" s="6">
        <f t="shared" si="10"/>
        <v>1303</v>
      </c>
      <c r="S284" s="6">
        <f t="shared" si="18"/>
        <v>1</v>
      </c>
      <c r="U284" s="5">
        <f t="shared" si="14"/>
        <v>1</v>
      </c>
      <c r="V284" s="5">
        <v>325036.0</v>
      </c>
      <c r="W284" s="5">
        <v>323735.0</v>
      </c>
      <c r="X284" s="5">
        <v>1302.0</v>
      </c>
      <c r="Y284" s="5" t="s">
        <v>351</v>
      </c>
      <c r="Z284" s="5" t="s">
        <v>82</v>
      </c>
      <c r="AA284" s="5" t="s">
        <v>2646</v>
      </c>
      <c r="AB284" s="5" t="s">
        <v>2647</v>
      </c>
      <c r="AC284" s="5" t="s">
        <v>2648</v>
      </c>
      <c r="AD284" s="5" t="s">
        <v>2649</v>
      </c>
      <c r="AE284" s="5">
        <v>2.6858402E7</v>
      </c>
    </row>
    <row r="285" ht="13.5" customHeight="1">
      <c r="A285" s="2">
        <v>617662.0</v>
      </c>
      <c r="B285" s="2">
        <v>618594.0</v>
      </c>
      <c r="C285" s="2">
        <f t="shared" si="17"/>
        <v>933</v>
      </c>
      <c r="D285" s="2" t="s">
        <v>104</v>
      </c>
      <c r="E285" s="1" t="s">
        <v>3</v>
      </c>
      <c r="F285" s="3" t="s">
        <v>2650</v>
      </c>
      <c r="G285" s="4" t="s">
        <v>2651</v>
      </c>
      <c r="H285" s="1" t="s">
        <v>3</v>
      </c>
      <c r="I285" s="4" t="s">
        <v>2652</v>
      </c>
      <c r="J285" s="3" t="s">
        <v>108</v>
      </c>
      <c r="K285" s="3" t="s">
        <v>65</v>
      </c>
      <c r="L285" s="5" t="s">
        <v>2653</v>
      </c>
      <c r="M285" s="5" t="s">
        <v>2654</v>
      </c>
      <c r="N285" s="3" t="s">
        <v>2655</v>
      </c>
      <c r="O285" s="4" t="s">
        <v>2656</v>
      </c>
      <c r="P285" s="4">
        <v>325028.0</v>
      </c>
      <c r="Q285" s="5">
        <v>325961.0</v>
      </c>
      <c r="R285" s="6">
        <f t="shared" si="10"/>
        <v>934</v>
      </c>
      <c r="S285" s="6">
        <f t="shared" si="18"/>
        <v>1</v>
      </c>
      <c r="U285" s="5">
        <f t="shared" si="14"/>
        <v>1</v>
      </c>
      <c r="V285" s="5">
        <v>325961.0</v>
      </c>
      <c r="W285" s="5">
        <v>325029.0</v>
      </c>
      <c r="X285" s="5">
        <v>933.0</v>
      </c>
      <c r="Y285" s="5" t="s">
        <v>2657</v>
      </c>
      <c r="Z285" s="5" t="s">
        <v>2658</v>
      </c>
      <c r="AA285" s="5" t="s">
        <v>2659</v>
      </c>
    </row>
    <row r="286" ht="13.5" customHeight="1">
      <c r="A286" s="2">
        <v>618575.0</v>
      </c>
      <c r="B286" s="2">
        <v>619183.0</v>
      </c>
      <c r="C286" s="2">
        <f t="shared" si="17"/>
        <v>609</v>
      </c>
      <c r="D286" s="2" t="s">
        <v>104</v>
      </c>
      <c r="E286" s="1" t="s">
        <v>3</v>
      </c>
      <c r="F286" s="3" t="s">
        <v>2660</v>
      </c>
      <c r="G286" s="4" t="s">
        <v>2661</v>
      </c>
      <c r="H286" s="1" t="s">
        <v>3</v>
      </c>
      <c r="I286" s="4" t="s">
        <v>2662</v>
      </c>
      <c r="J286" s="3" t="s">
        <v>108</v>
      </c>
      <c r="K286" s="3" t="s">
        <v>236</v>
      </c>
      <c r="L286" s="5" t="s">
        <v>2663</v>
      </c>
      <c r="M286" s="5" t="s">
        <v>2664</v>
      </c>
      <c r="N286" s="5" t="s">
        <v>2665</v>
      </c>
      <c r="O286" s="5" t="s">
        <v>2666</v>
      </c>
      <c r="P286" s="5">
        <v>325941.0</v>
      </c>
      <c r="Q286" s="5">
        <v>326550.0</v>
      </c>
      <c r="R286" s="6">
        <f t="shared" si="10"/>
        <v>610</v>
      </c>
      <c r="S286" s="6">
        <f t="shared" si="18"/>
        <v>1</v>
      </c>
      <c r="T286" s="4"/>
      <c r="U286" s="5">
        <f t="shared" si="14"/>
        <v>1</v>
      </c>
      <c r="V286" s="5">
        <v>326550.0</v>
      </c>
      <c r="W286" s="5">
        <v>325942.0</v>
      </c>
      <c r="X286" s="5">
        <v>609.0</v>
      </c>
      <c r="Y286" s="5" t="s">
        <v>2667</v>
      </c>
      <c r="Z286" s="5" t="s">
        <v>2668</v>
      </c>
      <c r="AA286" s="5" t="s">
        <v>2669</v>
      </c>
    </row>
    <row r="287" ht="13.5" customHeight="1">
      <c r="A287" s="2">
        <v>619174.0</v>
      </c>
      <c r="B287" s="2">
        <v>621921.0</v>
      </c>
      <c r="C287" s="2">
        <f t="shared" si="17"/>
        <v>2748</v>
      </c>
      <c r="D287" s="2" t="s">
        <v>104</v>
      </c>
      <c r="E287" s="1" t="s">
        <v>3</v>
      </c>
      <c r="F287" s="3" t="s">
        <v>2670</v>
      </c>
      <c r="G287" s="4" t="s">
        <v>2671</v>
      </c>
      <c r="H287" s="1" t="s">
        <v>3</v>
      </c>
      <c r="I287" s="4" t="s">
        <v>2672</v>
      </c>
      <c r="J287" s="3" t="s">
        <v>33</v>
      </c>
      <c r="K287" s="3" t="s">
        <v>146</v>
      </c>
      <c r="L287" s="5" t="s">
        <v>2673</v>
      </c>
      <c r="M287" s="5" t="s">
        <v>2674</v>
      </c>
      <c r="N287" s="5" t="s">
        <v>2675</v>
      </c>
      <c r="O287" s="5" t="s">
        <v>2676</v>
      </c>
      <c r="P287" s="5">
        <v>326540.0</v>
      </c>
      <c r="Q287" s="5">
        <v>329288.0</v>
      </c>
      <c r="R287" s="6">
        <f t="shared" si="10"/>
        <v>2749</v>
      </c>
      <c r="S287" s="6">
        <f t="shared" si="18"/>
        <v>1</v>
      </c>
      <c r="T287" s="4"/>
      <c r="U287" s="5">
        <f t="shared" si="14"/>
        <v>1</v>
      </c>
      <c r="V287" s="5">
        <v>329288.0</v>
      </c>
      <c r="W287" s="5">
        <v>326541.0</v>
      </c>
      <c r="X287" s="5">
        <v>2748.0</v>
      </c>
      <c r="Y287" s="5" t="s">
        <v>2677</v>
      </c>
      <c r="Z287" s="5" t="s">
        <v>2678</v>
      </c>
      <c r="AA287" s="5" t="s">
        <v>2679</v>
      </c>
      <c r="AG287" s="9"/>
    </row>
    <row r="288" ht="13.5" customHeight="1">
      <c r="A288" s="2">
        <v>622614.0</v>
      </c>
      <c r="B288" s="2">
        <v>623603.0</v>
      </c>
      <c r="C288" s="2">
        <f t="shared" si="17"/>
        <v>990</v>
      </c>
      <c r="D288" s="2" t="s">
        <v>104</v>
      </c>
      <c r="E288" s="2">
        <v>6.0</v>
      </c>
      <c r="F288" s="3" t="s">
        <v>2680</v>
      </c>
      <c r="G288" s="4" t="s">
        <v>2681</v>
      </c>
      <c r="H288" s="1" t="s">
        <v>3</v>
      </c>
      <c r="I288" s="4" t="s">
        <v>2682</v>
      </c>
      <c r="J288" s="3" t="s">
        <v>2683</v>
      </c>
      <c r="K288" s="3" t="s">
        <v>76</v>
      </c>
      <c r="N288" s="5" t="s">
        <v>2684</v>
      </c>
      <c r="O288" s="5" t="s">
        <v>462</v>
      </c>
      <c r="P288" s="5">
        <v>329980.0</v>
      </c>
      <c r="Q288" s="5">
        <v>330970.0</v>
      </c>
      <c r="R288" s="6">
        <f t="shared" si="10"/>
        <v>991</v>
      </c>
      <c r="S288" s="6">
        <f t="shared" si="18"/>
        <v>1</v>
      </c>
      <c r="T288" s="4"/>
      <c r="U288" s="5">
        <f t="shared" si="14"/>
        <v>1</v>
      </c>
      <c r="V288" s="5">
        <v>330970.0</v>
      </c>
      <c r="W288" s="5">
        <v>329981.0</v>
      </c>
      <c r="X288" s="5">
        <v>990.0</v>
      </c>
      <c r="Y288" s="5" t="s">
        <v>2685</v>
      </c>
      <c r="Z288" s="5" t="s">
        <v>82</v>
      </c>
      <c r="AA288" s="5" t="s">
        <v>2686</v>
      </c>
    </row>
    <row r="289" ht="15.0" customHeight="1">
      <c r="A289" s="2">
        <v>623616.0</v>
      </c>
      <c r="B289" s="2">
        <v>624032.0</v>
      </c>
      <c r="C289" s="2">
        <f t="shared" si="17"/>
        <v>417</v>
      </c>
      <c r="D289" s="2" t="s">
        <v>104</v>
      </c>
      <c r="E289" s="2">
        <v>6.0</v>
      </c>
      <c r="F289" s="3" t="s">
        <v>2687</v>
      </c>
      <c r="G289" s="4" t="s">
        <v>2688</v>
      </c>
      <c r="H289" s="1" t="s">
        <v>3</v>
      </c>
      <c r="I289" s="4" t="s">
        <v>2689</v>
      </c>
      <c r="J289" s="3" t="s">
        <v>2683</v>
      </c>
      <c r="K289" s="3" t="s">
        <v>2690</v>
      </c>
      <c r="N289" s="5" t="s">
        <v>2691</v>
      </c>
      <c r="O289" s="5" t="s">
        <v>80</v>
      </c>
      <c r="P289" s="5">
        <v>330982.0</v>
      </c>
      <c r="Q289" s="5">
        <v>331399.0</v>
      </c>
      <c r="R289" s="6">
        <f t="shared" si="10"/>
        <v>418</v>
      </c>
      <c r="S289" s="6">
        <f t="shared" si="18"/>
        <v>1</v>
      </c>
      <c r="T289" s="4"/>
      <c r="U289" s="5">
        <f t="shared" si="14"/>
        <v>1</v>
      </c>
      <c r="V289" s="5">
        <v>331399.0</v>
      </c>
      <c r="W289" s="5">
        <v>330983.0</v>
      </c>
      <c r="X289" s="5">
        <v>417.0</v>
      </c>
      <c r="Y289" s="5" t="s">
        <v>2692</v>
      </c>
      <c r="Z289" s="5" t="s">
        <v>82</v>
      </c>
      <c r="AA289" s="5" t="s">
        <v>2693</v>
      </c>
    </row>
    <row r="290" ht="15.0" customHeight="1">
      <c r="A290" s="2">
        <v>624044.0</v>
      </c>
      <c r="B290" s="2">
        <v>625201.0</v>
      </c>
      <c r="C290" s="2">
        <f t="shared" si="17"/>
        <v>1158</v>
      </c>
      <c r="D290" s="2" t="s">
        <v>104</v>
      </c>
      <c r="E290" s="2">
        <v>6.0</v>
      </c>
      <c r="F290" s="3" t="s">
        <v>2694</v>
      </c>
      <c r="G290" s="4" t="s">
        <v>2695</v>
      </c>
      <c r="H290" s="1" t="s">
        <v>3</v>
      </c>
      <c r="I290" s="4" t="s">
        <v>2696</v>
      </c>
      <c r="J290" s="3" t="s">
        <v>2683</v>
      </c>
      <c r="K290" s="3" t="s">
        <v>2690</v>
      </c>
      <c r="N290" s="5" t="s">
        <v>2697</v>
      </c>
      <c r="O290" s="5" t="s">
        <v>2698</v>
      </c>
      <c r="P290" s="5">
        <v>331410.0</v>
      </c>
      <c r="Q290" s="5">
        <v>332568.0</v>
      </c>
      <c r="R290" s="6">
        <f t="shared" si="10"/>
        <v>1159</v>
      </c>
      <c r="S290" s="6">
        <f t="shared" si="18"/>
        <v>1</v>
      </c>
      <c r="U290" s="5">
        <f t="shared" si="14"/>
        <v>1</v>
      </c>
      <c r="V290" s="5">
        <v>332568.0</v>
      </c>
      <c r="W290" s="5">
        <v>331411.0</v>
      </c>
      <c r="X290" s="5">
        <v>1158.0</v>
      </c>
      <c r="Y290" s="5" t="s">
        <v>2699</v>
      </c>
      <c r="Z290" s="5" t="s">
        <v>82</v>
      </c>
      <c r="AA290" s="5" t="s">
        <v>2700</v>
      </c>
    </row>
    <row r="291" ht="15.0" customHeight="1">
      <c r="A291" s="2">
        <v>625316.0</v>
      </c>
      <c r="B291" s="2">
        <v>626476.0</v>
      </c>
      <c r="C291" s="2">
        <f t="shared" si="17"/>
        <v>1161</v>
      </c>
      <c r="D291" s="2" t="s">
        <v>104</v>
      </c>
      <c r="E291" s="1" t="s">
        <v>3</v>
      </c>
      <c r="F291" s="3" t="s">
        <v>2701</v>
      </c>
      <c r="G291" s="4" t="s">
        <v>2702</v>
      </c>
      <c r="H291" s="1" t="s">
        <v>3</v>
      </c>
      <c r="I291" s="4" t="s">
        <v>2703</v>
      </c>
      <c r="J291" s="3" t="s">
        <v>108</v>
      </c>
      <c r="K291" s="3" t="s">
        <v>2690</v>
      </c>
      <c r="L291" s="5" t="s">
        <v>2704</v>
      </c>
      <c r="M291" s="5" t="s">
        <v>2705</v>
      </c>
      <c r="N291" s="5" t="s">
        <v>2706</v>
      </c>
      <c r="O291" s="5" t="s">
        <v>80</v>
      </c>
      <c r="P291" s="5">
        <v>332682.0</v>
      </c>
      <c r="Q291" s="5">
        <v>333843.0</v>
      </c>
      <c r="R291" s="6">
        <f t="shared" si="10"/>
        <v>1162</v>
      </c>
      <c r="S291" s="6">
        <f t="shared" si="18"/>
        <v>1</v>
      </c>
      <c r="U291" s="5">
        <f t="shared" si="14"/>
        <v>1</v>
      </c>
      <c r="V291" s="5">
        <v>333843.0</v>
      </c>
      <c r="W291" s="5">
        <v>332683.0</v>
      </c>
      <c r="X291" s="5">
        <v>1161.0</v>
      </c>
      <c r="Y291" s="5" t="s">
        <v>2707</v>
      </c>
      <c r="Z291" s="5" t="s">
        <v>82</v>
      </c>
      <c r="AA291" s="5" t="s">
        <v>2708</v>
      </c>
    </row>
    <row r="292" ht="15.0" customHeight="1">
      <c r="A292" s="2">
        <v>626485.0</v>
      </c>
      <c r="B292" s="2">
        <v>627411.0</v>
      </c>
      <c r="C292" s="2">
        <f t="shared" si="17"/>
        <v>927</v>
      </c>
      <c r="D292" s="2" t="s">
        <v>104</v>
      </c>
      <c r="E292" s="1" t="s">
        <v>3</v>
      </c>
      <c r="F292" s="3" t="s">
        <v>2709</v>
      </c>
      <c r="G292" s="4" t="s">
        <v>2710</v>
      </c>
      <c r="H292" s="1" t="s">
        <v>3</v>
      </c>
      <c r="I292" s="4" t="s">
        <v>2711</v>
      </c>
      <c r="J292" s="3" t="s">
        <v>33</v>
      </c>
      <c r="K292" s="3" t="s">
        <v>65</v>
      </c>
      <c r="L292" s="5" t="s">
        <v>2712</v>
      </c>
      <c r="M292" s="5" t="s">
        <v>2713</v>
      </c>
      <c r="N292" s="5" t="s">
        <v>2714</v>
      </c>
      <c r="O292" s="5" t="s">
        <v>2715</v>
      </c>
      <c r="P292" s="5">
        <v>333851.0</v>
      </c>
      <c r="Q292" s="5">
        <v>334778.0</v>
      </c>
      <c r="R292" s="6">
        <f t="shared" si="10"/>
        <v>928</v>
      </c>
      <c r="S292" s="6">
        <f t="shared" si="18"/>
        <v>1</v>
      </c>
      <c r="T292" s="4"/>
      <c r="U292" s="5">
        <f t="shared" si="14"/>
        <v>1</v>
      </c>
      <c r="V292" s="5">
        <v>334778.0</v>
      </c>
      <c r="W292" s="5">
        <v>333852.0</v>
      </c>
      <c r="X292" s="5">
        <v>927.0</v>
      </c>
      <c r="Y292" s="5" t="s">
        <v>2716</v>
      </c>
      <c r="Z292" s="5" t="s">
        <v>82</v>
      </c>
      <c r="AA292" s="5" t="s">
        <v>2717</v>
      </c>
    </row>
    <row r="293" ht="15.0" customHeight="1">
      <c r="A293" s="2">
        <v>627420.0</v>
      </c>
      <c r="B293" s="2">
        <v>627821.0</v>
      </c>
      <c r="C293" s="2">
        <f t="shared" si="17"/>
        <v>402</v>
      </c>
      <c r="D293" s="2" t="s">
        <v>104</v>
      </c>
      <c r="E293" s="1" t="s">
        <v>3</v>
      </c>
      <c r="F293" s="3" t="s">
        <v>2718</v>
      </c>
      <c r="G293" s="4" t="s">
        <v>2719</v>
      </c>
      <c r="H293" s="1" t="s">
        <v>3</v>
      </c>
      <c r="I293" s="4" t="s">
        <v>2720</v>
      </c>
      <c r="J293" s="3" t="s">
        <v>33</v>
      </c>
      <c r="K293" s="3" t="s">
        <v>261</v>
      </c>
      <c r="L293" s="5" t="s">
        <v>2721</v>
      </c>
      <c r="M293" s="5" t="s">
        <v>2722</v>
      </c>
      <c r="N293" s="3" t="s">
        <v>2723</v>
      </c>
      <c r="O293" s="4" t="s">
        <v>2724</v>
      </c>
      <c r="P293" s="4">
        <v>334786.0</v>
      </c>
      <c r="Q293" s="5">
        <v>335188.0</v>
      </c>
      <c r="R293" s="6">
        <f t="shared" si="10"/>
        <v>403</v>
      </c>
      <c r="S293" s="6">
        <f t="shared" si="18"/>
        <v>1</v>
      </c>
      <c r="T293" s="4"/>
      <c r="U293" s="5">
        <f t="shared" si="14"/>
        <v>1</v>
      </c>
      <c r="V293" s="5">
        <v>335188.0</v>
      </c>
      <c r="W293" s="5">
        <v>334787.0</v>
      </c>
      <c r="X293" s="5">
        <v>402.0</v>
      </c>
      <c r="Y293" s="5" t="s">
        <v>2725</v>
      </c>
      <c r="Z293" s="5" t="s">
        <v>82</v>
      </c>
      <c r="AA293" s="5" t="s">
        <v>2726</v>
      </c>
    </row>
    <row r="294" ht="15.0" customHeight="1">
      <c r="A294" s="2"/>
      <c r="B294" s="2"/>
      <c r="C294" s="2"/>
      <c r="D294" s="2"/>
      <c r="E294" s="1"/>
      <c r="F294" s="3"/>
      <c r="G294" s="4"/>
      <c r="H294" s="1"/>
      <c r="I294" s="4"/>
      <c r="J294" s="3"/>
      <c r="K294" s="3"/>
      <c r="N294" s="5" t="s">
        <v>2727</v>
      </c>
      <c r="O294" s="5" t="s">
        <v>414</v>
      </c>
      <c r="P294" s="5">
        <v>340213.0</v>
      </c>
      <c r="Q294" s="5">
        <v>340322.0</v>
      </c>
      <c r="R294" s="6">
        <f t="shared" si="10"/>
        <v>110</v>
      </c>
      <c r="S294" s="5" t="s">
        <v>155</v>
      </c>
      <c r="U294" s="5">
        <f t="shared" si="14"/>
        <v>1</v>
      </c>
      <c r="V294" s="5">
        <v>340322.0</v>
      </c>
      <c r="W294" s="5">
        <v>340214.0</v>
      </c>
      <c r="X294" s="5">
        <v>109.0</v>
      </c>
      <c r="Y294" s="5" t="s">
        <v>415</v>
      </c>
      <c r="Z294" s="5" t="s">
        <v>82</v>
      </c>
      <c r="AA294" s="5" t="s">
        <v>2728</v>
      </c>
    </row>
    <row r="295" ht="15.0" customHeight="1">
      <c r="A295" s="2"/>
      <c r="B295" s="2"/>
      <c r="C295" s="2"/>
      <c r="D295" s="2"/>
      <c r="E295" s="1"/>
      <c r="F295" s="3"/>
      <c r="G295" s="4"/>
      <c r="H295" s="1"/>
      <c r="I295" s="4"/>
      <c r="J295" s="3"/>
      <c r="K295" s="3"/>
      <c r="N295" s="5" t="s">
        <v>2729</v>
      </c>
      <c r="O295" s="5" t="s">
        <v>422</v>
      </c>
      <c r="P295" s="5">
        <v>340383.0</v>
      </c>
      <c r="Q295" s="5">
        <v>343297.0</v>
      </c>
      <c r="R295" s="6">
        <f t="shared" si="10"/>
        <v>2915</v>
      </c>
      <c r="S295" s="5" t="s">
        <v>155</v>
      </c>
      <c r="U295" s="5">
        <f t="shared" si="14"/>
        <v>1</v>
      </c>
      <c r="V295" s="5">
        <v>343297.0</v>
      </c>
      <c r="W295" s="5">
        <v>340384.0</v>
      </c>
      <c r="X295" s="5">
        <v>2914.0</v>
      </c>
      <c r="Y295" s="5" t="s">
        <v>423</v>
      </c>
      <c r="Z295" s="5" t="s">
        <v>82</v>
      </c>
      <c r="AA295" s="5" t="s">
        <v>2730</v>
      </c>
    </row>
    <row r="296" ht="15.0" customHeight="1">
      <c r="A296" s="2"/>
      <c r="B296" s="2"/>
      <c r="C296" s="2"/>
      <c r="D296" s="2"/>
      <c r="E296" s="1"/>
      <c r="F296" s="3"/>
      <c r="G296" s="4"/>
      <c r="H296" s="1"/>
      <c r="I296" s="4"/>
      <c r="J296" s="3"/>
      <c r="K296" s="3"/>
      <c r="N296" s="5" t="s">
        <v>2731</v>
      </c>
      <c r="O296" s="5" t="s">
        <v>430</v>
      </c>
      <c r="P296" s="5">
        <v>343516.0</v>
      </c>
      <c r="Q296" s="5">
        <v>345051.0</v>
      </c>
      <c r="R296" s="6">
        <f t="shared" si="10"/>
        <v>1536</v>
      </c>
      <c r="S296" s="5" t="s">
        <v>155</v>
      </c>
      <c r="U296" s="5">
        <f t="shared" si="14"/>
        <v>1</v>
      </c>
      <c r="V296" s="5">
        <v>345051.0</v>
      </c>
      <c r="W296" s="5">
        <v>343517.0</v>
      </c>
      <c r="X296" s="5">
        <v>1535.0</v>
      </c>
      <c r="Y296" s="5" t="s">
        <v>431</v>
      </c>
      <c r="Z296" s="5" t="s">
        <v>82</v>
      </c>
      <c r="AA296" s="5" t="s">
        <v>2732</v>
      </c>
    </row>
    <row r="297" ht="15.0" customHeight="1">
      <c r="A297" s="2">
        <v>627928.0</v>
      </c>
      <c r="B297" s="2">
        <v>628107.0</v>
      </c>
      <c r="C297" s="2">
        <f t="shared" ref="C297:C317" si="19">ABS(B297-A297+1)</f>
        <v>180</v>
      </c>
      <c r="D297" s="2" t="s">
        <v>104</v>
      </c>
      <c r="E297" s="1" t="s">
        <v>3</v>
      </c>
      <c r="F297" s="3" t="s">
        <v>2733</v>
      </c>
      <c r="G297" s="4" t="s">
        <v>2734</v>
      </c>
      <c r="H297" s="1" t="s">
        <v>3</v>
      </c>
      <c r="I297" s="11" t="s">
        <v>2735</v>
      </c>
      <c r="J297" s="3" t="s">
        <v>33</v>
      </c>
      <c r="K297" s="3" t="s">
        <v>146</v>
      </c>
      <c r="L297" s="5" t="s">
        <v>2736</v>
      </c>
      <c r="M297" s="5" t="s">
        <v>2737</v>
      </c>
      <c r="N297" s="5" t="s">
        <v>2738</v>
      </c>
      <c r="O297" s="5" t="s">
        <v>2739</v>
      </c>
      <c r="P297" s="5">
        <v>335294.0</v>
      </c>
      <c r="Q297" s="5">
        <v>335474.0</v>
      </c>
      <c r="R297" s="6">
        <f t="shared" si="10"/>
        <v>181</v>
      </c>
      <c r="S297" s="6">
        <f t="shared" ref="S297:S301" si="20">R297-C297</f>
        <v>1</v>
      </c>
      <c r="T297" s="4"/>
      <c r="U297" s="5">
        <f t="shared" si="14"/>
        <v>1</v>
      </c>
      <c r="V297" s="5">
        <v>335474.0</v>
      </c>
      <c r="W297" s="5">
        <v>335295.0</v>
      </c>
      <c r="X297" s="5">
        <v>180.0</v>
      </c>
      <c r="Y297" s="5" t="s">
        <v>2740</v>
      </c>
      <c r="Z297" s="5" t="s">
        <v>1774</v>
      </c>
      <c r="AA297" s="5" t="s">
        <v>2741</v>
      </c>
    </row>
    <row r="298" ht="15.0" customHeight="1">
      <c r="A298" s="2">
        <v>628122.0</v>
      </c>
      <c r="B298" s="2">
        <v>628640.0</v>
      </c>
      <c r="C298" s="2">
        <f t="shared" si="19"/>
        <v>519</v>
      </c>
      <c r="D298" s="2" t="s">
        <v>104</v>
      </c>
      <c r="E298" s="2">
        <v>6.0</v>
      </c>
      <c r="F298" s="3" t="s">
        <v>2742</v>
      </c>
      <c r="G298" s="4" t="s">
        <v>2743</v>
      </c>
      <c r="H298" s="1" t="s">
        <v>3</v>
      </c>
      <c r="I298" s="4" t="s">
        <v>74</v>
      </c>
      <c r="J298" s="3" t="s">
        <v>2683</v>
      </c>
      <c r="K298" s="3" t="s">
        <v>76</v>
      </c>
      <c r="N298" s="5" t="s">
        <v>2744</v>
      </c>
      <c r="O298" s="5" t="s">
        <v>80</v>
      </c>
      <c r="P298" s="5">
        <v>335488.0</v>
      </c>
      <c r="Q298" s="5">
        <v>336007.0</v>
      </c>
      <c r="R298" s="6">
        <f t="shared" si="10"/>
        <v>520</v>
      </c>
      <c r="S298" s="6">
        <f t="shared" si="20"/>
        <v>1</v>
      </c>
      <c r="U298" s="5">
        <f t="shared" si="14"/>
        <v>1</v>
      </c>
      <c r="V298" s="5">
        <v>336007.0</v>
      </c>
      <c r="W298" s="5">
        <v>335489.0</v>
      </c>
      <c r="X298" s="5">
        <v>519.0</v>
      </c>
      <c r="Y298" s="5" t="s">
        <v>2745</v>
      </c>
      <c r="Z298" s="5" t="s">
        <v>82</v>
      </c>
      <c r="AA298" s="5" t="s">
        <v>2746</v>
      </c>
    </row>
    <row r="299" ht="15.0" customHeight="1">
      <c r="A299" s="2">
        <v>628640.0</v>
      </c>
      <c r="B299" s="2">
        <v>631024.0</v>
      </c>
      <c r="C299" s="2">
        <f t="shared" si="19"/>
        <v>2385</v>
      </c>
      <c r="D299" s="2" t="s">
        <v>104</v>
      </c>
      <c r="E299" s="1" t="s">
        <v>3</v>
      </c>
      <c r="F299" s="3" t="s">
        <v>2747</v>
      </c>
      <c r="G299" s="4" t="s">
        <v>2748</v>
      </c>
      <c r="H299" s="1" t="s">
        <v>3</v>
      </c>
      <c r="I299" s="4" t="s">
        <v>2749</v>
      </c>
      <c r="J299" s="3" t="s">
        <v>33</v>
      </c>
      <c r="K299" s="3" t="s">
        <v>146</v>
      </c>
      <c r="L299" s="5" t="s">
        <v>2750</v>
      </c>
      <c r="M299" s="5" t="s">
        <v>2751</v>
      </c>
      <c r="N299" s="5" t="s">
        <v>2752</v>
      </c>
      <c r="O299" s="5" t="s">
        <v>2753</v>
      </c>
      <c r="P299" s="5">
        <v>336006.0</v>
      </c>
      <c r="Q299" s="5">
        <v>338391.0</v>
      </c>
      <c r="R299" s="6">
        <f t="shared" si="10"/>
        <v>2386</v>
      </c>
      <c r="S299" s="6">
        <f t="shared" si="20"/>
        <v>1</v>
      </c>
      <c r="T299" s="4"/>
      <c r="U299" s="5">
        <f t="shared" si="14"/>
        <v>1</v>
      </c>
      <c r="V299" s="5">
        <v>338391.0</v>
      </c>
      <c r="W299" s="5">
        <v>336007.0</v>
      </c>
      <c r="X299" s="5">
        <v>2385.0</v>
      </c>
      <c r="Y299" s="5" t="s">
        <v>2754</v>
      </c>
      <c r="Z299" s="5" t="s">
        <v>2755</v>
      </c>
      <c r="AA299" s="5" t="s">
        <v>2756</v>
      </c>
      <c r="AG299" s="9"/>
    </row>
    <row r="300" ht="12.75" customHeight="1">
      <c r="A300" s="2">
        <v>631033.0</v>
      </c>
      <c r="B300" s="2">
        <v>632085.0</v>
      </c>
      <c r="C300" s="2">
        <f t="shared" si="19"/>
        <v>1053</v>
      </c>
      <c r="D300" s="2" t="s">
        <v>104</v>
      </c>
      <c r="E300" s="1" t="s">
        <v>3</v>
      </c>
      <c r="F300" s="3" t="s">
        <v>2757</v>
      </c>
      <c r="G300" s="4" t="s">
        <v>2758</v>
      </c>
      <c r="H300" s="1" t="s">
        <v>3</v>
      </c>
      <c r="I300" s="4" t="s">
        <v>2759</v>
      </c>
      <c r="J300" s="3" t="s">
        <v>33</v>
      </c>
      <c r="K300" s="3" t="s">
        <v>146</v>
      </c>
      <c r="L300" s="5" t="s">
        <v>2760</v>
      </c>
      <c r="M300" s="5" t="s">
        <v>2751</v>
      </c>
      <c r="N300" s="5" t="s">
        <v>2761</v>
      </c>
      <c r="O300" s="5" t="s">
        <v>2762</v>
      </c>
      <c r="P300" s="5">
        <v>338399.0</v>
      </c>
      <c r="Q300" s="5">
        <v>339452.0</v>
      </c>
      <c r="R300" s="6">
        <f t="shared" si="10"/>
        <v>1054</v>
      </c>
      <c r="S300" s="6">
        <f t="shared" si="20"/>
        <v>1</v>
      </c>
      <c r="U300" s="5">
        <f t="shared" si="14"/>
        <v>1</v>
      </c>
      <c r="V300" s="5">
        <v>339452.0</v>
      </c>
      <c r="W300" s="5">
        <v>338400.0</v>
      </c>
      <c r="X300" s="5">
        <v>1053.0</v>
      </c>
      <c r="Y300" s="5" t="s">
        <v>2763</v>
      </c>
      <c r="Z300" s="5" t="s">
        <v>2755</v>
      </c>
      <c r="AA300" s="5" t="s">
        <v>2764</v>
      </c>
      <c r="AG300" s="9"/>
    </row>
    <row r="301" ht="12.75" customHeight="1">
      <c r="A301" s="2">
        <v>632115.0</v>
      </c>
      <c r="B301" s="2">
        <v>632723.0</v>
      </c>
      <c r="C301" s="2">
        <f t="shared" si="19"/>
        <v>609</v>
      </c>
      <c r="D301" s="2" t="s">
        <v>104</v>
      </c>
      <c r="E301" s="1" t="s">
        <v>3</v>
      </c>
      <c r="F301" s="3" t="s">
        <v>2765</v>
      </c>
      <c r="G301" s="4" t="s">
        <v>2766</v>
      </c>
      <c r="H301" s="1" t="s">
        <v>3</v>
      </c>
      <c r="I301" s="4" t="s">
        <v>74</v>
      </c>
      <c r="J301" s="3" t="s">
        <v>75</v>
      </c>
      <c r="K301" s="3" t="s">
        <v>76</v>
      </c>
      <c r="L301" s="5" t="s">
        <v>2767</v>
      </c>
      <c r="M301" s="5" t="s">
        <v>78</v>
      </c>
      <c r="N301" s="5" t="s">
        <v>2768</v>
      </c>
      <c r="O301" s="5" t="s">
        <v>80</v>
      </c>
      <c r="P301" s="5">
        <v>339481.0</v>
      </c>
      <c r="Q301" s="5">
        <v>340090.0</v>
      </c>
      <c r="R301" s="6">
        <f t="shared" si="10"/>
        <v>610</v>
      </c>
      <c r="S301" s="6">
        <f t="shared" si="20"/>
        <v>1</v>
      </c>
      <c r="U301" s="5">
        <f t="shared" si="14"/>
        <v>1</v>
      </c>
      <c r="V301" s="5">
        <v>340090.0</v>
      </c>
      <c r="W301" s="5">
        <v>339482.0</v>
      </c>
      <c r="X301" s="5">
        <v>609.0</v>
      </c>
      <c r="Y301" s="5" t="s">
        <v>2769</v>
      </c>
      <c r="Z301" s="5" t="s">
        <v>82</v>
      </c>
      <c r="AA301" s="5" t="s">
        <v>2770</v>
      </c>
      <c r="AB301" s="5" t="s">
        <v>404</v>
      </c>
      <c r="AC301" s="5" t="s">
        <v>405</v>
      </c>
      <c r="AD301" s="5">
        <v>2.6316208E7</v>
      </c>
    </row>
    <row r="302" ht="12.75" customHeight="1">
      <c r="A302" s="2">
        <v>632732.0</v>
      </c>
      <c r="B302" s="2">
        <v>637180.0</v>
      </c>
      <c r="C302" s="2">
        <f t="shared" si="19"/>
        <v>4449</v>
      </c>
      <c r="D302" s="2" t="s">
        <v>104</v>
      </c>
      <c r="E302" s="1" t="s">
        <v>3</v>
      </c>
      <c r="F302" s="3" t="s">
        <v>2771</v>
      </c>
      <c r="G302" s="4" t="s">
        <v>2772</v>
      </c>
      <c r="H302" s="1" t="s">
        <v>3</v>
      </c>
      <c r="I302" s="3" t="s">
        <v>2773</v>
      </c>
      <c r="J302" s="3" t="s">
        <v>75</v>
      </c>
      <c r="K302" s="3" t="s">
        <v>227</v>
      </c>
      <c r="L302" s="5" t="s">
        <v>2774</v>
      </c>
      <c r="M302" s="5" t="s">
        <v>229</v>
      </c>
      <c r="N302" s="10" t="s">
        <v>2775</v>
      </c>
    </row>
    <row r="303" ht="12.75" customHeight="1">
      <c r="A303" s="2">
        <v>642339.0</v>
      </c>
      <c r="B303" s="2">
        <v>644003.0</v>
      </c>
      <c r="C303" s="2">
        <f t="shared" si="19"/>
        <v>1665</v>
      </c>
      <c r="D303" s="2" t="s">
        <v>104</v>
      </c>
      <c r="E303" s="1" t="s">
        <v>3</v>
      </c>
      <c r="F303" s="3" t="s">
        <v>2776</v>
      </c>
      <c r="G303" s="4" t="s">
        <v>2777</v>
      </c>
      <c r="H303" s="1" t="s">
        <v>3</v>
      </c>
      <c r="I303" s="4" t="s">
        <v>2778</v>
      </c>
      <c r="J303" s="3" t="s">
        <v>33</v>
      </c>
      <c r="K303" s="3" t="s">
        <v>146</v>
      </c>
      <c r="L303" s="5" t="s">
        <v>2779</v>
      </c>
      <c r="M303" s="5" t="s">
        <v>2780</v>
      </c>
      <c r="N303" s="3" t="s">
        <v>2781</v>
      </c>
      <c r="O303" s="4" t="s">
        <v>2782</v>
      </c>
      <c r="P303" s="4">
        <v>345257.0</v>
      </c>
      <c r="Q303" s="5">
        <v>346922.0</v>
      </c>
      <c r="R303" s="6">
        <f t="shared" ref="R303:R313" si="21">Q303-P303+1</f>
        <v>1666</v>
      </c>
      <c r="S303" s="6">
        <f t="shared" ref="S303:S313" si="22">R303-C303</f>
        <v>1</v>
      </c>
      <c r="U303" s="5">
        <f t="shared" ref="U303:U313" si="23">R303-X303</f>
        <v>1</v>
      </c>
      <c r="V303" s="5">
        <v>346922.0</v>
      </c>
      <c r="W303" s="5">
        <v>345258.0</v>
      </c>
      <c r="X303" s="5">
        <v>1665.0</v>
      </c>
      <c r="Y303" s="5" t="s">
        <v>2783</v>
      </c>
      <c r="Z303" s="5" t="s">
        <v>2784</v>
      </c>
      <c r="AA303" s="5" t="s">
        <v>2785</v>
      </c>
      <c r="AG303" s="9"/>
    </row>
    <row r="304" ht="12.75" customHeight="1">
      <c r="A304" s="2">
        <v>644005.0</v>
      </c>
      <c r="B304" s="2">
        <v>644553.0</v>
      </c>
      <c r="C304" s="2">
        <f t="shared" si="19"/>
        <v>549</v>
      </c>
      <c r="D304" s="2" t="s">
        <v>104</v>
      </c>
      <c r="E304" s="1" t="s">
        <v>3</v>
      </c>
      <c r="F304" s="3" t="s">
        <v>2786</v>
      </c>
      <c r="G304" s="4" t="s">
        <v>2787</v>
      </c>
      <c r="H304" s="1" t="s">
        <v>3</v>
      </c>
      <c r="I304" s="4" t="s">
        <v>2788</v>
      </c>
      <c r="J304" s="3" t="s">
        <v>33</v>
      </c>
      <c r="K304" s="17" t="s">
        <v>146</v>
      </c>
      <c r="L304" s="5" t="s">
        <v>2789</v>
      </c>
      <c r="M304" s="5" t="s">
        <v>2790</v>
      </c>
      <c r="N304" s="5" t="s">
        <v>2791</v>
      </c>
      <c r="O304" s="5" t="s">
        <v>2792</v>
      </c>
      <c r="P304" s="5">
        <v>346923.0</v>
      </c>
      <c r="Q304" s="5">
        <v>347472.0</v>
      </c>
      <c r="R304" s="6">
        <f t="shared" si="21"/>
        <v>550</v>
      </c>
      <c r="S304" s="6">
        <f t="shared" si="22"/>
        <v>1</v>
      </c>
      <c r="T304" s="4"/>
      <c r="U304" s="5">
        <f t="shared" si="23"/>
        <v>1</v>
      </c>
      <c r="V304" s="5">
        <v>347472.0</v>
      </c>
      <c r="W304" s="5">
        <v>346924.0</v>
      </c>
      <c r="X304" s="5">
        <v>549.0</v>
      </c>
      <c r="Y304" s="5" t="s">
        <v>2793</v>
      </c>
      <c r="Z304" s="5" t="s">
        <v>747</v>
      </c>
      <c r="AA304" s="5" t="s">
        <v>2794</v>
      </c>
    </row>
    <row r="305" ht="12.75" customHeight="1">
      <c r="A305" s="2">
        <v>644564.0</v>
      </c>
      <c r="B305" s="2">
        <v>645277.0</v>
      </c>
      <c r="C305" s="2">
        <f t="shared" si="19"/>
        <v>714</v>
      </c>
      <c r="D305" s="2" t="s">
        <v>104</v>
      </c>
      <c r="E305" s="1" t="s">
        <v>3</v>
      </c>
      <c r="F305" s="3" t="s">
        <v>2795</v>
      </c>
      <c r="G305" s="4" t="s">
        <v>2796</v>
      </c>
      <c r="H305" s="1" t="s">
        <v>3</v>
      </c>
      <c r="I305" s="4" t="s">
        <v>2797</v>
      </c>
      <c r="J305" s="3" t="s">
        <v>33</v>
      </c>
      <c r="K305" s="3" t="s">
        <v>292</v>
      </c>
      <c r="L305" s="5" t="s">
        <v>2798</v>
      </c>
      <c r="M305" s="5" t="s">
        <v>2799</v>
      </c>
      <c r="N305" s="5" t="s">
        <v>2800</v>
      </c>
      <c r="O305" s="5" t="s">
        <v>2801</v>
      </c>
      <c r="P305" s="5">
        <v>347482.0</v>
      </c>
      <c r="Q305" s="5">
        <v>348196.0</v>
      </c>
      <c r="R305" s="6">
        <f t="shared" si="21"/>
        <v>715</v>
      </c>
      <c r="S305" s="6">
        <f t="shared" si="22"/>
        <v>1</v>
      </c>
      <c r="U305" s="5">
        <f t="shared" si="23"/>
        <v>1</v>
      </c>
      <c r="V305" s="5">
        <v>348196.0</v>
      </c>
      <c r="W305" s="5">
        <v>347483.0</v>
      </c>
      <c r="X305" s="5">
        <v>714.0</v>
      </c>
      <c r="Y305" s="5" t="s">
        <v>2802</v>
      </c>
      <c r="Z305" s="5" t="s">
        <v>2803</v>
      </c>
      <c r="AA305" s="5" t="s">
        <v>2804</v>
      </c>
    </row>
    <row r="306" ht="15.75" customHeight="1">
      <c r="A306" s="2">
        <v>645411.0</v>
      </c>
      <c r="B306" s="2">
        <v>646016.0</v>
      </c>
      <c r="C306" s="2">
        <f t="shared" si="19"/>
        <v>606</v>
      </c>
      <c r="D306" s="2" t="s">
        <v>104</v>
      </c>
      <c r="E306" s="2">
        <v>6.0</v>
      </c>
      <c r="F306" s="3" t="s">
        <v>2805</v>
      </c>
      <c r="G306" s="4" t="s">
        <v>2806</v>
      </c>
      <c r="H306" s="1" t="s">
        <v>3</v>
      </c>
      <c r="I306" s="4" t="s">
        <v>74</v>
      </c>
      <c r="J306" s="3" t="s">
        <v>2683</v>
      </c>
      <c r="K306" s="3" t="s">
        <v>76</v>
      </c>
      <c r="N306" s="5" t="s">
        <v>2807</v>
      </c>
      <c r="O306" s="5" t="s">
        <v>80</v>
      </c>
      <c r="P306" s="5">
        <v>348329.0</v>
      </c>
      <c r="Q306" s="5">
        <v>348935.0</v>
      </c>
      <c r="R306" s="6">
        <f t="shared" si="21"/>
        <v>607</v>
      </c>
      <c r="S306" s="6">
        <f t="shared" si="22"/>
        <v>1</v>
      </c>
      <c r="U306" s="5">
        <f t="shared" si="23"/>
        <v>1</v>
      </c>
      <c r="V306" s="5">
        <v>348935.0</v>
      </c>
      <c r="W306" s="5">
        <v>348330.0</v>
      </c>
      <c r="X306" s="5">
        <v>606.0</v>
      </c>
      <c r="Y306" s="5" t="s">
        <v>351</v>
      </c>
      <c r="Z306" s="5" t="s">
        <v>82</v>
      </c>
      <c r="AA306" s="5" t="s">
        <v>2808</v>
      </c>
    </row>
    <row r="307" ht="15.0" customHeight="1">
      <c r="A307" s="2">
        <v>646016.0</v>
      </c>
      <c r="B307" s="2">
        <v>646903.0</v>
      </c>
      <c r="C307" s="2">
        <f t="shared" si="19"/>
        <v>888</v>
      </c>
      <c r="D307" s="2" t="s">
        <v>104</v>
      </c>
      <c r="E307" s="1" t="s">
        <v>3</v>
      </c>
      <c r="F307" s="3" t="s">
        <v>2809</v>
      </c>
      <c r="G307" s="4" t="s">
        <v>2810</v>
      </c>
      <c r="H307" s="1" t="s">
        <v>3</v>
      </c>
      <c r="I307" s="4" t="s">
        <v>2811</v>
      </c>
      <c r="J307" s="3" t="s">
        <v>33</v>
      </c>
      <c r="K307" s="3" t="s">
        <v>146</v>
      </c>
      <c r="L307" s="5" t="s">
        <v>2812</v>
      </c>
      <c r="M307" s="5" t="s">
        <v>2813</v>
      </c>
      <c r="N307" s="5" t="s">
        <v>2814</v>
      </c>
      <c r="O307" s="5" t="s">
        <v>2815</v>
      </c>
      <c r="P307" s="5">
        <v>348934.0</v>
      </c>
      <c r="Q307" s="5">
        <v>349822.0</v>
      </c>
      <c r="R307" s="6">
        <f t="shared" si="21"/>
        <v>889</v>
      </c>
      <c r="S307" s="6">
        <f t="shared" si="22"/>
        <v>1</v>
      </c>
      <c r="U307" s="5">
        <f t="shared" si="23"/>
        <v>1</v>
      </c>
      <c r="V307" s="5">
        <v>349822.0</v>
      </c>
      <c r="W307" s="5">
        <v>348935.0</v>
      </c>
      <c r="X307" s="5">
        <v>888.0</v>
      </c>
      <c r="Y307" s="5" t="s">
        <v>2816</v>
      </c>
      <c r="Z307" s="5" t="s">
        <v>2817</v>
      </c>
      <c r="AA307" s="5" t="s">
        <v>2818</v>
      </c>
    </row>
    <row r="308" ht="12.75" customHeight="1">
      <c r="A308" s="2">
        <v>646915.0</v>
      </c>
      <c r="B308" s="2">
        <v>647793.0</v>
      </c>
      <c r="C308" s="2">
        <f t="shared" si="19"/>
        <v>879</v>
      </c>
      <c r="D308" s="2" t="s">
        <v>104</v>
      </c>
      <c r="E308" s="1" t="s">
        <v>3</v>
      </c>
      <c r="F308" s="3" t="s">
        <v>2819</v>
      </c>
      <c r="G308" s="4" t="s">
        <v>2820</v>
      </c>
      <c r="H308" s="1" t="s">
        <v>3</v>
      </c>
      <c r="I308" s="11" t="s">
        <v>2821</v>
      </c>
      <c r="J308" s="3" t="s">
        <v>33</v>
      </c>
      <c r="K308" s="3" t="s">
        <v>146</v>
      </c>
      <c r="L308" s="5" t="s">
        <v>2822</v>
      </c>
      <c r="M308" s="5" t="s">
        <v>2823</v>
      </c>
      <c r="N308" s="3" t="s">
        <v>2824</v>
      </c>
      <c r="O308" s="4" t="s">
        <v>2825</v>
      </c>
      <c r="P308" s="4">
        <v>349833.0</v>
      </c>
      <c r="Q308" s="5">
        <v>350712.0</v>
      </c>
      <c r="R308" s="6">
        <f t="shared" si="21"/>
        <v>880</v>
      </c>
      <c r="S308" s="6">
        <f t="shared" si="22"/>
        <v>1</v>
      </c>
      <c r="U308" s="5">
        <f t="shared" si="23"/>
        <v>1</v>
      </c>
      <c r="V308" s="5">
        <v>350712.0</v>
      </c>
      <c r="W308" s="5">
        <v>349834.0</v>
      </c>
      <c r="X308" s="5">
        <v>879.0</v>
      </c>
      <c r="Y308" s="5" t="s">
        <v>2826</v>
      </c>
      <c r="Z308" s="5" t="s">
        <v>2827</v>
      </c>
      <c r="AA308" s="5" t="s">
        <v>2828</v>
      </c>
    </row>
    <row r="309" ht="12.75" customHeight="1">
      <c r="A309" s="2">
        <v>648001.0</v>
      </c>
      <c r="B309" s="2">
        <v>649119.0</v>
      </c>
      <c r="C309" s="2">
        <f t="shared" si="19"/>
        <v>1119</v>
      </c>
      <c r="D309" s="2" t="s">
        <v>104</v>
      </c>
      <c r="E309" s="1" t="s">
        <v>3</v>
      </c>
      <c r="F309" s="3" t="s">
        <v>2829</v>
      </c>
      <c r="G309" s="4" t="s">
        <v>2830</v>
      </c>
      <c r="H309" s="1" t="s">
        <v>3</v>
      </c>
      <c r="I309" s="4" t="s">
        <v>2831</v>
      </c>
      <c r="J309" s="3" t="s">
        <v>33</v>
      </c>
      <c r="K309" s="3" t="s">
        <v>2832</v>
      </c>
      <c r="L309" s="5" t="s">
        <v>2833</v>
      </c>
      <c r="M309" s="5" t="s">
        <v>2834</v>
      </c>
      <c r="N309" s="5" t="s">
        <v>2835</v>
      </c>
      <c r="O309" s="5" t="s">
        <v>2836</v>
      </c>
      <c r="P309" s="5">
        <v>350919.0</v>
      </c>
      <c r="Q309" s="5">
        <v>352038.0</v>
      </c>
      <c r="R309" s="6">
        <f t="shared" si="21"/>
        <v>1120</v>
      </c>
      <c r="S309" s="6">
        <f t="shared" si="22"/>
        <v>1</v>
      </c>
      <c r="U309" s="5">
        <f t="shared" si="23"/>
        <v>1</v>
      </c>
      <c r="V309" s="5">
        <v>352038.0</v>
      </c>
      <c r="W309" s="5">
        <v>350920.0</v>
      </c>
      <c r="X309" s="5">
        <v>1119.0</v>
      </c>
      <c r="Y309" s="5" t="s">
        <v>2837</v>
      </c>
      <c r="Z309" s="5" t="s">
        <v>2838</v>
      </c>
      <c r="AA309" s="5" t="s">
        <v>2839</v>
      </c>
    </row>
    <row r="310" ht="12.75" customHeight="1">
      <c r="A310" s="2">
        <v>649183.0</v>
      </c>
      <c r="B310" s="2">
        <v>650958.0</v>
      </c>
      <c r="C310" s="2">
        <f t="shared" si="19"/>
        <v>1776</v>
      </c>
      <c r="D310" s="2" t="s">
        <v>104</v>
      </c>
      <c r="E310" s="1" t="s">
        <v>3</v>
      </c>
      <c r="F310" s="3" t="s">
        <v>2840</v>
      </c>
      <c r="G310" s="4" t="s">
        <v>2841</v>
      </c>
      <c r="H310" s="1" t="s">
        <v>3</v>
      </c>
      <c r="I310" s="4" t="s">
        <v>2842</v>
      </c>
      <c r="J310" s="3" t="s">
        <v>33</v>
      </c>
      <c r="K310" s="3" t="s">
        <v>2832</v>
      </c>
      <c r="L310" s="5" t="s">
        <v>2843</v>
      </c>
      <c r="M310" s="5" t="s">
        <v>2844</v>
      </c>
      <c r="N310" s="5" t="s">
        <v>2845</v>
      </c>
      <c r="O310" s="5" t="s">
        <v>2846</v>
      </c>
      <c r="P310" s="5">
        <v>352101.0</v>
      </c>
      <c r="Q310" s="5">
        <v>353877.0</v>
      </c>
      <c r="R310" s="6">
        <f t="shared" si="21"/>
        <v>1777</v>
      </c>
      <c r="S310" s="6">
        <f t="shared" si="22"/>
        <v>1</v>
      </c>
      <c r="U310" s="5">
        <f t="shared" si="23"/>
        <v>1</v>
      </c>
      <c r="V310" s="5">
        <v>353877.0</v>
      </c>
      <c r="W310" s="5">
        <v>352102.0</v>
      </c>
      <c r="X310" s="5">
        <v>1776.0</v>
      </c>
      <c r="Y310" s="5" t="s">
        <v>2847</v>
      </c>
      <c r="Z310" s="5" t="s">
        <v>2838</v>
      </c>
      <c r="AA310" s="5" t="s">
        <v>2848</v>
      </c>
    </row>
    <row r="311" ht="12.75" customHeight="1">
      <c r="A311" s="2">
        <v>651017.0</v>
      </c>
      <c r="B311" s="2">
        <v>651619.0</v>
      </c>
      <c r="C311" s="2">
        <f t="shared" si="19"/>
        <v>603</v>
      </c>
      <c r="D311" s="2" t="s">
        <v>104</v>
      </c>
      <c r="E311" s="1" t="s">
        <v>3</v>
      </c>
      <c r="F311" s="3" t="s">
        <v>2849</v>
      </c>
      <c r="G311" s="4" t="s">
        <v>2850</v>
      </c>
      <c r="H311" s="1" t="s">
        <v>3</v>
      </c>
      <c r="I311" s="4" t="s">
        <v>2851</v>
      </c>
      <c r="J311" s="3" t="s">
        <v>176</v>
      </c>
      <c r="K311" s="3" t="s">
        <v>2832</v>
      </c>
      <c r="L311" s="5" t="s">
        <v>2852</v>
      </c>
      <c r="M311" s="5" t="s">
        <v>2853</v>
      </c>
      <c r="N311" s="5" t="s">
        <v>2854</v>
      </c>
      <c r="O311" s="5" t="s">
        <v>2855</v>
      </c>
      <c r="P311" s="5">
        <v>353935.0</v>
      </c>
      <c r="Q311" s="5">
        <v>354538.0</v>
      </c>
      <c r="R311" s="6">
        <f t="shared" si="21"/>
        <v>604</v>
      </c>
      <c r="S311" s="6">
        <f t="shared" si="22"/>
        <v>1</v>
      </c>
      <c r="U311" s="5">
        <f t="shared" si="23"/>
        <v>1</v>
      </c>
      <c r="V311" s="5">
        <v>354538.0</v>
      </c>
      <c r="W311" s="5">
        <v>353936.0</v>
      </c>
      <c r="X311" s="5">
        <v>603.0</v>
      </c>
      <c r="Y311" s="5" t="s">
        <v>2856</v>
      </c>
      <c r="Z311" s="5" t="s">
        <v>2838</v>
      </c>
      <c r="AA311" s="5" t="s">
        <v>2857</v>
      </c>
    </row>
    <row r="312" ht="12.75" customHeight="1">
      <c r="A312" s="2">
        <v>651621.0</v>
      </c>
      <c r="B312" s="2">
        <v>652643.0</v>
      </c>
      <c r="C312" s="2">
        <f t="shared" si="19"/>
        <v>1023</v>
      </c>
      <c r="D312" s="2" t="s">
        <v>104</v>
      </c>
      <c r="E312" s="1" t="s">
        <v>3</v>
      </c>
      <c r="F312" s="3" t="s">
        <v>2858</v>
      </c>
      <c r="G312" s="4" t="s">
        <v>2859</v>
      </c>
      <c r="H312" s="1" t="s">
        <v>3</v>
      </c>
      <c r="I312" s="4" t="s">
        <v>2860</v>
      </c>
      <c r="J312" s="3" t="s">
        <v>33</v>
      </c>
      <c r="K312" s="3" t="s">
        <v>261</v>
      </c>
      <c r="L312" s="5" t="s">
        <v>2861</v>
      </c>
      <c r="M312" s="5" t="s">
        <v>2862</v>
      </c>
      <c r="N312" s="5" t="s">
        <v>2863</v>
      </c>
      <c r="O312" s="5" t="s">
        <v>2864</v>
      </c>
      <c r="P312" s="5">
        <v>354539.0</v>
      </c>
      <c r="Q312" s="5">
        <v>355562.0</v>
      </c>
      <c r="R312" s="6">
        <f t="shared" si="21"/>
        <v>1024</v>
      </c>
      <c r="S312" s="6">
        <f t="shared" si="22"/>
        <v>1</v>
      </c>
      <c r="T312" s="4"/>
      <c r="U312" s="5">
        <f t="shared" si="23"/>
        <v>1</v>
      </c>
      <c r="V312" s="5">
        <v>355562.0</v>
      </c>
      <c r="W312" s="5">
        <v>354540.0</v>
      </c>
      <c r="X312" s="5">
        <v>1023.0</v>
      </c>
      <c r="Y312" s="5" t="s">
        <v>2865</v>
      </c>
      <c r="Z312" s="5" t="s">
        <v>2568</v>
      </c>
      <c r="AA312" s="5" t="s">
        <v>2866</v>
      </c>
    </row>
    <row r="313" ht="12.75" customHeight="1">
      <c r="A313" s="2">
        <v>652648.0</v>
      </c>
      <c r="B313" s="2">
        <v>654789.0</v>
      </c>
      <c r="C313" s="2">
        <f t="shared" si="19"/>
        <v>2142</v>
      </c>
      <c r="D313" s="2" t="s">
        <v>104</v>
      </c>
      <c r="E313" s="1" t="s">
        <v>3</v>
      </c>
      <c r="F313" s="3" t="s">
        <v>2867</v>
      </c>
      <c r="G313" s="4" t="s">
        <v>2868</v>
      </c>
      <c r="H313" s="1" t="s">
        <v>3</v>
      </c>
      <c r="I313" s="4" t="s">
        <v>2869</v>
      </c>
      <c r="J313" s="3" t="s">
        <v>176</v>
      </c>
      <c r="K313" s="3" t="s">
        <v>691</v>
      </c>
      <c r="L313" s="5" t="s">
        <v>2870</v>
      </c>
      <c r="M313" s="5" t="s">
        <v>2871</v>
      </c>
      <c r="N313" s="3" t="s">
        <v>2872</v>
      </c>
      <c r="O313" s="4" t="s">
        <v>80</v>
      </c>
      <c r="P313" s="4">
        <v>355566.0</v>
      </c>
      <c r="Q313" s="5">
        <v>357708.0</v>
      </c>
      <c r="R313" s="6">
        <f t="shared" si="21"/>
        <v>2143</v>
      </c>
      <c r="S313" s="6">
        <f t="shared" si="22"/>
        <v>1</v>
      </c>
      <c r="T313" s="4"/>
      <c r="U313" s="5">
        <f t="shared" si="23"/>
        <v>1</v>
      </c>
      <c r="V313" s="5">
        <v>357708.0</v>
      </c>
      <c r="W313" s="5">
        <v>355567.0</v>
      </c>
      <c r="X313" s="5">
        <v>2142.0</v>
      </c>
      <c r="Y313" s="5" t="s">
        <v>2873</v>
      </c>
      <c r="Z313" s="5" t="s">
        <v>2874</v>
      </c>
      <c r="AA313" s="5" t="s">
        <v>2875</v>
      </c>
    </row>
    <row r="314" ht="15.0" customHeight="1">
      <c r="A314" s="2">
        <v>654952.0</v>
      </c>
      <c r="B314" s="2">
        <v>655188.0</v>
      </c>
      <c r="C314" s="2">
        <f t="shared" si="19"/>
        <v>237</v>
      </c>
      <c r="D314" s="2" t="s">
        <v>104</v>
      </c>
      <c r="E314" s="2">
        <v>6.0</v>
      </c>
      <c r="F314" s="3" t="s">
        <v>2876</v>
      </c>
      <c r="G314" s="15" t="s">
        <v>2877</v>
      </c>
      <c r="H314" s="1" t="s">
        <v>3</v>
      </c>
      <c r="I314" s="4" t="s">
        <v>2878</v>
      </c>
      <c r="J314" s="3" t="s">
        <v>2683</v>
      </c>
      <c r="K314" s="3" t="s">
        <v>2291</v>
      </c>
      <c r="N314" s="3"/>
      <c r="O314" s="4"/>
      <c r="P314" s="4"/>
      <c r="R314" s="6"/>
      <c r="S314" s="6"/>
      <c r="T314" s="4"/>
      <c r="AF314" s="5" t="s">
        <v>2879</v>
      </c>
    </row>
    <row r="315" ht="12.75" customHeight="1">
      <c r="A315" s="2">
        <v>655176.0</v>
      </c>
      <c r="B315" s="2">
        <v>655817.0</v>
      </c>
      <c r="C315" s="2">
        <f t="shared" si="19"/>
        <v>642</v>
      </c>
      <c r="D315" s="2" t="s">
        <v>104</v>
      </c>
      <c r="E315" s="2">
        <v>6.0</v>
      </c>
      <c r="F315" s="3" t="s">
        <v>2880</v>
      </c>
      <c r="G315" s="15" t="s">
        <v>2881</v>
      </c>
      <c r="H315" s="1" t="s">
        <v>3</v>
      </c>
      <c r="I315" s="4" t="s">
        <v>2882</v>
      </c>
      <c r="J315" s="3" t="s">
        <v>2683</v>
      </c>
      <c r="K315" s="3" t="s">
        <v>76</v>
      </c>
      <c r="N315" s="5" t="s">
        <v>2883</v>
      </c>
      <c r="O315" s="5" t="s">
        <v>462</v>
      </c>
      <c r="P315" s="5">
        <v>357870.0</v>
      </c>
      <c r="Q315" s="5">
        <v>358736.0</v>
      </c>
      <c r="R315" s="6">
        <f t="shared" ref="R315:R324" si="24">Q315-P315+1</f>
        <v>867</v>
      </c>
      <c r="S315" s="6">
        <f t="shared" ref="S315:S317" si="25">R315-C315</f>
        <v>225</v>
      </c>
    </row>
    <row r="316" ht="12.75" customHeight="1">
      <c r="A316" s="2">
        <v>655817.0</v>
      </c>
      <c r="B316" s="2">
        <v>656362.0</v>
      </c>
      <c r="C316" s="2">
        <f t="shared" si="19"/>
        <v>546</v>
      </c>
      <c r="D316" s="2" t="s">
        <v>104</v>
      </c>
      <c r="E316" s="2">
        <v>6.0</v>
      </c>
      <c r="F316" s="3" t="s">
        <v>2884</v>
      </c>
      <c r="G316" s="4" t="s">
        <v>2885</v>
      </c>
      <c r="H316" s="1" t="s">
        <v>3</v>
      </c>
      <c r="I316" s="4" t="s">
        <v>2886</v>
      </c>
      <c r="J316" s="3" t="s">
        <v>2683</v>
      </c>
      <c r="K316" s="3" t="s">
        <v>65</v>
      </c>
      <c r="N316" s="3" t="s">
        <v>2887</v>
      </c>
      <c r="O316" s="4" t="s">
        <v>2888</v>
      </c>
      <c r="P316" s="4">
        <v>358735.0</v>
      </c>
      <c r="Q316" s="5">
        <v>359281.0</v>
      </c>
      <c r="R316" s="6">
        <f t="shared" si="24"/>
        <v>547</v>
      </c>
      <c r="S316" s="6">
        <f t="shared" si="25"/>
        <v>1</v>
      </c>
      <c r="U316" s="5">
        <f t="shared" ref="U316:U323" si="26">R316-X316</f>
        <v>1</v>
      </c>
      <c r="V316" s="5">
        <v>359281.0</v>
      </c>
      <c r="W316" s="5">
        <v>358736.0</v>
      </c>
      <c r="X316" s="5">
        <v>546.0</v>
      </c>
      <c r="Y316" s="5" t="s">
        <v>2889</v>
      </c>
      <c r="Z316" s="5" t="s">
        <v>82</v>
      </c>
      <c r="AA316" s="5" t="s">
        <v>2890</v>
      </c>
    </row>
    <row r="317" ht="12.75" customHeight="1">
      <c r="A317" s="2">
        <v>656375.0</v>
      </c>
      <c r="B317" s="2">
        <v>656977.0</v>
      </c>
      <c r="C317" s="2">
        <f t="shared" si="19"/>
        <v>603</v>
      </c>
      <c r="D317" s="2" t="s">
        <v>104</v>
      </c>
      <c r="E317" s="2">
        <v>6.0</v>
      </c>
      <c r="F317" s="3" t="s">
        <v>2891</v>
      </c>
      <c r="G317" s="4" t="s">
        <v>2892</v>
      </c>
      <c r="H317" s="1" t="s">
        <v>3</v>
      </c>
      <c r="I317" s="4" t="s">
        <v>2893</v>
      </c>
      <c r="J317" s="3" t="s">
        <v>2683</v>
      </c>
      <c r="K317" s="3" t="s">
        <v>292</v>
      </c>
      <c r="N317" s="5" t="s">
        <v>2894</v>
      </c>
      <c r="O317" s="5" t="s">
        <v>2895</v>
      </c>
      <c r="P317" s="5">
        <v>359293.0</v>
      </c>
      <c r="Q317" s="5">
        <v>359896.0</v>
      </c>
      <c r="R317" s="6">
        <f t="shared" si="24"/>
        <v>604</v>
      </c>
      <c r="S317" s="6">
        <f t="shared" si="25"/>
        <v>1</v>
      </c>
      <c r="U317" s="5">
        <f t="shared" si="26"/>
        <v>1</v>
      </c>
      <c r="V317" s="5">
        <v>359896.0</v>
      </c>
      <c r="W317" s="5">
        <v>359294.0</v>
      </c>
      <c r="X317" s="5">
        <v>603.0</v>
      </c>
      <c r="Y317" s="5" t="s">
        <v>2896</v>
      </c>
      <c r="Z317" s="5" t="s">
        <v>2897</v>
      </c>
      <c r="AA317" s="5" t="s">
        <v>2898</v>
      </c>
    </row>
    <row r="318" ht="12.75" customHeight="1">
      <c r="A318" s="2"/>
      <c r="B318" s="2"/>
      <c r="C318" s="2"/>
      <c r="D318" s="2"/>
      <c r="E318" s="2"/>
      <c r="F318" s="3"/>
      <c r="G318" s="4"/>
      <c r="H318" s="1"/>
      <c r="I318" s="4"/>
      <c r="J318" s="3"/>
      <c r="K318" s="3"/>
      <c r="N318" s="5" t="s">
        <v>2899</v>
      </c>
      <c r="O318" s="5" t="s">
        <v>2900</v>
      </c>
      <c r="P318" s="5">
        <v>360402.0</v>
      </c>
      <c r="Q318" s="5">
        <v>361011.0</v>
      </c>
      <c r="R318" s="6">
        <f t="shared" si="24"/>
        <v>610</v>
      </c>
      <c r="S318" s="6" t="s">
        <v>155</v>
      </c>
      <c r="U318" s="5">
        <f t="shared" si="26"/>
        <v>1</v>
      </c>
      <c r="V318" s="5">
        <v>360403.0</v>
      </c>
      <c r="W318" s="5">
        <v>361011.0</v>
      </c>
      <c r="X318" s="5">
        <v>609.0</v>
      </c>
      <c r="Y318" s="5" t="s">
        <v>2901</v>
      </c>
      <c r="Z318" s="5" t="s">
        <v>82</v>
      </c>
      <c r="AA318" s="5" t="s">
        <v>2902</v>
      </c>
    </row>
    <row r="319" ht="12.75" customHeight="1">
      <c r="A319" s="2">
        <v>729115.0</v>
      </c>
      <c r="B319" s="2">
        <v>730587.0</v>
      </c>
      <c r="C319" s="2">
        <f t="shared" ref="C319:C425" si="27">ABS(B319-A319+1)</f>
        <v>1473</v>
      </c>
      <c r="D319" s="2" t="s">
        <v>104</v>
      </c>
      <c r="E319" s="2">
        <v>6.0</v>
      </c>
      <c r="F319" s="3" t="s">
        <v>2903</v>
      </c>
      <c r="G319" s="4" t="s">
        <v>2904</v>
      </c>
      <c r="H319" s="1" t="s">
        <v>3</v>
      </c>
      <c r="I319" s="4" t="s">
        <v>2905</v>
      </c>
      <c r="J319" s="3" t="s">
        <v>2683</v>
      </c>
      <c r="K319" s="3" t="s">
        <v>76</v>
      </c>
      <c r="N319" s="5" t="s">
        <v>2906</v>
      </c>
      <c r="O319" s="5" t="s">
        <v>80</v>
      </c>
      <c r="P319" s="5">
        <v>361574.0</v>
      </c>
      <c r="Q319" s="5">
        <v>362774.0</v>
      </c>
      <c r="R319" s="6">
        <f t="shared" si="24"/>
        <v>1201</v>
      </c>
      <c r="S319" s="6" t="s">
        <v>155</v>
      </c>
      <c r="T319" s="4"/>
      <c r="U319" s="5">
        <f t="shared" si="26"/>
        <v>1</v>
      </c>
      <c r="V319" s="5">
        <v>362774.0</v>
      </c>
      <c r="W319" s="5">
        <v>361575.0</v>
      </c>
      <c r="X319" s="5">
        <v>1200.0</v>
      </c>
      <c r="Y319" s="5" t="s">
        <v>1168</v>
      </c>
      <c r="Z319" s="5" t="s">
        <v>82</v>
      </c>
      <c r="AA319" s="5" t="s">
        <v>2907</v>
      </c>
    </row>
    <row r="320" ht="12.75" customHeight="1">
      <c r="A320" s="2">
        <v>730811.0</v>
      </c>
      <c r="B320" s="2">
        <v>731089.0</v>
      </c>
      <c r="C320" s="2">
        <f t="shared" si="27"/>
        <v>279</v>
      </c>
      <c r="D320" s="2" t="s">
        <v>104</v>
      </c>
      <c r="E320" s="2">
        <v>6.0</v>
      </c>
      <c r="F320" s="3" t="s">
        <v>2908</v>
      </c>
      <c r="G320" s="4" t="s">
        <v>2909</v>
      </c>
      <c r="H320" s="1" t="s">
        <v>3</v>
      </c>
      <c r="I320" s="4" t="s">
        <v>74</v>
      </c>
      <c r="J320" s="3" t="s">
        <v>2683</v>
      </c>
      <c r="K320" s="3" t="s">
        <v>76</v>
      </c>
      <c r="N320" s="5" t="s">
        <v>2910</v>
      </c>
      <c r="O320" s="5" t="s">
        <v>80</v>
      </c>
      <c r="P320" s="5">
        <v>363270.0</v>
      </c>
      <c r="Q320" s="5">
        <v>363549.0</v>
      </c>
      <c r="R320" s="6">
        <f t="shared" si="24"/>
        <v>280</v>
      </c>
      <c r="S320" s="6">
        <f t="shared" ref="S320:S324" si="28">R320-C320</f>
        <v>1</v>
      </c>
      <c r="T320" s="4"/>
      <c r="U320" s="5">
        <f t="shared" si="26"/>
        <v>1</v>
      </c>
      <c r="V320" s="5">
        <v>363549.0</v>
      </c>
      <c r="W320" s="5">
        <v>363271.0</v>
      </c>
      <c r="X320" s="5">
        <v>279.0</v>
      </c>
      <c r="Y320" s="5" t="s">
        <v>74</v>
      </c>
      <c r="Z320" s="5" t="s">
        <v>82</v>
      </c>
      <c r="AA320" s="5" t="s">
        <v>2911</v>
      </c>
    </row>
    <row r="321" ht="12.75" customHeight="1">
      <c r="A321" s="2">
        <v>740801.0</v>
      </c>
      <c r="B321" s="2">
        <v>740941.0</v>
      </c>
      <c r="C321" s="2">
        <f t="shared" si="27"/>
        <v>141</v>
      </c>
      <c r="D321" s="2" t="s">
        <v>104</v>
      </c>
      <c r="E321" s="1" t="s">
        <v>3</v>
      </c>
      <c r="F321" s="3" t="s">
        <v>2912</v>
      </c>
      <c r="G321" s="4" t="s">
        <v>2913</v>
      </c>
      <c r="H321" s="1" t="s">
        <v>3</v>
      </c>
      <c r="I321" s="4" t="s">
        <v>74</v>
      </c>
      <c r="J321" s="3" t="s">
        <v>75</v>
      </c>
      <c r="K321" s="3" t="s">
        <v>76</v>
      </c>
      <c r="L321" s="5" t="s">
        <v>2914</v>
      </c>
      <c r="M321" s="5" t="s">
        <v>78</v>
      </c>
      <c r="N321" s="5" t="s">
        <v>2915</v>
      </c>
      <c r="O321" s="5" t="s">
        <v>80</v>
      </c>
      <c r="P321" s="5">
        <v>363817.0</v>
      </c>
      <c r="Q321" s="5">
        <v>363958.0</v>
      </c>
      <c r="R321" s="6">
        <f t="shared" si="24"/>
        <v>142</v>
      </c>
      <c r="S321" s="6">
        <f t="shared" si="28"/>
        <v>1</v>
      </c>
      <c r="U321" s="5">
        <f t="shared" si="26"/>
        <v>1</v>
      </c>
      <c r="V321" s="5">
        <v>363958.0</v>
      </c>
      <c r="W321" s="5">
        <v>363818.0</v>
      </c>
      <c r="X321" s="5">
        <v>141.0</v>
      </c>
      <c r="Y321" s="5" t="s">
        <v>74</v>
      </c>
      <c r="Z321" s="5" t="s">
        <v>82</v>
      </c>
      <c r="AA321" s="5" t="s">
        <v>2916</v>
      </c>
    </row>
    <row r="322" ht="12.75" customHeight="1">
      <c r="A322" s="2">
        <v>741755.0</v>
      </c>
      <c r="B322" s="2">
        <v>743587.0</v>
      </c>
      <c r="C322" s="2">
        <f t="shared" si="27"/>
        <v>1833</v>
      </c>
      <c r="D322" s="2" t="s">
        <v>29</v>
      </c>
      <c r="E322" s="1" t="s">
        <v>3</v>
      </c>
      <c r="F322" s="3" t="s">
        <v>2917</v>
      </c>
      <c r="G322" s="4" t="s">
        <v>2918</v>
      </c>
      <c r="H322" s="1" t="s">
        <v>3</v>
      </c>
      <c r="I322" s="4" t="s">
        <v>2919</v>
      </c>
      <c r="J322" s="3" t="s">
        <v>176</v>
      </c>
      <c r="K322" s="3" t="s">
        <v>1229</v>
      </c>
      <c r="L322" s="5" t="s">
        <v>2920</v>
      </c>
      <c r="M322" s="5" t="s">
        <v>2921</v>
      </c>
      <c r="N322" s="5" t="s">
        <v>2922</v>
      </c>
      <c r="O322" s="5" t="s">
        <v>2923</v>
      </c>
      <c r="P322" s="5">
        <v>364771.0</v>
      </c>
      <c r="Q322" s="5">
        <v>366604.0</v>
      </c>
      <c r="R322" s="6">
        <f t="shared" si="24"/>
        <v>1834</v>
      </c>
      <c r="S322" s="6">
        <f t="shared" si="28"/>
        <v>1</v>
      </c>
      <c r="T322" s="4"/>
      <c r="U322" s="5">
        <f t="shared" si="26"/>
        <v>1</v>
      </c>
      <c r="V322" s="5">
        <v>364772.0</v>
      </c>
      <c r="W322" s="5">
        <v>366604.0</v>
      </c>
      <c r="X322" s="5">
        <v>1833.0</v>
      </c>
      <c r="Y322" s="5" t="s">
        <v>2924</v>
      </c>
      <c r="Z322" s="5" t="s">
        <v>1235</v>
      </c>
      <c r="AA322" s="5" t="s">
        <v>2925</v>
      </c>
    </row>
    <row r="323" ht="12.75" customHeight="1">
      <c r="A323" s="2">
        <v>743662.0</v>
      </c>
      <c r="B323" s="2">
        <v>744606.0</v>
      </c>
      <c r="C323" s="2">
        <f t="shared" si="27"/>
        <v>945</v>
      </c>
      <c r="D323" s="2" t="s">
        <v>29</v>
      </c>
      <c r="E323" s="1" t="s">
        <v>3</v>
      </c>
      <c r="F323" s="3" t="s">
        <v>2926</v>
      </c>
      <c r="G323" s="4" t="s">
        <v>2927</v>
      </c>
      <c r="H323" s="1" t="s">
        <v>3</v>
      </c>
      <c r="I323" s="4" t="s">
        <v>347</v>
      </c>
      <c r="J323" s="3" t="s">
        <v>197</v>
      </c>
      <c r="K323" s="3" t="s">
        <v>76</v>
      </c>
      <c r="L323" s="5" t="s">
        <v>2928</v>
      </c>
      <c r="M323" s="5" t="s">
        <v>349</v>
      </c>
      <c r="N323" s="5" t="s">
        <v>2929</v>
      </c>
      <c r="O323" s="5" t="s">
        <v>80</v>
      </c>
      <c r="P323" s="5">
        <v>366678.0</v>
      </c>
      <c r="Q323" s="5">
        <v>367623.0</v>
      </c>
      <c r="R323" s="6">
        <f t="shared" si="24"/>
        <v>946</v>
      </c>
      <c r="S323" s="6">
        <f t="shared" si="28"/>
        <v>1</v>
      </c>
      <c r="U323" s="5">
        <f t="shared" si="26"/>
        <v>1</v>
      </c>
      <c r="V323" s="5">
        <v>366679.0</v>
      </c>
      <c r="W323" s="5">
        <v>367623.0</v>
      </c>
      <c r="X323" s="5">
        <v>945.0</v>
      </c>
      <c r="Y323" s="5" t="s">
        <v>2930</v>
      </c>
      <c r="Z323" s="5" t="s">
        <v>82</v>
      </c>
      <c r="AA323" s="5" t="s">
        <v>2931</v>
      </c>
    </row>
    <row r="324" ht="12.75" customHeight="1">
      <c r="A324" s="2">
        <v>744738.0</v>
      </c>
      <c r="B324" s="2">
        <v>746000.0</v>
      </c>
      <c r="C324" s="2">
        <f t="shared" si="27"/>
        <v>1263</v>
      </c>
      <c r="D324" s="2" t="s">
        <v>29</v>
      </c>
      <c r="E324" s="2">
        <v>6.0</v>
      </c>
      <c r="F324" s="3" t="s">
        <v>2932</v>
      </c>
      <c r="G324" s="4" t="s">
        <v>2933</v>
      </c>
      <c r="H324" s="1" t="s">
        <v>3</v>
      </c>
      <c r="I324" s="4" t="s">
        <v>74</v>
      </c>
      <c r="J324" s="3" t="s">
        <v>2683</v>
      </c>
      <c r="K324" s="3" t="s">
        <v>76</v>
      </c>
      <c r="N324" s="5" t="s">
        <v>2934</v>
      </c>
      <c r="O324" s="5" t="s">
        <v>80</v>
      </c>
      <c r="P324" s="5">
        <v>367754.0</v>
      </c>
      <c r="Q324" s="5">
        <v>369517.0</v>
      </c>
      <c r="R324" s="6">
        <f t="shared" si="24"/>
        <v>1764</v>
      </c>
      <c r="S324" s="6">
        <f t="shared" si="28"/>
        <v>501</v>
      </c>
      <c r="T324" s="4"/>
      <c r="AF324" s="5" t="s">
        <v>2935</v>
      </c>
      <c r="AI324" s="1"/>
    </row>
    <row r="325" ht="15.0" customHeight="1">
      <c r="A325" s="2">
        <v>746854.0</v>
      </c>
      <c r="B325" s="2">
        <v>746941.0</v>
      </c>
      <c r="C325" s="2">
        <f t="shared" si="27"/>
        <v>88</v>
      </c>
      <c r="D325" s="2" t="s">
        <v>2936</v>
      </c>
      <c r="E325" s="2" t="s">
        <v>2936</v>
      </c>
      <c r="F325" s="3" t="s">
        <v>2937</v>
      </c>
      <c r="G325" s="3" t="s">
        <v>2938</v>
      </c>
      <c r="H325" s="1" t="s">
        <v>3</v>
      </c>
      <c r="I325" s="3" t="s">
        <v>2939</v>
      </c>
      <c r="J325" s="3" t="s">
        <v>2683</v>
      </c>
      <c r="K325" s="3" t="s">
        <v>2936</v>
      </c>
      <c r="R325" s="6"/>
      <c r="S325" s="6"/>
      <c r="AF325" s="5" t="s">
        <v>2940</v>
      </c>
      <c r="AI325" s="6"/>
      <c r="AJ325" s="1"/>
      <c r="AK325" s="1"/>
      <c r="AL325" s="1"/>
      <c r="AM325" s="1"/>
      <c r="AN325" s="1"/>
      <c r="AO325" s="1"/>
      <c r="AP325" s="1"/>
      <c r="AQ325" s="1"/>
      <c r="AR325" s="1"/>
      <c r="AS325" s="1"/>
      <c r="AT325" s="1"/>
      <c r="AU325" s="1"/>
      <c r="AV325" s="1"/>
      <c r="AW325" s="1"/>
      <c r="AX325" s="1"/>
      <c r="AY325" s="1"/>
      <c r="AZ325" s="1"/>
      <c r="BA325" s="1"/>
      <c r="BB325" s="1"/>
    </row>
    <row r="326" ht="15.0" customHeight="1">
      <c r="A326" s="2">
        <v>746503.0</v>
      </c>
      <c r="B326" s="2">
        <v>747171.0</v>
      </c>
      <c r="C326" s="2">
        <f t="shared" si="27"/>
        <v>669</v>
      </c>
      <c r="D326" s="2" t="s">
        <v>29</v>
      </c>
      <c r="E326" s="2">
        <v>6.0</v>
      </c>
      <c r="F326" s="3" t="s">
        <v>2941</v>
      </c>
      <c r="G326" s="4" t="s">
        <v>2942</v>
      </c>
      <c r="H326" s="1" t="s">
        <v>3</v>
      </c>
      <c r="I326" s="4" t="s">
        <v>2943</v>
      </c>
      <c r="J326" s="3" t="s">
        <v>2683</v>
      </c>
      <c r="K326" s="3" t="s">
        <v>76</v>
      </c>
      <c r="N326" s="5" t="s">
        <v>2944</v>
      </c>
      <c r="O326" s="5" t="s">
        <v>2945</v>
      </c>
      <c r="P326" s="5">
        <v>369519.0</v>
      </c>
      <c r="Q326" s="5">
        <v>370188.0</v>
      </c>
      <c r="R326" s="6">
        <f t="shared" ref="R326:R346" si="29">Q326-P326+1</f>
        <v>670</v>
      </c>
      <c r="S326" s="6">
        <f t="shared" ref="S326:S346" si="30">R326-C326</f>
        <v>1</v>
      </c>
      <c r="U326" s="5">
        <f t="shared" ref="U326:U346" si="31">R326-X326</f>
        <v>1</v>
      </c>
      <c r="V326" s="5">
        <v>369520.0</v>
      </c>
      <c r="W326" s="5">
        <v>370188.0</v>
      </c>
      <c r="X326" s="5">
        <v>669.0</v>
      </c>
      <c r="Y326" s="5" t="s">
        <v>2946</v>
      </c>
      <c r="Z326" s="5" t="s">
        <v>82</v>
      </c>
      <c r="AA326" s="5" t="s">
        <v>2947</v>
      </c>
      <c r="AI326" s="6"/>
      <c r="AJ326" s="6"/>
      <c r="AK326" s="6"/>
      <c r="AL326" s="6"/>
      <c r="AM326" s="6"/>
      <c r="AN326" s="6"/>
      <c r="AO326" s="6"/>
      <c r="AP326" s="6"/>
      <c r="AQ326" s="6"/>
      <c r="AR326" s="6"/>
      <c r="AS326" s="6"/>
      <c r="AT326" s="6"/>
      <c r="AU326" s="6"/>
      <c r="AV326" s="6"/>
      <c r="AW326" s="6"/>
      <c r="AX326" s="6"/>
      <c r="AY326" s="6"/>
      <c r="AZ326" s="6"/>
      <c r="BA326" s="6"/>
      <c r="BB326" s="6"/>
    </row>
    <row r="327" ht="15.0" customHeight="1">
      <c r="A327" s="2">
        <v>747354.0</v>
      </c>
      <c r="B327" s="2">
        <v>747662.0</v>
      </c>
      <c r="C327" s="2">
        <f t="shared" si="27"/>
        <v>309</v>
      </c>
      <c r="D327" s="2" t="s">
        <v>29</v>
      </c>
      <c r="E327" s="2">
        <v>6.0</v>
      </c>
      <c r="F327" s="3" t="s">
        <v>2948</v>
      </c>
      <c r="G327" s="4" t="s">
        <v>2949</v>
      </c>
      <c r="H327" s="1" t="s">
        <v>3</v>
      </c>
      <c r="I327" s="4" t="s">
        <v>74</v>
      </c>
      <c r="J327" s="3" t="s">
        <v>2683</v>
      </c>
      <c r="K327" s="3" t="s">
        <v>76</v>
      </c>
      <c r="N327" s="5" t="s">
        <v>2950</v>
      </c>
      <c r="O327" s="5" t="s">
        <v>80</v>
      </c>
      <c r="P327" s="5">
        <v>370370.0</v>
      </c>
      <c r="Q327" s="5">
        <v>370679.0</v>
      </c>
      <c r="R327" s="6">
        <f t="shared" si="29"/>
        <v>310</v>
      </c>
      <c r="S327" s="6">
        <f t="shared" si="30"/>
        <v>1</v>
      </c>
      <c r="U327" s="5">
        <f t="shared" si="31"/>
        <v>1</v>
      </c>
      <c r="V327" s="5">
        <v>370371.0</v>
      </c>
      <c r="W327" s="5">
        <v>370679.0</v>
      </c>
      <c r="X327" s="5">
        <v>309.0</v>
      </c>
      <c r="Y327" s="5" t="s">
        <v>74</v>
      </c>
      <c r="Z327" s="5" t="s">
        <v>82</v>
      </c>
      <c r="AA327" s="5" t="s">
        <v>2951</v>
      </c>
    </row>
    <row r="328" ht="15.0" customHeight="1">
      <c r="A328" s="2">
        <v>747929.0</v>
      </c>
      <c r="B328" s="2">
        <v>749143.0</v>
      </c>
      <c r="C328" s="2">
        <f t="shared" si="27"/>
        <v>1215</v>
      </c>
      <c r="D328" s="2" t="s">
        <v>104</v>
      </c>
      <c r="E328" s="1" t="s">
        <v>3</v>
      </c>
      <c r="F328" s="3" t="s">
        <v>2952</v>
      </c>
      <c r="G328" s="4" t="s">
        <v>2953</v>
      </c>
      <c r="H328" s="1" t="s">
        <v>3</v>
      </c>
      <c r="I328" s="4" t="s">
        <v>2954</v>
      </c>
      <c r="J328" s="3" t="s">
        <v>176</v>
      </c>
      <c r="K328" s="3" t="s">
        <v>669</v>
      </c>
      <c r="L328" s="5" t="s">
        <v>2955</v>
      </c>
      <c r="M328" s="5" t="s">
        <v>2956</v>
      </c>
      <c r="N328" s="5" t="s">
        <v>2957</v>
      </c>
      <c r="O328" s="5" t="s">
        <v>2958</v>
      </c>
      <c r="P328" s="5">
        <v>370945.0</v>
      </c>
      <c r="Q328" s="5">
        <v>372160.0</v>
      </c>
      <c r="R328" s="6">
        <f t="shared" si="29"/>
        <v>1216</v>
      </c>
      <c r="S328" s="6">
        <f t="shared" si="30"/>
        <v>1</v>
      </c>
      <c r="U328" s="5">
        <f t="shared" si="31"/>
        <v>1</v>
      </c>
      <c r="V328" s="5">
        <v>372160.0</v>
      </c>
      <c r="W328" s="5">
        <v>370946.0</v>
      </c>
      <c r="X328" s="5">
        <v>1215.0</v>
      </c>
      <c r="Y328" s="5" t="s">
        <v>2959</v>
      </c>
      <c r="Z328" s="5" t="s">
        <v>675</v>
      </c>
      <c r="AA328" s="5" t="s">
        <v>2960</v>
      </c>
    </row>
    <row r="329" ht="15.0" customHeight="1">
      <c r="A329" s="2">
        <v>749255.0</v>
      </c>
      <c r="B329" s="2">
        <v>750271.0</v>
      </c>
      <c r="C329" s="2">
        <f t="shared" si="27"/>
        <v>1017</v>
      </c>
      <c r="D329" s="2" t="s">
        <v>104</v>
      </c>
      <c r="E329" s="1" t="s">
        <v>3</v>
      </c>
      <c r="F329" s="3" t="s">
        <v>2961</v>
      </c>
      <c r="G329" s="4" t="s">
        <v>2962</v>
      </c>
      <c r="H329" s="1" t="s">
        <v>3</v>
      </c>
      <c r="I329" s="4" t="s">
        <v>2963</v>
      </c>
      <c r="J329" s="3" t="s">
        <v>33</v>
      </c>
      <c r="K329" s="3" t="s">
        <v>669</v>
      </c>
      <c r="L329" s="5" t="s">
        <v>2964</v>
      </c>
      <c r="M329" s="5" t="s">
        <v>2965</v>
      </c>
      <c r="N329" s="3" t="s">
        <v>2966</v>
      </c>
      <c r="O329" s="4" t="s">
        <v>2967</v>
      </c>
      <c r="P329" s="4">
        <v>372271.0</v>
      </c>
      <c r="Q329" s="5">
        <v>373288.0</v>
      </c>
      <c r="R329" s="6">
        <f t="shared" si="29"/>
        <v>1018</v>
      </c>
      <c r="S329" s="6">
        <f t="shared" si="30"/>
        <v>1</v>
      </c>
      <c r="U329" s="5">
        <f t="shared" si="31"/>
        <v>1</v>
      </c>
      <c r="V329" s="5">
        <v>373288.0</v>
      </c>
      <c r="W329" s="5">
        <v>372272.0</v>
      </c>
      <c r="X329" s="5">
        <v>1017.0</v>
      </c>
      <c r="Y329" s="5" t="s">
        <v>2968</v>
      </c>
      <c r="Z329" s="5" t="s">
        <v>675</v>
      </c>
      <c r="AA329" s="5" t="s">
        <v>2969</v>
      </c>
      <c r="AG329" s="6"/>
    </row>
    <row r="330" ht="15.0" customHeight="1">
      <c r="A330" s="2">
        <v>750372.0</v>
      </c>
      <c r="B330" s="2">
        <v>751310.0</v>
      </c>
      <c r="C330" s="2">
        <f t="shared" si="27"/>
        <v>939</v>
      </c>
      <c r="D330" s="2" t="s">
        <v>104</v>
      </c>
      <c r="E330" s="1" t="s">
        <v>3</v>
      </c>
      <c r="F330" s="3" t="s">
        <v>2970</v>
      </c>
      <c r="G330" s="4" t="s">
        <v>2971</v>
      </c>
      <c r="H330" s="1" t="s">
        <v>3</v>
      </c>
      <c r="I330" s="4" t="s">
        <v>2972</v>
      </c>
      <c r="J330" s="3" t="s">
        <v>176</v>
      </c>
      <c r="K330" s="3" t="s">
        <v>34</v>
      </c>
      <c r="L330" s="5" t="s">
        <v>2973</v>
      </c>
      <c r="M330" s="5" t="s">
        <v>2974</v>
      </c>
      <c r="N330" s="5" t="s">
        <v>2975</v>
      </c>
      <c r="O330" s="5" t="s">
        <v>2976</v>
      </c>
      <c r="P330" s="5">
        <v>373388.0</v>
      </c>
      <c r="Q330" s="5">
        <v>374327.0</v>
      </c>
      <c r="R330" s="6">
        <f t="shared" si="29"/>
        <v>940</v>
      </c>
      <c r="S330" s="6">
        <f t="shared" si="30"/>
        <v>1</v>
      </c>
      <c r="U330" s="5">
        <f t="shared" si="31"/>
        <v>1</v>
      </c>
      <c r="V330" s="5">
        <v>374327.0</v>
      </c>
      <c r="W330" s="5">
        <v>373389.0</v>
      </c>
      <c r="X330" s="5">
        <v>939.0</v>
      </c>
      <c r="Y330" s="5" t="s">
        <v>2977</v>
      </c>
      <c r="Z330" s="5" t="s">
        <v>82</v>
      </c>
      <c r="AA330" s="5" t="s">
        <v>2978</v>
      </c>
    </row>
    <row r="331" ht="15.0" customHeight="1">
      <c r="A331" s="2">
        <v>751320.0</v>
      </c>
      <c r="B331" s="2">
        <v>752504.0</v>
      </c>
      <c r="C331" s="2">
        <f t="shared" si="27"/>
        <v>1185</v>
      </c>
      <c r="D331" s="2" t="s">
        <v>104</v>
      </c>
      <c r="E331" s="1" t="s">
        <v>3</v>
      </c>
      <c r="F331" s="3" t="s">
        <v>2979</v>
      </c>
      <c r="G331" s="4" t="s">
        <v>2980</v>
      </c>
      <c r="H331" s="1" t="s">
        <v>3</v>
      </c>
      <c r="I331" s="4" t="s">
        <v>2981</v>
      </c>
      <c r="J331" s="3" t="s">
        <v>108</v>
      </c>
      <c r="K331" s="3" t="s">
        <v>34</v>
      </c>
      <c r="L331" s="5" t="s">
        <v>2982</v>
      </c>
      <c r="M331" s="5" t="s">
        <v>2983</v>
      </c>
      <c r="N331" s="5" t="s">
        <v>2984</v>
      </c>
      <c r="O331" s="5" t="s">
        <v>2985</v>
      </c>
      <c r="P331" s="5">
        <v>374336.0</v>
      </c>
      <c r="Q331" s="5">
        <v>375521.0</v>
      </c>
      <c r="R331" s="6">
        <f t="shared" si="29"/>
        <v>1186</v>
      </c>
      <c r="S331" s="6">
        <f t="shared" si="30"/>
        <v>1</v>
      </c>
      <c r="T331" s="4"/>
      <c r="U331" s="5">
        <f t="shared" si="31"/>
        <v>1</v>
      </c>
      <c r="V331" s="5">
        <v>375521.0</v>
      </c>
      <c r="W331" s="5">
        <v>374337.0</v>
      </c>
      <c r="X331" s="5">
        <v>1185.0</v>
      </c>
      <c r="Y331" s="5" t="s">
        <v>2986</v>
      </c>
      <c r="Z331" s="5" t="s">
        <v>82</v>
      </c>
      <c r="AA331" s="5" t="s">
        <v>2987</v>
      </c>
    </row>
    <row r="332" ht="15.0" customHeight="1">
      <c r="A332" s="2">
        <v>752661.0</v>
      </c>
      <c r="B332" s="2">
        <v>753485.0</v>
      </c>
      <c r="C332" s="2">
        <f t="shared" si="27"/>
        <v>825</v>
      </c>
      <c r="D332" s="2" t="s">
        <v>104</v>
      </c>
      <c r="E332" s="2">
        <v>6.0</v>
      </c>
      <c r="F332" s="3" t="s">
        <v>2988</v>
      </c>
      <c r="G332" s="4" t="s">
        <v>2989</v>
      </c>
      <c r="H332" s="1" t="s">
        <v>3</v>
      </c>
      <c r="I332" s="4" t="s">
        <v>2990</v>
      </c>
      <c r="J332" s="3" t="s">
        <v>2683</v>
      </c>
      <c r="K332" s="4" t="s">
        <v>302</v>
      </c>
      <c r="N332" s="5" t="s">
        <v>2991</v>
      </c>
      <c r="O332" s="5" t="s">
        <v>2992</v>
      </c>
      <c r="P332" s="5">
        <v>375677.0</v>
      </c>
      <c r="Q332" s="5">
        <v>376502.0</v>
      </c>
      <c r="R332" s="6">
        <f t="shared" si="29"/>
        <v>826</v>
      </c>
      <c r="S332" s="6">
        <f t="shared" si="30"/>
        <v>1</v>
      </c>
      <c r="U332" s="5">
        <f t="shared" si="31"/>
        <v>1</v>
      </c>
      <c r="V332" s="5">
        <v>376502.0</v>
      </c>
      <c r="W332" s="5">
        <v>375678.0</v>
      </c>
      <c r="X332" s="5">
        <v>825.0</v>
      </c>
      <c r="Y332" s="5" t="s">
        <v>2993</v>
      </c>
      <c r="Z332" s="5" t="s">
        <v>82</v>
      </c>
      <c r="AA332" s="5" t="s">
        <v>2994</v>
      </c>
    </row>
    <row r="333" ht="15.0" customHeight="1">
      <c r="A333" s="2">
        <v>753496.0</v>
      </c>
      <c r="B333" s="2">
        <v>756231.0</v>
      </c>
      <c r="C333" s="2">
        <f t="shared" si="27"/>
        <v>2736</v>
      </c>
      <c r="D333" s="2" t="s">
        <v>104</v>
      </c>
      <c r="E333" s="1" t="s">
        <v>3</v>
      </c>
      <c r="F333" s="3" t="s">
        <v>2995</v>
      </c>
      <c r="G333" s="4" t="s">
        <v>2996</v>
      </c>
      <c r="H333" s="1" t="s">
        <v>3</v>
      </c>
      <c r="I333" s="4" t="s">
        <v>2997</v>
      </c>
      <c r="J333" s="3" t="s">
        <v>33</v>
      </c>
      <c r="K333" s="3" t="s">
        <v>34</v>
      </c>
      <c r="L333" s="5" t="s">
        <v>2998</v>
      </c>
      <c r="M333" s="5" t="s">
        <v>2999</v>
      </c>
      <c r="N333" s="3" t="s">
        <v>3000</v>
      </c>
      <c r="O333" s="4" t="s">
        <v>3001</v>
      </c>
      <c r="P333" s="4">
        <v>376512.0</v>
      </c>
      <c r="Q333" s="5">
        <v>379248.0</v>
      </c>
      <c r="R333" s="6">
        <f t="shared" si="29"/>
        <v>2737</v>
      </c>
      <c r="S333" s="6">
        <f t="shared" si="30"/>
        <v>1</v>
      </c>
      <c r="U333" s="5">
        <f t="shared" si="31"/>
        <v>1</v>
      </c>
      <c r="V333" s="5">
        <v>379248.0</v>
      </c>
      <c r="W333" s="5">
        <v>376513.0</v>
      </c>
      <c r="X333" s="5">
        <v>2736.0</v>
      </c>
      <c r="Y333" s="5" t="s">
        <v>524</v>
      </c>
      <c r="Z333" s="5" t="s">
        <v>82</v>
      </c>
      <c r="AA333" s="5" t="s">
        <v>3002</v>
      </c>
    </row>
    <row r="334" ht="15.0" customHeight="1">
      <c r="A334" s="2">
        <v>756240.0</v>
      </c>
      <c r="B334" s="2">
        <v>759203.0</v>
      </c>
      <c r="C334" s="2">
        <f t="shared" si="27"/>
        <v>2964</v>
      </c>
      <c r="D334" s="2" t="s">
        <v>104</v>
      </c>
      <c r="E334" s="1" t="s">
        <v>3</v>
      </c>
      <c r="F334" s="3" t="s">
        <v>3003</v>
      </c>
      <c r="G334" s="4" t="s">
        <v>3004</v>
      </c>
      <c r="H334" s="1" t="s">
        <v>3</v>
      </c>
      <c r="I334" s="4" t="s">
        <v>3005</v>
      </c>
      <c r="J334" s="3" t="s">
        <v>176</v>
      </c>
      <c r="K334" s="3" t="s">
        <v>34</v>
      </c>
      <c r="L334" s="5" t="s">
        <v>3006</v>
      </c>
      <c r="M334" s="5" t="s">
        <v>3007</v>
      </c>
      <c r="N334" s="5" t="s">
        <v>3008</v>
      </c>
      <c r="O334" s="5" t="s">
        <v>3009</v>
      </c>
      <c r="P334" s="5">
        <v>379256.0</v>
      </c>
      <c r="Q334" s="5">
        <v>382220.0</v>
      </c>
      <c r="R334" s="6">
        <f t="shared" si="29"/>
        <v>2965</v>
      </c>
      <c r="S334" s="6">
        <f t="shared" si="30"/>
        <v>1</v>
      </c>
      <c r="U334" s="5">
        <f t="shared" si="31"/>
        <v>1</v>
      </c>
      <c r="V334" s="5">
        <v>382220.0</v>
      </c>
      <c r="W334" s="5">
        <v>379257.0</v>
      </c>
      <c r="X334" s="5">
        <v>2964.0</v>
      </c>
      <c r="Y334" s="5" t="s">
        <v>1501</v>
      </c>
      <c r="Z334" s="5" t="s">
        <v>82</v>
      </c>
      <c r="AA334" s="5" t="s">
        <v>3010</v>
      </c>
    </row>
    <row r="335" ht="15.0" customHeight="1">
      <c r="A335" s="2">
        <v>759398.0</v>
      </c>
      <c r="B335" s="2">
        <v>760642.0</v>
      </c>
      <c r="C335" s="2">
        <f t="shared" si="27"/>
        <v>1245</v>
      </c>
      <c r="D335" s="2" t="s">
        <v>104</v>
      </c>
      <c r="E335" s="1" t="s">
        <v>3</v>
      </c>
      <c r="F335" s="3" t="s">
        <v>3011</v>
      </c>
      <c r="G335" s="4" t="s">
        <v>3012</v>
      </c>
      <c r="H335" s="1" t="s">
        <v>3</v>
      </c>
      <c r="I335" s="4" t="s">
        <v>3013</v>
      </c>
      <c r="J335" s="3" t="s">
        <v>33</v>
      </c>
      <c r="K335" s="3" t="s">
        <v>146</v>
      </c>
      <c r="L335" s="5" t="s">
        <v>3014</v>
      </c>
      <c r="M335" s="5" t="s">
        <v>3015</v>
      </c>
      <c r="N335" s="5" t="s">
        <v>3016</v>
      </c>
      <c r="O335" s="5" t="s">
        <v>3017</v>
      </c>
      <c r="P335" s="5">
        <v>382414.0</v>
      </c>
      <c r="Q335" s="5">
        <v>383659.0</v>
      </c>
      <c r="R335" s="6">
        <f t="shared" si="29"/>
        <v>1246</v>
      </c>
      <c r="S335" s="6">
        <f t="shared" si="30"/>
        <v>1</v>
      </c>
      <c r="U335" s="5">
        <f t="shared" si="31"/>
        <v>1</v>
      </c>
      <c r="V335" s="5">
        <v>383659.0</v>
      </c>
      <c r="W335" s="5">
        <v>382415.0</v>
      </c>
      <c r="X335" s="5">
        <v>1245.0</v>
      </c>
      <c r="Y335" s="5" t="s">
        <v>3018</v>
      </c>
      <c r="Z335" s="5" t="s">
        <v>3019</v>
      </c>
      <c r="AA335" s="5" t="s">
        <v>3020</v>
      </c>
      <c r="AG335" s="9"/>
    </row>
    <row r="336" ht="15.0" customHeight="1">
      <c r="A336" s="2">
        <v>760651.0</v>
      </c>
      <c r="B336" s="2">
        <v>761712.0</v>
      </c>
      <c r="C336" s="2">
        <f t="shared" si="27"/>
        <v>1062</v>
      </c>
      <c r="D336" s="2" t="s">
        <v>104</v>
      </c>
      <c r="E336" s="1" t="s">
        <v>3</v>
      </c>
      <c r="F336" s="3" t="s">
        <v>3021</v>
      </c>
      <c r="G336" s="4" t="s">
        <v>3022</v>
      </c>
      <c r="H336" s="1" t="s">
        <v>3</v>
      </c>
      <c r="I336" s="3" t="s">
        <v>3023</v>
      </c>
      <c r="J336" s="3" t="s">
        <v>176</v>
      </c>
      <c r="K336" s="3" t="s">
        <v>1240</v>
      </c>
      <c r="L336" s="5" t="s">
        <v>3024</v>
      </c>
      <c r="M336" s="5" t="s">
        <v>3025</v>
      </c>
      <c r="N336" s="3" t="s">
        <v>3026</v>
      </c>
      <c r="O336" s="4" t="s">
        <v>3027</v>
      </c>
      <c r="P336" s="4">
        <v>383667.0</v>
      </c>
      <c r="Q336" s="5">
        <v>384729.0</v>
      </c>
      <c r="R336" s="6">
        <f t="shared" si="29"/>
        <v>1063</v>
      </c>
      <c r="S336" s="6">
        <f t="shared" si="30"/>
        <v>1</v>
      </c>
      <c r="U336" s="5">
        <f t="shared" si="31"/>
        <v>1</v>
      </c>
      <c r="V336" s="5">
        <v>384729.0</v>
      </c>
      <c r="W336" s="5">
        <v>383668.0</v>
      </c>
      <c r="X336" s="5">
        <v>1062.0</v>
      </c>
      <c r="Y336" s="5" t="s">
        <v>3028</v>
      </c>
      <c r="Z336" s="5" t="s">
        <v>1842</v>
      </c>
      <c r="AA336" s="5" t="s">
        <v>3029</v>
      </c>
    </row>
    <row r="337" ht="15.0" customHeight="1">
      <c r="A337" s="2">
        <v>761690.0</v>
      </c>
      <c r="B337" s="2">
        <v>762298.0</v>
      </c>
      <c r="C337" s="2">
        <f t="shared" si="27"/>
        <v>609</v>
      </c>
      <c r="D337" s="2" t="s">
        <v>104</v>
      </c>
      <c r="E337" s="1" t="s">
        <v>3</v>
      </c>
      <c r="F337" s="3" t="s">
        <v>3030</v>
      </c>
      <c r="G337" s="4" t="s">
        <v>3031</v>
      </c>
      <c r="H337" s="1" t="s">
        <v>3</v>
      </c>
      <c r="I337" s="4" t="s">
        <v>3032</v>
      </c>
      <c r="J337" s="3" t="s">
        <v>197</v>
      </c>
      <c r="K337" s="3" t="s">
        <v>76</v>
      </c>
      <c r="L337" s="5" t="s">
        <v>3033</v>
      </c>
      <c r="M337" s="5" t="s">
        <v>3034</v>
      </c>
      <c r="N337" s="5" t="s">
        <v>3035</v>
      </c>
      <c r="O337" s="5" t="s">
        <v>80</v>
      </c>
      <c r="P337" s="5">
        <v>384706.0</v>
      </c>
      <c r="Q337" s="5">
        <v>385315.0</v>
      </c>
      <c r="R337" s="6">
        <f t="shared" si="29"/>
        <v>610</v>
      </c>
      <c r="S337" s="6">
        <f t="shared" si="30"/>
        <v>1</v>
      </c>
      <c r="U337" s="5">
        <f t="shared" si="31"/>
        <v>1</v>
      </c>
      <c r="V337" s="5">
        <v>385315.0</v>
      </c>
      <c r="W337" s="5">
        <v>384707.0</v>
      </c>
      <c r="X337" s="5">
        <v>609.0</v>
      </c>
      <c r="Y337" s="10" t="s">
        <v>3036</v>
      </c>
      <c r="Z337" s="5" t="s">
        <v>2755</v>
      </c>
      <c r="AA337" s="5" t="s">
        <v>3037</v>
      </c>
      <c r="AB337" s="5" t="s">
        <v>3038</v>
      </c>
      <c r="AC337" s="5" t="s">
        <v>3039</v>
      </c>
      <c r="AD337" s="5" t="s">
        <v>3040</v>
      </c>
      <c r="AE337" s="5">
        <v>2.1949854E7</v>
      </c>
    </row>
    <row r="338" ht="15.0" customHeight="1">
      <c r="A338" s="2">
        <v>762373.0</v>
      </c>
      <c r="B338" s="2">
        <v>763212.0</v>
      </c>
      <c r="C338" s="2">
        <f t="shared" si="27"/>
        <v>840</v>
      </c>
      <c r="D338" s="2" t="s">
        <v>29</v>
      </c>
      <c r="E338" s="1" t="s">
        <v>3</v>
      </c>
      <c r="F338" s="3" t="s">
        <v>3041</v>
      </c>
      <c r="G338" s="4" t="s">
        <v>3042</v>
      </c>
      <c r="H338" s="1" t="s">
        <v>3</v>
      </c>
      <c r="I338" s="4" t="s">
        <v>3043</v>
      </c>
      <c r="J338" s="3" t="s">
        <v>108</v>
      </c>
      <c r="K338" s="3" t="s">
        <v>585</v>
      </c>
      <c r="L338" s="5" t="s">
        <v>3044</v>
      </c>
      <c r="M338" s="5" t="s">
        <v>3045</v>
      </c>
      <c r="N338" s="5" t="s">
        <v>3046</v>
      </c>
      <c r="O338" s="5" t="s">
        <v>3047</v>
      </c>
      <c r="P338" s="5">
        <v>385389.0</v>
      </c>
      <c r="Q338" s="5">
        <v>386229.0</v>
      </c>
      <c r="R338" s="6">
        <f t="shared" si="29"/>
        <v>841</v>
      </c>
      <c r="S338" s="6">
        <f t="shared" si="30"/>
        <v>1</v>
      </c>
      <c r="U338" s="5">
        <f t="shared" si="31"/>
        <v>1</v>
      </c>
      <c r="V338" s="5">
        <v>385390.0</v>
      </c>
      <c r="W338" s="5">
        <v>386229.0</v>
      </c>
      <c r="X338" s="5">
        <v>840.0</v>
      </c>
      <c r="Y338" s="5" t="s">
        <v>3048</v>
      </c>
      <c r="Z338" s="5" t="s">
        <v>82</v>
      </c>
      <c r="AA338" s="5" t="s">
        <v>3049</v>
      </c>
      <c r="AG338" s="6" t="s">
        <v>3050</v>
      </c>
    </row>
    <row r="339" ht="15.0" customHeight="1">
      <c r="A339" s="2">
        <v>763223.0</v>
      </c>
      <c r="B339" s="2">
        <v>764074.0</v>
      </c>
      <c r="C339" s="2">
        <f t="shared" si="27"/>
        <v>852</v>
      </c>
      <c r="D339" s="2" t="s">
        <v>29</v>
      </c>
      <c r="E339" s="1" t="s">
        <v>3</v>
      </c>
      <c r="F339" s="3" t="s">
        <v>3051</v>
      </c>
      <c r="G339" s="4" t="s">
        <v>3052</v>
      </c>
      <c r="H339" s="1" t="s">
        <v>3</v>
      </c>
      <c r="I339" s="4" t="s">
        <v>3043</v>
      </c>
      <c r="J339" s="3" t="s">
        <v>108</v>
      </c>
      <c r="K339" s="3" t="s">
        <v>585</v>
      </c>
      <c r="L339" s="5" t="s">
        <v>3053</v>
      </c>
      <c r="M339" s="5" t="s">
        <v>3045</v>
      </c>
      <c r="N339" s="5" t="s">
        <v>3054</v>
      </c>
      <c r="O339" s="5" t="s">
        <v>3047</v>
      </c>
      <c r="P339" s="5">
        <v>386239.0</v>
      </c>
      <c r="Q339" s="5">
        <v>387091.0</v>
      </c>
      <c r="R339" s="6">
        <f t="shared" si="29"/>
        <v>853</v>
      </c>
      <c r="S339" s="6">
        <f t="shared" si="30"/>
        <v>1</v>
      </c>
      <c r="U339" s="5">
        <f t="shared" si="31"/>
        <v>1</v>
      </c>
      <c r="V339" s="5">
        <v>386240.0</v>
      </c>
      <c r="W339" s="5">
        <v>387091.0</v>
      </c>
      <c r="X339" s="5">
        <v>852.0</v>
      </c>
      <c r="Y339" s="5" t="s">
        <v>3055</v>
      </c>
      <c r="Z339" s="5" t="s">
        <v>82</v>
      </c>
      <c r="AA339" s="5" t="s">
        <v>3056</v>
      </c>
      <c r="AG339" s="6" t="s">
        <v>3057</v>
      </c>
    </row>
    <row r="340" ht="15.0" customHeight="1">
      <c r="A340" s="2">
        <v>764110.0</v>
      </c>
      <c r="B340" s="2">
        <v>764184.0</v>
      </c>
      <c r="C340" s="2">
        <f t="shared" si="27"/>
        <v>75</v>
      </c>
      <c r="D340" s="2" t="s">
        <v>104</v>
      </c>
      <c r="E340" s="1" t="s">
        <v>3</v>
      </c>
      <c r="F340" s="3" t="s">
        <v>3058</v>
      </c>
      <c r="G340" s="4" t="s">
        <v>322</v>
      </c>
      <c r="H340" s="1" t="s">
        <v>3</v>
      </c>
      <c r="I340" s="4" t="s">
        <v>3059</v>
      </c>
      <c r="J340" s="3" t="s">
        <v>33</v>
      </c>
      <c r="K340" s="3" t="s">
        <v>324</v>
      </c>
      <c r="L340" s="5" t="s">
        <v>3060</v>
      </c>
      <c r="M340" s="5" t="s">
        <v>3061</v>
      </c>
      <c r="N340" s="5" t="s">
        <v>3062</v>
      </c>
      <c r="O340" s="5" t="s">
        <v>3063</v>
      </c>
      <c r="P340" s="5">
        <v>387126.0</v>
      </c>
      <c r="Q340" s="5">
        <v>387201.0</v>
      </c>
      <c r="R340" s="6">
        <f t="shared" si="29"/>
        <v>76</v>
      </c>
      <c r="S340" s="6">
        <f t="shared" si="30"/>
        <v>1</v>
      </c>
      <c r="U340" s="5">
        <f t="shared" si="31"/>
        <v>1</v>
      </c>
      <c r="V340" s="5">
        <v>387201.0</v>
      </c>
      <c r="W340" s="5">
        <v>387127.0</v>
      </c>
      <c r="X340" s="5">
        <v>75.0</v>
      </c>
      <c r="Y340" s="5" t="s">
        <v>3059</v>
      </c>
      <c r="Z340" s="5" t="s">
        <v>439</v>
      </c>
      <c r="AA340" s="5" t="s">
        <v>3064</v>
      </c>
    </row>
    <row r="341" ht="15.0" customHeight="1">
      <c r="A341" s="2">
        <v>764222.0</v>
      </c>
      <c r="B341" s="2">
        <v>764297.0</v>
      </c>
      <c r="C341" s="2">
        <f t="shared" si="27"/>
        <v>76</v>
      </c>
      <c r="D341" s="2" t="s">
        <v>104</v>
      </c>
      <c r="E341" s="1" t="s">
        <v>3</v>
      </c>
      <c r="F341" s="3" t="s">
        <v>3065</v>
      </c>
      <c r="G341" s="4" t="s">
        <v>322</v>
      </c>
      <c r="H341" s="1" t="s">
        <v>3</v>
      </c>
      <c r="I341" s="4" t="s">
        <v>3059</v>
      </c>
      <c r="J341" s="3" t="s">
        <v>33</v>
      </c>
      <c r="K341" s="3" t="s">
        <v>324</v>
      </c>
      <c r="L341" s="5" t="s">
        <v>3066</v>
      </c>
      <c r="M341" s="5" t="s">
        <v>3061</v>
      </c>
      <c r="N341" s="5" t="s">
        <v>3067</v>
      </c>
      <c r="O341" s="5" t="s">
        <v>3063</v>
      </c>
      <c r="P341" s="5">
        <v>387238.0</v>
      </c>
      <c r="Q341" s="5">
        <v>387314.0</v>
      </c>
      <c r="R341" s="6">
        <f t="shared" si="29"/>
        <v>77</v>
      </c>
      <c r="S341" s="6">
        <f t="shared" si="30"/>
        <v>1</v>
      </c>
      <c r="U341" s="5">
        <f t="shared" si="31"/>
        <v>1</v>
      </c>
      <c r="V341" s="5">
        <v>387314.0</v>
      </c>
      <c r="W341" s="5">
        <v>387239.0</v>
      </c>
      <c r="X341" s="5">
        <v>76.0</v>
      </c>
      <c r="Y341" s="5" t="s">
        <v>3059</v>
      </c>
      <c r="Z341" s="5" t="s">
        <v>439</v>
      </c>
      <c r="AA341" s="5" t="s">
        <v>3068</v>
      </c>
    </row>
    <row r="342" ht="15.0" customHeight="1">
      <c r="A342" s="2">
        <v>764373.0</v>
      </c>
      <c r="B342" s="2">
        <v>764837.0</v>
      </c>
      <c r="C342" s="2">
        <f t="shared" si="27"/>
        <v>465</v>
      </c>
      <c r="D342" s="2" t="s">
        <v>104</v>
      </c>
      <c r="E342" s="1" t="s">
        <v>3</v>
      </c>
      <c r="F342" s="3" t="s">
        <v>3069</v>
      </c>
      <c r="G342" s="4" t="s">
        <v>3070</v>
      </c>
      <c r="H342" s="1" t="s">
        <v>3</v>
      </c>
      <c r="I342" s="4" t="s">
        <v>3071</v>
      </c>
      <c r="J342" s="3" t="s">
        <v>197</v>
      </c>
      <c r="K342" s="3" t="s">
        <v>261</v>
      </c>
      <c r="L342" s="5" t="s">
        <v>3072</v>
      </c>
      <c r="M342" s="5" t="s">
        <v>3073</v>
      </c>
      <c r="N342" s="5" t="s">
        <v>3074</v>
      </c>
      <c r="O342" s="5" t="s">
        <v>3075</v>
      </c>
      <c r="P342" s="5">
        <v>387389.0</v>
      </c>
      <c r="Q342" s="5">
        <v>387854.0</v>
      </c>
      <c r="R342" s="6">
        <f t="shared" si="29"/>
        <v>466</v>
      </c>
      <c r="S342" s="6">
        <f t="shared" si="30"/>
        <v>1</v>
      </c>
      <c r="U342" s="5">
        <f t="shared" si="31"/>
        <v>1</v>
      </c>
      <c r="V342" s="5">
        <v>387854.0</v>
      </c>
      <c r="W342" s="5">
        <v>387390.0</v>
      </c>
      <c r="X342" s="5">
        <v>465.0</v>
      </c>
      <c r="Y342" s="5" t="s">
        <v>3076</v>
      </c>
      <c r="Z342" s="5" t="s">
        <v>3077</v>
      </c>
      <c r="AA342" s="5" t="s">
        <v>3078</v>
      </c>
      <c r="AB342" s="5" t="s">
        <v>3079</v>
      </c>
      <c r="AC342" s="5" t="s">
        <v>3080</v>
      </c>
      <c r="AD342" s="5">
        <v>2.4513162E7</v>
      </c>
    </row>
    <row r="343" ht="15.0" customHeight="1">
      <c r="A343" s="2">
        <v>764838.0</v>
      </c>
      <c r="B343" s="2">
        <v>765059.0</v>
      </c>
      <c r="C343" s="2">
        <f t="shared" si="27"/>
        <v>222</v>
      </c>
      <c r="D343" s="2" t="s">
        <v>104</v>
      </c>
      <c r="E343" s="1" t="s">
        <v>3</v>
      </c>
      <c r="F343" s="3" t="s">
        <v>3081</v>
      </c>
      <c r="G343" s="4" t="s">
        <v>3082</v>
      </c>
      <c r="H343" s="1" t="s">
        <v>3</v>
      </c>
      <c r="I343" s="4" t="s">
        <v>3083</v>
      </c>
      <c r="J343" s="3" t="s">
        <v>176</v>
      </c>
      <c r="K343" s="3" t="s">
        <v>585</v>
      </c>
      <c r="L343" s="5" t="s">
        <v>3084</v>
      </c>
      <c r="M343" s="5" t="s">
        <v>3085</v>
      </c>
      <c r="N343" s="5" t="s">
        <v>3086</v>
      </c>
      <c r="O343" s="5" t="s">
        <v>3087</v>
      </c>
      <c r="P343" s="5">
        <v>387854.0</v>
      </c>
      <c r="Q343" s="5">
        <v>388076.0</v>
      </c>
      <c r="R343" s="6">
        <f t="shared" si="29"/>
        <v>223</v>
      </c>
      <c r="S343" s="6">
        <f t="shared" si="30"/>
        <v>1</v>
      </c>
      <c r="U343" s="5">
        <f t="shared" si="31"/>
        <v>1</v>
      </c>
      <c r="V343" s="5">
        <v>388076.0</v>
      </c>
      <c r="W343" s="5">
        <v>387855.0</v>
      </c>
      <c r="X343" s="5">
        <v>222.0</v>
      </c>
      <c r="Y343" s="5" t="s">
        <v>3088</v>
      </c>
      <c r="Z343" s="5" t="s">
        <v>82</v>
      </c>
      <c r="AA343" s="5" t="s">
        <v>3089</v>
      </c>
    </row>
    <row r="344" ht="15.0" customHeight="1">
      <c r="A344" s="2">
        <v>765083.0</v>
      </c>
      <c r="B344" s="2">
        <v>765445.0</v>
      </c>
      <c r="C344" s="2">
        <f t="shared" si="27"/>
        <v>363</v>
      </c>
      <c r="D344" s="2" t="s">
        <v>104</v>
      </c>
      <c r="E344" s="2">
        <v>6.0</v>
      </c>
      <c r="F344" s="3" t="s">
        <v>3090</v>
      </c>
      <c r="G344" s="4" t="s">
        <v>3091</v>
      </c>
      <c r="H344" s="1" t="s">
        <v>3</v>
      </c>
      <c r="I344" s="4" t="s">
        <v>561</v>
      </c>
      <c r="J344" s="3" t="s">
        <v>2683</v>
      </c>
      <c r="K344" s="3" t="s">
        <v>136</v>
      </c>
      <c r="N344" s="5" t="s">
        <v>3092</v>
      </c>
      <c r="O344" s="5" t="s">
        <v>565</v>
      </c>
      <c r="P344" s="5">
        <v>388099.0</v>
      </c>
      <c r="Q344" s="5">
        <v>388462.0</v>
      </c>
      <c r="R344" s="6">
        <f t="shared" si="29"/>
        <v>364</v>
      </c>
      <c r="S344" s="6">
        <f t="shared" si="30"/>
        <v>1</v>
      </c>
      <c r="U344" s="5">
        <f t="shared" si="31"/>
        <v>1</v>
      </c>
      <c r="V344" s="5">
        <v>388462.0</v>
      </c>
      <c r="W344" s="5">
        <v>388100.0</v>
      </c>
      <c r="X344" s="5">
        <v>363.0</v>
      </c>
      <c r="Y344" s="5" t="s">
        <v>1628</v>
      </c>
      <c r="Z344" s="5" t="s">
        <v>82</v>
      </c>
      <c r="AA344" s="5" t="s">
        <v>3093</v>
      </c>
    </row>
    <row r="345" ht="15.0" customHeight="1">
      <c r="A345" s="2">
        <v>765432.0</v>
      </c>
      <c r="B345" s="2">
        <v>766502.0</v>
      </c>
      <c r="C345" s="2">
        <f t="shared" si="27"/>
        <v>1071</v>
      </c>
      <c r="D345" s="2" t="s">
        <v>104</v>
      </c>
      <c r="E345" s="2">
        <v>6.0</v>
      </c>
      <c r="F345" s="3" t="s">
        <v>3094</v>
      </c>
      <c r="G345" s="4" t="s">
        <v>3095</v>
      </c>
      <c r="H345" s="1" t="s">
        <v>3</v>
      </c>
      <c r="I345" s="4" t="s">
        <v>74</v>
      </c>
      <c r="J345" s="3" t="s">
        <v>2683</v>
      </c>
      <c r="K345" s="3" t="s">
        <v>76</v>
      </c>
      <c r="N345" s="5" t="s">
        <v>3096</v>
      </c>
      <c r="O345" s="5" t="s">
        <v>80</v>
      </c>
      <c r="P345" s="5">
        <v>388448.0</v>
      </c>
      <c r="Q345" s="5">
        <v>389519.0</v>
      </c>
      <c r="R345" s="6">
        <f t="shared" si="29"/>
        <v>1072</v>
      </c>
      <c r="S345" s="6">
        <f t="shared" si="30"/>
        <v>1</v>
      </c>
      <c r="U345" s="5">
        <f t="shared" si="31"/>
        <v>1</v>
      </c>
      <c r="V345" s="5">
        <v>389519.0</v>
      </c>
      <c r="W345" s="5">
        <v>388449.0</v>
      </c>
      <c r="X345" s="5">
        <v>1071.0</v>
      </c>
      <c r="Y345" s="5" t="s">
        <v>3097</v>
      </c>
      <c r="Z345" s="5" t="s">
        <v>82</v>
      </c>
      <c r="AA345" s="5" t="s">
        <v>3098</v>
      </c>
    </row>
    <row r="346" ht="15.0" customHeight="1">
      <c r="A346" s="2">
        <v>766603.0</v>
      </c>
      <c r="B346" s="2">
        <v>766678.0</v>
      </c>
      <c r="C346" s="2">
        <f t="shared" si="27"/>
        <v>76</v>
      </c>
      <c r="D346" s="2" t="s">
        <v>104</v>
      </c>
      <c r="E346" s="1" t="s">
        <v>3</v>
      </c>
      <c r="F346" s="3" t="s">
        <v>3099</v>
      </c>
      <c r="G346" s="4" t="s">
        <v>322</v>
      </c>
      <c r="H346" s="1" t="s">
        <v>3</v>
      </c>
      <c r="I346" s="4" t="s">
        <v>3100</v>
      </c>
      <c r="J346" s="3" t="s">
        <v>33</v>
      </c>
      <c r="K346" s="3" t="s">
        <v>324</v>
      </c>
      <c r="L346" s="5" t="s">
        <v>3101</v>
      </c>
      <c r="M346" s="5" t="s">
        <v>3102</v>
      </c>
      <c r="N346" s="5" t="s">
        <v>3103</v>
      </c>
      <c r="O346" s="5" t="s">
        <v>3104</v>
      </c>
      <c r="P346" s="5">
        <v>389619.0</v>
      </c>
      <c r="Q346" s="5">
        <v>389695.0</v>
      </c>
      <c r="R346" s="6">
        <f t="shared" si="29"/>
        <v>77</v>
      </c>
      <c r="S346" s="6">
        <f t="shared" si="30"/>
        <v>1</v>
      </c>
      <c r="U346" s="5">
        <f t="shared" si="31"/>
        <v>1</v>
      </c>
      <c r="V346" s="5">
        <v>389695.0</v>
      </c>
      <c r="W346" s="5">
        <v>389620.0</v>
      </c>
      <c r="X346" s="5">
        <v>76.0</v>
      </c>
      <c r="Y346" s="5" t="s">
        <v>3100</v>
      </c>
      <c r="Z346" s="5" t="s">
        <v>439</v>
      </c>
      <c r="AA346" s="5" t="s">
        <v>3105</v>
      </c>
    </row>
    <row r="347" ht="15.0" customHeight="1">
      <c r="A347" s="2">
        <v>774071.0</v>
      </c>
      <c r="B347" s="2">
        <v>774547.0</v>
      </c>
      <c r="C347" s="2">
        <f t="shared" si="27"/>
        <v>477</v>
      </c>
      <c r="D347" s="2" t="s">
        <v>104</v>
      </c>
      <c r="E347" s="1" t="s">
        <v>3</v>
      </c>
      <c r="F347" s="3" t="s">
        <v>3106</v>
      </c>
      <c r="G347" s="4" t="s">
        <v>3107</v>
      </c>
      <c r="H347" s="1" t="s">
        <v>3</v>
      </c>
      <c r="I347" s="4" t="s">
        <v>74</v>
      </c>
      <c r="J347" s="3" t="s">
        <v>75</v>
      </c>
      <c r="K347" s="3" t="s">
        <v>76</v>
      </c>
      <c r="L347" s="5" t="s">
        <v>3108</v>
      </c>
      <c r="M347" s="5" t="s">
        <v>78</v>
      </c>
      <c r="R347" s="6"/>
      <c r="S347" s="6"/>
      <c r="AB347" s="5" t="s">
        <v>3109</v>
      </c>
      <c r="AC347" s="5" t="s">
        <v>3110</v>
      </c>
      <c r="AD347" s="5" t="s">
        <v>3111</v>
      </c>
      <c r="AE347" s="5">
        <v>2.5879813E7</v>
      </c>
    </row>
    <row r="348" ht="15.0" customHeight="1">
      <c r="A348" s="2">
        <v>776264.0</v>
      </c>
      <c r="B348" s="2">
        <v>778678.0</v>
      </c>
      <c r="C348" s="2">
        <f t="shared" si="27"/>
        <v>2415</v>
      </c>
      <c r="D348" s="2" t="s">
        <v>104</v>
      </c>
      <c r="E348" s="1" t="s">
        <v>3</v>
      </c>
      <c r="F348" s="3" t="s">
        <v>3112</v>
      </c>
      <c r="G348" s="4" t="s">
        <v>3113</v>
      </c>
      <c r="H348" s="1" t="s">
        <v>3</v>
      </c>
      <c r="I348" s="4" t="s">
        <v>3114</v>
      </c>
      <c r="J348" s="3" t="s">
        <v>33</v>
      </c>
      <c r="K348" s="3" t="s">
        <v>146</v>
      </c>
      <c r="L348" s="5" t="s">
        <v>3115</v>
      </c>
      <c r="M348" s="5" t="s">
        <v>3116</v>
      </c>
      <c r="N348" s="5" t="s">
        <v>3117</v>
      </c>
      <c r="O348" s="5" t="s">
        <v>3118</v>
      </c>
      <c r="P348" s="5">
        <v>389881.0</v>
      </c>
      <c r="Q348" s="5">
        <v>392296.0</v>
      </c>
      <c r="R348" s="6">
        <f t="shared" ref="R348:R361" si="32">Q348-P348+1</f>
        <v>2416</v>
      </c>
      <c r="S348" s="6">
        <f t="shared" ref="S348:S361" si="33">R348-C348</f>
        <v>1</v>
      </c>
      <c r="U348" s="5">
        <f t="shared" ref="U348:U361" si="34">R348-X348</f>
        <v>1</v>
      </c>
      <c r="V348" s="5">
        <v>392296.0</v>
      </c>
      <c r="W348" s="5">
        <v>389882.0</v>
      </c>
      <c r="X348" s="5">
        <v>2415.0</v>
      </c>
      <c r="Y348" s="5" t="s">
        <v>3119</v>
      </c>
      <c r="Z348" s="5" t="s">
        <v>3120</v>
      </c>
      <c r="AA348" s="5" t="s">
        <v>3121</v>
      </c>
      <c r="AG348" s="9"/>
    </row>
    <row r="349" ht="15.0" customHeight="1">
      <c r="A349" s="2">
        <v>778816.0</v>
      </c>
      <c r="B349" s="2">
        <v>778892.0</v>
      </c>
      <c r="C349" s="2">
        <f t="shared" si="27"/>
        <v>77</v>
      </c>
      <c r="D349" s="2" t="s">
        <v>104</v>
      </c>
      <c r="E349" s="1" t="s">
        <v>3</v>
      </c>
      <c r="F349" s="3" t="s">
        <v>3122</v>
      </c>
      <c r="G349" s="4" t="s">
        <v>322</v>
      </c>
      <c r="H349" s="1" t="s">
        <v>3</v>
      </c>
      <c r="I349" s="4" t="s">
        <v>3123</v>
      </c>
      <c r="J349" s="3" t="s">
        <v>33</v>
      </c>
      <c r="K349" s="3" t="s">
        <v>324</v>
      </c>
      <c r="L349" s="5" t="s">
        <v>3124</v>
      </c>
      <c r="M349" s="5" t="s">
        <v>3125</v>
      </c>
      <c r="N349" s="5" t="s">
        <v>3126</v>
      </c>
      <c r="O349" s="5" t="s">
        <v>3127</v>
      </c>
      <c r="P349" s="5">
        <v>392433.0</v>
      </c>
      <c r="Q349" s="5">
        <v>392510.0</v>
      </c>
      <c r="R349" s="6">
        <f t="shared" si="32"/>
        <v>78</v>
      </c>
      <c r="S349" s="6">
        <f t="shared" si="33"/>
        <v>1</v>
      </c>
      <c r="U349" s="5">
        <f t="shared" si="34"/>
        <v>1</v>
      </c>
      <c r="V349" s="5">
        <v>392510.0</v>
      </c>
      <c r="W349" s="5">
        <v>392434.0</v>
      </c>
      <c r="X349" s="5">
        <v>77.0</v>
      </c>
      <c r="Y349" s="5" t="s">
        <v>3123</v>
      </c>
      <c r="Z349" s="5" t="s">
        <v>439</v>
      </c>
      <c r="AA349" s="5" t="s">
        <v>3128</v>
      </c>
    </row>
    <row r="350" ht="15.0" customHeight="1">
      <c r="A350" s="2">
        <v>778965.0</v>
      </c>
      <c r="B350" s="2">
        <v>781754.0</v>
      </c>
      <c r="C350" s="2">
        <f t="shared" si="27"/>
        <v>2790</v>
      </c>
      <c r="D350" s="2" t="s">
        <v>104</v>
      </c>
      <c r="E350" s="1" t="s">
        <v>3</v>
      </c>
      <c r="F350" s="3" t="s">
        <v>3129</v>
      </c>
      <c r="G350" s="4" t="s">
        <v>3130</v>
      </c>
      <c r="H350" s="1" t="s">
        <v>3</v>
      </c>
      <c r="I350" s="4" t="s">
        <v>561</v>
      </c>
      <c r="J350" s="3" t="s">
        <v>75</v>
      </c>
      <c r="K350" s="3" t="s">
        <v>136</v>
      </c>
      <c r="L350" s="5" t="s">
        <v>3131</v>
      </c>
      <c r="M350" s="5" t="s">
        <v>563</v>
      </c>
      <c r="N350" s="5" t="s">
        <v>3132</v>
      </c>
      <c r="O350" s="5" t="s">
        <v>1944</v>
      </c>
      <c r="P350" s="5">
        <v>392582.0</v>
      </c>
      <c r="Q350" s="5">
        <v>395372.0</v>
      </c>
      <c r="R350" s="6">
        <f t="shared" si="32"/>
        <v>2791</v>
      </c>
      <c r="S350" s="6">
        <f t="shared" si="33"/>
        <v>1</v>
      </c>
      <c r="U350" s="5">
        <f t="shared" si="34"/>
        <v>1</v>
      </c>
      <c r="V350" s="5">
        <v>395372.0</v>
      </c>
      <c r="W350" s="5">
        <v>392583.0</v>
      </c>
      <c r="X350" s="5">
        <v>2790.0</v>
      </c>
      <c r="Y350" s="5" t="s">
        <v>3133</v>
      </c>
      <c r="Z350" s="5" t="s">
        <v>82</v>
      </c>
      <c r="AA350" s="5" t="s">
        <v>3134</v>
      </c>
    </row>
    <row r="351" ht="15.0" customHeight="1">
      <c r="A351" s="2">
        <v>781913.0</v>
      </c>
      <c r="B351" s="2">
        <v>782311.0</v>
      </c>
      <c r="C351" s="2">
        <f t="shared" si="27"/>
        <v>399</v>
      </c>
      <c r="D351" s="2" t="s">
        <v>104</v>
      </c>
      <c r="E351" s="1" t="s">
        <v>3</v>
      </c>
      <c r="F351" s="3" t="s">
        <v>3135</v>
      </c>
      <c r="G351" s="4" t="s">
        <v>3136</v>
      </c>
      <c r="H351" s="1" t="s">
        <v>3</v>
      </c>
      <c r="I351" s="11" t="s">
        <v>3137</v>
      </c>
      <c r="J351" s="3" t="s">
        <v>176</v>
      </c>
      <c r="K351" s="3" t="s">
        <v>146</v>
      </c>
      <c r="L351" s="5" t="s">
        <v>3138</v>
      </c>
      <c r="M351" s="5" t="s">
        <v>3139</v>
      </c>
      <c r="N351" s="5" t="s">
        <v>3140</v>
      </c>
      <c r="O351" s="14" t="s">
        <v>3141</v>
      </c>
      <c r="P351" s="5">
        <v>395530.0</v>
      </c>
      <c r="Q351" s="5">
        <v>395929.0</v>
      </c>
      <c r="R351" s="6">
        <f t="shared" si="32"/>
        <v>400</v>
      </c>
      <c r="S351" s="6">
        <f t="shared" si="33"/>
        <v>1</v>
      </c>
      <c r="U351" s="5">
        <f t="shared" si="34"/>
        <v>1</v>
      </c>
      <c r="V351" s="5">
        <v>395929.0</v>
      </c>
      <c r="W351" s="5">
        <v>395531.0</v>
      </c>
      <c r="X351" s="5">
        <v>399.0</v>
      </c>
      <c r="Y351" s="14" t="s">
        <v>3142</v>
      </c>
      <c r="Z351" s="5" t="s">
        <v>192</v>
      </c>
      <c r="AA351" s="5" t="s">
        <v>3143</v>
      </c>
    </row>
    <row r="352" ht="15.0" customHeight="1">
      <c r="A352" s="2">
        <v>782311.0</v>
      </c>
      <c r="B352" s="2">
        <v>782766.0</v>
      </c>
      <c r="C352" s="2">
        <f t="shared" si="27"/>
        <v>456</v>
      </c>
      <c r="D352" s="2" t="s">
        <v>104</v>
      </c>
      <c r="E352" s="1" t="s">
        <v>3</v>
      </c>
      <c r="F352" s="3" t="s">
        <v>3144</v>
      </c>
      <c r="G352" s="4" t="s">
        <v>3145</v>
      </c>
      <c r="H352" s="1" t="s">
        <v>3</v>
      </c>
      <c r="I352" s="11" t="s">
        <v>3146</v>
      </c>
      <c r="J352" s="3" t="s">
        <v>33</v>
      </c>
      <c r="K352" s="3" t="s">
        <v>146</v>
      </c>
      <c r="L352" s="5" t="s">
        <v>3147</v>
      </c>
      <c r="M352" s="5" t="s">
        <v>3148</v>
      </c>
      <c r="N352" s="5" t="s">
        <v>3149</v>
      </c>
      <c r="O352" s="5" t="s">
        <v>3150</v>
      </c>
      <c r="P352" s="5">
        <v>395928.0</v>
      </c>
      <c r="Q352" s="5">
        <v>396384.0</v>
      </c>
      <c r="R352" s="6">
        <f t="shared" si="32"/>
        <v>457</v>
      </c>
      <c r="S352" s="6">
        <f t="shared" si="33"/>
        <v>1</v>
      </c>
      <c r="U352" s="5">
        <f t="shared" si="34"/>
        <v>1</v>
      </c>
      <c r="V352" s="5">
        <v>396384.0</v>
      </c>
      <c r="W352" s="5">
        <v>395929.0</v>
      </c>
      <c r="X352" s="5">
        <v>456.0</v>
      </c>
      <c r="Y352" s="5" t="s">
        <v>3151</v>
      </c>
      <c r="Z352" s="5" t="s">
        <v>1774</v>
      </c>
      <c r="AA352" s="5" t="s">
        <v>3152</v>
      </c>
    </row>
    <row r="353" ht="15.0" customHeight="1">
      <c r="A353" s="2">
        <v>782896.0</v>
      </c>
      <c r="B353" s="2">
        <v>787041.0</v>
      </c>
      <c r="C353" s="2">
        <f t="shared" si="27"/>
        <v>4146</v>
      </c>
      <c r="D353" s="2" t="s">
        <v>104</v>
      </c>
      <c r="E353" s="1" t="s">
        <v>3</v>
      </c>
      <c r="F353" s="3" t="s">
        <v>3153</v>
      </c>
      <c r="G353" s="4" t="s">
        <v>3154</v>
      </c>
      <c r="H353" s="1" t="s">
        <v>3</v>
      </c>
      <c r="I353" s="4" t="s">
        <v>226</v>
      </c>
      <c r="J353" s="3" t="s">
        <v>197</v>
      </c>
      <c r="K353" s="3" t="s">
        <v>227</v>
      </c>
      <c r="L353" s="5" t="s">
        <v>3155</v>
      </c>
      <c r="M353" s="5" t="s">
        <v>229</v>
      </c>
      <c r="N353" s="3" t="s">
        <v>3156</v>
      </c>
      <c r="O353" s="4" t="s">
        <v>113</v>
      </c>
      <c r="P353" s="4">
        <v>396513.0</v>
      </c>
      <c r="Q353" s="5">
        <v>400659.0</v>
      </c>
      <c r="R353" s="6">
        <f t="shared" si="32"/>
        <v>4147</v>
      </c>
      <c r="S353" s="6">
        <f t="shared" si="33"/>
        <v>1</v>
      </c>
      <c r="U353" s="5">
        <f t="shared" si="34"/>
        <v>1</v>
      </c>
      <c r="V353" s="5">
        <v>400659.0</v>
      </c>
      <c r="W353" s="5">
        <v>396514.0</v>
      </c>
      <c r="X353" s="5">
        <v>4146.0</v>
      </c>
      <c r="Y353" s="5" t="s">
        <v>3157</v>
      </c>
      <c r="Z353" s="5" t="s">
        <v>82</v>
      </c>
      <c r="AA353" s="5" t="s">
        <v>3158</v>
      </c>
    </row>
    <row r="354" ht="15.0" customHeight="1">
      <c r="A354" s="2">
        <v>787136.0</v>
      </c>
      <c r="B354" s="2">
        <v>787891.0</v>
      </c>
      <c r="C354" s="2">
        <f t="shared" si="27"/>
        <v>756</v>
      </c>
      <c r="D354" s="2" t="s">
        <v>104</v>
      </c>
      <c r="E354" s="1" t="s">
        <v>3</v>
      </c>
      <c r="F354" s="3" t="s">
        <v>3159</v>
      </c>
      <c r="G354" s="4" t="s">
        <v>3160</v>
      </c>
      <c r="H354" s="1" t="s">
        <v>3</v>
      </c>
      <c r="I354" s="4" t="s">
        <v>3161</v>
      </c>
      <c r="J354" s="3" t="s">
        <v>197</v>
      </c>
      <c r="K354" s="3" t="s">
        <v>250</v>
      </c>
      <c r="L354" s="5" t="s">
        <v>3162</v>
      </c>
      <c r="M354" s="5" t="s">
        <v>3163</v>
      </c>
      <c r="N354" s="5" t="s">
        <v>3164</v>
      </c>
      <c r="O354" s="5" t="s">
        <v>3165</v>
      </c>
      <c r="P354" s="5">
        <v>400753.0</v>
      </c>
      <c r="Q354" s="5">
        <v>401509.0</v>
      </c>
      <c r="R354" s="6">
        <f t="shared" si="32"/>
        <v>757</v>
      </c>
      <c r="S354" s="6">
        <f t="shared" si="33"/>
        <v>1</v>
      </c>
      <c r="T354" s="4"/>
      <c r="U354" s="5">
        <f t="shared" si="34"/>
        <v>1</v>
      </c>
      <c r="V354" s="5">
        <v>401509.0</v>
      </c>
      <c r="W354" s="5">
        <v>400754.0</v>
      </c>
      <c r="X354" s="5">
        <v>756.0</v>
      </c>
      <c r="Y354" s="5" t="s">
        <v>3166</v>
      </c>
      <c r="Z354" s="5" t="s">
        <v>3167</v>
      </c>
      <c r="AA354" s="5" t="s">
        <v>3168</v>
      </c>
      <c r="AB354" s="5" t="s">
        <v>3169</v>
      </c>
      <c r="AC354" s="5" t="s">
        <v>3170</v>
      </c>
      <c r="AD354" s="5" t="s">
        <v>3171</v>
      </c>
      <c r="AE354" s="5" t="s">
        <v>3172</v>
      </c>
    </row>
    <row r="355" ht="15.0" customHeight="1">
      <c r="A355" s="2">
        <v>787894.0</v>
      </c>
      <c r="B355" s="2">
        <v>788904.0</v>
      </c>
      <c r="C355" s="2">
        <f t="shared" si="27"/>
        <v>1011</v>
      </c>
      <c r="D355" s="2" t="s">
        <v>104</v>
      </c>
      <c r="E355" s="1" t="s">
        <v>3</v>
      </c>
      <c r="F355" s="3" t="s">
        <v>3173</v>
      </c>
      <c r="G355" s="4" t="s">
        <v>3174</v>
      </c>
      <c r="H355" s="1" t="s">
        <v>3</v>
      </c>
      <c r="I355" s="4" t="s">
        <v>3175</v>
      </c>
      <c r="J355" s="3" t="s">
        <v>176</v>
      </c>
      <c r="K355" s="3" t="s">
        <v>1240</v>
      </c>
      <c r="L355" s="5" t="s">
        <v>3176</v>
      </c>
      <c r="M355" s="5" t="s">
        <v>3177</v>
      </c>
      <c r="N355" s="5" t="s">
        <v>3178</v>
      </c>
      <c r="O355" s="5" t="s">
        <v>113</v>
      </c>
      <c r="P355" s="5">
        <v>401511.0</v>
      </c>
      <c r="Q355" s="5">
        <v>402522.0</v>
      </c>
      <c r="R355" s="6">
        <f t="shared" si="32"/>
        <v>1012</v>
      </c>
      <c r="S355" s="6">
        <f t="shared" si="33"/>
        <v>1</v>
      </c>
      <c r="T355" s="4"/>
      <c r="U355" s="5">
        <f t="shared" si="34"/>
        <v>1</v>
      </c>
      <c r="V355" s="5">
        <v>402522.0</v>
      </c>
      <c r="W355" s="5">
        <v>401512.0</v>
      </c>
      <c r="X355" s="5">
        <v>1011.0</v>
      </c>
      <c r="Y355" s="5" t="s">
        <v>3179</v>
      </c>
      <c r="Z355" s="5" t="s">
        <v>3180</v>
      </c>
      <c r="AA355" s="5" t="s">
        <v>3181</v>
      </c>
    </row>
    <row r="356" ht="15.0" customHeight="1">
      <c r="A356" s="2">
        <v>788918.0</v>
      </c>
      <c r="B356" s="2">
        <v>789829.0</v>
      </c>
      <c r="C356" s="2">
        <f t="shared" si="27"/>
        <v>912</v>
      </c>
      <c r="D356" s="2" t="s">
        <v>104</v>
      </c>
      <c r="E356" s="1" t="s">
        <v>3</v>
      </c>
      <c r="F356" s="3" t="s">
        <v>3182</v>
      </c>
      <c r="G356" s="4" t="s">
        <v>3183</v>
      </c>
      <c r="H356" s="1" t="s">
        <v>3</v>
      </c>
      <c r="I356" s="4" t="s">
        <v>3184</v>
      </c>
      <c r="J356" s="3" t="s">
        <v>176</v>
      </c>
      <c r="K356" s="3" t="s">
        <v>1240</v>
      </c>
      <c r="L356" s="6" t="s">
        <v>3185</v>
      </c>
      <c r="M356" s="6" t="s">
        <v>3186</v>
      </c>
      <c r="N356" s="5" t="s">
        <v>3187</v>
      </c>
      <c r="O356" s="5" t="s">
        <v>3188</v>
      </c>
      <c r="P356" s="5">
        <v>402535.0</v>
      </c>
      <c r="Q356" s="5">
        <v>403447.0</v>
      </c>
      <c r="R356" s="6">
        <f t="shared" si="32"/>
        <v>913</v>
      </c>
      <c r="S356" s="6">
        <f t="shared" si="33"/>
        <v>1</v>
      </c>
      <c r="T356" s="4"/>
      <c r="U356" s="5">
        <f t="shared" si="34"/>
        <v>1</v>
      </c>
      <c r="V356" s="5">
        <v>403447.0</v>
      </c>
      <c r="W356" s="5">
        <v>402536.0</v>
      </c>
      <c r="X356" s="5">
        <v>912.0</v>
      </c>
      <c r="Y356" s="5" t="s">
        <v>3189</v>
      </c>
      <c r="Z356" s="5" t="s">
        <v>3180</v>
      </c>
      <c r="AA356" s="5" t="s">
        <v>3190</v>
      </c>
    </row>
    <row r="357" ht="15.0" customHeight="1">
      <c r="A357" s="2">
        <v>789817.0</v>
      </c>
      <c r="B357" s="2">
        <v>791043.0</v>
      </c>
      <c r="C357" s="2">
        <f t="shared" si="27"/>
        <v>1227</v>
      </c>
      <c r="D357" s="2" t="s">
        <v>104</v>
      </c>
      <c r="E357" s="1" t="s">
        <v>3</v>
      </c>
      <c r="F357" s="3" t="s">
        <v>3191</v>
      </c>
      <c r="G357" s="4" t="s">
        <v>3192</v>
      </c>
      <c r="H357" s="1" t="s">
        <v>3</v>
      </c>
      <c r="I357" s="4" t="s">
        <v>3184</v>
      </c>
      <c r="J357" s="3" t="s">
        <v>176</v>
      </c>
      <c r="K357" s="3" t="s">
        <v>1240</v>
      </c>
      <c r="L357" s="5" t="s">
        <v>3193</v>
      </c>
      <c r="M357" s="5" t="s">
        <v>3186</v>
      </c>
      <c r="N357" s="5" t="s">
        <v>3194</v>
      </c>
      <c r="O357" s="5" t="s">
        <v>3188</v>
      </c>
      <c r="P357" s="5">
        <v>403434.0</v>
      </c>
      <c r="Q357" s="5">
        <v>404661.0</v>
      </c>
      <c r="R357" s="6">
        <f t="shared" si="32"/>
        <v>1228</v>
      </c>
      <c r="S357" s="6">
        <f t="shared" si="33"/>
        <v>1</v>
      </c>
      <c r="T357" s="4"/>
      <c r="U357" s="5">
        <f t="shared" si="34"/>
        <v>1</v>
      </c>
      <c r="V357" s="5">
        <v>404661.0</v>
      </c>
      <c r="W357" s="5">
        <v>403435.0</v>
      </c>
      <c r="X357" s="5">
        <v>1227.0</v>
      </c>
      <c r="Y357" s="5" t="s">
        <v>3189</v>
      </c>
      <c r="Z357" s="5" t="s">
        <v>3180</v>
      </c>
      <c r="AA357" s="5" t="s">
        <v>3195</v>
      </c>
    </row>
    <row r="358" ht="15.0" customHeight="1">
      <c r="A358" s="2">
        <v>791151.0</v>
      </c>
      <c r="B358" s="2">
        <v>791510.0</v>
      </c>
      <c r="C358" s="2">
        <f t="shared" si="27"/>
        <v>360</v>
      </c>
      <c r="D358" s="2" t="s">
        <v>104</v>
      </c>
      <c r="E358" s="1" t="s">
        <v>3</v>
      </c>
      <c r="F358" s="3" t="s">
        <v>3196</v>
      </c>
      <c r="G358" s="4" t="s">
        <v>3197</v>
      </c>
      <c r="H358" s="1" t="s">
        <v>3</v>
      </c>
      <c r="I358" s="11" t="s">
        <v>3198</v>
      </c>
      <c r="J358" s="3" t="s">
        <v>33</v>
      </c>
      <c r="K358" s="3" t="s">
        <v>146</v>
      </c>
      <c r="L358" s="5" t="s">
        <v>3199</v>
      </c>
      <c r="M358" s="5" t="s">
        <v>3200</v>
      </c>
      <c r="N358" s="5" t="s">
        <v>3201</v>
      </c>
      <c r="O358" s="5" t="s">
        <v>3202</v>
      </c>
      <c r="P358" s="5">
        <v>404768.0</v>
      </c>
      <c r="Q358" s="5">
        <v>405128.0</v>
      </c>
      <c r="R358" s="6">
        <f t="shared" si="32"/>
        <v>361</v>
      </c>
      <c r="S358" s="6">
        <f t="shared" si="33"/>
        <v>1</v>
      </c>
      <c r="U358" s="5">
        <f t="shared" si="34"/>
        <v>1</v>
      </c>
      <c r="V358" s="5">
        <v>405128.0</v>
      </c>
      <c r="W358" s="5">
        <v>404769.0</v>
      </c>
      <c r="X358" s="5">
        <v>360.0</v>
      </c>
      <c r="Y358" s="5" t="s">
        <v>3203</v>
      </c>
      <c r="Z358" s="5" t="s">
        <v>1774</v>
      </c>
      <c r="AA358" s="5" t="s">
        <v>3204</v>
      </c>
    </row>
    <row r="359" ht="15.0" customHeight="1">
      <c r="A359" s="2">
        <v>791530.0</v>
      </c>
      <c r="B359" s="2">
        <v>792483.0</v>
      </c>
      <c r="C359" s="2">
        <f t="shared" si="27"/>
        <v>954</v>
      </c>
      <c r="D359" s="2" t="s">
        <v>104</v>
      </c>
      <c r="E359" s="1" t="s">
        <v>3</v>
      </c>
      <c r="F359" s="3" t="s">
        <v>3205</v>
      </c>
      <c r="G359" s="4" t="s">
        <v>3206</v>
      </c>
      <c r="H359" s="1" t="s">
        <v>3</v>
      </c>
      <c r="I359" s="4" t="s">
        <v>3207</v>
      </c>
      <c r="J359" s="3" t="s">
        <v>33</v>
      </c>
      <c r="K359" s="3" t="s">
        <v>551</v>
      </c>
      <c r="L359" s="5" t="s">
        <v>3208</v>
      </c>
      <c r="M359" s="5" t="s">
        <v>3209</v>
      </c>
      <c r="N359" s="5" t="s">
        <v>3210</v>
      </c>
      <c r="O359" s="5" t="s">
        <v>3211</v>
      </c>
      <c r="P359" s="5">
        <v>405147.0</v>
      </c>
      <c r="Q359" s="5">
        <v>406101.0</v>
      </c>
      <c r="R359" s="6">
        <f t="shared" si="32"/>
        <v>955</v>
      </c>
      <c r="S359" s="6">
        <f t="shared" si="33"/>
        <v>1</v>
      </c>
      <c r="U359" s="5">
        <f t="shared" si="34"/>
        <v>1</v>
      </c>
      <c r="V359" s="5">
        <v>406101.0</v>
      </c>
      <c r="W359" s="5">
        <v>405148.0</v>
      </c>
      <c r="X359" s="5">
        <v>954.0</v>
      </c>
      <c r="Y359" s="11" t="s">
        <v>3212</v>
      </c>
      <c r="Z359" s="5" t="s">
        <v>655</v>
      </c>
      <c r="AA359" s="5" t="s">
        <v>3213</v>
      </c>
    </row>
    <row r="360" ht="15.0" customHeight="1">
      <c r="A360" s="2">
        <v>792487.0</v>
      </c>
      <c r="B360" s="2">
        <v>792876.0</v>
      </c>
      <c r="C360" s="2">
        <f t="shared" si="27"/>
        <v>390</v>
      </c>
      <c r="D360" s="2" t="s">
        <v>104</v>
      </c>
      <c r="E360" s="1" t="s">
        <v>3</v>
      </c>
      <c r="F360" s="3" t="s">
        <v>3214</v>
      </c>
      <c r="G360" s="4" t="s">
        <v>3215</v>
      </c>
      <c r="H360" s="1" t="s">
        <v>3</v>
      </c>
      <c r="I360" s="11" t="s">
        <v>3216</v>
      </c>
      <c r="J360" s="3" t="s">
        <v>33</v>
      </c>
      <c r="K360" s="3" t="s">
        <v>146</v>
      </c>
      <c r="L360" s="5" t="s">
        <v>3217</v>
      </c>
      <c r="M360" s="5" t="s">
        <v>3218</v>
      </c>
      <c r="N360" s="5" t="s">
        <v>3219</v>
      </c>
      <c r="O360" s="5" t="s">
        <v>3220</v>
      </c>
      <c r="P360" s="5">
        <v>406104.0</v>
      </c>
      <c r="Q360" s="5">
        <v>406494.0</v>
      </c>
      <c r="R360" s="6">
        <f t="shared" si="32"/>
        <v>391</v>
      </c>
      <c r="S360" s="6">
        <f t="shared" si="33"/>
        <v>1</v>
      </c>
      <c r="U360" s="5">
        <f t="shared" si="34"/>
        <v>1</v>
      </c>
      <c r="V360" s="5">
        <v>406494.0</v>
      </c>
      <c r="W360" s="5">
        <v>406105.0</v>
      </c>
      <c r="X360" s="5">
        <v>390.0</v>
      </c>
      <c r="Y360" s="5" t="s">
        <v>3221</v>
      </c>
      <c r="Z360" s="5" t="s">
        <v>192</v>
      </c>
      <c r="AA360" s="5" t="s">
        <v>3222</v>
      </c>
    </row>
    <row r="361" ht="15.0" customHeight="1">
      <c r="A361" s="2">
        <v>792902.0</v>
      </c>
      <c r="B361" s="2">
        <v>793267.0</v>
      </c>
      <c r="C361" s="2">
        <f t="shared" si="27"/>
        <v>366</v>
      </c>
      <c r="D361" s="2" t="s">
        <v>104</v>
      </c>
      <c r="E361" s="1" t="s">
        <v>3</v>
      </c>
      <c r="F361" s="3" t="s">
        <v>3223</v>
      </c>
      <c r="G361" s="4" t="s">
        <v>3224</v>
      </c>
      <c r="H361" s="1" t="s">
        <v>3</v>
      </c>
      <c r="I361" s="11" t="s">
        <v>3225</v>
      </c>
      <c r="J361" s="3" t="s">
        <v>33</v>
      </c>
      <c r="K361" s="3" t="s">
        <v>146</v>
      </c>
      <c r="L361" s="5" t="s">
        <v>3226</v>
      </c>
      <c r="M361" s="5" t="s">
        <v>3227</v>
      </c>
      <c r="N361" s="3" t="s">
        <v>3228</v>
      </c>
      <c r="O361" s="4" t="s">
        <v>3229</v>
      </c>
      <c r="P361" s="4">
        <v>406519.0</v>
      </c>
      <c r="Q361" s="5">
        <v>406885.0</v>
      </c>
      <c r="R361" s="6">
        <f t="shared" si="32"/>
        <v>367</v>
      </c>
      <c r="S361" s="6">
        <f t="shared" si="33"/>
        <v>1</v>
      </c>
      <c r="U361" s="5">
        <f t="shared" si="34"/>
        <v>1</v>
      </c>
      <c r="V361" s="5">
        <v>406885.0</v>
      </c>
      <c r="W361" s="5">
        <v>406520.0</v>
      </c>
      <c r="X361" s="5">
        <v>366.0</v>
      </c>
      <c r="Y361" s="5" t="s">
        <v>3230</v>
      </c>
      <c r="Z361" s="5" t="s">
        <v>192</v>
      </c>
      <c r="AA361" s="5" t="s">
        <v>3231</v>
      </c>
    </row>
    <row r="362" ht="15.0" customHeight="1">
      <c r="A362" s="2">
        <v>793304.0</v>
      </c>
      <c r="B362" s="2">
        <v>793417.0</v>
      </c>
      <c r="C362" s="2">
        <f t="shared" si="27"/>
        <v>114</v>
      </c>
      <c r="D362" s="2" t="s">
        <v>104</v>
      </c>
      <c r="E362" s="1" t="s">
        <v>3</v>
      </c>
      <c r="F362" s="3" t="s">
        <v>3232</v>
      </c>
      <c r="G362" s="4" t="s">
        <v>3233</v>
      </c>
      <c r="H362" s="1" t="s">
        <v>3</v>
      </c>
      <c r="I362" s="11" t="s">
        <v>3234</v>
      </c>
      <c r="J362" s="3" t="s">
        <v>33</v>
      </c>
      <c r="K362" s="3" t="s">
        <v>146</v>
      </c>
      <c r="L362" s="5" t="s">
        <v>3235</v>
      </c>
      <c r="M362" s="5" t="s">
        <v>3236</v>
      </c>
      <c r="N362" s="3"/>
      <c r="O362" s="4"/>
      <c r="P362" s="4"/>
      <c r="R362" s="6"/>
      <c r="S362" s="6"/>
      <c r="T362" s="4"/>
    </row>
    <row r="363" ht="15.0" customHeight="1">
      <c r="A363" s="2">
        <v>793486.0</v>
      </c>
      <c r="B363" s="2">
        <v>793710.0</v>
      </c>
      <c r="C363" s="2">
        <f t="shared" si="27"/>
        <v>225</v>
      </c>
      <c r="D363" s="2" t="s">
        <v>104</v>
      </c>
      <c r="E363" s="1" t="s">
        <v>3</v>
      </c>
      <c r="F363" s="3" t="s">
        <v>3237</v>
      </c>
      <c r="G363" s="4" t="s">
        <v>3238</v>
      </c>
      <c r="H363" s="1" t="s">
        <v>3</v>
      </c>
      <c r="I363" s="4" t="s">
        <v>3239</v>
      </c>
      <c r="J363" s="3" t="s">
        <v>33</v>
      </c>
      <c r="K363" s="3" t="s">
        <v>146</v>
      </c>
      <c r="L363" s="5" t="s">
        <v>3240</v>
      </c>
      <c r="M363" s="5" t="s">
        <v>3241</v>
      </c>
      <c r="N363" s="5" t="s">
        <v>3242</v>
      </c>
      <c r="O363" s="5" t="s">
        <v>3243</v>
      </c>
      <c r="P363" s="5">
        <v>407103.0</v>
      </c>
      <c r="Q363" s="5">
        <v>407328.0</v>
      </c>
      <c r="R363" s="6">
        <f t="shared" ref="R363:R504" si="35">Q363-P363+1</f>
        <v>226</v>
      </c>
      <c r="S363" s="6">
        <f t="shared" ref="S363:S425" si="36">R363-C363</f>
        <v>1</v>
      </c>
      <c r="U363" s="5">
        <f t="shared" ref="U363:U471" si="37">R363-X363</f>
        <v>1</v>
      </c>
      <c r="V363" s="5">
        <v>407328.0</v>
      </c>
      <c r="W363" s="5">
        <v>407104.0</v>
      </c>
      <c r="X363" s="5">
        <v>225.0</v>
      </c>
      <c r="Y363" s="11" t="s">
        <v>3244</v>
      </c>
      <c r="Z363" s="5" t="s">
        <v>1913</v>
      </c>
      <c r="AA363" s="5" t="s">
        <v>3245</v>
      </c>
    </row>
    <row r="364" ht="15.0" customHeight="1">
      <c r="A364" s="2">
        <v>793722.0</v>
      </c>
      <c r="B364" s="2">
        <v>794477.0</v>
      </c>
      <c r="C364" s="2">
        <f t="shared" si="27"/>
        <v>756</v>
      </c>
      <c r="D364" s="2" t="s">
        <v>104</v>
      </c>
      <c r="F364" s="3" t="s">
        <v>3246</v>
      </c>
      <c r="G364" s="4" t="s">
        <v>3247</v>
      </c>
      <c r="H364" s="1" t="s">
        <v>3</v>
      </c>
      <c r="I364" s="4" t="s">
        <v>3248</v>
      </c>
      <c r="J364" s="3" t="s">
        <v>33</v>
      </c>
      <c r="K364" s="3" t="s">
        <v>146</v>
      </c>
      <c r="L364" s="5" t="s">
        <v>3249</v>
      </c>
      <c r="M364" s="5" t="s">
        <v>3250</v>
      </c>
      <c r="N364" s="5" t="s">
        <v>3251</v>
      </c>
      <c r="O364" s="5" t="s">
        <v>3252</v>
      </c>
      <c r="P364" s="5">
        <v>407339.0</v>
      </c>
      <c r="Q364" s="5">
        <v>408095.0</v>
      </c>
      <c r="R364" s="6">
        <f t="shared" si="35"/>
        <v>757</v>
      </c>
      <c r="S364" s="6">
        <f t="shared" si="36"/>
        <v>1</v>
      </c>
      <c r="T364" s="4"/>
      <c r="U364" s="5">
        <f t="shared" si="37"/>
        <v>1</v>
      </c>
      <c r="V364" s="5">
        <v>408095.0</v>
      </c>
      <c r="W364" s="5">
        <v>407340.0</v>
      </c>
      <c r="X364" s="5">
        <v>756.0</v>
      </c>
      <c r="Y364" s="5" t="s">
        <v>3253</v>
      </c>
      <c r="Z364" s="5" t="s">
        <v>3254</v>
      </c>
      <c r="AA364" s="5" t="s">
        <v>3255</v>
      </c>
    </row>
    <row r="365" ht="15.0" customHeight="1">
      <c r="A365" s="2">
        <v>794477.0</v>
      </c>
      <c r="B365" s="2">
        <v>795118.0</v>
      </c>
      <c r="C365" s="2">
        <f t="shared" si="27"/>
        <v>642</v>
      </c>
      <c r="D365" s="2" t="s">
        <v>104</v>
      </c>
      <c r="E365" s="1" t="s">
        <v>3</v>
      </c>
      <c r="F365" s="3" t="s">
        <v>3256</v>
      </c>
      <c r="G365" s="4" t="s">
        <v>3257</v>
      </c>
      <c r="H365" s="1" t="s">
        <v>3</v>
      </c>
      <c r="I365" s="3" t="s">
        <v>3258</v>
      </c>
      <c r="J365" s="3" t="s">
        <v>176</v>
      </c>
      <c r="K365" s="3" t="s">
        <v>292</v>
      </c>
      <c r="L365" s="5" t="s">
        <v>3259</v>
      </c>
      <c r="M365" s="5" t="s">
        <v>3260</v>
      </c>
      <c r="N365" s="5" t="s">
        <v>3261</v>
      </c>
      <c r="O365" s="5" t="s">
        <v>3262</v>
      </c>
      <c r="P365" s="5">
        <v>408094.0</v>
      </c>
      <c r="Q365" s="5">
        <v>408736.0</v>
      </c>
      <c r="R365" s="6">
        <f t="shared" si="35"/>
        <v>643</v>
      </c>
      <c r="S365" s="6">
        <f t="shared" si="36"/>
        <v>1</v>
      </c>
      <c r="U365" s="5">
        <f t="shared" si="37"/>
        <v>1</v>
      </c>
      <c r="V365" s="5">
        <v>408736.0</v>
      </c>
      <c r="W365" s="5">
        <v>408095.0</v>
      </c>
      <c r="X365" s="5">
        <v>642.0</v>
      </c>
      <c r="Y365" s="5" t="s">
        <v>3263</v>
      </c>
      <c r="Z365" s="5" t="s">
        <v>1012</v>
      </c>
      <c r="AA365" s="5" t="s">
        <v>3264</v>
      </c>
    </row>
    <row r="366" ht="15.0" customHeight="1">
      <c r="A366" s="2">
        <v>795246.0</v>
      </c>
      <c r="B366" s="2">
        <v>796694.0</v>
      </c>
      <c r="C366" s="2">
        <f t="shared" si="27"/>
        <v>1449</v>
      </c>
      <c r="D366" s="2" t="s">
        <v>104</v>
      </c>
      <c r="E366" s="1" t="s">
        <v>3</v>
      </c>
      <c r="F366" s="3" t="s">
        <v>3265</v>
      </c>
      <c r="G366" s="4" t="s">
        <v>3266</v>
      </c>
      <c r="H366" s="1" t="s">
        <v>3</v>
      </c>
      <c r="I366" s="4" t="s">
        <v>3267</v>
      </c>
      <c r="J366" s="3" t="s">
        <v>33</v>
      </c>
      <c r="K366" s="3" t="s">
        <v>236</v>
      </c>
      <c r="L366" s="5" t="s">
        <v>3268</v>
      </c>
      <c r="M366" s="5" t="s">
        <v>3269</v>
      </c>
      <c r="N366" s="5" t="s">
        <v>3270</v>
      </c>
      <c r="O366" s="5" t="s">
        <v>3271</v>
      </c>
      <c r="P366" s="5">
        <v>408863.0</v>
      </c>
      <c r="Q366" s="5">
        <v>410312.0</v>
      </c>
      <c r="R366" s="6">
        <f t="shared" si="35"/>
        <v>1450</v>
      </c>
      <c r="S366" s="6">
        <f t="shared" si="36"/>
        <v>1</v>
      </c>
      <c r="U366" s="5">
        <f t="shared" si="37"/>
        <v>1</v>
      </c>
      <c r="V366" s="5">
        <v>410312.0</v>
      </c>
      <c r="W366" s="5">
        <v>408864.0</v>
      </c>
      <c r="X366" s="5">
        <v>1449.0</v>
      </c>
      <c r="Y366" s="5" t="s">
        <v>3272</v>
      </c>
      <c r="Z366" s="5" t="s">
        <v>82</v>
      </c>
      <c r="AA366" s="5" t="s">
        <v>3273</v>
      </c>
    </row>
    <row r="367" ht="15.0" customHeight="1">
      <c r="A367" s="2">
        <v>796694.0</v>
      </c>
      <c r="B367" s="2">
        <v>797131.0</v>
      </c>
      <c r="C367" s="2">
        <f t="shared" si="27"/>
        <v>438</v>
      </c>
      <c r="D367" s="2" t="s">
        <v>104</v>
      </c>
      <c r="E367" s="1" t="s">
        <v>3</v>
      </c>
      <c r="F367" s="3" t="s">
        <v>3274</v>
      </c>
      <c r="G367" s="4" t="s">
        <v>3275</v>
      </c>
      <c r="H367" s="1" t="s">
        <v>3</v>
      </c>
      <c r="I367" s="11" t="s">
        <v>3276</v>
      </c>
      <c r="J367" s="3" t="s">
        <v>33</v>
      </c>
      <c r="K367" s="3" t="s">
        <v>146</v>
      </c>
      <c r="L367" s="5" t="s">
        <v>3277</v>
      </c>
      <c r="M367" s="5" t="s">
        <v>3278</v>
      </c>
      <c r="N367" s="5" t="s">
        <v>3279</v>
      </c>
      <c r="O367" s="5" t="s">
        <v>3280</v>
      </c>
      <c r="P367" s="5">
        <v>410311.0</v>
      </c>
      <c r="Q367" s="5">
        <v>410749.0</v>
      </c>
      <c r="R367" s="6">
        <f t="shared" si="35"/>
        <v>439</v>
      </c>
      <c r="S367" s="6">
        <f t="shared" si="36"/>
        <v>1</v>
      </c>
      <c r="U367" s="5">
        <f t="shared" si="37"/>
        <v>1</v>
      </c>
      <c r="V367" s="5">
        <v>410749.0</v>
      </c>
      <c r="W367" s="5">
        <v>410312.0</v>
      </c>
      <c r="X367" s="5">
        <v>438.0</v>
      </c>
      <c r="Y367" s="5" t="s">
        <v>3281</v>
      </c>
      <c r="Z367" s="5" t="s">
        <v>1774</v>
      </c>
      <c r="AA367" s="5" t="s">
        <v>3282</v>
      </c>
    </row>
    <row r="368" ht="15.0" customHeight="1">
      <c r="A368" s="2">
        <v>797150.0</v>
      </c>
      <c r="B368" s="2">
        <v>797914.0</v>
      </c>
      <c r="C368" s="2">
        <f t="shared" si="27"/>
        <v>765</v>
      </c>
      <c r="D368" s="2" t="s">
        <v>104</v>
      </c>
      <c r="E368" s="1" t="s">
        <v>3</v>
      </c>
      <c r="F368" s="3" t="s">
        <v>3283</v>
      </c>
      <c r="G368" s="4" t="s">
        <v>3284</v>
      </c>
      <c r="H368" s="1" t="s">
        <v>3</v>
      </c>
      <c r="I368" s="11" t="s">
        <v>3137</v>
      </c>
      <c r="J368" s="3" t="s">
        <v>33</v>
      </c>
      <c r="K368" s="3" t="s">
        <v>146</v>
      </c>
      <c r="L368" s="5" t="s">
        <v>3285</v>
      </c>
      <c r="M368" s="5" t="s">
        <v>3139</v>
      </c>
      <c r="N368" s="5" t="s">
        <v>3286</v>
      </c>
      <c r="O368" s="5" t="s">
        <v>3287</v>
      </c>
      <c r="P368" s="5">
        <v>410767.0</v>
      </c>
      <c r="Q368" s="5">
        <v>411532.0</v>
      </c>
      <c r="R368" s="6">
        <f t="shared" si="35"/>
        <v>766</v>
      </c>
      <c r="S368" s="6">
        <f t="shared" si="36"/>
        <v>1</v>
      </c>
      <c r="U368" s="5">
        <f t="shared" si="37"/>
        <v>1</v>
      </c>
      <c r="V368" s="5">
        <v>411532.0</v>
      </c>
      <c r="W368" s="5">
        <v>410768.0</v>
      </c>
      <c r="X368" s="5">
        <v>765.0</v>
      </c>
      <c r="Y368" s="5" t="s">
        <v>3288</v>
      </c>
      <c r="Z368" s="5" t="s">
        <v>192</v>
      </c>
      <c r="AA368" s="5" t="s">
        <v>3289</v>
      </c>
    </row>
    <row r="369" ht="15.0" customHeight="1">
      <c r="A369" s="2">
        <v>797933.0</v>
      </c>
      <c r="B369" s="2">
        <v>798283.0</v>
      </c>
      <c r="C369" s="2">
        <f t="shared" si="27"/>
        <v>351</v>
      </c>
      <c r="D369" s="2" t="s">
        <v>104</v>
      </c>
      <c r="E369" s="1" t="s">
        <v>3</v>
      </c>
      <c r="F369" s="3" t="s">
        <v>3290</v>
      </c>
      <c r="G369" s="4" t="s">
        <v>3291</v>
      </c>
      <c r="H369" s="1" t="s">
        <v>3</v>
      </c>
      <c r="I369" s="11" t="s">
        <v>3292</v>
      </c>
      <c r="J369" s="3" t="s">
        <v>33</v>
      </c>
      <c r="K369" s="3" t="s">
        <v>146</v>
      </c>
      <c r="L369" s="5" t="s">
        <v>3293</v>
      </c>
      <c r="M369" s="5" t="s">
        <v>3294</v>
      </c>
      <c r="N369" s="5" t="s">
        <v>3295</v>
      </c>
      <c r="O369" s="5" t="s">
        <v>3296</v>
      </c>
      <c r="P369" s="5">
        <v>411550.0</v>
      </c>
      <c r="Q369" s="5">
        <v>411901.0</v>
      </c>
      <c r="R369" s="6">
        <f t="shared" si="35"/>
        <v>352</v>
      </c>
      <c r="S369" s="6">
        <f t="shared" si="36"/>
        <v>1</v>
      </c>
      <c r="U369" s="5">
        <f t="shared" si="37"/>
        <v>1</v>
      </c>
      <c r="V369" s="5">
        <v>411901.0</v>
      </c>
      <c r="W369" s="5">
        <v>411551.0</v>
      </c>
      <c r="X369" s="5">
        <v>351.0</v>
      </c>
      <c r="Y369" s="5" t="s">
        <v>3297</v>
      </c>
      <c r="Z369" s="5" t="s">
        <v>1774</v>
      </c>
      <c r="AA369" s="5" t="s">
        <v>3298</v>
      </c>
    </row>
    <row r="370" ht="15.0" customHeight="1">
      <c r="A370" s="2">
        <v>798309.0</v>
      </c>
      <c r="B370" s="2">
        <v>798851.0</v>
      </c>
      <c r="C370" s="2">
        <f t="shared" si="27"/>
        <v>543</v>
      </c>
      <c r="D370" s="2" t="s">
        <v>104</v>
      </c>
      <c r="E370" s="1" t="s">
        <v>3</v>
      </c>
      <c r="F370" s="3" t="s">
        <v>3299</v>
      </c>
      <c r="G370" s="4" t="s">
        <v>3300</v>
      </c>
      <c r="H370" s="1" t="s">
        <v>3</v>
      </c>
      <c r="I370" s="11" t="s">
        <v>3301</v>
      </c>
      <c r="J370" s="3" t="s">
        <v>33</v>
      </c>
      <c r="K370" s="3" t="s">
        <v>146</v>
      </c>
      <c r="L370" s="5" t="s">
        <v>3302</v>
      </c>
      <c r="M370" s="5" t="s">
        <v>3303</v>
      </c>
      <c r="N370" s="3" t="s">
        <v>3304</v>
      </c>
      <c r="O370" s="4" t="s">
        <v>3305</v>
      </c>
      <c r="P370" s="4">
        <v>411926.0</v>
      </c>
      <c r="Q370" s="6">
        <v>412469.0</v>
      </c>
      <c r="R370" s="6">
        <f t="shared" si="35"/>
        <v>544</v>
      </c>
      <c r="S370" s="6">
        <f t="shared" si="36"/>
        <v>1</v>
      </c>
      <c r="U370" s="5">
        <f t="shared" si="37"/>
        <v>1</v>
      </c>
      <c r="V370" s="5">
        <v>412469.0</v>
      </c>
      <c r="W370" s="5">
        <v>411927.0</v>
      </c>
      <c r="X370" s="5">
        <v>543.0</v>
      </c>
      <c r="Y370" s="5" t="s">
        <v>3306</v>
      </c>
      <c r="Z370" s="5" t="s">
        <v>1774</v>
      </c>
      <c r="AA370" s="5" t="s">
        <v>3307</v>
      </c>
    </row>
    <row r="371" ht="15.0" customHeight="1">
      <c r="A371" s="2">
        <v>798865.0</v>
      </c>
      <c r="B371" s="2">
        <v>799254.0</v>
      </c>
      <c r="C371" s="2">
        <f t="shared" si="27"/>
        <v>390</v>
      </c>
      <c r="D371" s="2" t="s">
        <v>104</v>
      </c>
      <c r="E371" s="1" t="s">
        <v>3</v>
      </c>
      <c r="F371" s="3" t="s">
        <v>3308</v>
      </c>
      <c r="G371" s="4" t="s">
        <v>3309</v>
      </c>
      <c r="H371" s="1" t="s">
        <v>3</v>
      </c>
      <c r="I371" s="11" t="s">
        <v>3310</v>
      </c>
      <c r="J371" s="3" t="s">
        <v>176</v>
      </c>
      <c r="K371" s="3" t="s">
        <v>146</v>
      </c>
      <c r="L371" s="5" t="s">
        <v>3311</v>
      </c>
      <c r="M371" s="5" t="s">
        <v>3312</v>
      </c>
      <c r="N371" s="5" t="s">
        <v>3313</v>
      </c>
      <c r="O371" s="5" t="s">
        <v>3314</v>
      </c>
      <c r="P371" s="5">
        <v>412482.0</v>
      </c>
      <c r="Q371" s="5">
        <v>412872.0</v>
      </c>
      <c r="R371" s="6">
        <f t="shared" si="35"/>
        <v>391</v>
      </c>
      <c r="S371" s="6">
        <f t="shared" si="36"/>
        <v>1</v>
      </c>
      <c r="U371" s="5">
        <f t="shared" si="37"/>
        <v>1</v>
      </c>
      <c r="V371" s="5">
        <v>412872.0</v>
      </c>
      <c r="W371" s="5">
        <v>412483.0</v>
      </c>
      <c r="X371" s="5">
        <v>390.0</v>
      </c>
      <c r="Y371" s="5" t="s">
        <v>3315</v>
      </c>
      <c r="Z371" s="5" t="s">
        <v>192</v>
      </c>
      <c r="AA371" s="5" t="s">
        <v>3316</v>
      </c>
    </row>
    <row r="372" ht="15.0" customHeight="1">
      <c r="A372" s="2">
        <v>799274.0</v>
      </c>
      <c r="B372" s="2">
        <v>799459.0</v>
      </c>
      <c r="C372" s="2">
        <f t="shared" si="27"/>
        <v>186</v>
      </c>
      <c r="D372" s="2" t="s">
        <v>104</v>
      </c>
      <c r="E372" s="1" t="s">
        <v>3</v>
      </c>
      <c r="F372" s="3" t="s">
        <v>3317</v>
      </c>
      <c r="G372" s="4" t="s">
        <v>3318</v>
      </c>
      <c r="H372" s="1" t="s">
        <v>3</v>
      </c>
      <c r="I372" s="11" t="s">
        <v>3319</v>
      </c>
      <c r="J372" s="3" t="s">
        <v>176</v>
      </c>
      <c r="K372" s="3" t="s">
        <v>146</v>
      </c>
      <c r="L372" s="5" t="s">
        <v>3320</v>
      </c>
      <c r="M372" s="5" t="s">
        <v>3321</v>
      </c>
      <c r="N372" s="5" t="s">
        <v>3322</v>
      </c>
      <c r="O372" s="5" t="s">
        <v>3323</v>
      </c>
      <c r="P372" s="5">
        <v>412891.0</v>
      </c>
      <c r="Q372" s="5">
        <v>413077.0</v>
      </c>
      <c r="R372" s="6">
        <f t="shared" si="35"/>
        <v>187</v>
      </c>
      <c r="S372" s="6">
        <f t="shared" si="36"/>
        <v>1</v>
      </c>
      <c r="U372" s="5">
        <f t="shared" si="37"/>
        <v>1</v>
      </c>
      <c r="V372" s="5">
        <v>413077.0</v>
      </c>
      <c r="W372" s="5">
        <v>412892.0</v>
      </c>
      <c r="X372" s="5">
        <v>186.0</v>
      </c>
      <c r="Y372" s="5" t="s">
        <v>3324</v>
      </c>
      <c r="Z372" s="5" t="s">
        <v>171</v>
      </c>
      <c r="AA372" s="5" t="s">
        <v>3325</v>
      </c>
    </row>
    <row r="373" ht="15.0" customHeight="1">
      <c r="A373" s="2">
        <v>799478.0</v>
      </c>
      <c r="B373" s="2">
        <v>800020.0</v>
      </c>
      <c r="C373" s="2">
        <f t="shared" si="27"/>
        <v>543</v>
      </c>
      <c r="D373" s="2" t="s">
        <v>104</v>
      </c>
      <c r="E373" s="1" t="s">
        <v>3</v>
      </c>
      <c r="F373" s="3" t="s">
        <v>3326</v>
      </c>
      <c r="G373" s="4" t="s">
        <v>3327</v>
      </c>
      <c r="H373" s="1" t="s">
        <v>3</v>
      </c>
      <c r="I373" s="11" t="s">
        <v>3328</v>
      </c>
      <c r="J373" s="3" t="s">
        <v>176</v>
      </c>
      <c r="K373" s="3" t="s">
        <v>146</v>
      </c>
      <c r="L373" s="5" t="s">
        <v>3329</v>
      </c>
      <c r="M373" s="5" t="s">
        <v>3330</v>
      </c>
      <c r="N373" s="3" t="s">
        <v>3331</v>
      </c>
      <c r="O373" s="4" t="s">
        <v>3332</v>
      </c>
      <c r="P373" s="4">
        <v>413095.0</v>
      </c>
      <c r="Q373" s="5">
        <v>413638.0</v>
      </c>
      <c r="R373" s="6">
        <f t="shared" si="35"/>
        <v>544</v>
      </c>
      <c r="S373" s="6">
        <f t="shared" si="36"/>
        <v>1</v>
      </c>
      <c r="U373" s="5">
        <f t="shared" si="37"/>
        <v>1</v>
      </c>
      <c r="V373" s="5">
        <v>413638.0</v>
      </c>
      <c r="W373" s="5">
        <v>413096.0</v>
      </c>
      <c r="X373" s="5">
        <v>543.0</v>
      </c>
      <c r="Y373" s="5" t="s">
        <v>3333</v>
      </c>
      <c r="Z373" s="5" t="s">
        <v>1774</v>
      </c>
      <c r="AA373" s="5" t="s">
        <v>3334</v>
      </c>
    </row>
    <row r="374" ht="15.0" customHeight="1">
      <c r="A374" s="2">
        <v>800039.0</v>
      </c>
      <c r="B374" s="2">
        <v>800365.0</v>
      </c>
      <c r="C374" s="2">
        <f t="shared" si="27"/>
        <v>327</v>
      </c>
      <c r="D374" s="2" t="s">
        <v>104</v>
      </c>
      <c r="E374" s="1" t="s">
        <v>3</v>
      </c>
      <c r="F374" s="3" t="s">
        <v>3335</v>
      </c>
      <c r="G374" s="4" t="s">
        <v>3336</v>
      </c>
      <c r="H374" s="1" t="s">
        <v>3</v>
      </c>
      <c r="I374" s="11" t="s">
        <v>3337</v>
      </c>
      <c r="J374" s="3" t="s">
        <v>33</v>
      </c>
      <c r="K374" s="3" t="s">
        <v>146</v>
      </c>
      <c r="L374" s="5" t="s">
        <v>3338</v>
      </c>
      <c r="M374" s="5" t="s">
        <v>3339</v>
      </c>
      <c r="N374" s="3" t="s">
        <v>3340</v>
      </c>
      <c r="O374" s="4" t="s">
        <v>3341</v>
      </c>
      <c r="P374" s="4">
        <v>413656.0</v>
      </c>
      <c r="Q374" s="5">
        <v>413983.0</v>
      </c>
      <c r="R374" s="6">
        <f t="shared" si="35"/>
        <v>328</v>
      </c>
      <c r="S374" s="6">
        <f t="shared" si="36"/>
        <v>1</v>
      </c>
      <c r="U374" s="5">
        <f t="shared" si="37"/>
        <v>1</v>
      </c>
      <c r="V374" s="5">
        <v>413983.0</v>
      </c>
      <c r="W374" s="5">
        <v>413657.0</v>
      </c>
      <c r="X374" s="5">
        <v>327.0</v>
      </c>
      <c r="Y374" s="5" t="s">
        <v>3342</v>
      </c>
      <c r="Z374" s="5" t="s">
        <v>1774</v>
      </c>
      <c r="AA374" s="5" t="s">
        <v>3343</v>
      </c>
    </row>
    <row r="375" ht="15.0" customHeight="1">
      <c r="A375" s="2">
        <v>800379.0</v>
      </c>
      <c r="B375" s="2">
        <v>800747.0</v>
      </c>
      <c r="C375" s="2">
        <f t="shared" si="27"/>
        <v>369</v>
      </c>
      <c r="D375" s="2" t="s">
        <v>104</v>
      </c>
      <c r="E375" s="1" t="s">
        <v>3</v>
      </c>
      <c r="F375" s="3" t="s">
        <v>3344</v>
      </c>
      <c r="G375" s="4" t="s">
        <v>3345</v>
      </c>
      <c r="H375" s="1" t="s">
        <v>3</v>
      </c>
      <c r="I375" s="11" t="s">
        <v>3346</v>
      </c>
      <c r="J375" s="3" t="s">
        <v>33</v>
      </c>
      <c r="K375" s="3" t="s">
        <v>146</v>
      </c>
      <c r="L375" s="5" t="s">
        <v>3347</v>
      </c>
      <c r="M375" s="5" t="s">
        <v>3348</v>
      </c>
      <c r="N375" s="6" t="s">
        <v>3349</v>
      </c>
      <c r="O375" s="6" t="s">
        <v>3350</v>
      </c>
      <c r="P375" s="6">
        <v>413996.0</v>
      </c>
      <c r="Q375" s="6">
        <v>414365.0</v>
      </c>
      <c r="R375" s="6">
        <f t="shared" si="35"/>
        <v>370</v>
      </c>
      <c r="S375" s="6">
        <f t="shared" si="36"/>
        <v>1</v>
      </c>
      <c r="U375" s="5">
        <f t="shared" si="37"/>
        <v>1</v>
      </c>
      <c r="V375" s="5">
        <v>414365.0</v>
      </c>
      <c r="W375" s="5">
        <v>413997.0</v>
      </c>
      <c r="X375" s="5">
        <v>369.0</v>
      </c>
      <c r="Y375" s="5" t="s">
        <v>3351</v>
      </c>
      <c r="Z375" s="5" t="s">
        <v>1774</v>
      </c>
      <c r="AA375" s="5" t="s">
        <v>3352</v>
      </c>
    </row>
    <row r="376" ht="15.0" customHeight="1">
      <c r="A376" s="2">
        <v>800763.0</v>
      </c>
      <c r="B376" s="2">
        <v>801020.0</v>
      </c>
      <c r="C376" s="2">
        <f t="shared" si="27"/>
        <v>258</v>
      </c>
      <c r="D376" s="2" t="s">
        <v>104</v>
      </c>
      <c r="E376" s="1" t="s">
        <v>3</v>
      </c>
      <c r="F376" s="3" t="s">
        <v>3353</v>
      </c>
      <c r="G376" s="4" t="s">
        <v>3354</v>
      </c>
      <c r="H376" s="1" t="s">
        <v>3</v>
      </c>
      <c r="I376" s="11" t="s">
        <v>3355</v>
      </c>
      <c r="J376" s="3" t="s">
        <v>33</v>
      </c>
      <c r="K376" s="3" t="s">
        <v>146</v>
      </c>
      <c r="L376" s="5" t="s">
        <v>3356</v>
      </c>
      <c r="M376" s="5" t="s">
        <v>3357</v>
      </c>
      <c r="N376" s="5" t="s">
        <v>3358</v>
      </c>
      <c r="O376" s="5" t="s">
        <v>3359</v>
      </c>
      <c r="P376" s="5">
        <v>414380.0</v>
      </c>
      <c r="Q376" s="5">
        <v>414641.0</v>
      </c>
      <c r="R376" s="6">
        <f t="shared" si="35"/>
        <v>262</v>
      </c>
      <c r="S376" s="6">
        <f t="shared" si="36"/>
        <v>4</v>
      </c>
      <c r="U376" s="5">
        <f t="shared" si="37"/>
        <v>1</v>
      </c>
      <c r="V376" s="5">
        <v>414641.0</v>
      </c>
      <c r="W376" s="5">
        <v>414381.0</v>
      </c>
      <c r="X376" s="5">
        <v>261.0</v>
      </c>
      <c r="Y376" s="5" t="s">
        <v>3360</v>
      </c>
      <c r="Z376" s="5" t="s">
        <v>192</v>
      </c>
      <c r="AA376" s="5" t="s">
        <v>3361</v>
      </c>
    </row>
    <row r="377" ht="15.0" customHeight="1">
      <c r="A377" s="2">
        <v>801020.0</v>
      </c>
      <c r="B377" s="2">
        <v>801436.0</v>
      </c>
      <c r="C377" s="2">
        <f t="shared" si="27"/>
        <v>417</v>
      </c>
      <c r="D377" s="2" t="s">
        <v>104</v>
      </c>
      <c r="E377" s="1" t="s">
        <v>3</v>
      </c>
      <c r="F377" s="3" t="s">
        <v>3362</v>
      </c>
      <c r="G377" s="4" t="s">
        <v>3363</v>
      </c>
      <c r="H377" s="1" t="s">
        <v>3</v>
      </c>
      <c r="I377" s="11" t="s">
        <v>3364</v>
      </c>
      <c r="J377" s="3" t="s">
        <v>33</v>
      </c>
      <c r="K377" s="3" t="s">
        <v>146</v>
      </c>
      <c r="L377" s="5" t="s">
        <v>3365</v>
      </c>
      <c r="M377" s="5" t="s">
        <v>3366</v>
      </c>
      <c r="N377" s="5" t="s">
        <v>3367</v>
      </c>
      <c r="O377" s="5" t="s">
        <v>3368</v>
      </c>
      <c r="P377" s="5">
        <v>414637.0</v>
      </c>
      <c r="Q377" s="5">
        <v>415054.0</v>
      </c>
      <c r="R377" s="6">
        <f t="shared" si="35"/>
        <v>418</v>
      </c>
      <c r="S377" s="6">
        <f t="shared" si="36"/>
        <v>1</v>
      </c>
      <c r="U377" s="5">
        <f t="shared" si="37"/>
        <v>1</v>
      </c>
      <c r="V377" s="5">
        <v>415054.0</v>
      </c>
      <c r="W377" s="5">
        <v>414638.0</v>
      </c>
      <c r="X377" s="5">
        <v>417.0</v>
      </c>
      <c r="Y377" s="5" t="s">
        <v>3369</v>
      </c>
      <c r="Z377" s="5" t="s">
        <v>1774</v>
      </c>
      <c r="AA377" s="5" t="s">
        <v>3370</v>
      </c>
    </row>
    <row r="378" ht="15.0" customHeight="1">
      <c r="A378" s="2">
        <v>801436.0</v>
      </c>
      <c r="B378" s="2">
        <v>801849.0</v>
      </c>
      <c r="C378" s="2">
        <f t="shared" si="27"/>
        <v>414</v>
      </c>
      <c r="D378" s="2" t="s">
        <v>104</v>
      </c>
      <c r="E378" s="1" t="s">
        <v>3</v>
      </c>
      <c r="F378" s="3" t="s">
        <v>3371</v>
      </c>
      <c r="G378" s="4" t="s">
        <v>3372</v>
      </c>
      <c r="H378" s="1" t="s">
        <v>3</v>
      </c>
      <c r="I378" s="11" t="s">
        <v>3373</v>
      </c>
      <c r="J378" s="3" t="s">
        <v>33</v>
      </c>
      <c r="K378" s="3" t="s">
        <v>146</v>
      </c>
      <c r="L378" s="5" t="s">
        <v>3374</v>
      </c>
      <c r="M378" s="5" t="s">
        <v>3375</v>
      </c>
      <c r="N378" s="3" t="s">
        <v>3376</v>
      </c>
      <c r="O378" s="4" t="s">
        <v>3377</v>
      </c>
      <c r="P378" s="4">
        <v>415053.0</v>
      </c>
      <c r="Q378" s="5">
        <v>415467.0</v>
      </c>
      <c r="R378" s="6">
        <f t="shared" si="35"/>
        <v>415</v>
      </c>
      <c r="S378" s="6">
        <f t="shared" si="36"/>
        <v>1</v>
      </c>
      <c r="U378" s="5">
        <f t="shared" si="37"/>
        <v>1</v>
      </c>
      <c r="V378" s="5">
        <v>415467.0</v>
      </c>
      <c r="W378" s="5">
        <v>415054.0</v>
      </c>
      <c r="X378" s="5">
        <v>414.0</v>
      </c>
      <c r="Y378" s="5" t="s">
        <v>3378</v>
      </c>
      <c r="Z378" s="5" t="s">
        <v>1774</v>
      </c>
      <c r="AA378" s="5" t="s">
        <v>3379</v>
      </c>
    </row>
    <row r="379" ht="15.0" customHeight="1">
      <c r="A379" s="2">
        <v>801852.0</v>
      </c>
      <c r="B379" s="2">
        <v>802553.0</v>
      </c>
      <c r="C379" s="2">
        <f t="shared" si="27"/>
        <v>702</v>
      </c>
      <c r="D379" s="2" t="s">
        <v>104</v>
      </c>
      <c r="E379" s="1" t="s">
        <v>3</v>
      </c>
      <c r="F379" s="3" t="s">
        <v>3380</v>
      </c>
      <c r="G379" s="4" t="s">
        <v>3381</v>
      </c>
      <c r="H379" s="1" t="s">
        <v>3</v>
      </c>
      <c r="I379" s="11" t="s">
        <v>3382</v>
      </c>
      <c r="J379" s="3" t="s">
        <v>33</v>
      </c>
      <c r="K379" s="3" t="s">
        <v>146</v>
      </c>
      <c r="L379" s="5" t="s">
        <v>3383</v>
      </c>
      <c r="M379" s="5" t="s">
        <v>3384</v>
      </c>
      <c r="N379" s="3" t="s">
        <v>3385</v>
      </c>
      <c r="O379" s="4" t="s">
        <v>3386</v>
      </c>
      <c r="P379" s="4">
        <v>415469.0</v>
      </c>
      <c r="Q379" s="5">
        <v>416171.0</v>
      </c>
      <c r="R379" s="6">
        <f t="shared" si="35"/>
        <v>703</v>
      </c>
      <c r="S379" s="6">
        <f t="shared" si="36"/>
        <v>1</v>
      </c>
      <c r="U379" s="5">
        <f t="shared" si="37"/>
        <v>1</v>
      </c>
      <c r="V379" s="5">
        <v>416171.0</v>
      </c>
      <c r="W379" s="5">
        <v>415470.0</v>
      </c>
      <c r="X379" s="5">
        <v>702.0</v>
      </c>
      <c r="Y379" s="5" t="s">
        <v>3387</v>
      </c>
      <c r="Z379" s="5" t="s">
        <v>192</v>
      </c>
      <c r="AA379" s="5" t="s">
        <v>3388</v>
      </c>
    </row>
    <row r="380" ht="15.0" customHeight="1">
      <c r="A380" s="2">
        <v>802571.0</v>
      </c>
      <c r="B380" s="2">
        <v>802906.0</v>
      </c>
      <c r="C380" s="2">
        <f t="shared" si="27"/>
        <v>336</v>
      </c>
      <c r="D380" s="2" t="s">
        <v>104</v>
      </c>
      <c r="E380" s="1" t="s">
        <v>3</v>
      </c>
      <c r="F380" s="3" t="s">
        <v>3389</v>
      </c>
      <c r="G380" s="4" t="s">
        <v>3390</v>
      </c>
      <c r="H380" s="1" t="s">
        <v>3</v>
      </c>
      <c r="I380" s="11" t="s">
        <v>3391</v>
      </c>
      <c r="J380" s="3" t="s">
        <v>33</v>
      </c>
      <c r="K380" s="3" t="s">
        <v>146</v>
      </c>
      <c r="L380" s="5" t="s">
        <v>3392</v>
      </c>
      <c r="M380" s="5" t="s">
        <v>3393</v>
      </c>
      <c r="N380" s="5" t="s">
        <v>3394</v>
      </c>
      <c r="O380" s="5" t="s">
        <v>3395</v>
      </c>
      <c r="P380" s="5">
        <v>416188.0</v>
      </c>
      <c r="Q380" s="5">
        <v>416524.0</v>
      </c>
      <c r="R380" s="6">
        <f t="shared" si="35"/>
        <v>337</v>
      </c>
      <c r="S380" s="6">
        <f t="shared" si="36"/>
        <v>1</v>
      </c>
      <c r="U380" s="5">
        <f t="shared" si="37"/>
        <v>1</v>
      </c>
      <c r="V380" s="5">
        <v>416524.0</v>
      </c>
      <c r="W380" s="5">
        <v>416189.0</v>
      </c>
      <c r="X380" s="5">
        <v>336.0</v>
      </c>
      <c r="Y380" s="5" t="s">
        <v>3396</v>
      </c>
      <c r="Z380" s="5" t="s">
        <v>1774</v>
      </c>
      <c r="AA380" s="5" t="s">
        <v>3397</v>
      </c>
    </row>
    <row r="381" ht="13.5" customHeight="1">
      <c r="A381" s="2">
        <v>802930.0</v>
      </c>
      <c r="B381" s="2">
        <v>803196.0</v>
      </c>
      <c r="C381" s="2">
        <f t="shared" si="27"/>
        <v>267</v>
      </c>
      <c r="D381" s="2" t="s">
        <v>104</v>
      </c>
      <c r="E381" s="1" t="s">
        <v>3</v>
      </c>
      <c r="F381" s="3" t="s">
        <v>3398</v>
      </c>
      <c r="G381" s="4" t="s">
        <v>3399</v>
      </c>
      <c r="H381" s="1" t="s">
        <v>3</v>
      </c>
      <c r="I381" s="11" t="s">
        <v>3400</v>
      </c>
      <c r="J381" s="3" t="s">
        <v>33</v>
      </c>
      <c r="K381" s="3" t="s">
        <v>146</v>
      </c>
      <c r="L381" s="5" t="s">
        <v>3401</v>
      </c>
      <c r="M381" s="5" t="s">
        <v>3402</v>
      </c>
      <c r="N381" s="5" t="s">
        <v>3403</v>
      </c>
      <c r="O381" s="5" t="s">
        <v>3404</v>
      </c>
      <c r="P381" s="5">
        <v>416547.0</v>
      </c>
      <c r="Q381" s="5">
        <v>416814.0</v>
      </c>
      <c r="R381" s="6">
        <f t="shared" si="35"/>
        <v>268</v>
      </c>
      <c r="S381" s="6">
        <f t="shared" si="36"/>
        <v>1</v>
      </c>
      <c r="U381" s="5">
        <f t="shared" si="37"/>
        <v>1</v>
      </c>
      <c r="V381" s="5">
        <v>416814.0</v>
      </c>
      <c r="W381" s="5">
        <v>416548.0</v>
      </c>
      <c r="X381" s="5">
        <v>267.0</v>
      </c>
      <c r="Y381" s="5" t="s">
        <v>3405</v>
      </c>
      <c r="Z381" s="5" t="s">
        <v>192</v>
      </c>
      <c r="AA381" s="5" t="s">
        <v>3406</v>
      </c>
    </row>
    <row r="382" ht="13.5" customHeight="1">
      <c r="A382" s="2">
        <v>803218.0</v>
      </c>
      <c r="B382" s="2">
        <v>804066.0</v>
      </c>
      <c r="C382" s="2">
        <f t="shared" si="27"/>
        <v>849</v>
      </c>
      <c r="D382" s="2" t="s">
        <v>104</v>
      </c>
      <c r="E382" s="1" t="s">
        <v>3</v>
      </c>
      <c r="F382" s="3" t="s">
        <v>3407</v>
      </c>
      <c r="G382" s="4" t="s">
        <v>3408</v>
      </c>
      <c r="H382" s="1" t="s">
        <v>3</v>
      </c>
      <c r="I382" s="11" t="s">
        <v>3409</v>
      </c>
      <c r="J382" s="3" t="s">
        <v>33</v>
      </c>
      <c r="K382" s="3" t="s">
        <v>146</v>
      </c>
      <c r="L382" s="5" t="s">
        <v>3410</v>
      </c>
      <c r="M382" s="5" t="s">
        <v>3411</v>
      </c>
      <c r="N382" s="5" t="s">
        <v>3412</v>
      </c>
      <c r="O382" s="5" t="s">
        <v>3413</v>
      </c>
      <c r="P382" s="5">
        <v>416835.0</v>
      </c>
      <c r="Q382" s="5">
        <v>417684.0</v>
      </c>
      <c r="R382" s="6">
        <f t="shared" si="35"/>
        <v>850</v>
      </c>
      <c r="S382" s="6">
        <f t="shared" si="36"/>
        <v>1</v>
      </c>
      <c r="U382" s="5">
        <f t="shared" si="37"/>
        <v>1</v>
      </c>
      <c r="V382" s="5">
        <v>417684.0</v>
      </c>
      <c r="W382" s="5">
        <v>416836.0</v>
      </c>
      <c r="X382" s="5">
        <v>849.0</v>
      </c>
      <c r="Y382" s="5" t="s">
        <v>3414</v>
      </c>
      <c r="Z382" s="5" t="s">
        <v>1774</v>
      </c>
      <c r="AA382" s="5" t="s">
        <v>3415</v>
      </c>
    </row>
    <row r="383" ht="13.5" customHeight="1">
      <c r="A383" s="2">
        <v>804121.0</v>
      </c>
      <c r="B383" s="2">
        <v>804405.0</v>
      </c>
      <c r="C383" s="2">
        <f t="shared" si="27"/>
        <v>285</v>
      </c>
      <c r="D383" s="2" t="s">
        <v>104</v>
      </c>
      <c r="E383" s="1" t="s">
        <v>3</v>
      </c>
      <c r="F383" s="3" t="s">
        <v>3416</v>
      </c>
      <c r="G383" s="4" t="s">
        <v>3417</v>
      </c>
      <c r="H383" s="1" t="s">
        <v>3</v>
      </c>
      <c r="I383" s="11" t="s">
        <v>3418</v>
      </c>
      <c r="J383" s="3" t="s">
        <v>176</v>
      </c>
      <c r="K383" s="3" t="s">
        <v>146</v>
      </c>
      <c r="L383" s="5" t="s">
        <v>3419</v>
      </c>
      <c r="M383" s="5" t="s">
        <v>3420</v>
      </c>
      <c r="N383" s="3" t="s">
        <v>3421</v>
      </c>
      <c r="O383" s="4" t="s">
        <v>3422</v>
      </c>
      <c r="P383" s="4">
        <v>417738.0</v>
      </c>
      <c r="Q383" s="5">
        <v>418023.0</v>
      </c>
      <c r="R383" s="6">
        <f t="shared" si="35"/>
        <v>286</v>
      </c>
      <c r="S383" s="6">
        <f t="shared" si="36"/>
        <v>1</v>
      </c>
      <c r="U383" s="5">
        <f t="shared" si="37"/>
        <v>1</v>
      </c>
      <c r="V383" s="5">
        <v>418023.0</v>
      </c>
      <c r="W383" s="5">
        <v>417739.0</v>
      </c>
      <c r="X383" s="5">
        <v>285.0</v>
      </c>
      <c r="Y383" s="5" t="s">
        <v>3423</v>
      </c>
      <c r="Z383" s="5" t="s">
        <v>1774</v>
      </c>
      <c r="AA383" s="5" t="s">
        <v>3424</v>
      </c>
    </row>
    <row r="384" ht="13.5" customHeight="1">
      <c r="A384" s="2">
        <v>804405.0</v>
      </c>
      <c r="B384" s="2">
        <v>805031.0</v>
      </c>
      <c r="C384" s="2">
        <f t="shared" si="27"/>
        <v>627</v>
      </c>
      <c r="D384" s="2" t="s">
        <v>104</v>
      </c>
      <c r="E384" s="1" t="s">
        <v>3</v>
      </c>
      <c r="F384" s="3" t="s">
        <v>3425</v>
      </c>
      <c r="G384" s="4" t="s">
        <v>3426</v>
      </c>
      <c r="H384" s="1" t="s">
        <v>3</v>
      </c>
      <c r="I384" s="11" t="s">
        <v>3427</v>
      </c>
      <c r="J384" s="3" t="s">
        <v>33</v>
      </c>
      <c r="K384" s="3" t="s">
        <v>146</v>
      </c>
      <c r="L384" s="5" t="s">
        <v>3428</v>
      </c>
      <c r="M384" s="5" t="s">
        <v>3429</v>
      </c>
      <c r="N384" s="5" t="s">
        <v>3430</v>
      </c>
      <c r="O384" s="5" t="s">
        <v>3431</v>
      </c>
      <c r="P384" s="5">
        <v>418022.0</v>
      </c>
      <c r="Q384" s="5">
        <v>418649.0</v>
      </c>
      <c r="R384" s="6">
        <f t="shared" si="35"/>
        <v>628</v>
      </c>
      <c r="S384" s="6">
        <f t="shared" si="36"/>
        <v>1</v>
      </c>
      <c r="U384" s="5">
        <f t="shared" si="37"/>
        <v>1</v>
      </c>
      <c r="V384" s="5">
        <v>418649.0</v>
      </c>
      <c r="W384" s="5">
        <v>418023.0</v>
      </c>
      <c r="X384" s="5">
        <v>627.0</v>
      </c>
      <c r="Y384" s="5" t="s">
        <v>3432</v>
      </c>
      <c r="Z384" s="5" t="s">
        <v>1774</v>
      </c>
      <c r="AA384" s="5" t="s">
        <v>3433</v>
      </c>
    </row>
    <row r="385" ht="13.5" customHeight="1">
      <c r="A385" s="2">
        <v>805044.0</v>
      </c>
      <c r="B385" s="2">
        <v>805715.0</v>
      </c>
      <c r="C385" s="2">
        <f t="shared" si="27"/>
        <v>672</v>
      </c>
      <c r="D385" s="2" t="s">
        <v>104</v>
      </c>
      <c r="E385" s="1" t="s">
        <v>3</v>
      </c>
      <c r="F385" s="3" t="s">
        <v>3434</v>
      </c>
      <c r="G385" s="4" t="s">
        <v>3435</v>
      </c>
      <c r="H385" s="1" t="s">
        <v>3</v>
      </c>
      <c r="I385" s="11" t="s">
        <v>3436</v>
      </c>
      <c r="J385" s="3" t="s">
        <v>33</v>
      </c>
      <c r="K385" s="3" t="s">
        <v>146</v>
      </c>
      <c r="L385" s="5" t="s">
        <v>3437</v>
      </c>
      <c r="M385" s="5" t="s">
        <v>3438</v>
      </c>
      <c r="N385" s="5" t="s">
        <v>3439</v>
      </c>
      <c r="O385" s="5" t="s">
        <v>3440</v>
      </c>
      <c r="P385" s="5">
        <v>418661.0</v>
      </c>
      <c r="Q385" s="5">
        <v>419333.0</v>
      </c>
      <c r="R385" s="6">
        <f t="shared" si="35"/>
        <v>673</v>
      </c>
      <c r="S385" s="6">
        <f t="shared" si="36"/>
        <v>1</v>
      </c>
      <c r="U385" s="5">
        <f t="shared" si="37"/>
        <v>1</v>
      </c>
      <c r="V385" s="5">
        <v>419333.0</v>
      </c>
      <c r="W385" s="5">
        <v>418662.0</v>
      </c>
      <c r="X385" s="5">
        <v>672.0</v>
      </c>
      <c r="Y385" s="5" t="s">
        <v>3441</v>
      </c>
      <c r="Z385" s="5" t="s">
        <v>1774</v>
      </c>
      <c r="AA385" s="5" t="s">
        <v>3442</v>
      </c>
    </row>
    <row r="386" ht="13.5" customHeight="1">
      <c r="A386" s="2">
        <v>805791.0</v>
      </c>
      <c r="B386" s="2">
        <v>806099.0</v>
      </c>
      <c r="C386" s="2">
        <f t="shared" si="27"/>
        <v>309</v>
      </c>
      <c r="D386" s="2" t="s">
        <v>104</v>
      </c>
      <c r="E386" s="1" t="s">
        <v>3</v>
      </c>
      <c r="F386" s="3" t="s">
        <v>3443</v>
      </c>
      <c r="G386" s="4" t="s">
        <v>3444</v>
      </c>
      <c r="H386" s="1" t="s">
        <v>3</v>
      </c>
      <c r="I386" s="11" t="s">
        <v>3445</v>
      </c>
      <c r="J386" s="3" t="s">
        <v>33</v>
      </c>
      <c r="K386" s="3" t="s">
        <v>146</v>
      </c>
      <c r="L386" s="5" t="s">
        <v>3446</v>
      </c>
      <c r="M386" s="5" t="s">
        <v>3447</v>
      </c>
      <c r="N386" s="5" t="s">
        <v>3448</v>
      </c>
      <c r="O386" s="5" t="s">
        <v>3449</v>
      </c>
      <c r="P386" s="5">
        <v>419408.0</v>
      </c>
      <c r="Q386" s="5">
        <v>419717.0</v>
      </c>
      <c r="R386" s="6">
        <f t="shared" si="35"/>
        <v>310</v>
      </c>
      <c r="S386" s="6">
        <f t="shared" si="36"/>
        <v>1</v>
      </c>
      <c r="U386" s="5">
        <f t="shared" si="37"/>
        <v>1</v>
      </c>
      <c r="V386" s="5">
        <v>419717.0</v>
      </c>
      <c r="W386" s="5">
        <v>419409.0</v>
      </c>
      <c r="X386" s="5">
        <v>309.0</v>
      </c>
      <c r="Y386" s="5" t="s">
        <v>3450</v>
      </c>
      <c r="Z386" s="5" t="s">
        <v>192</v>
      </c>
      <c r="AA386" s="5" t="s">
        <v>3451</v>
      </c>
    </row>
    <row r="387" ht="13.5" customHeight="1">
      <c r="A387" s="2">
        <v>813370.0</v>
      </c>
      <c r="B387" s="2">
        <v>813445.0</v>
      </c>
      <c r="C387" s="2">
        <f t="shared" si="27"/>
        <v>76</v>
      </c>
      <c r="D387" s="2" t="s">
        <v>104</v>
      </c>
      <c r="E387" s="1" t="s">
        <v>3</v>
      </c>
      <c r="F387" s="3" t="s">
        <v>3452</v>
      </c>
      <c r="G387" s="4" t="s">
        <v>322</v>
      </c>
      <c r="H387" s="1" t="s">
        <v>3</v>
      </c>
      <c r="I387" s="4" t="s">
        <v>2602</v>
      </c>
      <c r="J387" s="3" t="s">
        <v>33</v>
      </c>
      <c r="K387" s="3" t="s">
        <v>324</v>
      </c>
      <c r="L387" s="5" t="s">
        <v>3453</v>
      </c>
      <c r="M387" s="5" t="s">
        <v>2604</v>
      </c>
      <c r="N387" s="5" t="s">
        <v>3454</v>
      </c>
      <c r="O387" s="5" t="s">
        <v>2606</v>
      </c>
      <c r="P387" s="5">
        <v>420559.0</v>
      </c>
      <c r="Q387" s="5">
        <v>420635.0</v>
      </c>
      <c r="R387" s="6">
        <f t="shared" si="35"/>
        <v>77</v>
      </c>
      <c r="S387" s="6">
        <f t="shared" si="36"/>
        <v>1</v>
      </c>
      <c r="U387" s="5">
        <f t="shared" si="37"/>
        <v>1</v>
      </c>
      <c r="V387" s="5">
        <v>420635.0</v>
      </c>
      <c r="W387" s="5">
        <v>420560.0</v>
      </c>
      <c r="X387" s="5">
        <v>76.0</v>
      </c>
      <c r="Y387" s="5" t="s">
        <v>2602</v>
      </c>
      <c r="Z387" s="5" t="s">
        <v>439</v>
      </c>
      <c r="AA387" s="5" t="s">
        <v>3455</v>
      </c>
    </row>
    <row r="388" ht="13.5" customHeight="1">
      <c r="A388" s="2">
        <v>813458.0</v>
      </c>
      <c r="B388" s="2">
        <v>813533.0</v>
      </c>
      <c r="C388" s="2">
        <f t="shared" si="27"/>
        <v>76</v>
      </c>
      <c r="D388" s="2" t="s">
        <v>104</v>
      </c>
      <c r="E388" s="1" t="s">
        <v>3</v>
      </c>
      <c r="F388" s="3" t="s">
        <v>3456</v>
      </c>
      <c r="G388" s="4" t="s">
        <v>322</v>
      </c>
      <c r="H388" s="1" t="s">
        <v>3</v>
      </c>
      <c r="I388" s="4" t="s">
        <v>3457</v>
      </c>
      <c r="J388" s="3" t="s">
        <v>33</v>
      </c>
      <c r="K388" s="3" t="s">
        <v>324</v>
      </c>
      <c r="L388" s="5" t="s">
        <v>3458</v>
      </c>
      <c r="M388" s="5" t="s">
        <v>3459</v>
      </c>
      <c r="N388" s="5" t="s">
        <v>3460</v>
      </c>
      <c r="O388" s="5" t="s">
        <v>3461</v>
      </c>
      <c r="P388" s="5">
        <v>420647.0</v>
      </c>
      <c r="Q388" s="5">
        <v>420723.0</v>
      </c>
      <c r="R388" s="6">
        <f t="shared" si="35"/>
        <v>77</v>
      </c>
      <c r="S388" s="6">
        <f t="shared" si="36"/>
        <v>1</v>
      </c>
      <c r="U388" s="5">
        <f t="shared" si="37"/>
        <v>1</v>
      </c>
      <c r="V388" s="5">
        <v>420723.0</v>
      </c>
      <c r="W388" s="5">
        <v>420648.0</v>
      </c>
      <c r="X388" s="5">
        <v>76.0</v>
      </c>
      <c r="Y388" s="5" t="s">
        <v>3457</v>
      </c>
      <c r="Z388" s="5" t="s">
        <v>439</v>
      </c>
      <c r="AA388" s="5" t="s">
        <v>3462</v>
      </c>
    </row>
    <row r="389" ht="13.5" customHeight="1">
      <c r="A389" s="2">
        <v>813541.0</v>
      </c>
      <c r="B389" s="2">
        <v>813616.0</v>
      </c>
      <c r="C389" s="2">
        <f t="shared" si="27"/>
        <v>76</v>
      </c>
      <c r="D389" s="2" t="s">
        <v>104</v>
      </c>
      <c r="E389" s="1" t="s">
        <v>3</v>
      </c>
      <c r="F389" s="3" t="s">
        <v>3463</v>
      </c>
      <c r="G389" s="4" t="s">
        <v>322</v>
      </c>
      <c r="H389" s="1" t="s">
        <v>3</v>
      </c>
      <c r="I389" s="4" t="s">
        <v>3464</v>
      </c>
      <c r="J389" s="3" t="s">
        <v>33</v>
      </c>
      <c r="K389" s="3" t="s">
        <v>324</v>
      </c>
      <c r="L389" s="5" t="s">
        <v>3465</v>
      </c>
      <c r="M389" s="5" t="s">
        <v>3466</v>
      </c>
      <c r="N389" s="3" t="s">
        <v>3467</v>
      </c>
      <c r="O389" s="4" t="s">
        <v>3468</v>
      </c>
      <c r="P389" s="4">
        <v>420730.0</v>
      </c>
      <c r="Q389" s="5">
        <v>420806.0</v>
      </c>
      <c r="R389" s="6">
        <f t="shared" si="35"/>
        <v>77</v>
      </c>
      <c r="S389" s="6">
        <f t="shared" si="36"/>
        <v>1</v>
      </c>
      <c r="U389" s="5">
        <f t="shared" si="37"/>
        <v>1</v>
      </c>
      <c r="V389" s="5">
        <v>420806.0</v>
      </c>
      <c r="W389" s="5">
        <v>420731.0</v>
      </c>
      <c r="X389" s="5">
        <v>76.0</v>
      </c>
      <c r="Y389" s="5" t="s">
        <v>3464</v>
      </c>
      <c r="Z389" s="5" t="s">
        <v>439</v>
      </c>
      <c r="AA389" s="5" t="s">
        <v>3469</v>
      </c>
    </row>
    <row r="390" ht="13.5" customHeight="1">
      <c r="A390" s="2">
        <v>813624.0</v>
      </c>
      <c r="B390" s="2">
        <v>813699.0</v>
      </c>
      <c r="C390" s="2">
        <f t="shared" si="27"/>
        <v>76</v>
      </c>
      <c r="D390" s="2" t="s">
        <v>104</v>
      </c>
      <c r="E390" s="1" t="s">
        <v>3</v>
      </c>
      <c r="F390" s="3" t="s">
        <v>3470</v>
      </c>
      <c r="G390" s="4" t="s">
        <v>322</v>
      </c>
      <c r="H390" s="1" t="s">
        <v>3</v>
      </c>
      <c r="I390" s="4" t="s">
        <v>3471</v>
      </c>
      <c r="J390" s="3" t="s">
        <v>33</v>
      </c>
      <c r="K390" s="3" t="s">
        <v>324</v>
      </c>
      <c r="L390" s="5" t="s">
        <v>3472</v>
      </c>
      <c r="M390" s="5" t="s">
        <v>3473</v>
      </c>
      <c r="N390" s="5" t="s">
        <v>3474</v>
      </c>
      <c r="O390" s="5" t="s">
        <v>3475</v>
      </c>
      <c r="P390" s="5">
        <v>420813.0</v>
      </c>
      <c r="Q390" s="5">
        <v>420889.0</v>
      </c>
      <c r="R390" s="6">
        <f t="shared" si="35"/>
        <v>77</v>
      </c>
      <c r="S390" s="6">
        <f t="shared" si="36"/>
        <v>1</v>
      </c>
      <c r="U390" s="5">
        <f t="shared" si="37"/>
        <v>1</v>
      </c>
      <c r="V390" s="5">
        <v>420889.0</v>
      </c>
      <c r="W390" s="5">
        <v>420814.0</v>
      </c>
      <c r="X390" s="5">
        <v>76.0</v>
      </c>
      <c r="Y390" s="5" t="s">
        <v>3471</v>
      </c>
      <c r="Z390" s="5" t="s">
        <v>439</v>
      </c>
      <c r="AA390" s="5" t="s">
        <v>3476</v>
      </c>
    </row>
    <row r="391" ht="13.5" customHeight="1">
      <c r="A391" s="2">
        <v>815822.0</v>
      </c>
      <c r="B391" s="2">
        <v>816688.0</v>
      </c>
      <c r="C391" s="2">
        <f t="shared" si="27"/>
        <v>867</v>
      </c>
      <c r="D391" s="2" t="s">
        <v>104</v>
      </c>
      <c r="E391" s="1" t="s">
        <v>3</v>
      </c>
      <c r="F391" s="3" t="s">
        <v>3477</v>
      </c>
      <c r="G391" s="4" t="s">
        <v>3478</v>
      </c>
      <c r="H391" s="1" t="s">
        <v>3</v>
      </c>
      <c r="I391" s="4" t="s">
        <v>3479</v>
      </c>
      <c r="J391" s="3" t="s">
        <v>176</v>
      </c>
      <c r="K391" s="3" t="s">
        <v>1240</v>
      </c>
      <c r="L391" s="5" t="s">
        <v>3480</v>
      </c>
      <c r="M391" s="5" t="s">
        <v>3481</v>
      </c>
      <c r="N391" s="5" t="s">
        <v>3482</v>
      </c>
      <c r="O391" s="5" t="s">
        <v>3483</v>
      </c>
      <c r="P391" s="5">
        <v>420990.0</v>
      </c>
      <c r="Q391" s="5">
        <v>421857.0</v>
      </c>
      <c r="R391" s="6">
        <f t="shared" si="35"/>
        <v>868</v>
      </c>
      <c r="S391" s="6">
        <f t="shared" si="36"/>
        <v>1</v>
      </c>
      <c r="U391" s="5">
        <f t="shared" si="37"/>
        <v>1</v>
      </c>
      <c r="V391" s="5">
        <v>421857.0</v>
      </c>
      <c r="W391" s="5">
        <v>420991.0</v>
      </c>
      <c r="X391" s="5">
        <v>867.0</v>
      </c>
      <c r="Y391" s="5" t="s">
        <v>3484</v>
      </c>
      <c r="Z391" s="5" t="s">
        <v>3485</v>
      </c>
      <c r="AA391" s="5" t="s">
        <v>3486</v>
      </c>
    </row>
    <row r="392" ht="15.0" customHeight="1">
      <c r="A392" s="2">
        <v>816697.0</v>
      </c>
      <c r="B392" s="2">
        <v>818298.0</v>
      </c>
      <c r="C392" s="2">
        <f t="shared" si="27"/>
        <v>1602</v>
      </c>
      <c r="D392" s="2" t="s">
        <v>104</v>
      </c>
      <c r="E392" s="1" t="s">
        <v>3</v>
      </c>
      <c r="F392" s="3" t="s">
        <v>3487</v>
      </c>
      <c r="G392" s="4" t="s">
        <v>3488</v>
      </c>
      <c r="H392" s="1" t="s">
        <v>3</v>
      </c>
      <c r="I392" s="4" t="s">
        <v>3489</v>
      </c>
      <c r="J392" s="3" t="s">
        <v>108</v>
      </c>
      <c r="K392" s="3" t="s">
        <v>109</v>
      </c>
      <c r="L392" s="5" t="s">
        <v>3490</v>
      </c>
      <c r="M392" s="5" t="s">
        <v>3491</v>
      </c>
      <c r="N392" s="5" t="s">
        <v>3492</v>
      </c>
      <c r="O392" s="18" t="s">
        <v>3493</v>
      </c>
      <c r="P392" s="5">
        <v>421865.0</v>
      </c>
      <c r="Q392" s="5">
        <v>423467.0</v>
      </c>
      <c r="R392" s="6">
        <f t="shared" si="35"/>
        <v>1603</v>
      </c>
      <c r="S392" s="6">
        <f t="shared" si="36"/>
        <v>1</v>
      </c>
      <c r="U392" s="5">
        <f t="shared" si="37"/>
        <v>1</v>
      </c>
      <c r="V392" s="5">
        <v>423467.0</v>
      </c>
      <c r="W392" s="5">
        <v>421866.0</v>
      </c>
      <c r="X392" s="5">
        <v>1602.0</v>
      </c>
      <c r="Y392" s="5" t="s">
        <v>3494</v>
      </c>
      <c r="Z392" s="5" t="s">
        <v>82</v>
      </c>
      <c r="AA392" s="5" t="s">
        <v>3495</v>
      </c>
    </row>
    <row r="393" ht="15.0" customHeight="1">
      <c r="A393" s="2">
        <v>818377.0</v>
      </c>
      <c r="B393" s="2">
        <v>819105.0</v>
      </c>
      <c r="C393" s="2">
        <f t="shared" si="27"/>
        <v>729</v>
      </c>
      <c r="D393" s="2" t="s">
        <v>29</v>
      </c>
      <c r="E393" s="1" t="s">
        <v>3</v>
      </c>
      <c r="F393" s="3" t="s">
        <v>3496</v>
      </c>
      <c r="G393" s="4" t="s">
        <v>3497</v>
      </c>
      <c r="H393" s="1" t="s">
        <v>3</v>
      </c>
      <c r="I393" s="4" t="s">
        <v>3498</v>
      </c>
      <c r="J393" s="3" t="s">
        <v>108</v>
      </c>
      <c r="K393" s="3" t="s">
        <v>109</v>
      </c>
      <c r="L393" s="5" t="s">
        <v>3499</v>
      </c>
      <c r="M393" s="5" t="s">
        <v>3500</v>
      </c>
      <c r="N393" s="6" t="s">
        <v>3501</v>
      </c>
      <c r="O393" s="6" t="s">
        <v>3502</v>
      </c>
      <c r="P393" s="6">
        <v>423545.0</v>
      </c>
      <c r="Q393" s="6">
        <v>424274.0</v>
      </c>
      <c r="R393" s="6">
        <f t="shared" si="35"/>
        <v>730</v>
      </c>
      <c r="S393" s="6">
        <f t="shared" si="36"/>
        <v>1</v>
      </c>
      <c r="U393" s="5">
        <f t="shared" si="37"/>
        <v>1</v>
      </c>
      <c r="V393" s="5">
        <v>423546.0</v>
      </c>
      <c r="W393" s="5">
        <v>424274.0</v>
      </c>
      <c r="X393" s="5">
        <v>729.0</v>
      </c>
      <c r="Y393" s="5" t="s">
        <v>3503</v>
      </c>
      <c r="Z393" s="5" t="s">
        <v>3504</v>
      </c>
      <c r="AA393" s="5" t="s">
        <v>3505</v>
      </c>
    </row>
    <row r="394" ht="13.5" customHeight="1">
      <c r="A394" s="2">
        <v>819132.0</v>
      </c>
      <c r="B394" s="2">
        <v>820571.0</v>
      </c>
      <c r="C394" s="2">
        <f t="shared" si="27"/>
        <v>1440</v>
      </c>
      <c r="D394" s="2" t="s">
        <v>104</v>
      </c>
      <c r="E394" s="1" t="s">
        <v>3</v>
      </c>
      <c r="F394" s="3" t="s">
        <v>3506</v>
      </c>
      <c r="G394" s="4" t="s">
        <v>3507</v>
      </c>
      <c r="H394" s="1" t="s">
        <v>3</v>
      </c>
      <c r="I394" s="4" t="s">
        <v>3508</v>
      </c>
      <c r="J394" s="3" t="s">
        <v>33</v>
      </c>
      <c r="K394" s="3" t="s">
        <v>146</v>
      </c>
      <c r="L394" s="5" t="s">
        <v>3509</v>
      </c>
      <c r="M394" s="5" t="s">
        <v>3510</v>
      </c>
      <c r="N394" s="5" t="s">
        <v>3511</v>
      </c>
      <c r="O394" s="5" t="s">
        <v>3512</v>
      </c>
      <c r="P394" s="5">
        <v>424300.0</v>
      </c>
      <c r="Q394" s="5">
        <v>425740.0</v>
      </c>
      <c r="R394" s="6">
        <f t="shared" si="35"/>
        <v>1441</v>
      </c>
      <c r="S394" s="6">
        <f t="shared" si="36"/>
        <v>1</v>
      </c>
      <c r="U394" s="5">
        <f t="shared" si="37"/>
        <v>1</v>
      </c>
      <c r="V394" s="5">
        <v>425740.0</v>
      </c>
      <c r="W394" s="5">
        <v>424301.0</v>
      </c>
      <c r="X394" s="5">
        <v>1440.0</v>
      </c>
      <c r="Y394" s="5" t="s">
        <v>3513</v>
      </c>
      <c r="Z394" s="5" t="s">
        <v>3514</v>
      </c>
      <c r="AA394" s="5" t="s">
        <v>3515</v>
      </c>
    </row>
    <row r="395" ht="13.5" customHeight="1">
      <c r="A395" s="2">
        <v>820573.0</v>
      </c>
      <c r="B395" s="2">
        <v>822030.0</v>
      </c>
      <c r="C395" s="2">
        <f t="shared" si="27"/>
        <v>1458</v>
      </c>
      <c r="D395" s="2" t="s">
        <v>104</v>
      </c>
      <c r="E395" s="1" t="s">
        <v>3</v>
      </c>
      <c r="F395" s="3" t="s">
        <v>3516</v>
      </c>
      <c r="G395" s="4" t="s">
        <v>3517</v>
      </c>
      <c r="H395" s="1" t="s">
        <v>3</v>
      </c>
      <c r="I395" s="4" t="s">
        <v>3518</v>
      </c>
      <c r="J395" s="3" t="s">
        <v>176</v>
      </c>
      <c r="K395" s="3" t="s">
        <v>146</v>
      </c>
      <c r="L395" s="5" t="s">
        <v>3519</v>
      </c>
      <c r="M395" s="5" t="s">
        <v>3520</v>
      </c>
      <c r="N395" s="5" t="s">
        <v>3521</v>
      </c>
      <c r="O395" s="5" t="s">
        <v>3522</v>
      </c>
      <c r="P395" s="5">
        <v>425741.0</v>
      </c>
      <c r="Q395" s="5">
        <v>427199.0</v>
      </c>
      <c r="R395" s="6">
        <f t="shared" si="35"/>
        <v>1459</v>
      </c>
      <c r="S395" s="6">
        <f t="shared" si="36"/>
        <v>1</v>
      </c>
      <c r="U395" s="5">
        <f t="shared" si="37"/>
        <v>1</v>
      </c>
      <c r="V395" s="5">
        <v>427199.0</v>
      </c>
      <c r="W395" s="5">
        <v>425742.0</v>
      </c>
      <c r="X395" s="5">
        <v>1458.0</v>
      </c>
      <c r="Y395" s="5" t="s">
        <v>3523</v>
      </c>
      <c r="Z395" s="5" t="s">
        <v>3514</v>
      </c>
      <c r="AA395" s="5" t="s">
        <v>3524</v>
      </c>
    </row>
    <row r="396" ht="13.5" customHeight="1">
      <c r="A396" s="2">
        <v>822030.0</v>
      </c>
      <c r="B396" s="2">
        <v>822326.0</v>
      </c>
      <c r="C396" s="2">
        <f t="shared" si="27"/>
        <v>297</v>
      </c>
      <c r="D396" s="2" t="s">
        <v>104</v>
      </c>
      <c r="E396" s="1" t="s">
        <v>3</v>
      </c>
      <c r="F396" s="3" t="s">
        <v>3525</v>
      </c>
      <c r="G396" s="4" t="s">
        <v>3526</v>
      </c>
      <c r="H396" s="1" t="s">
        <v>3</v>
      </c>
      <c r="I396" s="4" t="s">
        <v>3527</v>
      </c>
      <c r="J396" s="3" t="s">
        <v>33</v>
      </c>
      <c r="K396" s="3" t="s">
        <v>146</v>
      </c>
      <c r="L396" s="5" t="s">
        <v>3528</v>
      </c>
      <c r="M396" s="5" t="s">
        <v>3529</v>
      </c>
      <c r="N396" s="3" t="s">
        <v>3530</v>
      </c>
      <c r="O396" s="4" t="s">
        <v>3531</v>
      </c>
      <c r="P396" s="4">
        <v>427198.0</v>
      </c>
      <c r="Q396" s="5">
        <v>427495.0</v>
      </c>
      <c r="R396" s="6">
        <f t="shared" si="35"/>
        <v>298</v>
      </c>
      <c r="S396" s="6">
        <f t="shared" si="36"/>
        <v>1</v>
      </c>
      <c r="U396" s="5">
        <f t="shared" si="37"/>
        <v>1</v>
      </c>
      <c r="V396" s="5">
        <v>427495.0</v>
      </c>
      <c r="W396" s="5">
        <v>427199.0</v>
      </c>
      <c r="X396" s="5">
        <v>297.0</v>
      </c>
      <c r="Y396" s="5" t="s">
        <v>3532</v>
      </c>
      <c r="Z396" s="5" t="s">
        <v>3514</v>
      </c>
      <c r="AA396" s="5" t="s">
        <v>3533</v>
      </c>
    </row>
    <row r="397" ht="13.5" customHeight="1">
      <c r="A397" s="2">
        <v>822328.0</v>
      </c>
      <c r="B397" s="2">
        <v>824334.0</v>
      </c>
      <c r="C397" s="2">
        <f t="shared" si="27"/>
        <v>2007</v>
      </c>
      <c r="D397" s="2" t="s">
        <v>104</v>
      </c>
      <c r="E397" s="1" t="s">
        <v>3</v>
      </c>
      <c r="F397" s="3" t="s">
        <v>3534</v>
      </c>
      <c r="G397" s="4" t="s">
        <v>3535</v>
      </c>
      <c r="H397" s="1" t="s">
        <v>3</v>
      </c>
      <c r="I397" s="4" t="s">
        <v>3536</v>
      </c>
      <c r="J397" s="3" t="s">
        <v>33</v>
      </c>
      <c r="K397" s="3" t="s">
        <v>34</v>
      </c>
      <c r="L397" s="5" t="s">
        <v>3537</v>
      </c>
      <c r="M397" s="5" t="s">
        <v>3538</v>
      </c>
      <c r="N397" s="5" t="s">
        <v>3539</v>
      </c>
      <c r="O397" s="5" t="s">
        <v>3540</v>
      </c>
      <c r="P397" s="5">
        <v>427496.0</v>
      </c>
      <c r="Q397" s="5">
        <v>429503.0</v>
      </c>
      <c r="R397" s="6">
        <f t="shared" si="35"/>
        <v>2008</v>
      </c>
      <c r="S397" s="6">
        <f t="shared" si="36"/>
        <v>1</v>
      </c>
      <c r="U397" s="5">
        <f t="shared" si="37"/>
        <v>1</v>
      </c>
      <c r="V397" s="5">
        <v>429503.0</v>
      </c>
      <c r="W397" s="5">
        <v>427497.0</v>
      </c>
      <c r="X397" s="5">
        <v>2007.0</v>
      </c>
      <c r="Y397" s="5" t="s">
        <v>3541</v>
      </c>
      <c r="Z397" s="5" t="s">
        <v>82</v>
      </c>
      <c r="AA397" s="5" t="s">
        <v>3542</v>
      </c>
    </row>
    <row r="398" ht="13.5" customHeight="1">
      <c r="A398" s="2">
        <v>824338.0</v>
      </c>
      <c r="B398" s="2">
        <v>826359.0</v>
      </c>
      <c r="C398" s="2">
        <f t="shared" si="27"/>
        <v>2022</v>
      </c>
      <c r="D398" s="2" t="s">
        <v>104</v>
      </c>
      <c r="E398" s="1" t="s">
        <v>3</v>
      </c>
      <c r="F398" s="3" t="s">
        <v>3543</v>
      </c>
      <c r="G398" s="4" t="s">
        <v>3544</v>
      </c>
      <c r="H398" s="1" t="s">
        <v>3</v>
      </c>
      <c r="I398" s="4" t="s">
        <v>347</v>
      </c>
      <c r="J398" s="3" t="s">
        <v>197</v>
      </c>
      <c r="K398" s="3" t="s">
        <v>227</v>
      </c>
      <c r="L398" s="5" t="s">
        <v>3545</v>
      </c>
      <c r="M398" s="5" t="s">
        <v>349</v>
      </c>
      <c r="N398" s="5" t="s">
        <v>3546</v>
      </c>
      <c r="O398" s="5" t="s">
        <v>80</v>
      </c>
      <c r="P398" s="5">
        <v>429506.0</v>
      </c>
      <c r="Q398" s="5">
        <v>431528.0</v>
      </c>
      <c r="R398" s="6">
        <f t="shared" si="35"/>
        <v>2023</v>
      </c>
      <c r="S398" s="6">
        <f t="shared" si="36"/>
        <v>1</v>
      </c>
      <c r="U398" s="5">
        <f t="shared" si="37"/>
        <v>1</v>
      </c>
      <c r="V398" s="5">
        <v>431528.0</v>
      </c>
      <c r="W398" s="5">
        <v>429507.0</v>
      </c>
      <c r="X398" s="5">
        <v>2022.0</v>
      </c>
      <c r="Y398" s="18" t="s">
        <v>3547</v>
      </c>
      <c r="Z398" s="5" t="s">
        <v>82</v>
      </c>
      <c r="AA398" s="5" t="s">
        <v>3548</v>
      </c>
    </row>
    <row r="399" ht="13.5" customHeight="1">
      <c r="A399" s="2">
        <v>826362.0</v>
      </c>
      <c r="B399" s="2">
        <v>827270.0</v>
      </c>
      <c r="C399" s="2">
        <f t="shared" si="27"/>
        <v>909</v>
      </c>
      <c r="D399" s="2" t="s">
        <v>104</v>
      </c>
      <c r="E399" s="1" t="s">
        <v>3</v>
      </c>
      <c r="F399" s="3" t="s">
        <v>3549</v>
      </c>
      <c r="G399" s="4" t="s">
        <v>3550</v>
      </c>
      <c r="H399" s="1" t="s">
        <v>3</v>
      </c>
      <c r="I399" s="4" t="s">
        <v>3551</v>
      </c>
      <c r="J399" s="3" t="s">
        <v>197</v>
      </c>
      <c r="K399" s="3" t="s">
        <v>65</v>
      </c>
      <c r="L399" s="5" t="s">
        <v>3552</v>
      </c>
      <c r="M399" s="5" t="s">
        <v>3553</v>
      </c>
      <c r="N399" s="5" t="s">
        <v>3554</v>
      </c>
      <c r="O399" s="5" t="s">
        <v>1605</v>
      </c>
      <c r="P399" s="5">
        <v>431530.0</v>
      </c>
      <c r="Q399" s="5">
        <v>432439.0</v>
      </c>
      <c r="R399" s="6">
        <f t="shared" si="35"/>
        <v>910</v>
      </c>
      <c r="S399" s="6">
        <f t="shared" si="36"/>
        <v>1</v>
      </c>
      <c r="U399" s="5">
        <f t="shared" si="37"/>
        <v>1</v>
      </c>
      <c r="V399" s="5">
        <v>432439.0</v>
      </c>
      <c r="W399" s="5">
        <v>431531.0</v>
      </c>
      <c r="X399" s="5">
        <v>909.0</v>
      </c>
      <c r="Y399" s="5" t="s">
        <v>3555</v>
      </c>
      <c r="Z399" s="5" t="s">
        <v>2658</v>
      </c>
      <c r="AA399" s="5" t="s">
        <v>3556</v>
      </c>
      <c r="AB399" s="5" t="s">
        <v>3557</v>
      </c>
      <c r="AC399" s="5" t="s">
        <v>3558</v>
      </c>
      <c r="AD399" s="5" t="s">
        <v>3559</v>
      </c>
      <c r="AE399" s="5">
        <v>1.8032607E7</v>
      </c>
    </row>
    <row r="400" ht="13.5" customHeight="1">
      <c r="A400" s="2">
        <v>827273.0</v>
      </c>
      <c r="B400" s="2">
        <v>828241.0</v>
      </c>
      <c r="C400" s="2">
        <f t="shared" si="27"/>
        <v>969</v>
      </c>
      <c r="D400" s="2" t="s">
        <v>104</v>
      </c>
      <c r="E400" s="1" t="s">
        <v>3</v>
      </c>
      <c r="F400" s="3" t="s">
        <v>3560</v>
      </c>
      <c r="G400" s="4" t="s">
        <v>3561</v>
      </c>
      <c r="H400" s="1" t="s">
        <v>3</v>
      </c>
      <c r="I400" s="4" t="s">
        <v>3562</v>
      </c>
      <c r="J400" s="3" t="s">
        <v>197</v>
      </c>
      <c r="K400" s="3" t="s">
        <v>691</v>
      </c>
      <c r="L400" s="5" t="s">
        <v>3563</v>
      </c>
      <c r="M400" s="5" t="s">
        <v>3564</v>
      </c>
      <c r="N400" s="5" t="s">
        <v>3565</v>
      </c>
      <c r="O400" s="5" t="s">
        <v>80</v>
      </c>
      <c r="P400" s="5">
        <v>432441.0</v>
      </c>
      <c r="Q400" s="5">
        <v>433410.0</v>
      </c>
      <c r="R400" s="6">
        <f t="shared" si="35"/>
        <v>970</v>
      </c>
      <c r="S400" s="6">
        <f t="shared" si="36"/>
        <v>1</v>
      </c>
      <c r="U400" s="5">
        <f t="shared" si="37"/>
        <v>1</v>
      </c>
      <c r="V400" s="5">
        <v>433410.0</v>
      </c>
      <c r="W400" s="5">
        <v>432442.0</v>
      </c>
      <c r="X400" s="5">
        <v>969.0</v>
      </c>
      <c r="Y400" s="5" t="s">
        <v>3566</v>
      </c>
      <c r="Z400" s="5" t="s">
        <v>82</v>
      </c>
      <c r="AA400" s="5" t="s">
        <v>3567</v>
      </c>
    </row>
    <row r="401" ht="13.5" customHeight="1">
      <c r="A401" s="2">
        <v>828297.0</v>
      </c>
      <c r="B401" s="2">
        <v>828566.0</v>
      </c>
      <c r="C401" s="2">
        <f t="shared" si="27"/>
        <v>270</v>
      </c>
      <c r="D401" s="2" t="s">
        <v>104</v>
      </c>
      <c r="E401" s="1" t="s">
        <v>3</v>
      </c>
      <c r="F401" s="3" t="s">
        <v>3568</v>
      </c>
      <c r="G401" s="4" t="s">
        <v>3569</v>
      </c>
      <c r="H401" s="1" t="s">
        <v>3</v>
      </c>
      <c r="I401" s="4" t="s">
        <v>3570</v>
      </c>
      <c r="J401" s="3" t="s">
        <v>176</v>
      </c>
      <c r="K401" s="3" t="s">
        <v>669</v>
      </c>
      <c r="L401" s="5" t="s">
        <v>3571</v>
      </c>
      <c r="M401" s="5" t="s">
        <v>3572</v>
      </c>
      <c r="N401" s="5" t="s">
        <v>3573</v>
      </c>
      <c r="O401" s="5" t="s">
        <v>3574</v>
      </c>
      <c r="P401" s="5">
        <v>433465.0</v>
      </c>
      <c r="Q401" s="5">
        <v>433735.0</v>
      </c>
      <c r="R401" s="6">
        <f t="shared" si="35"/>
        <v>271</v>
      </c>
      <c r="S401" s="6">
        <f t="shared" si="36"/>
        <v>1</v>
      </c>
      <c r="U401" s="5">
        <f t="shared" si="37"/>
        <v>1</v>
      </c>
      <c r="V401" s="5">
        <v>433735.0</v>
      </c>
      <c r="W401" s="5">
        <v>433466.0</v>
      </c>
      <c r="X401" s="5">
        <v>270.0</v>
      </c>
      <c r="Y401" s="5" t="s">
        <v>3575</v>
      </c>
      <c r="Z401" s="5" t="s">
        <v>82</v>
      </c>
      <c r="AA401" s="5" t="s">
        <v>3576</v>
      </c>
      <c r="AG401" s="6"/>
    </row>
    <row r="402" ht="13.5" customHeight="1">
      <c r="A402" s="2">
        <v>828631.0</v>
      </c>
      <c r="B402" s="2">
        <v>830799.0</v>
      </c>
      <c r="C402" s="2">
        <f t="shared" si="27"/>
        <v>2169</v>
      </c>
      <c r="D402" s="2" t="s">
        <v>104</v>
      </c>
      <c r="E402" s="1" t="s">
        <v>3</v>
      </c>
      <c r="F402" s="3" t="s">
        <v>3577</v>
      </c>
      <c r="G402" s="4" t="s">
        <v>3578</v>
      </c>
      <c r="H402" s="1" t="s">
        <v>3</v>
      </c>
      <c r="I402" s="4" t="s">
        <v>3579</v>
      </c>
      <c r="J402" s="3" t="s">
        <v>176</v>
      </c>
      <c r="K402" s="3" t="s">
        <v>34</v>
      </c>
      <c r="L402" s="5" t="s">
        <v>3580</v>
      </c>
      <c r="M402" s="5" t="s">
        <v>3581</v>
      </c>
      <c r="N402" s="5" t="s">
        <v>3582</v>
      </c>
      <c r="O402" s="5" t="s">
        <v>683</v>
      </c>
      <c r="P402" s="5">
        <v>433799.0</v>
      </c>
      <c r="Q402" s="5">
        <v>435968.0</v>
      </c>
      <c r="R402" s="6">
        <f t="shared" si="35"/>
        <v>2170</v>
      </c>
      <c r="S402" s="6">
        <f t="shared" si="36"/>
        <v>1</v>
      </c>
      <c r="U402" s="5">
        <f t="shared" si="37"/>
        <v>1</v>
      </c>
      <c r="V402" s="5">
        <v>435968.0</v>
      </c>
      <c r="W402" s="5">
        <v>433800.0</v>
      </c>
      <c r="X402" s="5">
        <v>2169.0</v>
      </c>
      <c r="Y402" s="5" t="s">
        <v>3583</v>
      </c>
      <c r="Z402" s="5" t="s">
        <v>3584</v>
      </c>
      <c r="AA402" s="5" t="s">
        <v>3585</v>
      </c>
    </row>
    <row r="403" ht="13.5" customHeight="1">
      <c r="A403" s="2">
        <v>830816.0</v>
      </c>
      <c r="B403" s="2">
        <v>831571.0</v>
      </c>
      <c r="C403" s="2">
        <f t="shared" si="27"/>
        <v>756</v>
      </c>
      <c r="D403" s="2" t="s">
        <v>104</v>
      </c>
      <c r="E403" s="1" t="s">
        <v>3</v>
      </c>
      <c r="F403" s="3" t="s">
        <v>3586</v>
      </c>
      <c r="G403" s="4" t="s">
        <v>3587</v>
      </c>
      <c r="H403" s="1" t="s">
        <v>3</v>
      </c>
      <c r="I403" s="4" t="s">
        <v>3588</v>
      </c>
      <c r="J403" s="3" t="s">
        <v>75</v>
      </c>
      <c r="K403" s="3" t="s">
        <v>76</v>
      </c>
      <c r="L403" s="5" t="s">
        <v>3589</v>
      </c>
      <c r="M403" s="5" t="s">
        <v>3590</v>
      </c>
      <c r="N403" s="3" t="s">
        <v>3591</v>
      </c>
      <c r="O403" s="4" t="s">
        <v>3592</v>
      </c>
      <c r="P403" s="4">
        <v>435984.0</v>
      </c>
      <c r="Q403" s="5">
        <v>436740.0</v>
      </c>
      <c r="R403" s="6">
        <f t="shared" si="35"/>
        <v>757</v>
      </c>
      <c r="S403" s="6">
        <f t="shared" si="36"/>
        <v>1</v>
      </c>
      <c r="U403" s="5">
        <f t="shared" si="37"/>
        <v>1</v>
      </c>
      <c r="V403" s="5">
        <v>436740.0</v>
      </c>
      <c r="W403" s="5">
        <v>435985.0</v>
      </c>
      <c r="X403" s="5">
        <v>756.0</v>
      </c>
      <c r="Y403" s="5" t="s">
        <v>351</v>
      </c>
      <c r="Z403" s="5" t="s">
        <v>82</v>
      </c>
      <c r="AA403" s="5" t="s">
        <v>3593</v>
      </c>
    </row>
    <row r="404" ht="13.5" customHeight="1">
      <c r="A404" s="2">
        <v>831571.0</v>
      </c>
      <c r="B404" s="2">
        <v>832527.0</v>
      </c>
      <c r="C404" s="2">
        <f t="shared" si="27"/>
        <v>957</v>
      </c>
      <c r="D404" s="2" t="s">
        <v>104</v>
      </c>
      <c r="E404" s="1" t="s">
        <v>3</v>
      </c>
      <c r="F404" s="3" t="s">
        <v>3594</v>
      </c>
      <c r="G404" s="4" t="s">
        <v>3595</v>
      </c>
      <c r="H404" s="1" t="s">
        <v>3</v>
      </c>
      <c r="I404" s="4" t="s">
        <v>584</v>
      </c>
      <c r="J404" s="3" t="s">
        <v>197</v>
      </c>
      <c r="K404" s="3" t="s">
        <v>76</v>
      </c>
      <c r="L404" s="5" t="s">
        <v>3596</v>
      </c>
      <c r="M404" s="5" t="s">
        <v>587</v>
      </c>
      <c r="N404" s="3" t="s">
        <v>3597</v>
      </c>
      <c r="O404" s="4" t="s">
        <v>589</v>
      </c>
      <c r="P404" s="4">
        <v>436739.0</v>
      </c>
      <c r="Q404" s="5">
        <v>437696.0</v>
      </c>
      <c r="R404" s="6">
        <f t="shared" si="35"/>
        <v>958</v>
      </c>
      <c r="S404" s="6">
        <f t="shared" si="36"/>
        <v>1</v>
      </c>
      <c r="U404" s="5">
        <f t="shared" si="37"/>
        <v>1</v>
      </c>
      <c r="V404" s="5">
        <v>437696.0</v>
      </c>
      <c r="W404" s="5">
        <v>436740.0</v>
      </c>
      <c r="X404" s="5">
        <v>957.0</v>
      </c>
      <c r="Y404" s="5" t="s">
        <v>3598</v>
      </c>
      <c r="Z404" s="5" t="s">
        <v>82</v>
      </c>
      <c r="AA404" s="5" t="s">
        <v>3599</v>
      </c>
      <c r="AB404" s="5" t="s">
        <v>3600</v>
      </c>
      <c r="AC404" s="5" t="s">
        <v>3601</v>
      </c>
      <c r="AD404" s="5">
        <v>2.6060278E7</v>
      </c>
    </row>
    <row r="405" ht="13.5" customHeight="1">
      <c r="A405" s="2">
        <v>844369.0</v>
      </c>
      <c r="B405" s="2">
        <v>846117.0</v>
      </c>
      <c r="C405" s="2">
        <f t="shared" si="27"/>
        <v>1749</v>
      </c>
      <c r="D405" s="2" t="s">
        <v>104</v>
      </c>
      <c r="E405" s="1" t="s">
        <v>3</v>
      </c>
      <c r="F405" s="3" t="s">
        <v>3602</v>
      </c>
      <c r="G405" s="4" t="s">
        <v>3603</v>
      </c>
      <c r="H405" s="1" t="s">
        <v>3</v>
      </c>
      <c r="I405" s="4" t="s">
        <v>3604</v>
      </c>
      <c r="J405" s="3" t="s">
        <v>108</v>
      </c>
      <c r="K405" s="3" t="s">
        <v>1240</v>
      </c>
      <c r="L405" s="5" t="s">
        <v>3605</v>
      </c>
      <c r="M405" s="5" t="s">
        <v>3606</v>
      </c>
      <c r="N405" s="5" t="s">
        <v>3607</v>
      </c>
      <c r="O405" s="5" t="s">
        <v>113</v>
      </c>
      <c r="P405" s="5">
        <v>438117.0</v>
      </c>
      <c r="Q405" s="5">
        <v>439866.0</v>
      </c>
      <c r="R405" s="6">
        <f t="shared" si="35"/>
        <v>1750</v>
      </c>
      <c r="S405" s="6">
        <f t="shared" si="36"/>
        <v>1</v>
      </c>
      <c r="U405" s="5">
        <f t="shared" si="37"/>
        <v>1</v>
      </c>
      <c r="V405" s="5">
        <v>439866.0</v>
      </c>
      <c r="W405" s="5">
        <v>438118.0</v>
      </c>
      <c r="X405" s="5">
        <v>1749.0</v>
      </c>
      <c r="Y405" s="5" t="s">
        <v>3608</v>
      </c>
      <c r="Z405" s="5" t="s">
        <v>3609</v>
      </c>
      <c r="AA405" s="5" t="s">
        <v>3610</v>
      </c>
      <c r="AG405" s="6"/>
    </row>
    <row r="406" ht="13.5" customHeight="1">
      <c r="A406" s="2">
        <v>846081.0</v>
      </c>
      <c r="B406" s="2">
        <v>846830.0</v>
      </c>
      <c r="C406" s="2">
        <f t="shared" si="27"/>
        <v>750</v>
      </c>
      <c r="D406" s="2" t="s">
        <v>104</v>
      </c>
      <c r="E406" s="1" t="s">
        <v>3</v>
      </c>
      <c r="F406" s="3" t="s">
        <v>3611</v>
      </c>
      <c r="G406" s="4" t="s">
        <v>3612</v>
      </c>
      <c r="H406" s="1" t="s">
        <v>3</v>
      </c>
      <c r="I406" s="4" t="s">
        <v>211</v>
      </c>
      <c r="J406" s="3" t="s">
        <v>108</v>
      </c>
      <c r="K406" s="3" t="s">
        <v>109</v>
      </c>
      <c r="L406" s="5" t="s">
        <v>3613</v>
      </c>
      <c r="M406" s="5" t="s">
        <v>213</v>
      </c>
      <c r="N406" s="5" t="s">
        <v>3614</v>
      </c>
      <c r="O406" s="5" t="s">
        <v>215</v>
      </c>
      <c r="P406" s="5">
        <v>439829.0</v>
      </c>
      <c r="Q406" s="5">
        <v>440579.0</v>
      </c>
      <c r="R406" s="6">
        <f t="shared" si="35"/>
        <v>751</v>
      </c>
      <c r="S406" s="6">
        <f t="shared" si="36"/>
        <v>1</v>
      </c>
      <c r="U406" s="5">
        <f t="shared" si="37"/>
        <v>1</v>
      </c>
      <c r="V406" s="5">
        <v>440579.0</v>
      </c>
      <c r="W406" s="5">
        <v>439830.0</v>
      </c>
      <c r="X406" s="5">
        <v>750.0</v>
      </c>
      <c r="Y406" s="5" t="s">
        <v>3615</v>
      </c>
      <c r="Z406" s="5" t="s">
        <v>3609</v>
      </c>
      <c r="AA406" s="5" t="s">
        <v>3616</v>
      </c>
    </row>
    <row r="407" ht="13.5" customHeight="1">
      <c r="A407" s="2">
        <v>846844.0</v>
      </c>
      <c r="B407" s="2">
        <v>848307.0</v>
      </c>
      <c r="C407" s="2">
        <f t="shared" si="27"/>
        <v>1464</v>
      </c>
      <c r="D407" s="2" t="s">
        <v>104</v>
      </c>
      <c r="E407" s="1" t="s">
        <v>3</v>
      </c>
      <c r="F407" s="3" t="s">
        <v>3617</v>
      </c>
      <c r="G407" s="4" t="s">
        <v>3618</v>
      </c>
      <c r="H407" s="1" t="s">
        <v>3</v>
      </c>
      <c r="I407" s="4" t="s">
        <v>3619</v>
      </c>
      <c r="J407" s="3" t="s">
        <v>108</v>
      </c>
      <c r="K407" s="3" t="s">
        <v>136</v>
      </c>
      <c r="L407" s="5" t="s">
        <v>3620</v>
      </c>
      <c r="M407" s="5" t="s">
        <v>3621</v>
      </c>
      <c r="N407" s="5" t="s">
        <v>3622</v>
      </c>
      <c r="O407" s="5" t="s">
        <v>913</v>
      </c>
      <c r="P407" s="5">
        <v>440592.0</v>
      </c>
      <c r="Q407" s="5">
        <v>442056.0</v>
      </c>
      <c r="R407" s="6">
        <f t="shared" si="35"/>
        <v>1465</v>
      </c>
      <c r="S407" s="6">
        <f t="shared" si="36"/>
        <v>1</v>
      </c>
      <c r="U407" s="5">
        <f t="shared" si="37"/>
        <v>1</v>
      </c>
      <c r="V407" s="5">
        <v>442056.0</v>
      </c>
      <c r="W407" s="5">
        <v>440593.0</v>
      </c>
      <c r="X407" s="5">
        <v>1464.0</v>
      </c>
      <c r="Y407" s="13" t="s">
        <v>3623</v>
      </c>
      <c r="Z407" s="5" t="s">
        <v>3609</v>
      </c>
      <c r="AA407" s="5" t="s">
        <v>3624</v>
      </c>
    </row>
    <row r="408" ht="13.5" customHeight="1">
      <c r="A408" s="2">
        <v>848530.0</v>
      </c>
      <c r="B408" s="2">
        <v>849393.0</v>
      </c>
      <c r="C408" s="2">
        <f t="shared" si="27"/>
        <v>864</v>
      </c>
      <c r="D408" s="2" t="s">
        <v>104</v>
      </c>
      <c r="E408" s="1" t="s">
        <v>3</v>
      </c>
      <c r="F408" s="3" t="s">
        <v>3625</v>
      </c>
      <c r="G408" s="4" t="s">
        <v>3626</v>
      </c>
      <c r="H408" s="1" t="s">
        <v>3</v>
      </c>
      <c r="I408" s="4" t="s">
        <v>397</v>
      </c>
      <c r="J408" s="3" t="s">
        <v>197</v>
      </c>
      <c r="K408" s="3" t="s">
        <v>76</v>
      </c>
      <c r="L408" s="5" t="s">
        <v>3627</v>
      </c>
      <c r="M408" s="5" t="s">
        <v>399</v>
      </c>
      <c r="N408" s="3" t="s">
        <v>3628</v>
      </c>
      <c r="O408" s="4" t="s">
        <v>80</v>
      </c>
      <c r="P408" s="4">
        <v>442278.0</v>
      </c>
      <c r="Q408" s="5">
        <v>443142.0</v>
      </c>
      <c r="R408" s="6">
        <f t="shared" si="35"/>
        <v>865</v>
      </c>
      <c r="S408" s="6">
        <f t="shared" si="36"/>
        <v>1</v>
      </c>
      <c r="U408" s="5">
        <f t="shared" si="37"/>
        <v>1</v>
      </c>
      <c r="V408" s="5">
        <v>443142.0</v>
      </c>
      <c r="W408" s="5">
        <v>442279.0</v>
      </c>
      <c r="X408" s="5">
        <v>864.0</v>
      </c>
      <c r="Y408" s="5" t="s">
        <v>3629</v>
      </c>
      <c r="Z408" s="5" t="s">
        <v>82</v>
      </c>
      <c r="AA408" s="5" t="s">
        <v>3630</v>
      </c>
      <c r="AB408" s="5" t="s">
        <v>404</v>
      </c>
      <c r="AC408" s="5" t="s">
        <v>405</v>
      </c>
      <c r="AD408" s="5">
        <v>2.6316208E7</v>
      </c>
      <c r="AF408" s="11" t="s">
        <v>406</v>
      </c>
      <c r="AG408" s="11" t="s">
        <v>3631</v>
      </c>
    </row>
    <row r="409" ht="13.5" customHeight="1">
      <c r="A409" s="2">
        <v>856724.0</v>
      </c>
      <c r="B409" s="2">
        <v>856800.0</v>
      </c>
      <c r="C409" s="2">
        <f t="shared" si="27"/>
        <v>77</v>
      </c>
      <c r="D409" s="2" t="s">
        <v>29</v>
      </c>
      <c r="E409" s="1" t="s">
        <v>3</v>
      </c>
      <c r="F409" s="3" t="s">
        <v>3632</v>
      </c>
      <c r="G409" s="4" t="s">
        <v>322</v>
      </c>
      <c r="H409" s="1" t="s">
        <v>3</v>
      </c>
      <c r="I409" s="4" t="s">
        <v>1806</v>
      </c>
      <c r="J409" s="3" t="s">
        <v>33</v>
      </c>
      <c r="K409" s="3" t="s">
        <v>324</v>
      </c>
      <c r="L409" s="5" t="s">
        <v>3633</v>
      </c>
      <c r="M409" s="5" t="s">
        <v>1808</v>
      </c>
      <c r="N409" s="5" t="s">
        <v>3634</v>
      </c>
      <c r="O409" s="5" t="s">
        <v>1810</v>
      </c>
      <c r="P409" s="5">
        <v>443478.0</v>
      </c>
      <c r="Q409" s="5">
        <v>443555.0</v>
      </c>
      <c r="R409" s="6">
        <f t="shared" si="35"/>
        <v>78</v>
      </c>
      <c r="S409" s="6">
        <f t="shared" si="36"/>
        <v>1</v>
      </c>
      <c r="U409" s="5">
        <f t="shared" si="37"/>
        <v>1</v>
      </c>
      <c r="V409" s="5">
        <v>443479.0</v>
      </c>
      <c r="W409" s="5">
        <v>443555.0</v>
      </c>
      <c r="X409" s="5">
        <v>77.0</v>
      </c>
      <c r="Y409" s="5" t="s">
        <v>1806</v>
      </c>
      <c r="Z409" s="5" t="s">
        <v>439</v>
      </c>
      <c r="AA409" s="5" t="s">
        <v>3635</v>
      </c>
    </row>
    <row r="410" ht="13.5" customHeight="1">
      <c r="A410" s="2">
        <v>856848.0</v>
      </c>
      <c r="B410" s="2">
        <v>856924.0</v>
      </c>
      <c r="C410" s="2">
        <f t="shared" si="27"/>
        <v>77</v>
      </c>
      <c r="D410" s="2" t="s">
        <v>29</v>
      </c>
      <c r="E410" s="1" t="s">
        <v>3</v>
      </c>
      <c r="F410" s="3" t="s">
        <v>3636</v>
      </c>
      <c r="G410" s="4" t="s">
        <v>322</v>
      </c>
      <c r="H410" s="1" t="s">
        <v>3</v>
      </c>
      <c r="I410" s="4" t="s">
        <v>3637</v>
      </c>
      <c r="J410" s="3" t="s">
        <v>33</v>
      </c>
      <c r="K410" s="3" t="s">
        <v>324</v>
      </c>
      <c r="L410" s="5" t="s">
        <v>3638</v>
      </c>
      <c r="M410" s="5" t="s">
        <v>3639</v>
      </c>
      <c r="N410" s="5" t="s">
        <v>3640</v>
      </c>
      <c r="O410" s="5" t="s">
        <v>3641</v>
      </c>
      <c r="P410" s="5">
        <v>443602.0</v>
      </c>
      <c r="Q410" s="5">
        <v>443679.0</v>
      </c>
      <c r="R410" s="6">
        <f t="shared" si="35"/>
        <v>78</v>
      </c>
      <c r="S410" s="6">
        <f t="shared" si="36"/>
        <v>1</v>
      </c>
      <c r="U410" s="5">
        <f t="shared" si="37"/>
        <v>1</v>
      </c>
      <c r="V410" s="5">
        <v>443603.0</v>
      </c>
      <c r="W410" s="5">
        <v>443679.0</v>
      </c>
      <c r="X410" s="5">
        <v>77.0</v>
      </c>
      <c r="Y410" s="5" t="s">
        <v>3637</v>
      </c>
      <c r="Z410" s="5" t="s">
        <v>439</v>
      </c>
      <c r="AA410" s="5" t="s">
        <v>3642</v>
      </c>
    </row>
    <row r="411" ht="13.5" customHeight="1">
      <c r="A411" s="2">
        <v>856935.0</v>
      </c>
      <c r="B411" s="2">
        <v>857010.0</v>
      </c>
      <c r="C411" s="2">
        <f t="shared" si="27"/>
        <v>76</v>
      </c>
      <c r="D411" s="2" t="s">
        <v>29</v>
      </c>
      <c r="E411" s="1" t="s">
        <v>3</v>
      </c>
      <c r="F411" s="3" t="s">
        <v>3643</v>
      </c>
      <c r="G411" s="4" t="s">
        <v>322</v>
      </c>
      <c r="H411" s="1" t="s">
        <v>3</v>
      </c>
      <c r="I411" s="4" t="s">
        <v>3644</v>
      </c>
      <c r="J411" s="3" t="s">
        <v>33</v>
      </c>
      <c r="K411" s="3" t="s">
        <v>324</v>
      </c>
      <c r="L411" s="5" t="s">
        <v>3645</v>
      </c>
      <c r="M411" s="5" t="s">
        <v>3646</v>
      </c>
      <c r="N411" s="5" t="s">
        <v>3647</v>
      </c>
      <c r="O411" s="5" t="s">
        <v>3648</v>
      </c>
      <c r="P411" s="5">
        <v>443689.0</v>
      </c>
      <c r="Q411" s="5">
        <v>443765.0</v>
      </c>
      <c r="R411" s="6">
        <f t="shared" si="35"/>
        <v>77</v>
      </c>
      <c r="S411" s="6">
        <f t="shared" si="36"/>
        <v>1</v>
      </c>
      <c r="U411" s="5">
        <f t="shared" si="37"/>
        <v>1</v>
      </c>
      <c r="V411" s="5">
        <v>443690.0</v>
      </c>
      <c r="W411" s="5">
        <v>443765.0</v>
      </c>
      <c r="X411" s="5">
        <v>76.0</v>
      </c>
      <c r="Y411" s="5" t="s">
        <v>3644</v>
      </c>
      <c r="Z411" s="5" t="s">
        <v>439</v>
      </c>
      <c r="AA411" s="5" t="s">
        <v>3649</v>
      </c>
    </row>
    <row r="412" ht="13.5" customHeight="1">
      <c r="A412" s="2">
        <v>857015.0</v>
      </c>
      <c r="B412" s="2">
        <v>857091.0</v>
      </c>
      <c r="C412" s="2">
        <f t="shared" si="27"/>
        <v>77</v>
      </c>
      <c r="D412" s="2" t="s">
        <v>29</v>
      </c>
      <c r="E412" s="1" t="s">
        <v>3</v>
      </c>
      <c r="F412" s="3" t="s">
        <v>3650</v>
      </c>
      <c r="G412" s="4" t="s">
        <v>322</v>
      </c>
      <c r="H412" s="1" t="s">
        <v>3</v>
      </c>
      <c r="I412" s="4" t="s">
        <v>3651</v>
      </c>
      <c r="J412" s="3" t="s">
        <v>33</v>
      </c>
      <c r="K412" s="3" t="s">
        <v>324</v>
      </c>
      <c r="L412" s="5" t="s">
        <v>3652</v>
      </c>
      <c r="M412" s="5" t="s">
        <v>3653</v>
      </c>
      <c r="N412" s="5" t="s">
        <v>3654</v>
      </c>
      <c r="O412" s="5" t="s">
        <v>3655</v>
      </c>
      <c r="P412" s="5">
        <v>443769.0</v>
      </c>
      <c r="Q412" s="5">
        <v>443846.0</v>
      </c>
      <c r="R412" s="6">
        <f t="shared" si="35"/>
        <v>78</v>
      </c>
      <c r="S412" s="6">
        <f t="shared" si="36"/>
        <v>1</v>
      </c>
      <c r="U412" s="5">
        <f t="shared" si="37"/>
        <v>1</v>
      </c>
      <c r="V412" s="5">
        <v>443770.0</v>
      </c>
      <c r="W412" s="5">
        <v>443846.0</v>
      </c>
      <c r="X412" s="5">
        <v>77.0</v>
      </c>
      <c r="Y412" s="5" t="s">
        <v>3651</v>
      </c>
      <c r="Z412" s="5" t="s">
        <v>439</v>
      </c>
      <c r="AA412" s="5" t="s">
        <v>3656</v>
      </c>
    </row>
    <row r="413" ht="13.5" customHeight="1">
      <c r="A413" s="2">
        <v>857103.0</v>
      </c>
      <c r="B413" s="2">
        <v>857179.0</v>
      </c>
      <c r="C413" s="2">
        <f t="shared" si="27"/>
        <v>77</v>
      </c>
      <c r="D413" s="2" t="s">
        <v>29</v>
      </c>
      <c r="E413" s="1" t="s">
        <v>3</v>
      </c>
      <c r="F413" s="3" t="s">
        <v>3657</v>
      </c>
      <c r="G413" s="4" t="s">
        <v>322</v>
      </c>
      <c r="H413" s="1" t="s">
        <v>3</v>
      </c>
      <c r="I413" s="4" t="s">
        <v>3651</v>
      </c>
      <c r="J413" s="3" t="s">
        <v>33</v>
      </c>
      <c r="K413" s="3" t="s">
        <v>324</v>
      </c>
      <c r="L413" s="5" t="s">
        <v>3658</v>
      </c>
      <c r="M413" s="5" t="s">
        <v>3653</v>
      </c>
      <c r="N413" s="5" t="s">
        <v>3659</v>
      </c>
      <c r="O413" s="5" t="s">
        <v>3655</v>
      </c>
      <c r="P413" s="5">
        <v>443857.0</v>
      </c>
      <c r="Q413" s="5">
        <v>443934.0</v>
      </c>
      <c r="R413" s="6">
        <f t="shared" si="35"/>
        <v>78</v>
      </c>
      <c r="S413" s="6">
        <f t="shared" si="36"/>
        <v>1</v>
      </c>
      <c r="U413" s="5">
        <f t="shared" si="37"/>
        <v>1</v>
      </c>
      <c r="V413" s="5">
        <v>443858.0</v>
      </c>
      <c r="W413" s="5">
        <v>443934.0</v>
      </c>
      <c r="X413" s="5">
        <v>77.0</v>
      </c>
      <c r="Y413" s="5" t="s">
        <v>3651</v>
      </c>
      <c r="Z413" s="5" t="s">
        <v>439</v>
      </c>
      <c r="AA413" s="5" t="s">
        <v>3660</v>
      </c>
    </row>
    <row r="414" ht="13.5" customHeight="1">
      <c r="A414" s="2">
        <v>857222.0</v>
      </c>
      <c r="B414" s="2">
        <v>857314.0</v>
      </c>
      <c r="C414" s="2">
        <f t="shared" si="27"/>
        <v>93</v>
      </c>
      <c r="D414" s="2" t="s">
        <v>29</v>
      </c>
      <c r="E414" s="1" t="s">
        <v>3</v>
      </c>
      <c r="F414" s="3" t="s">
        <v>3661</v>
      </c>
      <c r="G414" s="4" t="s">
        <v>322</v>
      </c>
      <c r="H414" s="1" t="s">
        <v>3</v>
      </c>
      <c r="I414" s="4" t="s">
        <v>1312</v>
      </c>
      <c r="J414" s="3" t="s">
        <v>33</v>
      </c>
      <c r="K414" s="3" t="s">
        <v>324</v>
      </c>
      <c r="L414" s="5" t="s">
        <v>3662</v>
      </c>
      <c r="M414" s="5" t="s">
        <v>1314</v>
      </c>
      <c r="N414" s="5" t="s">
        <v>3663</v>
      </c>
      <c r="O414" s="5" t="s">
        <v>1316</v>
      </c>
      <c r="P414" s="5">
        <v>443976.0</v>
      </c>
      <c r="Q414" s="5">
        <v>444069.0</v>
      </c>
      <c r="R414" s="6">
        <f t="shared" si="35"/>
        <v>94</v>
      </c>
      <c r="S414" s="6">
        <f t="shared" si="36"/>
        <v>1</v>
      </c>
      <c r="U414" s="5">
        <f t="shared" si="37"/>
        <v>1</v>
      </c>
      <c r="V414" s="5">
        <v>443977.0</v>
      </c>
      <c r="W414" s="5">
        <v>444069.0</v>
      </c>
      <c r="X414" s="5">
        <v>93.0</v>
      </c>
      <c r="Y414" s="5" t="s">
        <v>1312</v>
      </c>
      <c r="Z414" s="5" t="s">
        <v>439</v>
      </c>
      <c r="AA414" s="5" t="s">
        <v>3664</v>
      </c>
    </row>
    <row r="415" ht="13.5" customHeight="1">
      <c r="A415" s="2">
        <v>857337.0</v>
      </c>
      <c r="B415" s="2">
        <v>857412.0</v>
      </c>
      <c r="C415" s="2">
        <f t="shared" si="27"/>
        <v>76</v>
      </c>
      <c r="D415" s="2" t="s">
        <v>29</v>
      </c>
      <c r="E415" s="1" t="s">
        <v>3</v>
      </c>
      <c r="F415" s="3" t="s">
        <v>3665</v>
      </c>
      <c r="G415" s="4" t="s">
        <v>322</v>
      </c>
      <c r="H415" s="1" t="s">
        <v>3</v>
      </c>
      <c r="I415" s="4" t="s">
        <v>3651</v>
      </c>
      <c r="J415" s="3" t="s">
        <v>33</v>
      </c>
      <c r="K415" s="3" t="s">
        <v>324</v>
      </c>
      <c r="L415" s="5" t="s">
        <v>3666</v>
      </c>
      <c r="M415" s="5" t="s">
        <v>3653</v>
      </c>
      <c r="N415" s="3" t="s">
        <v>3667</v>
      </c>
      <c r="O415" s="4" t="s">
        <v>3655</v>
      </c>
      <c r="P415" s="4">
        <v>444091.0</v>
      </c>
      <c r="Q415" s="5">
        <v>444167.0</v>
      </c>
      <c r="R415" s="6">
        <f t="shared" si="35"/>
        <v>77</v>
      </c>
      <c r="S415" s="6">
        <f t="shared" si="36"/>
        <v>1</v>
      </c>
      <c r="U415" s="5">
        <f t="shared" si="37"/>
        <v>1</v>
      </c>
      <c r="V415" s="5">
        <v>444092.0</v>
      </c>
      <c r="W415" s="5">
        <v>444167.0</v>
      </c>
      <c r="X415" s="5">
        <v>76.0</v>
      </c>
      <c r="Y415" s="5" t="s">
        <v>3651</v>
      </c>
      <c r="Z415" s="5" t="s">
        <v>439</v>
      </c>
      <c r="AA415" s="5" t="s">
        <v>3668</v>
      </c>
    </row>
    <row r="416" ht="13.5" customHeight="1">
      <c r="A416" s="2">
        <v>857415.0</v>
      </c>
      <c r="B416" s="2">
        <v>857491.0</v>
      </c>
      <c r="C416" s="2">
        <f t="shared" si="27"/>
        <v>77</v>
      </c>
      <c r="D416" s="2" t="s">
        <v>29</v>
      </c>
      <c r="E416" s="1" t="s">
        <v>3</v>
      </c>
      <c r="F416" s="3" t="s">
        <v>3669</v>
      </c>
      <c r="G416" s="4" t="s">
        <v>322</v>
      </c>
      <c r="H416" s="1" t="s">
        <v>3</v>
      </c>
      <c r="I416" s="4" t="s">
        <v>3670</v>
      </c>
      <c r="J416" s="3" t="s">
        <v>33</v>
      </c>
      <c r="K416" s="3" t="s">
        <v>324</v>
      </c>
      <c r="L416" s="5" t="s">
        <v>3671</v>
      </c>
      <c r="M416" s="5" t="s">
        <v>3672</v>
      </c>
      <c r="N416" s="5" t="s">
        <v>3673</v>
      </c>
      <c r="O416" s="5" t="s">
        <v>3674</v>
      </c>
      <c r="P416" s="5">
        <v>444169.0</v>
      </c>
      <c r="Q416" s="5">
        <v>444246.0</v>
      </c>
      <c r="R416" s="6">
        <f t="shared" si="35"/>
        <v>78</v>
      </c>
      <c r="S416" s="6">
        <f t="shared" si="36"/>
        <v>1</v>
      </c>
      <c r="U416" s="5">
        <f t="shared" si="37"/>
        <v>1</v>
      </c>
      <c r="V416" s="5">
        <v>444170.0</v>
      </c>
      <c r="W416" s="5">
        <v>444246.0</v>
      </c>
      <c r="X416" s="5">
        <v>77.0</v>
      </c>
      <c r="Y416" s="5" t="s">
        <v>3670</v>
      </c>
      <c r="Z416" s="5" t="s">
        <v>439</v>
      </c>
      <c r="AA416" s="5" t="s">
        <v>3675</v>
      </c>
    </row>
    <row r="417" ht="13.5" customHeight="1">
      <c r="A417" s="2">
        <v>857500.0</v>
      </c>
      <c r="B417" s="2">
        <v>857575.0</v>
      </c>
      <c r="C417" s="2">
        <f t="shared" si="27"/>
        <v>76</v>
      </c>
      <c r="D417" s="2" t="s">
        <v>29</v>
      </c>
      <c r="E417" s="1" t="s">
        <v>3</v>
      </c>
      <c r="F417" s="3" t="s">
        <v>3676</v>
      </c>
      <c r="G417" s="4" t="s">
        <v>322</v>
      </c>
      <c r="H417" s="1" t="s">
        <v>3</v>
      </c>
      <c r="I417" s="4" t="s">
        <v>3677</v>
      </c>
      <c r="J417" s="3" t="s">
        <v>33</v>
      </c>
      <c r="K417" s="3" t="s">
        <v>324</v>
      </c>
      <c r="L417" s="5" t="s">
        <v>3678</v>
      </c>
      <c r="M417" s="5" t="s">
        <v>3679</v>
      </c>
      <c r="N417" s="5" t="s">
        <v>3680</v>
      </c>
      <c r="O417" s="5" t="s">
        <v>3681</v>
      </c>
      <c r="P417" s="5">
        <v>444254.0</v>
      </c>
      <c r="Q417" s="5">
        <v>444330.0</v>
      </c>
      <c r="R417" s="6">
        <f t="shared" si="35"/>
        <v>77</v>
      </c>
      <c r="S417" s="6">
        <f t="shared" si="36"/>
        <v>1</v>
      </c>
      <c r="U417" s="5">
        <f t="shared" si="37"/>
        <v>1</v>
      </c>
      <c r="V417" s="5">
        <v>444255.0</v>
      </c>
      <c r="W417" s="5">
        <v>444330.0</v>
      </c>
      <c r="X417" s="5">
        <v>76.0</v>
      </c>
      <c r="Y417" s="5" t="s">
        <v>3677</v>
      </c>
      <c r="Z417" s="5" t="s">
        <v>439</v>
      </c>
      <c r="AA417" s="5" t="s">
        <v>3682</v>
      </c>
    </row>
    <row r="418" ht="13.5" customHeight="1">
      <c r="A418" s="2">
        <v>857683.0</v>
      </c>
      <c r="B418" s="2">
        <v>858417.0</v>
      </c>
      <c r="C418" s="2">
        <f t="shared" si="27"/>
        <v>735</v>
      </c>
      <c r="D418" s="2" t="s">
        <v>29</v>
      </c>
      <c r="E418" s="1" t="s">
        <v>3</v>
      </c>
      <c r="F418" s="3" t="s">
        <v>3683</v>
      </c>
      <c r="G418" s="4" t="s">
        <v>3684</v>
      </c>
      <c r="H418" s="1" t="s">
        <v>3</v>
      </c>
      <c r="I418" s="4" t="s">
        <v>3685</v>
      </c>
      <c r="J418" s="3" t="s">
        <v>33</v>
      </c>
      <c r="K418" s="3" t="s">
        <v>2291</v>
      </c>
      <c r="L418" s="5" t="s">
        <v>3686</v>
      </c>
      <c r="M418" s="5" t="s">
        <v>3687</v>
      </c>
      <c r="N418" s="3" t="s">
        <v>3688</v>
      </c>
      <c r="O418" s="4" t="s">
        <v>3689</v>
      </c>
      <c r="P418" s="4">
        <v>444437.0</v>
      </c>
      <c r="Q418" s="5">
        <v>445172.0</v>
      </c>
      <c r="R418" s="6">
        <f t="shared" si="35"/>
        <v>736</v>
      </c>
      <c r="S418" s="6">
        <f t="shared" si="36"/>
        <v>1</v>
      </c>
      <c r="U418" s="5">
        <f t="shared" si="37"/>
        <v>1</v>
      </c>
      <c r="V418" s="5">
        <v>444438.0</v>
      </c>
      <c r="W418" s="5">
        <v>445172.0</v>
      </c>
      <c r="X418" s="5">
        <v>735.0</v>
      </c>
      <c r="Y418" s="5" t="s">
        <v>3690</v>
      </c>
      <c r="Z418" s="5" t="s">
        <v>82</v>
      </c>
      <c r="AA418" s="5" t="s">
        <v>3691</v>
      </c>
    </row>
    <row r="419" ht="13.5" customHeight="1">
      <c r="A419" s="2">
        <v>858515.0</v>
      </c>
      <c r="B419" s="2">
        <v>859261.0</v>
      </c>
      <c r="C419" s="2">
        <f t="shared" si="27"/>
        <v>747</v>
      </c>
      <c r="D419" s="2" t="s">
        <v>29</v>
      </c>
      <c r="E419" s="1" t="s">
        <v>3</v>
      </c>
      <c r="F419" s="3" t="s">
        <v>3692</v>
      </c>
      <c r="G419" s="4" t="s">
        <v>3693</v>
      </c>
      <c r="H419" s="1" t="s">
        <v>3</v>
      </c>
      <c r="I419" s="4" t="s">
        <v>3694</v>
      </c>
      <c r="J419" s="3" t="s">
        <v>33</v>
      </c>
      <c r="K419" s="3" t="s">
        <v>669</v>
      </c>
      <c r="L419" s="5" t="s">
        <v>3695</v>
      </c>
      <c r="M419" s="5" t="s">
        <v>3696</v>
      </c>
      <c r="N419" s="5" t="s">
        <v>3697</v>
      </c>
      <c r="O419" s="5" t="s">
        <v>3698</v>
      </c>
      <c r="P419" s="5">
        <v>445269.0</v>
      </c>
      <c r="Q419" s="5">
        <v>446016.0</v>
      </c>
      <c r="R419" s="6">
        <f t="shared" si="35"/>
        <v>748</v>
      </c>
      <c r="S419" s="6">
        <f t="shared" si="36"/>
        <v>1</v>
      </c>
      <c r="U419" s="5">
        <f t="shared" si="37"/>
        <v>1</v>
      </c>
      <c r="V419" s="5">
        <v>445270.0</v>
      </c>
      <c r="W419" s="5">
        <v>446016.0</v>
      </c>
      <c r="X419" s="5">
        <v>747.0</v>
      </c>
      <c r="Y419" s="5" t="s">
        <v>3699</v>
      </c>
      <c r="Z419" s="5" t="s">
        <v>675</v>
      </c>
      <c r="AA419" s="5" t="s">
        <v>3700</v>
      </c>
      <c r="AG419" s="6"/>
    </row>
    <row r="420" ht="13.5" customHeight="1">
      <c r="A420" s="2">
        <v>859254.0</v>
      </c>
      <c r="B420" s="2">
        <v>860090.0</v>
      </c>
      <c r="C420" s="2">
        <f t="shared" si="27"/>
        <v>837</v>
      </c>
      <c r="D420" s="2" t="s">
        <v>29</v>
      </c>
      <c r="E420" s="1" t="s">
        <v>3</v>
      </c>
      <c r="F420" s="3" t="s">
        <v>3701</v>
      </c>
      <c r="G420" s="4" t="s">
        <v>3702</v>
      </c>
      <c r="H420" s="1" t="s">
        <v>3</v>
      </c>
      <c r="I420" s="4" t="s">
        <v>2882</v>
      </c>
      <c r="J420" s="3" t="s">
        <v>197</v>
      </c>
      <c r="K420" s="3" t="s">
        <v>76</v>
      </c>
      <c r="L420" s="5" t="s">
        <v>3703</v>
      </c>
      <c r="M420" s="5" t="s">
        <v>3704</v>
      </c>
      <c r="N420" s="5" t="s">
        <v>3705</v>
      </c>
      <c r="O420" s="5" t="s">
        <v>401</v>
      </c>
      <c r="P420" s="5">
        <v>446008.0</v>
      </c>
      <c r="Q420" s="5">
        <v>446845.0</v>
      </c>
      <c r="R420" s="6">
        <f t="shared" si="35"/>
        <v>838</v>
      </c>
      <c r="S420" s="6">
        <f t="shared" si="36"/>
        <v>1</v>
      </c>
      <c r="U420" s="5">
        <f t="shared" si="37"/>
        <v>1</v>
      </c>
      <c r="V420" s="5">
        <v>446009.0</v>
      </c>
      <c r="W420" s="5">
        <v>446845.0</v>
      </c>
      <c r="X420" s="5">
        <v>837.0</v>
      </c>
      <c r="Y420" s="5" t="s">
        <v>3706</v>
      </c>
      <c r="Z420" s="5" t="s">
        <v>82</v>
      </c>
      <c r="AA420" s="5" t="s">
        <v>3707</v>
      </c>
      <c r="AB420" s="5" t="s">
        <v>404</v>
      </c>
      <c r="AC420" s="5" t="s">
        <v>405</v>
      </c>
      <c r="AD420" s="5">
        <v>2.6316208E7</v>
      </c>
      <c r="AF420" s="11" t="s">
        <v>406</v>
      </c>
      <c r="AG420" s="11" t="s">
        <v>3708</v>
      </c>
      <c r="AH420" s="5" t="s">
        <v>3709</v>
      </c>
    </row>
    <row r="421" ht="13.5" customHeight="1">
      <c r="A421" s="2">
        <v>860093.0</v>
      </c>
      <c r="B421" s="2">
        <v>861688.0</v>
      </c>
      <c r="C421" s="2">
        <f t="shared" si="27"/>
        <v>1596</v>
      </c>
      <c r="D421" s="2" t="s">
        <v>29</v>
      </c>
      <c r="E421" s="1" t="s">
        <v>3</v>
      </c>
      <c r="F421" s="3" t="s">
        <v>3710</v>
      </c>
      <c r="G421" s="4" t="s">
        <v>3711</v>
      </c>
      <c r="H421" s="1" t="s">
        <v>3</v>
      </c>
      <c r="I421" s="4" t="s">
        <v>3712</v>
      </c>
      <c r="J421" s="3" t="s">
        <v>33</v>
      </c>
      <c r="K421" s="3" t="s">
        <v>669</v>
      </c>
      <c r="L421" s="5" t="s">
        <v>3713</v>
      </c>
      <c r="M421" s="5" t="s">
        <v>3714</v>
      </c>
      <c r="N421" s="5" t="s">
        <v>3715</v>
      </c>
      <c r="O421" s="5" t="s">
        <v>3716</v>
      </c>
      <c r="P421" s="5">
        <v>446847.0</v>
      </c>
      <c r="Q421" s="5">
        <v>448443.0</v>
      </c>
      <c r="R421" s="6">
        <f t="shared" si="35"/>
        <v>1597</v>
      </c>
      <c r="S421" s="6">
        <f t="shared" si="36"/>
        <v>1</v>
      </c>
      <c r="U421" s="5">
        <f t="shared" si="37"/>
        <v>1</v>
      </c>
      <c r="V421" s="5">
        <v>446848.0</v>
      </c>
      <c r="W421" s="5">
        <v>448443.0</v>
      </c>
      <c r="X421" s="5">
        <v>1596.0</v>
      </c>
      <c r="Y421" s="5" t="s">
        <v>3717</v>
      </c>
      <c r="Z421" s="5" t="s">
        <v>675</v>
      </c>
      <c r="AA421" s="5" t="s">
        <v>3718</v>
      </c>
      <c r="AG421" s="6"/>
    </row>
    <row r="422" ht="13.5" customHeight="1">
      <c r="A422" s="2">
        <v>861788.0</v>
      </c>
      <c r="B422" s="2">
        <v>862387.0</v>
      </c>
      <c r="C422" s="2">
        <f t="shared" si="27"/>
        <v>600</v>
      </c>
      <c r="D422" s="2" t="s">
        <v>29</v>
      </c>
      <c r="E422" s="1" t="s">
        <v>3</v>
      </c>
      <c r="F422" s="3" t="s">
        <v>3719</v>
      </c>
      <c r="G422" s="4" t="s">
        <v>3720</v>
      </c>
      <c r="H422" s="1" t="s">
        <v>3</v>
      </c>
      <c r="I422" s="4" t="s">
        <v>74</v>
      </c>
      <c r="J422" s="3" t="s">
        <v>75</v>
      </c>
      <c r="K422" s="3" t="s">
        <v>76</v>
      </c>
      <c r="L422" s="5" t="s">
        <v>3721</v>
      </c>
      <c r="M422" s="5" t="s">
        <v>78</v>
      </c>
      <c r="N422" s="5" t="s">
        <v>3722</v>
      </c>
      <c r="O422" s="5" t="s">
        <v>80</v>
      </c>
      <c r="P422" s="5">
        <v>448542.0</v>
      </c>
      <c r="Q422" s="5">
        <v>449142.0</v>
      </c>
      <c r="R422" s="6">
        <f t="shared" si="35"/>
        <v>601</v>
      </c>
      <c r="S422" s="6">
        <f t="shared" si="36"/>
        <v>1</v>
      </c>
      <c r="U422" s="5">
        <f t="shared" si="37"/>
        <v>1</v>
      </c>
      <c r="V422" s="5">
        <v>448543.0</v>
      </c>
      <c r="W422" s="5">
        <v>449142.0</v>
      </c>
      <c r="X422" s="5">
        <v>600.0</v>
      </c>
      <c r="Y422" s="5" t="s">
        <v>3723</v>
      </c>
      <c r="Z422" s="5" t="s">
        <v>82</v>
      </c>
      <c r="AA422" s="5" t="s">
        <v>3724</v>
      </c>
    </row>
    <row r="423" ht="13.5" customHeight="1">
      <c r="A423" s="2">
        <v>863454.0</v>
      </c>
      <c r="B423" s="2">
        <v>864122.0</v>
      </c>
      <c r="C423" s="2">
        <f t="shared" si="27"/>
        <v>669</v>
      </c>
      <c r="D423" s="2" t="s">
        <v>104</v>
      </c>
      <c r="E423" s="1" t="s">
        <v>3</v>
      </c>
      <c r="F423" s="3" t="s">
        <v>3725</v>
      </c>
      <c r="G423" s="4" t="s">
        <v>3726</v>
      </c>
      <c r="H423" s="1" t="s">
        <v>3</v>
      </c>
      <c r="I423" s="4" t="s">
        <v>3727</v>
      </c>
      <c r="J423" s="3" t="s">
        <v>108</v>
      </c>
      <c r="K423" s="3" t="s">
        <v>1095</v>
      </c>
      <c r="L423" s="5" t="s">
        <v>3728</v>
      </c>
      <c r="M423" s="5" t="s">
        <v>3729</v>
      </c>
      <c r="N423" s="3" t="s">
        <v>3730</v>
      </c>
      <c r="O423" s="4" t="s">
        <v>3731</v>
      </c>
      <c r="P423" s="4">
        <v>449194.0</v>
      </c>
      <c r="Q423" s="5">
        <v>449863.0</v>
      </c>
      <c r="R423" s="6">
        <f t="shared" si="35"/>
        <v>670</v>
      </c>
      <c r="S423" s="6">
        <f t="shared" si="36"/>
        <v>1</v>
      </c>
      <c r="U423" s="5">
        <f t="shared" si="37"/>
        <v>1</v>
      </c>
      <c r="V423" s="5">
        <v>449863.0</v>
      </c>
      <c r="W423" s="5">
        <v>449195.0</v>
      </c>
      <c r="X423" s="5">
        <v>669.0</v>
      </c>
      <c r="Y423" s="5" t="s">
        <v>3732</v>
      </c>
      <c r="Z423" s="5" t="s">
        <v>3733</v>
      </c>
      <c r="AA423" s="5" t="s">
        <v>3734</v>
      </c>
    </row>
    <row r="424" ht="13.5" customHeight="1">
      <c r="A424" s="2">
        <v>864134.0</v>
      </c>
      <c r="B424" s="2">
        <v>865810.0</v>
      </c>
      <c r="C424" s="2">
        <f t="shared" si="27"/>
        <v>1677</v>
      </c>
      <c r="D424" s="2" t="s">
        <v>104</v>
      </c>
      <c r="E424" s="1" t="s">
        <v>3</v>
      </c>
      <c r="F424" s="3" t="s">
        <v>3735</v>
      </c>
      <c r="G424" s="4" t="s">
        <v>3736</v>
      </c>
      <c r="H424" s="1" t="s">
        <v>3</v>
      </c>
      <c r="I424" s="4" t="s">
        <v>3737</v>
      </c>
      <c r="J424" s="3" t="s">
        <v>176</v>
      </c>
      <c r="K424" s="3" t="s">
        <v>585</v>
      </c>
      <c r="L424" s="5" t="s">
        <v>3738</v>
      </c>
      <c r="M424" s="5" t="s">
        <v>3739</v>
      </c>
      <c r="N424" s="5" t="s">
        <v>3740</v>
      </c>
      <c r="O424" s="5" t="s">
        <v>3741</v>
      </c>
      <c r="P424" s="5">
        <v>449874.0</v>
      </c>
      <c r="Q424" s="5">
        <v>451551.0</v>
      </c>
      <c r="R424" s="6">
        <f t="shared" si="35"/>
        <v>1678</v>
      </c>
      <c r="S424" s="6">
        <f t="shared" si="36"/>
        <v>1</v>
      </c>
      <c r="U424" s="5">
        <f t="shared" si="37"/>
        <v>1</v>
      </c>
      <c r="V424" s="5">
        <v>451551.0</v>
      </c>
      <c r="W424" s="5">
        <v>449875.0</v>
      </c>
      <c r="X424" s="5">
        <v>1677.0</v>
      </c>
      <c r="Y424" s="5" t="s">
        <v>3742</v>
      </c>
      <c r="Z424" s="5" t="s">
        <v>82</v>
      </c>
      <c r="AA424" s="5" t="s">
        <v>3743</v>
      </c>
    </row>
    <row r="425" ht="13.5" customHeight="1">
      <c r="A425" s="2">
        <v>878368.0</v>
      </c>
      <c r="B425" s="2">
        <v>879021.0</v>
      </c>
      <c r="C425" s="2">
        <f t="shared" si="27"/>
        <v>654</v>
      </c>
      <c r="D425" s="2" t="s">
        <v>29</v>
      </c>
      <c r="E425" s="1" t="s">
        <v>3</v>
      </c>
      <c r="F425" s="3" t="s">
        <v>3744</v>
      </c>
      <c r="G425" s="4" t="s">
        <v>3745</v>
      </c>
      <c r="H425" s="1" t="s">
        <v>3</v>
      </c>
      <c r="I425" s="4" t="s">
        <v>3746</v>
      </c>
      <c r="J425" s="3" t="s">
        <v>176</v>
      </c>
      <c r="K425" s="3" t="s">
        <v>292</v>
      </c>
      <c r="L425" s="5" t="s">
        <v>3747</v>
      </c>
      <c r="M425" s="5" t="s">
        <v>3748</v>
      </c>
      <c r="N425" s="5" t="s">
        <v>3749</v>
      </c>
      <c r="O425" s="5" t="s">
        <v>3750</v>
      </c>
      <c r="P425" s="5">
        <v>451914.0</v>
      </c>
      <c r="Q425" s="5">
        <v>452568.0</v>
      </c>
      <c r="R425" s="6">
        <f t="shared" si="35"/>
        <v>655</v>
      </c>
      <c r="S425" s="6">
        <f t="shared" si="36"/>
        <v>1</v>
      </c>
      <c r="U425" s="5">
        <f t="shared" si="37"/>
        <v>1</v>
      </c>
      <c r="V425" s="5">
        <v>451915.0</v>
      </c>
      <c r="W425" s="5">
        <v>452568.0</v>
      </c>
      <c r="X425" s="5">
        <v>654.0</v>
      </c>
      <c r="Y425" s="5" t="s">
        <v>3751</v>
      </c>
      <c r="Z425" s="5" t="s">
        <v>3752</v>
      </c>
      <c r="AA425" s="5" t="s">
        <v>3753</v>
      </c>
    </row>
    <row r="426" ht="13.5" customHeight="1">
      <c r="A426" s="2"/>
      <c r="B426" s="2"/>
      <c r="C426" s="2"/>
      <c r="D426" s="2"/>
      <c r="E426" s="1"/>
      <c r="F426" s="3"/>
      <c r="G426" s="4"/>
      <c r="H426" s="1"/>
      <c r="I426" s="4"/>
      <c r="J426" s="3"/>
      <c r="K426" s="3"/>
      <c r="N426" s="5" t="s">
        <v>3754</v>
      </c>
      <c r="O426" s="5" t="s">
        <v>80</v>
      </c>
      <c r="P426" s="5">
        <v>452518.0</v>
      </c>
      <c r="Q426" s="5">
        <v>452746.0</v>
      </c>
      <c r="R426" s="6">
        <f t="shared" si="35"/>
        <v>229</v>
      </c>
      <c r="S426" s="5" t="s">
        <v>155</v>
      </c>
      <c r="U426" s="5">
        <f t="shared" si="37"/>
        <v>1</v>
      </c>
      <c r="V426" s="5">
        <v>452746.0</v>
      </c>
      <c r="W426" s="5">
        <v>452519.0</v>
      </c>
      <c r="X426" s="5">
        <v>228.0</v>
      </c>
      <c r="Y426" s="5" t="s">
        <v>74</v>
      </c>
      <c r="Z426" s="5" t="s">
        <v>82</v>
      </c>
      <c r="AA426" s="5" t="s">
        <v>3755</v>
      </c>
    </row>
    <row r="427" ht="13.5" customHeight="1">
      <c r="A427" s="2">
        <v>907590.0</v>
      </c>
      <c r="B427" s="2">
        <v>909752.0</v>
      </c>
      <c r="C427" s="2">
        <f t="shared" ref="C427:C471" si="38">ABS(B427-A427+1)</f>
        <v>2163</v>
      </c>
      <c r="D427" s="2" t="s">
        <v>104</v>
      </c>
      <c r="E427" s="1" t="s">
        <v>3</v>
      </c>
      <c r="F427" s="3" t="s">
        <v>3756</v>
      </c>
      <c r="G427" s="4" t="s">
        <v>3757</v>
      </c>
      <c r="H427" s="1" t="s">
        <v>3</v>
      </c>
      <c r="I427" s="4" t="s">
        <v>3758</v>
      </c>
      <c r="J427" s="3" t="s">
        <v>33</v>
      </c>
      <c r="K427" s="3" t="s">
        <v>292</v>
      </c>
      <c r="L427" s="5" t="s">
        <v>3759</v>
      </c>
      <c r="M427" s="5" t="s">
        <v>3760</v>
      </c>
      <c r="N427" s="5" t="s">
        <v>3761</v>
      </c>
      <c r="O427" s="5" t="s">
        <v>3762</v>
      </c>
      <c r="P427" s="5">
        <v>452720.0</v>
      </c>
      <c r="Q427" s="5">
        <v>454883.0</v>
      </c>
      <c r="R427" s="6">
        <f t="shared" si="35"/>
        <v>2164</v>
      </c>
      <c r="S427" s="6">
        <f t="shared" ref="S427:S471" si="39">R427-C427</f>
        <v>1</v>
      </c>
      <c r="U427" s="5">
        <f t="shared" si="37"/>
        <v>1</v>
      </c>
      <c r="V427" s="5">
        <v>454883.0</v>
      </c>
      <c r="W427" s="5">
        <v>452721.0</v>
      </c>
      <c r="X427" s="5">
        <v>2163.0</v>
      </c>
      <c r="Y427" s="5" t="s">
        <v>3763</v>
      </c>
      <c r="Z427" s="5" t="s">
        <v>3764</v>
      </c>
      <c r="AA427" s="5" t="s">
        <v>3765</v>
      </c>
    </row>
    <row r="428" ht="13.5" customHeight="1">
      <c r="A428" s="2">
        <v>909739.0</v>
      </c>
      <c r="B428" s="2">
        <v>910212.0</v>
      </c>
      <c r="C428" s="2">
        <f t="shared" si="38"/>
        <v>474</v>
      </c>
      <c r="D428" s="2" t="s">
        <v>104</v>
      </c>
      <c r="E428" s="1" t="s">
        <v>3</v>
      </c>
      <c r="F428" s="3" t="s">
        <v>3766</v>
      </c>
      <c r="G428" s="4" t="s">
        <v>3767</v>
      </c>
      <c r="H428" s="1" t="s">
        <v>3</v>
      </c>
      <c r="I428" s="4" t="s">
        <v>3768</v>
      </c>
      <c r="J428" s="3" t="s">
        <v>33</v>
      </c>
      <c r="K428" s="3" t="s">
        <v>292</v>
      </c>
      <c r="L428" s="5" t="s">
        <v>3769</v>
      </c>
      <c r="M428" s="5" t="s">
        <v>3770</v>
      </c>
      <c r="N428" s="5" t="s">
        <v>3771</v>
      </c>
      <c r="O428" s="5" t="s">
        <v>3772</v>
      </c>
      <c r="P428" s="5">
        <v>454869.0</v>
      </c>
      <c r="Q428" s="5">
        <v>455343.0</v>
      </c>
      <c r="R428" s="6">
        <f t="shared" si="35"/>
        <v>475</v>
      </c>
      <c r="S428" s="6">
        <f t="shared" si="39"/>
        <v>1</v>
      </c>
      <c r="U428" s="5">
        <f t="shared" si="37"/>
        <v>1</v>
      </c>
      <c r="V428" s="5">
        <v>455343.0</v>
      </c>
      <c r="W428" s="5">
        <v>454870.0</v>
      </c>
      <c r="X428" s="5">
        <v>474.0</v>
      </c>
      <c r="Y428" s="5" t="s">
        <v>3773</v>
      </c>
      <c r="Z428" s="5" t="s">
        <v>3764</v>
      </c>
      <c r="AA428" s="5" t="s">
        <v>3774</v>
      </c>
    </row>
    <row r="429" ht="13.5" customHeight="1">
      <c r="A429" s="2">
        <v>910221.0</v>
      </c>
      <c r="B429" s="2">
        <v>911240.0</v>
      </c>
      <c r="C429" s="2">
        <f t="shared" si="38"/>
        <v>1020</v>
      </c>
      <c r="D429" s="2" t="s">
        <v>104</v>
      </c>
      <c r="E429" s="1" t="s">
        <v>3</v>
      </c>
      <c r="F429" s="3" t="s">
        <v>3775</v>
      </c>
      <c r="G429" s="4" t="s">
        <v>3776</v>
      </c>
      <c r="H429" s="1" t="s">
        <v>3</v>
      </c>
      <c r="I429" s="4" t="s">
        <v>3777</v>
      </c>
      <c r="J429" s="3" t="s">
        <v>176</v>
      </c>
      <c r="K429" s="3" t="s">
        <v>292</v>
      </c>
      <c r="L429" s="5" t="s">
        <v>3778</v>
      </c>
      <c r="M429" s="5" t="s">
        <v>3779</v>
      </c>
      <c r="N429" s="3" t="s">
        <v>3780</v>
      </c>
      <c r="O429" s="4" t="s">
        <v>3781</v>
      </c>
      <c r="P429" s="4">
        <v>455351.0</v>
      </c>
      <c r="Q429" s="5">
        <v>456371.0</v>
      </c>
      <c r="R429" s="6">
        <f t="shared" si="35"/>
        <v>1021</v>
      </c>
      <c r="S429" s="6">
        <f t="shared" si="39"/>
        <v>1</v>
      </c>
      <c r="U429" s="5">
        <f t="shared" si="37"/>
        <v>1</v>
      </c>
      <c r="V429" s="5">
        <v>456371.0</v>
      </c>
      <c r="W429" s="5">
        <v>455352.0</v>
      </c>
      <c r="X429" s="5">
        <v>1020.0</v>
      </c>
      <c r="Y429" s="5" t="s">
        <v>3782</v>
      </c>
      <c r="Z429" s="5" t="s">
        <v>3764</v>
      </c>
      <c r="AA429" s="5" t="s">
        <v>3783</v>
      </c>
    </row>
    <row r="430" ht="13.5" customHeight="1">
      <c r="A430" s="2">
        <v>911539.0</v>
      </c>
      <c r="B430" s="2">
        <v>911823.0</v>
      </c>
      <c r="C430" s="2">
        <f t="shared" si="38"/>
        <v>285</v>
      </c>
      <c r="D430" s="2" t="s">
        <v>29</v>
      </c>
      <c r="E430" s="1" t="s">
        <v>3</v>
      </c>
      <c r="F430" s="3" t="s">
        <v>3784</v>
      </c>
      <c r="G430" s="4" t="s">
        <v>3785</v>
      </c>
      <c r="H430" s="1" t="s">
        <v>3</v>
      </c>
      <c r="I430" s="4" t="s">
        <v>3786</v>
      </c>
      <c r="J430" s="3" t="s">
        <v>33</v>
      </c>
      <c r="K430" s="3" t="s">
        <v>236</v>
      </c>
      <c r="L430" s="5" t="s">
        <v>3787</v>
      </c>
      <c r="M430" s="5" t="s">
        <v>3788</v>
      </c>
      <c r="N430" s="5" t="s">
        <v>3789</v>
      </c>
      <c r="O430" s="5" t="s">
        <v>3790</v>
      </c>
      <c r="P430" s="5">
        <v>456669.0</v>
      </c>
      <c r="Q430" s="5">
        <v>456954.0</v>
      </c>
      <c r="R430" s="6">
        <f t="shared" si="35"/>
        <v>286</v>
      </c>
      <c r="S430" s="6">
        <f t="shared" si="39"/>
        <v>1</v>
      </c>
      <c r="U430" s="5">
        <f t="shared" si="37"/>
        <v>1</v>
      </c>
      <c r="V430" s="5">
        <v>456670.0</v>
      </c>
      <c r="W430" s="5">
        <v>456954.0</v>
      </c>
      <c r="X430" s="5">
        <v>285.0</v>
      </c>
      <c r="Y430" s="5" t="s">
        <v>3791</v>
      </c>
      <c r="Z430" s="5" t="s">
        <v>82</v>
      </c>
      <c r="AA430" s="5" t="s">
        <v>3792</v>
      </c>
    </row>
    <row r="431" ht="13.5" customHeight="1">
      <c r="A431" s="2">
        <v>911859.0</v>
      </c>
      <c r="B431" s="2">
        <v>913973.0</v>
      </c>
      <c r="C431" s="2">
        <f t="shared" si="38"/>
        <v>2115</v>
      </c>
      <c r="D431" s="2" t="s">
        <v>29</v>
      </c>
      <c r="E431" s="1" t="s">
        <v>3</v>
      </c>
      <c r="F431" s="3" t="s">
        <v>3793</v>
      </c>
      <c r="G431" s="4" t="s">
        <v>3794</v>
      </c>
      <c r="H431" s="1" t="s">
        <v>3</v>
      </c>
      <c r="I431" s="4" t="s">
        <v>3795</v>
      </c>
      <c r="J431" s="3" t="s">
        <v>33</v>
      </c>
      <c r="K431" s="3" t="s">
        <v>1229</v>
      </c>
      <c r="L431" s="5" t="s">
        <v>3796</v>
      </c>
      <c r="M431" s="5" t="s">
        <v>3797</v>
      </c>
      <c r="N431" s="5" t="s">
        <v>3798</v>
      </c>
      <c r="O431" s="5" t="s">
        <v>3799</v>
      </c>
      <c r="P431" s="5">
        <v>456989.0</v>
      </c>
      <c r="Q431" s="5">
        <v>459104.0</v>
      </c>
      <c r="R431" s="6">
        <f t="shared" si="35"/>
        <v>2116</v>
      </c>
      <c r="S431" s="6">
        <f t="shared" si="39"/>
        <v>1</v>
      </c>
      <c r="U431" s="5">
        <f t="shared" si="37"/>
        <v>1</v>
      </c>
      <c r="V431" s="5">
        <v>456990.0</v>
      </c>
      <c r="W431" s="5">
        <v>459104.0</v>
      </c>
      <c r="X431" s="5">
        <v>2115.0</v>
      </c>
      <c r="Y431" s="5" t="s">
        <v>3800</v>
      </c>
      <c r="Z431" s="5" t="s">
        <v>2127</v>
      </c>
      <c r="AA431" s="5" t="s">
        <v>3801</v>
      </c>
    </row>
    <row r="432" ht="13.5" customHeight="1">
      <c r="A432" s="2">
        <v>913983.0</v>
      </c>
      <c r="B432" s="2">
        <v>914429.0</v>
      </c>
      <c r="C432" s="2">
        <f t="shared" si="38"/>
        <v>447</v>
      </c>
      <c r="D432" s="2" t="s">
        <v>29</v>
      </c>
      <c r="E432" s="1" t="s">
        <v>3</v>
      </c>
      <c r="F432" s="3" t="s">
        <v>3802</v>
      </c>
      <c r="G432" s="4" t="s">
        <v>3803</v>
      </c>
      <c r="H432" s="1" t="s">
        <v>3</v>
      </c>
      <c r="I432" s="4" t="s">
        <v>3804</v>
      </c>
      <c r="J432" s="3" t="s">
        <v>33</v>
      </c>
      <c r="K432" s="3" t="s">
        <v>146</v>
      </c>
      <c r="L432" s="5" t="s">
        <v>3805</v>
      </c>
      <c r="M432" s="5" t="s">
        <v>3806</v>
      </c>
      <c r="N432" s="5" t="s">
        <v>3807</v>
      </c>
      <c r="O432" s="5" t="s">
        <v>3808</v>
      </c>
      <c r="P432" s="5">
        <v>459113.0</v>
      </c>
      <c r="Q432" s="5">
        <v>459560.0</v>
      </c>
      <c r="R432" s="6">
        <f t="shared" si="35"/>
        <v>448</v>
      </c>
      <c r="S432" s="6">
        <f t="shared" si="39"/>
        <v>1</v>
      </c>
      <c r="U432" s="5">
        <f t="shared" si="37"/>
        <v>1</v>
      </c>
      <c r="V432" s="5">
        <v>459114.0</v>
      </c>
      <c r="W432" s="5">
        <v>459560.0</v>
      </c>
      <c r="X432" s="5">
        <v>447.0</v>
      </c>
      <c r="Y432" s="5" t="s">
        <v>3809</v>
      </c>
      <c r="Z432" s="5" t="s">
        <v>3810</v>
      </c>
      <c r="AA432" s="5" t="s">
        <v>3811</v>
      </c>
    </row>
    <row r="433" ht="13.5" customHeight="1">
      <c r="A433" s="2">
        <v>914429.0</v>
      </c>
      <c r="B433" s="2">
        <v>914914.0</v>
      </c>
      <c r="C433" s="2">
        <f t="shared" si="38"/>
        <v>486</v>
      </c>
      <c r="D433" s="2" t="s">
        <v>29</v>
      </c>
      <c r="E433" s="1" t="s">
        <v>3</v>
      </c>
      <c r="F433" s="3" t="s">
        <v>3812</v>
      </c>
      <c r="G433" s="4" t="s">
        <v>3813</v>
      </c>
      <c r="H433" s="1" t="s">
        <v>3</v>
      </c>
      <c r="I433" s="4" t="s">
        <v>74</v>
      </c>
      <c r="J433" s="3" t="s">
        <v>75</v>
      </c>
      <c r="K433" s="3" t="s">
        <v>76</v>
      </c>
      <c r="L433" s="5" t="s">
        <v>3814</v>
      </c>
      <c r="M433" s="5" t="s">
        <v>78</v>
      </c>
      <c r="N433" s="3" t="s">
        <v>3815</v>
      </c>
      <c r="O433" s="4" t="s">
        <v>80</v>
      </c>
      <c r="P433" s="4">
        <v>459559.0</v>
      </c>
      <c r="Q433" s="5">
        <v>460045.0</v>
      </c>
      <c r="R433" s="6">
        <f t="shared" si="35"/>
        <v>487</v>
      </c>
      <c r="S433" s="6">
        <f t="shared" si="39"/>
        <v>1</v>
      </c>
      <c r="U433" s="5">
        <f t="shared" si="37"/>
        <v>1</v>
      </c>
      <c r="V433" s="5">
        <v>459560.0</v>
      </c>
      <c r="W433" s="5">
        <v>460045.0</v>
      </c>
      <c r="X433" s="5">
        <v>486.0</v>
      </c>
      <c r="Y433" s="5" t="s">
        <v>351</v>
      </c>
      <c r="Z433" s="5" t="s">
        <v>82</v>
      </c>
      <c r="AA433" s="5" t="s">
        <v>3816</v>
      </c>
    </row>
    <row r="434" ht="13.5" customHeight="1">
      <c r="A434" s="2">
        <v>915034.0</v>
      </c>
      <c r="B434" s="2">
        <v>915285.0</v>
      </c>
      <c r="C434" s="2">
        <f t="shared" si="38"/>
        <v>252</v>
      </c>
      <c r="D434" s="2" t="s">
        <v>29</v>
      </c>
      <c r="E434" s="1" t="s">
        <v>3</v>
      </c>
      <c r="F434" s="3" t="s">
        <v>3817</v>
      </c>
      <c r="G434" s="4" t="s">
        <v>3818</v>
      </c>
      <c r="H434" s="1" t="s">
        <v>3</v>
      </c>
      <c r="I434" s="4" t="s">
        <v>74</v>
      </c>
      <c r="J434" s="3" t="s">
        <v>75</v>
      </c>
      <c r="K434" s="3" t="s">
        <v>76</v>
      </c>
      <c r="L434" s="5" t="s">
        <v>3819</v>
      </c>
      <c r="M434" s="5" t="s">
        <v>78</v>
      </c>
      <c r="N434" s="5" t="s">
        <v>3820</v>
      </c>
      <c r="O434" s="5" t="s">
        <v>80</v>
      </c>
      <c r="P434" s="5">
        <v>460164.0</v>
      </c>
      <c r="Q434" s="5">
        <v>460416.0</v>
      </c>
      <c r="R434" s="6">
        <f t="shared" si="35"/>
        <v>253</v>
      </c>
      <c r="S434" s="6">
        <f t="shared" si="39"/>
        <v>1</v>
      </c>
      <c r="U434" s="5">
        <f t="shared" si="37"/>
        <v>1</v>
      </c>
      <c r="V434" s="5">
        <v>460165.0</v>
      </c>
      <c r="W434" s="5">
        <v>460416.0</v>
      </c>
      <c r="X434" s="5">
        <v>252.0</v>
      </c>
      <c r="Y434" s="5" t="s">
        <v>3821</v>
      </c>
      <c r="Z434" s="5" t="s">
        <v>82</v>
      </c>
      <c r="AA434" s="5" t="s">
        <v>3822</v>
      </c>
    </row>
    <row r="435" ht="13.5" customHeight="1">
      <c r="A435" s="2">
        <v>915336.0</v>
      </c>
      <c r="B435" s="2">
        <v>917573.0</v>
      </c>
      <c r="C435" s="2">
        <f t="shared" si="38"/>
        <v>2238</v>
      </c>
      <c r="D435" s="2" t="s">
        <v>29</v>
      </c>
      <c r="E435" s="1" t="s">
        <v>3</v>
      </c>
      <c r="F435" s="3" t="s">
        <v>3823</v>
      </c>
      <c r="G435" s="4" t="s">
        <v>3824</v>
      </c>
      <c r="H435" s="1" t="s">
        <v>3</v>
      </c>
      <c r="I435" s="4" t="s">
        <v>3825</v>
      </c>
      <c r="J435" s="3" t="s">
        <v>176</v>
      </c>
      <c r="K435" s="3" t="s">
        <v>669</v>
      </c>
      <c r="L435" s="5" t="s">
        <v>3826</v>
      </c>
      <c r="M435" s="5" t="s">
        <v>3827</v>
      </c>
      <c r="N435" s="3" t="s">
        <v>3828</v>
      </c>
      <c r="O435" s="4" t="s">
        <v>3829</v>
      </c>
      <c r="P435" s="4">
        <v>460466.0</v>
      </c>
      <c r="Q435" s="5">
        <v>462704.0</v>
      </c>
      <c r="R435" s="6">
        <f t="shared" si="35"/>
        <v>2239</v>
      </c>
      <c r="S435" s="6">
        <f t="shared" si="39"/>
        <v>1</v>
      </c>
      <c r="U435" s="5">
        <f t="shared" si="37"/>
        <v>1</v>
      </c>
      <c r="V435" s="5">
        <v>460467.0</v>
      </c>
      <c r="W435" s="5">
        <v>462704.0</v>
      </c>
      <c r="X435" s="5">
        <v>2238.0</v>
      </c>
      <c r="Y435" s="5" t="s">
        <v>3830</v>
      </c>
      <c r="Z435" s="5" t="s">
        <v>82</v>
      </c>
      <c r="AA435" s="5" t="s">
        <v>3831</v>
      </c>
      <c r="AG435" s="6"/>
    </row>
    <row r="436" ht="13.5" customHeight="1">
      <c r="A436" s="2">
        <v>925156.0</v>
      </c>
      <c r="B436" s="2">
        <v>927984.0</v>
      </c>
      <c r="C436" s="2">
        <f t="shared" si="38"/>
        <v>2829</v>
      </c>
      <c r="D436" s="2" t="s">
        <v>104</v>
      </c>
      <c r="E436" s="1" t="s">
        <v>3</v>
      </c>
      <c r="F436" s="3" t="s">
        <v>3832</v>
      </c>
      <c r="G436" s="4" t="s">
        <v>3833</v>
      </c>
      <c r="H436" s="1" t="s">
        <v>3</v>
      </c>
      <c r="I436" s="4" t="s">
        <v>3834</v>
      </c>
      <c r="J436" s="3" t="s">
        <v>33</v>
      </c>
      <c r="K436" s="3" t="s">
        <v>109</v>
      </c>
      <c r="L436" s="5" t="s">
        <v>3835</v>
      </c>
      <c r="M436" s="5" t="s">
        <v>3836</v>
      </c>
      <c r="N436" s="5" t="s">
        <v>3837</v>
      </c>
      <c r="O436" s="5" t="s">
        <v>3838</v>
      </c>
      <c r="P436" s="5">
        <v>463041.0</v>
      </c>
      <c r="Q436" s="5">
        <v>465870.0</v>
      </c>
      <c r="R436" s="6">
        <f t="shared" si="35"/>
        <v>2830</v>
      </c>
      <c r="S436" s="6">
        <f t="shared" si="39"/>
        <v>1</v>
      </c>
      <c r="U436" s="5">
        <f t="shared" si="37"/>
        <v>1</v>
      </c>
      <c r="V436" s="5">
        <v>465870.0</v>
      </c>
      <c r="W436" s="5">
        <v>463042.0</v>
      </c>
      <c r="X436" s="5">
        <v>2829.0</v>
      </c>
      <c r="Y436" s="13" t="s">
        <v>3839</v>
      </c>
      <c r="Z436" s="5" t="s">
        <v>3840</v>
      </c>
      <c r="AA436" s="5" t="s">
        <v>3841</v>
      </c>
    </row>
    <row r="437" ht="13.5" customHeight="1">
      <c r="A437" s="2">
        <v>929590.0</v>
      </c>
      <c r="B437" s="2">
        <v>929889.0</v>
      </c>
      <c r="C437" s="2">
        <f t="shared" si="38"/>
        <v>300</v>
      </c>
      <c r="D437" s="2" t="s">
        <v>104</v>
      </c>
      <c r="E437" s="1" t="s">
        <v>3</v>
      </c>
      <c r="F437" s="3" t="s">
        <v>3842</v>
      </c>
      <c r="G437" s="4" t="s">
        <v>3843</v>
      </c>
      <c r="H437" s="1" t="s">
        <v>3</v>
      </c>
      <c r="I437" s="4" t="s">
        <v>3844</v>
      </c>
      <c r="J437" s="3" t="s">
        <v>176</v>
      </c>
      <c r="K437" s="3" t="s">
        <v>109</v>
      </c>
      <c r="L437" s="5" t="s">
        <v>3845</v>
      </c>
      <c r="M437" s="5" t="s">
        <v>3846</v>
      </c>
      <c r="N437" s="5" t="s">
        <v>3847</v>
      </c>
      <c r="O437" s="5" t="s">
        <v>80</v>
      </c>
      <c r="P437" s="5">
        <v>466287.0</v>
      </c>
      <c r="Q437" s="5">
        <v>466587.0</v>
      </c>
      <c r="R437" s="6">
        <f t="shared" si="35"/>
        <v>301</v>
      </c>
      <c r="S437" s="6">
        <f t="shared" si="39"/>
        <v>1</v>
      </c>
      <c r="U437" s="5">
        <f t="shared" si="37"/>
        <v>1</v>
      </c>
      <c r="V437" s="5">
        <v>466587.0</v>
      </c>
      <c r="W437" s="5">
        <v>466288.0</v>
      </c>
      <c r="X437" s="5">
        <v>300.0</v>
      </c>
      <c r="Y437" s="5" t="s">
        <v>3848</v>
      </c>
      <c r="Z437" s="5" t="s">
        <v>82</v>
      </c>
      <c r="AA437" s="5" t="s">
        <v>3849</v>
      </c>
    </row>
    <row r="438" ht="13.5" customHeight="1">
      <c r="A438" s="2">
        <v>929889.0</v>
      </c>
      <c r="B438" s="2">
        <v>931316.0</v>
      </c>
      <c r="C438" s="2">
        <f t="shared" si="38"/>
        <v>1428</v>
      </c>
      <c r="D438" s="2" t="s">
        <v>104</v>
      </c>
      <c r="E438" s="1" t="s">
        <v>3</v>
      </c>
      <c r="F438" s="3" t="s">
        <v>3850</v>
      </c>
      <c r="G438" s="4" t="s">
        <v>3851</v>
      </c>
      <c r="H438" s="1" t="s">
        <v>3</v>
      </c>
      <c r="I438" s="4" t="s">
        <v>3852</v>
      </c>
      <c r="J438" s="3" t="s">
        <v>176</v>
      </c>
      <c r="K438" s="3" t="s">
        <v>109</v>
      </c>
      <c r="L438" s="5" t="s">
        <v>3853</v>
      </c>
      <c r="M438" s="5" t="s">
        <v>3854</v>
      </c>
      <c r="N438" s="5" t="s">
        <v>3855</v>
      </c>
      <c r="O438" s="5" t="s">
        <v>3856</v>
      </c>
      <c r="P438" s="5">
        <v>466586.0</v>
      </c>
      <c r="Q438" s="5">
        <v>468014.0</v>
      </c>
      <c r="R438" s="6">
        <f t="shared" si="35"/>
        <v>1429</v>
      </c>
      <c r="S438" s="6">
        <f t="shared" si="39"/>
        <v>1</v>
      </c>
      <c r="U438" s="5">
        <f t="shared" si="37"/>
        <v>1</v>
      </c>
      <c r="V438" s="5">
        <v>468014.0</v>
      </c>
      <c r="W438" s="5">
        <v>466587.0</v>
      </c>
      <c r="X438" s="5">
        <v>1428.0</v>
      </c>
      <c r="Y438" s="5" t="s">
        <v>3857</v>
      </c>
      <c r="Z438" s="5" t="s">
        <v>82</v>
      </c>
      <c r="AA438" s="5" t="s">
        <v>3858</v>
      </c>
    </row>
    <row r="439" ht="13.5" customHeight="1">
      <c r="A439" s="2">
        <v>931325.0</v>
      </c>
      <c r="B439" s="2">
        <v>932167.0</v>
      </c>
      <c r="C439" s="2">
        <f t="shared" si="38"/>
        <v>843</v>
      </c>
      <c r="D439" s="2" t="s">
        <v>104</v>
      </c>
      <c r="E439" s="1" t="s">
        <v>3</v>
      </c>
      <c r="F439" s="3" t="s">
        <v>3859</v>
      </c>
      <c r="G439" s="4" t="s">
        <v>3860</v>
      </c>
      <c r="H439" s="1" t="s">
        <v>3</v>
      </c>
      <c r="I439" s="4" t="s">
        <v>3861</v>
      </c>
      <c r="J439" s="3" t="s">
        <v>33</v>
      </c>
      <c r="K439" s="3" t="s">
        <v>109</v>
      </c>
      <c r="L439" s="5" t="s">
        <v>3862</v>
      </c>
      <c r="M439" s="5" t="s">
        <v>3863</v>
      </c>
      <c r="N439" s="5" t="s">
        <v>3864</v>
      </c>
      <c r="O439" s="5" t="s">
        <v>3865</v>
      </c>
      <c r="P439" s="5">
        <v>468022.0</v>
      </c>
      <c r="Q439" s="5">
        <v>468865.0</v>
      </c>
      <c r="R439" s="6">
        <f t="shared" si="35"/>
        <v>844</v>
      </c>
      <c r="S439" s="6">
        <f t="shared" si="39"/>
        <v>1</v>
      </c>
      <c r="U439" s="5">
        <f t="shared" si="37"/>
        <v>1</v>
      </c>
      <c r="V439" s="5">
        <v>468865.0</v>
      </c>
      <c r="W439" s="5">
        <v>468023.0</v>
      </c>
      <c r="X439" s="5">
        <v>843.0</v>
      </c>
      <c r="Y439" s="5" t="s">
        <v>3866</v>
      </c>
      <c r="Z439" s="5" t="s">
        <v>82</v>
      </c>
      <c r="AA439" s="5" t="s">
        <v>3867</v>
      </c>
    </row>
    <row r="440" ht="13.5" customHeight="1">
      <c r="A440" s="2">
        <v>932169.0</v>
      </c>
      <c r="B440" s="2">
        <v>933746.0</v>
      </c>
      <c r="C440" s="2">
        <f t="shared" si="38"/>
        <v>1578</v>
      </c>
      <c r="D440" s="2" t="s">
        <v>104</v>
      </c>
      <c r="E440" s="1" t="s">
        <v>3</v>
      </c>
      <c r="F440" s="3" t="s">
        <v>3868</v>
      </c>
      <c r="G440" s="4" t="s">
        <v>3869</v>
      </c>
      <c r="H440" s="1" t="s">
        <v>3</v>
      </c>
      <c r="I440" s="4" t="s">
        <v>3870</v>
      </c>
      <c r="J440" s="3" t="s">
        <v>33</v>
      </c>
      <c r="K440" s="3" t="s">
        <v>109</v>
      </c>
      <c r="L440" s="5" t="s">
        <v>3871</v>
      </c>
      <c r="M440" s="5" t="s">
        <v>3872</v>
      </c>
      <c r="N440" s="5" t="s">
        <v>3873</v>
      </c>
      <c r="O440" s="5" t="s">
        <v>3874</v>
      </c>
      <c r="P440" s="5">
        <v>468866.0</v>
      </c>
      <c r="Q440" s="5">
        <v>470444.0</v>
      </c>
      <c r="R440" s="6">
        <f t="shared" si="35"/>
        <v>1579</v>
      </c>
      <c r="S440" s="6">
        <f t="shared" si="39"/>
        <v>1</v>
      </c>
      <c r="U440" s="5">
        <f t="shared" si="37"/>
        <v>1</v>
      </c>
      <c r="V440" s="5">
        <v>470444.0</v>
      </c>
      <c r="W440" s="5">
        <v>468867.0</v>
      </c>
      <c r="X440" s="5">
        <v>1578.0</v>
      </c>
      <c r="Y440" s="5" t="s">
        <v>3875</v>
      </c>
      <c r="Z440" s="5" t="s">
        <v>82</v>
      </c>
      <c r="AA440" s="5" t="s">
        <v>3876</v>
      </c>
    </row>
    <row r="441" ht="13.5" customHeight="1">
      <c r="A441" s="2">
        <v>933758.0</v>
      </c>
      <c r="B441" s="2">
        <v>934303.0</v>
      </c>
      <c r="C441" s="2">
        <f t="shared" si="38"/>
        <v>546</v>
      </c>
      <c r="D441" s="2" t="s">
        <v>104</v>
      </c>
      <c r="E441" s="1" t="s">
        <v>3</v>
      </c>
      <c r="F441" s="3" t="s">
        <v>3877</v>
      </c>
      <c r="G441" s="4" t="s">
        <v>3878</v>
      </c>
      <c r="H441" s="1" t="s">
        <v>3</v>
      </c>
      <c r="I441" s="4" t="s">
        <v>3879</v>
      </c>
      <c r="J441" s="3" t="s">
        <v>33</v>
      </c>
      <c r="K441" s="3" t="s">
        <v>109</v>
      </c>
      <c r="L441" s="5" t="s">
        <v>3880</v>
      </c>
      <c r="M441" s="5" t="s">
        <v>3881</v>
      </c>
      <c r="N441" s="5" t="s">
        <v>3882</v>
      </c>
      <c r="O441" s="5" t="s">
        <v>3883</v>
      </c>
      <c r="P441" s="5">
        <v>470455.0</v>
      </c>
      <c r="Q441" s="5">
        <v>471001.0</v>
      </c>
      <c r="R441" s="6">
        <f t="shared" si="35"/>
        <v>547</v>
      </c>
      <c r="S441" s="6">
        <f t="shared" si="39"/>
        <v>1</v>
      </c>
      <c r="U441" s="5">
        <f t="shared" si="37"/>
        <v>1</v>
      </c>
      <c r="V441" s="5">
        <v>471001.0</v>
      </c>
      <c r="W441" s="5">
        <v>470456.0</v>
      </c>
      <c r="X441" s="5">
        <v>546.0</v>
      </c>
      <c r="Y441" s="5" t="s">
        <v>3884</v>
      </c>
      <c r="Z441" s="5" t="s">
        <v>82</v>
      </c>
      <c r="AA441" s="5" t="s">
        <v>3885</v>
      </c>
    </row>
    <row r="442" ht="13.5" customHeight="1">
      <c r="A442" s="2">
        <v>934305.0</v>
      </c>
      <c r="B442" s="2">
        <v>934850.0</v>
      </c>
      <c r="C442" s="2">
        <f t="shared" si="38"/>
        <v>546</v>
      </c>
      <c r="D442" s="2" t="s">
        <v>104</v>
      </c>
      <c r="E442" s="1" t="s">
        <v>3</v>
      </c>
      <c r="F442" s="3" t="s">
        <v>3886</v>
      </c>
      <c r="G442" s="4" t="s">
        <v>3887</v>
      </c>
      <c r="H442" s="1" t="s">
        <v>3</v>
      </c>
      <c r="I442" s="4" t="s">
        <v>3888</v>
      </c>
      <c r="J442" s="3" t="s">
        <v>33</v>
      </c>
      <c r="K442" s="3" t="s">
        <v>109</v>
      </c>
      <c r="L442" s="5" t="s">
        <v>3889</v>
      </c>
      <c r="M442" s="5" t="s">
        <v>3890</v>
      </c>
      <c r="N442" s="5" t="s">
        <v>3891</v>
      </c>
      <c r="O442" s="5" t="s">
        <v>3892</v>
      </c>
      <c r="P442" s="5">
        <v>471002.0</v>
      </c>
      <c r="Q442" s="5">
        <v>471548.0</v>
      </c>
      <c r="R442" s="6">
        <f t="shared" si="35"/>
        <v>547</v>
      </c>
      <c r="S442" s="6">
        <f t="shared" si="39"/>
        <v>1</v>
      </c>
      <c r="U442" s="5">
        <f t="shared" si="37"/>
        <v>1</v>
      </c>
      <c r="V442" s="5">
        <v>471548.0</v>
      </c>
      <c r="W442" s="5">
        <v>471003.0</v>
      </c>
      <c r="X442" s="5">
        <v>546.0</v>
      </c>
      <c r="Y442" s="5" t="s">
        <v>3893</v>
      </c>
      <c r="Z442" s="5" t="s">
        <v>82</v>
      </c>
      <c r="AA442" s="5" t="s">
        <v>3894</v>
      </c>
    </row>
    <row r="443" ht="13.5" customHeight="1">
      <c r="A443" s="2">
        <v>934879.0</v>
      </c>
      <c r="B443" s="2">
        <v>935184.0</v>
      </c>
      <c r="C443" s="2">
        <f t="shared" si="38"/>
        <v>306</v>
      </c>
      <c r="D443" s="2" t="s">
        <v>104</v>
      </c>
      <c r="E443" s="1" t="s">
        <v>3</v>
      </c>
      <c r="F443" s="3" t="s">
        <v>3895</v>
      </c>
      <c r="G443" s="4" t="s">
        <v>3896</v>
      </c>
      <c r="H443" s="1" t="s">
        <v>3</v>
      </c>
      <c r="I443" s="4" t="s">
        <v>3897</v>
      </c>
      <c r="J443" s="3" t="s">
        <v>33</v>
      </c>
      <c r="K443" s="3" t="s">
        <v>109</v>
      </c>
      <c r="L443" s="5" t="s">
        <v>3898</v>
      </c>
      <c r="M443" s="5" t="s">
        <v>3899</v>
      </c>
      <c r="N443" s="5" t="s">
        <v>3900</v>
      </c>
      <c r="O443" s="5" t="s">
        <v>3901</v>
      </c>
      <c r="P443" s="5">
        <v>471576.0</v>
      </c>
      <c r="Q443" s="5">
        <v>471882.0</v>
      </c>
      <c r="R443" s="6">
        <f t="shared" si="35"/>
        <v>307</v>
      </c>
      <c r="S443" s="6">
        <f t="shared" si="39"/>
        <v>1</v>
      </c>
      <c r="U443" s="5">
        <f t="shared" si="37"/>
        <v>1</v>
      </c>
      <c r="V443" s="5">
        <v>471882.0</v>
      </c>
      <c r="W443" s="5">
        <v>471577.0</v>
      </c>
      <c r="X443" s="5">
        <v>306.0</v>
      </c>
      <c r="Y443" s="5" t="s">
        <v>3902</v>
      </c>
      <c r="Z443" s="5" t="s">
        <v>82</v>
      </c>
      <c r="AA443" s="5" t="s">
        <v>3903</v>
      </c>
    </row>
    <row r="444" ht="13.5" customHeight="1">
      <c r="A444" s="2">
        <v>935214.0</v>
      </c>
      <c r="B444" s="2">
        <v>936077.0</v>
      </c>
      <c r="C444" s="2">
        <f t="shared" si="38"/>
        <v>864</v>
      </c>
      <c r="D444" s="2" t="s">
        <v>104</v>
      </c>
      <c r="E444" s="1" t="s">
        <v>3</v>
      </c>
      <c r="F444" s="3" t="s">
        <v>3904</v>
      </c>
      <c r="G444" s="4" t="s">
        <v>3905</v>
      </c>
      <c r="H444" s="1" t="s">
        <v>3</v>
      </c>
      <c r="I444" s="4" t="s">
        <v>3906</v>
      </c>
      <c r="J444" s="3" t="s">
        <v>176</v>
      </c>
      <c r="K444" s="3" t="s">
        <v>109</v>
      </c>
      <c r="L444" s="5" t="s">
        <v>3907</v>
      </c>
      <c r="M444" s="5" t="s">
        <v>3908</v>
      </c>
      <c r="N444" s="5" t="s">
        <v>3909</v>
      </c>
      <c r="O444" s="5" t="s">
        <v>3910</v>
      </c>
      <c r="P444" s="5">
        <v>471911.0</v>
      </c>
      <c r="Q444" s="5">
        <v>472775.0</v>
      </c>
      <c r="R444" s="6">
        <f t="shared" si="35"/>
        <v>865</v>
      </c>
      <c r="S444" s="6">
        <f t="shared" si="39"/>
        <v>1</v>
      </c>
      <c r="U444" s="5">
        <f t="shared" si="37"/>
        <v>1</v>
      </c>
      <c r="V444" s="5">
        <v>472775.0</v>
      </c>
      <c r="W444" s="5">
        <v>471912.0</v>
      </c>
      <c r="X444" s="5">
        <v>864.0</v>
      </c>
      <c r="Y444" s="5" t="s">
        <v>3911</v>
      </c>
      <c r="Z444" s="5" t="s">
        <v>82</v>
      </c>
      <c r="AA444" s="5" t="s">
        <v>3912</v>
      </c>
    </row>
    <row r="445" ht="13.5" customHeight="1">
      <c r="A445" s="2">
        <v>936077.0</v>
      </c>
      <c r="B445" s="2">
        <v>936313.0</v>
      </c>
      <c r="C445" s="2">
        <f t="shared" si="38"/>
        <v>237</v>
      </c>
      <c r="D445" s="2" t="s">
        <v>104</v>
      </c>
      <c r="E445" s="1" t="s">
        <v>3</v>
      </c>
      <c r="F445" s="3" t="s">
        <v>3913</v>
      </c>
      <c r="G445" s="4" t="s">
        <v>3914</v>
      </c>
      <c r="H445" s="1" t="s">
        <v>3</v>
      </c>
      <c r="I445" s="4" t="s">
        <v>74</v>
      </c>
      <c r="J445" s="3" t="s">
        <v>75</v>
      </c>
      <c r="K445" s="3" t="s">
        <v>76</v>
      </c>
      <c r="L445" s="5" t="s">
        <v>3915</v>
      </c>
      <c r="M445" s="5" t="s">
        <v>78</v>
      </c>
      <c r="N445" s="3" t="s">
        <v>3916</v>
      </c>
      <c r="O445" s="4" t="s">
        <v>80</v>
      </c>
      <c r="P445" s="4">
        <v>472774.0</v>
      </c>
      <c r="Q445" s="5">
        <v>473173.0</v>
      </c>
      <c r="R445" s="6">
        <f t="shared" si="35"/>
        <v>400</v>
      </c>
      <c r="S445" s="6">
        <f t="shared" si="39"/>
        <v>163</v>
      </c>
      <c r="U445" s="5">
        <f t="shared" si="37"/>
        <v>1</v>
      </c>
      <c r="V445" s="5">
        <v>473173.0</v>
      </c>
      <c r="W445" s="5">
        <v>472775.0</v>
      </c>
      <c r="X445" s="5">
        <v>399.0</v>
      </c>
      <c r="Y445" s="5" t="s">
        <v>351</v>
      </c>
      <c r="Z445" s="5" t="s">
        <v>82</v>
      </c>
      <c r="AA445" s="5" t="s">
        <v>3917</v>
      </c>
    </row>
    <row r="446" ht="13.5" customHeight="1">
      <c r="A446" s="2">
        <v>936615.0</v>
      </c>
      <c r="B446" s="2">
        <v>937238.0</v>
      </c>
      <c r="C446" s="2">
        <f t="shared" si="38"/>
        <v>624</v>
      </c>
      <c r="D446" s="2" t="s">
        <v>104</v>
      </c>
      <c r="E446" s="1" t="s">
        <v>3</v>
      </c>
      <c r="F446" s="3" t="s">
        <v>3918</v>
      </c>
      <c r="G446" s="4" t="s">
        <v>3919</v>
      </c>
      <c r="H446" s="1" t="s">
        <v>3</v>
      </c>
      <c r="I446" s="4" t="s">
        <v>3920</v>
      </c>
      <c r="J446" s="3" t="s">
        <v>33</v>
      </c>
      <c r="K446" s="3" t="s">
        <v>292</v>
      </c>
      <c r="L446" s="5" t="s">
        <v>3921</v>
      </c>
      <c r="M446" s="5" t="s">
        <v>3922</v>
      </c>
      <c r="N446" s="5" t="s">
        <v>3923</v>
      </c>
      <c r="O446" s="5" t="s">
        <v>3924</v>
      </c>
      <c r="P446" s="5">
        <v>473312.0</v>
      </c>
      <c r="Q446" s="5">
        <v>473936.0</v>
      </c>
      <c r="R446" s="6">
        <f t="shared" si="35"/>
        <v>625</v>
      </c>
      <c r="S446" s="6">
        <f t="shared" si="39"/>
        <v>1</v>
      </c>
      <c r="U446" s="5">
        <f t="shared" si="37"/>
        <v>1</v>
      </c>
      <c r="V446" s="5">
        <v>473936.0</v>
      </c>
      <c r="W446" s="5">
        <v>473313.0</v>
      </c>
      <c r="X446" s="5">
        <v>624.0</v>
      </c>
      <c r="Y446" s="5" t="s">
        <v>3925</v>
      </c>
      <c r="Z446" s="5" t="s">
        <v>82</v>
      </c>
      <c r="AA446" s="5" t="s">
        <v>3926</v>
      </c>
    </row>
    <row r="447" ht="13.5" customHeight="1">
      <c r="A447" s="2">
        <v>937338.0</v>
      </c>
      <c r="B447" s="2">
        <v>938579.0</v>
      </c>
      <c r="C447" s="2">
        <f t="shared" si="38"/>
        <v>1242</v>
      </c>
      <c r="D447" s="2" t="s">
        <v>104</v>
      </c>
      <c r="E447" s="1" t="s">
        <v>3</v>
      </c>
      <c r="F447" s="3" t="s">
        <v>3927</v>
      </c>
      <c r="G447" s="4" t="s">
        <v>3928</v>
      </c>
      <c r="H447" s="1" t="s">
        <v>3</v>
      </c>
      <c r="I447" s="3" t="s">
        <v>3929</v>
      </c>
      <c r="J447" s="3" t="s">
        <v>108</v>
      </c>
      <c r="K447" s="3" t="s">
        <v>1240</v>
      </c>
      <c r="L447" s="5" t="s">
        <v>3930</v>
      </c>
      <c r="M447" s="5" t="s">
        <v>3931</v>
      </c>
      <c r="N447" s="5" t="s">
        <v>3932</v>
      </c>
      <c r="O447" s="5" t="s">
        <v>3933</v>
      </c>
      <c r="P447" s="5">
        <v>474035.0</v>
      </c>
      <c r="Q447" s="5">
        <v>475277.0</v>
      </c>
      <c r="R447" s="6">
        <f t="shared" si="35"/>
        <v>1243</v>
      </c>
      <c r="S447" s="6">
        <f t="shared" si="39"/>
        <v>1</v>
      </c>
      <c r="U447" s="5">
        <f t="shared" si="37"/>
        <v>1</v>
      </c>
      <c r="V447" s="5">
        <v>475277.0</v>
      </c>
      <c r="W447" s="5">
        <v>474036.0</v>
      </c>
      <c r="X447" s="5">
        <v>1242.0</v>
      </c>
      <c r="Y447" s="5" t="s">
        <v>3934</v>
      </c>
      <c r="Z447" s="5" t="s">
        <v>3935</v>
      </c>
      <c r="AA447" s="5" t="s">
        <v>3936</v>
      </c>
    </row>
    <row r="448" ht="13.5" customHeight="1">
      <c r="A448" s="2">
        <v>938563.0</v>
      </c>
      <c r="B448" s="2">
        <v>939006.0</v>
      </c>
      <c r="C448" s="2">
        <f t="shared" si="38"/>
        <v>444</v>
      </c>
      <c r="D448" s="2" t="s">
        <v>104</v>
      </c>
      <c r="E448" s="1" t="s">
        <v>3</v>
      </c>
      <c r="F448" s="3" t="s">
        <v>3937</v>
      </c>
      <c r="G448" s="4" t="s">
        <v>3938</v>
      </c>
      <c r="H448" s="1" t="s">
        <v>3</v>
      </c>
      <c r="I448" s="4" t="s">
        <v>3939</v>
      </c>
      <c r="J448" s="3" t="s">
        <v>33</v>
      </c>
      <c r="K448" s="3" t="s">
        <v>1095</v>
      </c>
      <c r="L448" s="5" t="s">
        <v>3940</v>
      </c>
      <c r="M448" s="5" t="s">
        <v>3941</v>
      </c>
      <c r="N448" s="5" t="s">
        <v>3942</v>
      </c>
      <c r="O448" s="5" t="s">
        <v>3943</v>
      </c>
      <c r="P448" s="5">
        <v>475260.0</v>
      </c>
      <c r="Q448" s="5">
        <v>475704.0</v>
      </c>
      <c r="R448" s="6">
        <f t="shared" si="35"/>
        <v>445</v>
      </c>
      <c r="S448" s="6">
        <f t="shared" si="39"/>
        <v>1</v>
      </c>
      <c r="U448" s="5">
        <f t="shared" si="37"/>
        <v>1</v>
      </c>
      <c r="V448" s="5">
        <v>475704.0</v>
      </c>
      <c r="W448" s="5">
        <v>475261.0</v>
      </c>
      <c r="X448" s="5">
        <v>444.0</v>
      </c>
      <c r="Y448" s="5" t="s">
        <v>3944</v>
      </c>
      <c r="Z448" s="5" t="s">
        <v>1264</v>
      </c>
      <c r="AA448" s="5" t="s">
        <v>3945</v>
      </c>
    </row>
    <row r="449" ht="13.5" customHeight="1">
      <c r="A449" s="2">
        <v>941671.0</v>
      </c>
      <c r="B449" s="2">
        <v>945438.0</v>
      </c>
      <c r="C449" s="2">
        <f t="shared" si="38"/>
        <v>3768</v>
      </c>
      <c r="D449" s="2" t="s">
        <v>104</v>
      </c>
      <c r="E449" s="1" t="s">
        <v>3</v>
      </c>
      <c r="F449" s="3" t="s">
        <v>3946</v>
      </c>
      <c r="G449" s="4" t="s">
        <v>3947</v>
      </c>
      <c r="H449" s="1" t="s">
        <v>3</v>
      </c>
      <c r="I449" s="4" t="s">
        <v>3948</v>
      </c>
      <c r="J449" s="3" t="s">
        <v>33</v>
      </c>
      <c r="K449" s="3" t="s">
        <v>551</v>
      </c>
      <c r="L449" s="5" t="s">
        <v>3949</v>
      </c>
      <c r="M449" s="5" t="s">
        <v>3950</v>
      </c>
      <c r="N449" s="5" t="s">
        <v>3951</v>
      </c>
      <c r="O449" s="5" t="s">
        <v>3952</v>
      </c>
      <c r="P449" s="5">
        <v>475871.0</v>
      </c>
      <c r="Q449" s="5">
        <v>479639.0</v>
      </c>
      <c r="R449" s="6">
        <f t="shared" si="35"/>
        <v>3769</v>
      </c>
      <c r="S449" s="6">
        <f t="shared" si="39"/>
        <v>1</v>
      </c>
      <c r="U449" s="5">
        <f t="shared" si="37"/>
        <v>1</v>
      </c>
      <c r="V449" s="5">
        <v>479639.0</v>
      </c>
      <c r="W449" s="5">
        <v>475872.0</v>
      </c>
      <c r="X449" s="5">
        <v>3768.0</v>
      </c>
      <c r="Y449" s="5" t="s">
        <v>3953</v>
      </c>
      <c r="Z449" s="5" t="s">
        <v>3954</v>
      </c>
      <c r="AA449" s="5" t="s">
        <v>3955</v>
      </c>
    </row>
    <row r="450" ht="13.5" customHeight="1">
      <c r="A450" s="2">
        <v>945450.0</v>
      </c>
      <c r="B450" s="2">
        <v>949325.0</v>
      </c>
      <c r="C450" s="2">
        <f t="shared" si="38"/>
        <v>3876</v>
      </c>
      <c r="D450" s="2" t="s">
        <v>104</v>
      </c>
      <c r="E450" s="1" t="s">
        <v>3</v>
      </c>
      <c r="F450" s="3" t="s">
        <v>3956</v>
      </c>
      <c r="G450" s="4" t="s">
        <v>3957</v>
      </c>
      <c r="H450" s="1" t="s">
        <v>3</v>
      </c>
      <c r="I450" s="4" t="s">
        <v>3958</v>
      </c>
      <c r="J450" s="3" t="s">
        <v>33</v>
      </c>
      <c r="K450" s="3" t="s">
        <v>551</v>
      </c>
      <c r="L450" s="5" t="s">
        <v>3959</v>
      </c>
      <c r="M450" s="5" t="s">
        <v>3960</v>
      </c>
      <c r="N450" s="5" t="s">
        <v>3961</v>
      </c>
      <c r="O450" s="5" t="s">
        <v>3962</v>
      </c>
      <c r="P450" s="5">
        <v>479650.0</v>
      </c>
      <c r="Q450" s="5">
        <v>483526.0</v>
      </c>
      <c r="R450" s="6">
        <f t="shared" si="35"/>
        <v>3877</v>
      </c>
      <c r="S450" s="6">
        <f t="shared" si="39"/>
        <v>1</v>
      </c>
      <c r="U450" s="5">
        <f t="shared" si="37"/>
        <v>1</v>
      </c>
      <c r="V450" s="5">
        <v>483526.0</v>
      </c>
      <c r="W450" s="5">
        <v>479651.0</v>
      </c>
      <c r="X450" s="5">
        <v>3876.0</v>
      </c>
      <c r="Y450" s="5" t="s">
        <v>3963</v>
      </c>
      <c r="Z450" s="5" t="s">
        <v>3954</v>
      </c>
      <c r="AA450" s="5" t="s">
        <v>3964</v>
      </c>
    </row>
    <row r="451" ht="13.5" customHeight="1">
      <c r="A451" s="2">
        <v>949315.0</v>
      </c>
      <c r="B451" s="2">
        <v>950490.0</v>
      </c>
      <c r="C451" s="2">
        <f t="shared" si="38"/>
        <v>1176</v>
      </c>
      <c r="D451" s="2" t="s">
        <v>104</v>
      </c>
      <c r="E451" s="1" t="s">
        <v>3</v>
      </c>
      <c r="F451" s="3" t="s">
        <v>3965</v>
      </c>
      <c r="G451" s="4" t="s">
        <v>3966</v>
      </c>
      <c r="H451" s="1" t="s">
        <v>3</v>
      </c>
      <c r="I451" s="4" t="s">
        <v>3967</v>
      </c>
      <c r="J451" s="3" t="s">
        <v>197</v>
      </c>
      <c r="K451" s="3" t="s">
        <v>261</v>
      </c>
      <c r="L451" s="5" t="s">
        <v>3968</v>
      </c>
      <c r="M451" s="5" t="s">
        <v>3969</v>
      </c>
      <c r="N451" s="5" t="s">
        <v>3970</v>
      </c>
      <c r="O451" s="5" t="s">
        <v>80</v>
      </c>
      <c r="P451" s="5">
        <v>483515.0</v>
      </c>
      <c r="Q451" s="5">
        <v>484691.0</v>
      </c>
      <c r="R451" s="6">
        <f t="shared" si="35"/>
        <v>1177</v>
      </c>
      <c r="S451" s="6">
        <f t="shared" si="39"/>
        <v>1</v>
      </c>
      <c r="U451" s="5">
        <f t="shared" si="37"/>
        <v>1</v>
      </c>
      <c r="V451" s="5">
        <v>484691.0</v>
      </c>
      <c r="W451" s="5">
        <v>483516.0</v>
      </c>
      <c r="X451" s="5">
        <v>1176.0</v>
      </c>
      <c r="Y451" s="5" t="s">
        <v>3971</v>
      </c>
      <c r="Z451" s="5" t="s">
        <v>82</v>
      </c>
      <c r="AA451" s="5" t="s">
        <v>3972</v>
      </c>
      <c r="AB451" s="5" t="s">
        <v>3973</v>
      </c>
      <c r="AC451" s="5" t="s">
        <v>3974</v>
      </c>
      <c r="AD451" s="5">
        <v>2.6621473E7</v>
      </c>
    </row>
    <row r="452" ht="13.5" customHeight="1">
      <c r="A452" s="2">
        <v>950661.0</v>
      </c>
      <c r="B452" s="2">
        <v>951029.0</v>
      </c>
      <c r="C452" s="2">
        <f t="shared" si="38"/>
        <v>369</v>
      </c>
      <c r="D452" s="2" t="s">
        <v>104</v>
      </c>
      <c r="E452" s="1" t="s">
        <v>3</v>
      </c>
      <c r="F452" s="3" t="s">
        <v>3975</v>
      </c>
      <c r="G452" s="4" t="s">
        <v>3976</v>
      </c>
      <c r="H452" s="1" t="s">
        <v>3</v>
      </c>
      <c r="I452" s="11" t="s">
        <v>3977</v>
      </c>
      <c r="J452" s="3" t="s">
        <v>33</v>
      </c>
      <c r="K452" s="3" t="s">
        <v>146</v>
      </c>
      <c r="L452" s="5" t="s">
        <v>3978</v>
      </c>
      <c r="M452" s="5" t="s">
        <v>3979</v>
      </c>
      <c r="N452" s="3" t="s">
        <v>3980</v>
      </c>
      <c r="O452" s="4" t="s">
        <v>3981</v>
      </c>
      <c r="P452" s="4">
        <v>484861.0</v>
      </c>
      <c r="Q452" s="5">
        <v>485230.0</v>
      </c>
      <c r="R452" s="6">
        <f t="shared" si="35"/>
        <v>370</v>
      </c>
      <c r="S452" s="6">
        <f t="shared" si="39"/>
        <v>1</v>
      </c>
      <c r="U452" s="5">
        <f t="shared" si="37"/>
        <v>1</v>
      </c>
      <c r="V452" s="5">
        <v>485230.0</v>
      </c>
      <c r="W452" s="5">
        <v>484862.0</v>
      </c>
      <c r="X452" s="5">
        <v>369.0</v>
      </c>
      <c r="Y452" s="5" t="s">
        <v>3982</v>
      </c>
      <c r="Z452" s="5" t="s">
        <v>1774</v>
      </c>
      <c r="AA452" s="5" t="s">
        <v>3983</v>
      </c>
    </row>
    <row r="453" ht="12.75" customHeight="1">
      <c r="A453" s="2">
        <v>951098.0</v>
      </c>
      <c r="B453" s="2">
        <v>951595.0</v>
      </c>
      <c r="C453" s="2">
        <f t="shared" si="38"/>
        <v>498</v>
      </c>
      <c r="D453" s="2" t="s">
        <v>104</v>
      </c>
      <c r="E453" s="1" t="s">
        <v>3</v>
      </c>
      <c r="F453" s="3" t="s">
        <v>3984</v>
      </c>
      <c r="G453" s="4" t="s">
        <v>3985</v>
      </c>
      <c r="H453" s="1" t="s">
        <v>3</v>
      </c>
      <c r="I453" s="11" t="s">
        <v>3986</v>
      </c>
      <c r="J453" s="3" t="s">
        <v>176</v>
      </c>
      <c r="K453" s="3" t="s">
        <v>146</v>
      </c>
      <c r="L453" s="5" t="s">
        <v>3987</v>
      </c>
      <c r="M453" s="5" t="s">
        <v>3988</v>
      </c>
      <c r="N453" s="5" t="s">
        <v>3989</v>
      </c>
      <c r="O453" s="5" t="s">
        <v>3990</v>
      </c>
      <c r="P453" s="5">
        <v>485298.0</v>
      </c>
      <c r="Q453" s="5">
        <v>485796.0</v>
      </c>
      <c r="R453" s="6">
        <f t="shared" si="35"/>
        <v>499</v>
      </c>
      <c r="S453" s="6">
        <f t="shared" si="39"/>
        <v>1</v>
      </c>
      <c r="U453" s="5">
        <f t="shared" si="37"/>
        <v>1</v>
      </c>
      <c r="V453" s="5">
        <v>485796.0</v>
      </c>
      <c r="W453" s="5">
        <v>485299.0</v>
      </c>
      <c r="X453" s="5">
        <v>498.0</v>
      </c>
      <c r="Y453" s="5" t="s">
        <v>3991</v>
      </c>
      <c r="Z453" s="5" t="s">
        <v>1774</v>
      </c>
      <c r="AA453" s="5" t="s">
        <v>3992</v>
      </c>
    </row>
    <row r="454" ht="13.5" customHeight="1">
      <c r="A454" s="2">
        <v>951822.0</v>
      </c>
      <c r="B454" s="2">
        <v>952502.0</v>
      </c>
      <c r="C454" s="2">
        <f t="shared" si="38"/>
        <v>681</v>
      </c>
      <c r="D454" s="2" t="s">
        <v>104</v>
      </c>
      <c r="E454" s="1" t="s">
        <v>3</v>
      </c>
      <c r="F454" s="3" t="s">
        <v>3993</v>
      </c>
      <c r="G454" s="4" t="s">
        <v>3994</v>
      </c>
      <c r="H454" s="1" t="s">
        <v>3</v>
      </c>
      <c r="I454" s="11" t="s">
        <v>3995</v>
      </c>
      <c r="J454" s="3" t="s">
        <v>33</v>
      </c>
      <c r="K454" s="3" t="s">
        <v>146</v>
      </c>
      <c r="L454" s="5" t="s">
        <v>3996</v>
      </c>
      <c r="M454" s="5" t="s">
        <v>3997</v>
      </c>
      <c r="N454" s="5" t="s">
        <v>3998</v>
      </c>
      <c r="O454" s="5" t="s">
        <v>3999</v>
      </c>
      <c r="P454" s="5">
        <v>486022.0</v>
      </c>
      <c r="Q454" s="5">
        <v>486703.0</v>
      </c>
      <c r="R454" s="6">
        <f t="shared" si="35"/>
        <v>682</v>
      </c>
      <c r="S454" s="6">
        <f t="shared" si="39"/>
        <v>1</v>
      </c>
      <c r="U454" s="5">
        <f t="shared" si="37"/>
        <v>1</v>
      </c>
      <c r="V454" s="5">
        <v>486703.0</v>
      </c>
      <c r="W454" s="5">
        <v>486023.0</v>
      </c>
      <c r="X454" s="5">
        <v>681.0</v>
      </c>
      <c r="Y454" s="5" t="s">
        <v>4000</v>
      </c>
      <c r="Z454" s="5" t="s">
        <v>1774</v>
      </c>
      <c r="AA454" s="5" t="s">
        <v>4001</v>
      </c>
    </row>
    <row r="455" ht="13.5" customHeight="1">
      <c r="A455" s="2">
        <v>952502.0</v>
      </c>
      <c r="B455" s="2">
        <v>952930.0</v>
      </c>
      <c r="C455" s="2">
        <f t="shared" si="38"/>
        <v>429</v>
      </c>
      <c r="D455" s="2" t="s">
        <v>104</v>
      </c>
      <c r="E455" s="1" t="s">
        <v>3</v>
      </c>
      <c r="F455" s="3" t="s">
        <v>4002</v>
      </c>
      <c r="G455" s="4" t="s">
        <v>4003</v>
      </c>
      <c r="H455" s="1" t="s">
        <v>3</v>
      </c>
      <c r="I455" s="11" t="s">
        <v>4004</v>
      </c>
      <c r="J455" s="3" t="s">
        <v>33</v>
      </c>
      <c r="K455" s="3" t="s">
        <v>146</v>
      </c>
      <c r="L455" s="5" t="s">
        <v>4005</v>
      </c>
      <c r="M455" s="5" t="s">
        <v>4006</v>
      </c>
      <c r="N455" s="5" t="s">
        <v>4007</v>
      </c>
      <c r="O455" s="5" t="s">
        <v>4008</v>
      </c>
      <c r="P455" s="5">
        <v>486702.0</v>
      </c>
      <c r="Q455" s="5">
        <v>487131.0</v>
      </c>
      <c r="R455" s="6">
        <f t="shared" si="35"/>
        <v>430</v>
      </c>
      <c r="S455" s="6">
        <f t="shared" si="39"/>
        <v>1</v>
      </c>
      <c r="U455" s="5">
        <f t="shared" si="37"/>
        <v>1</v>
      </c>
      <c r="V455" s="5">
        <v>487131.0</v>
      </c>
      <c r="W455" s="5">
        <v>486703.0</v>
      </c>
      <c r="X455" s="5">
        <v>429.0</v>
      </c>
      <c r="Y455" s="5" t="s">
        <v>4009</v>
      </c>
      <c r="Z455" s="5" t="s">
        <v>1774</v>
      </c>
      <c r="AA455" s="5" t="s">
        <v>4010</v>
      </c>
    </row>
    <row r="456" ht="13.5" customHeight="1">
      <c r="A456" s="2">
        <v>956226.0</v>
      </c>
      <c r="B456" s="2">
        <v>957224.0</v>
      </c>
      <c r="C456" s="2">
        <f t="shared" si="38"/>
        <v>999</v>
      </c>
      <c r="D456" s="2" t="s">
        <v>29</v>
      </c>
      <c r="E456" s="1" t="s">
        <v>3</v>
      </c>
      <c r="F456" s="3" t="s">
        <v>4011</v>
      </c>
      <c r="G456" s="4" t="s">
        <v>4012</v>
      </c>
      <c r="H456" s="1" t="s">
        <v>3</v>
      </c>
      <c r="I456" s="4" t="s">
        <v>4013</v>
      </c>
      <c r="J456" s="3" t="s">
        <v>33</v>
      </c>
      <c r="K456" s="3" t="s">
        <v>585</v>
      </c>
      <c r="L456" s="5" t="s">
        <v>4014</v>
      </c>
      <c r="M456" s="5" t="s">
        <v>4015</v>
      </c>
      <c r="N456" s="5" t="s">
        <v>4016</v>
      </c>
      <c r="O456" s="5" t="s">
        <v>4017</v>
      </c>
      <c r="P456" s="5">
        <v>487641.0</v>
      </c>
      <c r="Q456" s="5">
        <v>488640.0</v>
      </c>
      <c r="R456" s="6">
        <f t="shared" si="35"/>
        <v>1000</v>
      </c>
      <c r="S456" s="6">
        <f t="shared" si="39"/>
        <v>1</v>
      </c>
      <c r="U456" s="5">
        <f t="shared" si="37"/>
        <v>1</v>
      </c>
      <c r="V456" s="5">
        <v>487642.0</v>
      </c>
      <c r="W456" s="5">
        <v>488640.0</v>
      </c>
      <c r="X456" s="5">
        <v>999.0</v>
      </c>
      <c r="Y456" s="5" t="s">
        <v>4018</v>
      </c>
      <c r="Z456" s="5" t="s">
        <v>82</v>
      </c>
      <c r="AA456" s="5" t="s">
        <v>4019</v>
      </c>
    </row>
    <row r="457" ht="13.5" customHeight="1">
      <c r="A457" s="2">
        <v>957238.0</v>
      </c>
      <c r="B457" s="2">
        <v>958425.0</v>
      </c>
      <c r="C457" s="2">
        <f t="shared" si="38"/>
        <v>1188</v>
      </c>
      <c r="D457" s="2" t="s">
        <v>29</v>
      </c>
      <c r="E457" s="1" t="s">
        <v>3</v>
      </c>
      <c r="F457" s="3" t="s">
        <v>4020</v>
      </c>
      <c r="G457" s="4" t="s">
        <v>4021</v>
      </c>
      <c r="H457" s="1" t="s">
        <v>3</v>
      </c>
      <c r="I457" s="4" t="s">
        <v>4022</v>
      </c>
      <c r="J457" s="3" t="s">
        <v>33</v>
      </c>
      <c r="K457" s="3" t="s">
        <v>585</v>
      </c>
      <c r="L457" s="5" t="s">
        <v>4023</v>
      </c>
      <c r="M457" s="5" t="s">
        <v>4024</v>
      </c>
      <c r="N457" s="3" t="s">
        <v>4025</v>
      </c>
      <c r="O457" s="4" t="s">
        <v>4026</v>
      </c>
      <c r="P457" s="4">
        <v>488653.0</v>
      </c>
      <c r="Q457" s="5">
        <v>489841.0</v>
      </c>
      <c r="R457" s="6">
        <f t="shared" si="35"/>
        <v>1189</v>
      </c>
      <c r="S457" s="6">
        <f t="shared" si="39"/>
        <v>1</v>
      </c>
      <c r="U457" s="5">
        <f t="shared" si="37"/>
        <v>1</v>
      </c>
      <c r="V457" s="5">
        <v>488654.0</v>
      </c>
      <c r="W457" s="5">
        <v>489841.0</v>
      </c>
      <c r="X457" s="5">
        <v>1188.0</v>
      </c>
      <c r="Y457" s="5" t="s">
        <v>4027</v>
      </c>
      <c r="Z457" s="5" t="s">
        <v>82</v>
      </c>
      <c r="AA457" s="5" t="s">
        <v>4028</v>
      </c>
    </row>
    <row r="458" ht="13.5" customHeight="1">
      <c r="A458" s="2">
        <v>960185.0</v>
      </c>
      <c r="B458" s="2">
        <v>961114.0</v>
      </c>
      <c r="C458" s="2">
        <f t="shared" si="38"/>
        <v>930</v>
      </c>
      <c r="D458" s="2" t="s">
        <v>104</v>
      </c>
      <c r="E458" s="1" t="s">
        <v>3</v>
      </c>
      <c r="F458" s="3" t="s">
        <v>4029</v>
      </c>
      <c r="G458" s="4" t="s">
        <v>4030</v>
      </c>
      <c r="H458" s="1" t="s">
        <v>3</v>
      </c>
      <c r="I458" s="4" t="s">
        <v>4031</v>
      </c>
      <c r="J458" s="3" t="s">
        <v>197</v>
      </c>
      <c r="K458" s="3" t="s">
        <v>261</v>
      </c>
      <c r="L458" s="5" t="s">
        <v>4032</v>
      </c>
      <c r="M458" s="5" t="s">
        <v>4033</v>
      </c>
      <c r="N458" s="5" t="s">
        <v>4034</v>
      </c>
      <c r="O458" s="5" t="s">
        <v>4035</v>
      </c>
      <c r="P458" s="5">
        <v>490470.0</v>
      </c>
      <c r="Q458" s="5">
        <v>491400.0</v>
      </c>
      <c r="R458" s="6">
        <f t="shared" si="35"/>
        <v>931</v>
      </c>
      <c r="S458" s="6">
        <f t="shared" si="39"/>
        <v>1</v>
      </c>
      <c r="U458" s="5">
        <f t="shared" si="37"/>
        <v>1</v>
      </c>
      <c r="V458" s="5">
        <v>491400.0</v>
      </c>
      <c r="W458" s="5">
        <v>490471.0</v>
      </c>
      <c r="X458" s="5">
        <v>930.0</v>
      </c>
      <c r="Y458" s="5" t="s">
        <v>4036</v>
      </c>
      <c r="Z458" s="5" t="s">
        <v>82</v>
      </c>
      <c r="AA458" s="5" t="s">
        <v>4037</v>
      </c>
      <c r="AB458" s="5" t="s">
        <v>4038</v>
      </c>
      <c r="AC458" s="5" t="s">
        <v>4039</v>
      </c>
      <c r="AD458" s="5" t="s">
        <v>4040</v>
      </c>
      <c r="AE458" s="5">
        <v>2.4097947E7</v>
      </c>
    </row>
    <row r="459" ht="13.5" customHeight="1">
      <c r="A459" s="2">
        <v>961127.0</v>
      </c>
      <c r="B459" s="2">
        <v>962557.0</v>
      </c>
      <c r="C459" s="2">
        <f t="shared" si="38"/>
        <v>1431</v>
      </c>
      <c r="D459" s="2" t="s">
        <v>104</v>
      </c>
      <c r="E459" s="1" t="s">
        <v>3</v>
      </c>
      <c r="F459" s="3" t="s">
        <v>4041</v>
      </c>
      <c r="G459" s="4" t="s">
        <v>4042</v>
      </c>
      <c r="H459" s="1" t="s">
        <v>3</v>
      </c>
      <c r="I459" s="4" t="s">
        <v>4043</v>
      </c>
      <c r="J459" s="3" t="s">
        <v>108</v>
      </c>
      <c r="K459" s="3" t="s">
        <v>585</v>
      </c>
      <c r="L459" s="5" t="s">
        <v>4044</v>
      </c>
      <c r="M459" s="5" t="s">
        <v>4045</v>
      </c>
      <c r="N459" s="3" t="s">
        <v>4046</v>
      </c>
      <c r="O459" s="4" t="s">
        <v>4047</v>
      </c>
      <c r="P459" s="4">
        <v>491412.0</v>
      </c>
      <c r="Q459" s="5">
        <v>492843.0</v>
      </c>
      <c r="R459" s="6">
        <f t="shared" si="35"/>
        <v>1432</v>
      </c>
      <c r="S459" s="6">
        <f t="shared" si="39"/>
        <v>1</v>
      </c>
      <c r="U459" s="5">
        <f t="shared" si="37"/>
        <v>1</v>
      </c>
      <c r="V459" s="5">
        <v>492843.0</v>
      </c>
      <c r="W459" s="5">
        <v>491413.0</v>
      </c>
      <c r="X459" s="5">
        <v>1431.0</v>
      </c>
      <c r="Y459" s="5" t="s">
        <v>4048</v>
      </c>
      <c r="Z459" s="5" t="s">
        <v>4049</v>
      </c>
      <c r="AA459" s="5" t="s">
        <v>4050</v>
      </c>
    </row>
    <row r="460" ht="13.5" customHeight="1">
      <c r="A460" s="2">
        <v>962566.0</v>
      </c>
      <c r="B460" s="2">
        <v>963498.0</v>
      </c>
      <c r="C460" s="2">
        <f t="shared" si="38"/>
        <v>933</v>
      </c>
      <c r="D460" s="2" t="s">
        <v>104</v>
      </c>
      <c r="E460" s="1" t="s">
        <v>3</v>
      </c>
      <c r="F460" s="3" t="s">
        <v>4051</v>
      </c>
      <c r="G460" s="4" t="s">
        <v>4052</v>
      </c>
      <c r="H460" s="1" t="s">
        <v>3</v>
      </c>
      <c r="I460" s="4" t="s">
        <v>4053</v>
      </c>
      <c r="J460" s="3" t="s">
        <v>33</v>
      </c>
      <c r="K460" s="4" t="s">
        <v>333</v>
      </c>
      <c r="L460" s="5" t="s">
        <v>4054</v>
      </c>
      <c r="M460" s="5" t="s">
        <v>4055</v>
      </c>
      <c r="N460" s="5" t="s">
        <v>4056</v>
      </c>
      <c r="O460" s="5" t="s">
        <v>4057</v>
      </c>
      <c r="P460" s="5">
        <v>492851.0</v>
      </c>
      <c r="Q460" s="5">
        <v>493784.0</v>
      </c>
      <c r="R460" s="6">
        <f t="shared" si="35"/>
        <v>934</v>
      </c>
      <c r="S460" s="6">
        <f t="shared" si="39"/>
        <v>1</v>
      </c>
      <c r="U460" s="5">
        <f t="shared" si="37"/>
        <v>1</v>
      </c>
      <c r="V460" s="5">
        <v>493784.0</v>
      </c>
      <c r="W460" s="5">
        <v>492852.0</v>
      </c>
      <c r="X460" s="5">
        <v>933.0</v>
      </c>
      <c r="Y460" s="5" t="s">
        <v>4058</v>
      </c>
      <c r="Z460" s="5" t="s">
        <v>4059</v>
      </c>
      <c r="AA460" s="5" t="s">
        <v>4060</v>
      </c>
    </row>
    <row r="461" ht="13.5" customHeight="1">
      <c r="A461" s="2">
        <v>963482.0</v>
      </c>
      <c r="B461" s="2">
        <v>965062.0</v>
      </c>
      <c r="C461" s="2">
        <f t="shared" si="38"/>
        <v>1581</v>
      </c>
      <c r="D461" s="2" t="s">
        <v>104</v>
      </c>
      <c r="E461" s="1" t="s">
        <v>3</v>
      </c>
      <c r="F461" s="3" t="s">
        <v>4061</v>
      </c>
      <c r="G461" s="4" t="s">
        <v>4062</v>
      </c>
      <c r="H461" s="1" t="s">
        <v>3</v>
      </c>
      <c r="I461" s="4" t="s">
        <v>4043</v>
      </c>
      <c r="J461" s="3" t="s">
        <v>108</v>
      </c>
      <c r="K461" s="3" t="s">
        <v>585</v>
      </c>
      <c r="L461" s="5" t="s">
        <v>4063</v>
      </c>
      <c r="M461" s="5" t="s">
        <v>4045</v>
      </c>
      <c r="N461" s="5" t="s">
        <v>4064</v>
      </c>
      <c r="O461" s="5" t="s">
        <v>4047</v>
      </c>
      <c r="P461" s="5">
        <v>493767.0</v>
      </c>
      <c r="Q461" s="5">
        <v>495348.0</v>
      </c>
      <c r="R461" s="6">
        <f t="shared" si="35"/>
        <v>1582</v>
      </c>
      <c r="S461" s="6">
        <f t="shared" si="39"/>
        <v>1</v>
      </c>
      <c r="U461" s="5">
        <f t="shared" si="37"/>
        <v>1</v>
      </c>
      <c r="V461" s="5">
        <v>495348.0</v>
      </c>
      <c r="W461" s="5">
        <v>493768.0</v>
      </c>
      <c r="X461" s="5">
        <v>1581.0</v>
      </c>
      <c r="Y461" s="5" t="s">
        <v>4065</v>
      </c>
      <c r="Z461" s="5" t="s">
        <v>82</v>
      </c>
      <c r="AA461" s="5" t="s">
        <v>4066</v>
      </c>
    </row>
    <row r="462" ht="13.5" customHeight="1">
      <c r="A462" s="2">
        <v>965073.0</v>
      </c>
      <c r="B462" s="2">
        <v>966014.0</v>
      </c>
      <c r="C462" s="2">
        <f t="shared" si="38"/>
        <v>942</v>
      </c>
      <c r="D462" s="2" t="s">
        <v>104</v>
      </c>
      <c r="E462" s="1" t="s">
        <v>3</v>
      </c>
      <c r="F462" s="3" t="s">
        <v>4067</v>
      </c>
      <c r="G462" s="4" t="s">
        <v>4068</v>
      </c>
      <c r="H462" s="1" t="s">
        <v>3</v>
      </c>
      <c r="I462" s="4" t="s">
        <v>4069</v>
      </c>
      <c r="J462" s="3" t="s">
        <v>33</v>
      </c>
      <c r="K462" s="3" t="s">
        <v>669</v>
      </c>
      <c r="L462" s="5" t="s">
        <v>4070</v>
      </c>
      <c r="M462" s="5" t="s">
        <v>4071</v>
      </c>
      <c r="N462" s="5" t="s">
        <v>4072</v>
      </c>
      <c r="O462" s="5" t="s">
        <v>4073</v>
      </c>
      <c r="P462" s="5">
        <v>495358.0</v>
      </c>
      <c r="Q462" s="5">
        <v>496300.0</v>
      </c>
      <c r="R462" s="6">
        <f t="shared" si="35"/>
        <v>943</v>
      </c>
      <c r="S462" s="6">
        <f t="shared" si="39"/>
        <v>1</v>
      </c>
      <c r="U462" s="5">
        <f t="shared" si="37"/>
        <v>1</v>
      </c>
      <c r="V462" s="5">
        <v>496300.0</v>
      </c>
      <c r="W462" s="5">
        <v>495359.0</v>
      </c>
      <c r="X462" s="5">
        <v>942.0</v>
      </c>
      <c r="Y462" s="5" t="s">
        <v>4074</v>
      </c>
      <c r="Z462" s="5" t="s">
        <v>4075</v>
      </c>
      <c r="AA462" s="5" t="s">
        <v>4076</v>
      </c>
      <c r="AG462" s="6"/>
    </row>
    <row r="463" ht="13.5" customHeight="1">
      <c r="A463" s="2">
        <v>966098.0</v>
      </c>
      <c r="B463" s="2">
        <v>966772.0</v>
      </c>
      <c r="C463" s="2">
        <f t="shared" si="38"/>
        <v>675</v>
      </c>
      <c r="D463" s="2" t="s">
        <v>104</v>
      </c>
      <c r="E463" s="1" t="s">
        <v>3</v>
      </c>
      <c r="F463" s="3" t="s">
        <v>4077</v>
      </c>
      <c r="G463" s="4" t="s">
        <v>4078</v>
      </c>
      <c r="H463" s="1" t="s">
        <v>3</v>
      </c>
      <c r="I463" s="3" t="s">
        <v>1537</v>
      </c>
      <c r="J463" s="3" t="s">
        <v>197</v>
      </c>
      <c r="K463" s="3" t="s">
        <v>1240</v>
      </c>
      <c r="L463" s="5" t="s">
        <v>4079</v>
      </c>
      <c r="M463" s="5" t="s">
        <v>1539</v>
      </c>
      <c r="N463" s="5" t="s">
        <v>4080</v>
      </c>
      <c r="O463" s="5" t="s">
        <v>1644</v>
      </c>
      <c r="P463" s="5">
        <v>496383.0</v>
      </c>
      <c r="Q463" s="5">
        <v>497058.0</v>
      </c>
      <c r="R463" s="6">
        <f t="shared" si="35"/>
        <v>676</v>
      </c>
      <c r="S463" s="6">
        <f t="shared" si="39"/>
        <v>1</v>
      </c>
      <c r="U463" s="5">
        <f t="shared" si="37"/>
        <v>1</v>
      </c>
      <c r="V463" s="5">
        <v>497058.0</v>
      </c>
      <c r="W463" s="5">
        <v>496384.0</v>
      </c>
      <c r="X463" s="5">
        <v>675.0</v>
      </c>
      <c r="Y463" s="5" t="s">
        <v>1541</v>
      </c>
      <c r="Z463" s="5" t="s">
        <v>1542</v>
      </c>
      <c r="AA463" s="5" t="s">
        <v>4081</v>
      </c>
      <c r="AB463" s="5" t="s">
        <v>4082</v>
      </c>
      <c r="AC463" s="5" t="s">
        <v>4083</v>
      </c>
      <c r="AD463" s="5" t="s">
        <v>4084</v>
      </c>
      <c r="AE463" s="5">
        <v>2.6198469E7</v>
      </c>
    </row>
    <row r="464" ht="13.5" customHeight="1">
      <c r="A464" s="2">
        <v>966789.0</v>
      </c>
      <c r="B464" s="2">
        <v>967904.0</v>
      </c>
      <c r="C464" s="2">
        <f t="shared" si="38"/>
        <v>1116</v>
      </c>
      <c r="D464" s="2" t="s">
        <v>104</v>
      </c>
      <c r="E464" s="1" t="s">
        <v>3</v>
      </c>
      <c r="F464" s="3" t="s">
        <v>4085</v>
      </c>
      <c r="G464" s="4" t="s">
        <v>4086</v>
      </c>
      <c r="H464" s="1" t="s">
        <v>3</v>
      </c>
      <c r="I464" s="3" t="s">
        <v>4087</v>
      </c>
      <c r="J464" s="3" t="s">
        <v>176</v>
      </c>
      <c r="K464" s="3" t="s">
        <v>1240</v>
      </c>
      <c r="L464" s="5" t="s">
        <v>4088</v>
      </c>
      <c r="M464" s="5" t="s">
        <v>4089</v>
      </c>
      <c r="N464" s="5" t="s">
        <v>4090</v>
      </c>
      <c r="O464" s="5" t="s">
        <v>4091</v>
      </c>
      <c r="P464" s="5">
        <v>497074.0</v>
      </c>
      <c r="Q464" s="5">
        <v>498190.0</v>
      </c>
      <c r="R464" s="6">
        <f t="shared" si="35"/>
        <v>1117</v>
      </c>
      <c r="S464" s="6">
        <f t="shared" si="39"/>
        <v>1</v>
      </c>
      <c r="U464" s="5">
        <f t="shared" si="37"/>
        <v>1</v>
      </c>
      <c r="V464" s="5">
        <v>498190.0</v>
      </c>
      <c r="W464" s="5">
        <v>497075.0</v>
      </c>
      <c r="X464" s="5">
        <v>1116.0</v>
      </c>
      <c r="Y464" s="5" t="s">
        <v>4092</v>
      </c>
      <c r="Z464" s="5" t="s">
        <v>4093</v>
      </c>
      <c r="AA464" s="5" t="s">
        <v>4094</v>
      </c>
    </row>
    <row r="465" ht="13.5" customHeight="1">
      <c r="A465" s="2">
        <v>967897.0</v>
      </c>
      <c r="B465" s="2">
        <v>970737.0</v>
      </c>
      <c r="C465" s="2">
        <f t="shared" si="38"/>
        <v>2841</v>
      </c>
      <c r="D465" s="2" t="s">
        <v>104</v>
      </c>
      <c r="E465" s="1" t="s">
        <v>3</v>
      </c>
      <c r="F465" s="3" t="s">
        <v>4095</v>
      </c>
      <c r="G465" s="4" t="s">
        <v>4096</v>
      </c>
      <c r="H465" s="1" t="s">
        <v>3</v>
      </c>
      <c r="I465" s="4" t="s">
        <v>4097</v>
      </c>
      <c r="J465" s="3" t="s">
        <v>33</v>
      </c>
      <c r="K465" s="4" t="s">
        <v>302</v>
      </c>
      <c r="L465" s="5" t="s">
        <v>4098</v>
      </c>
      <c r="M465" s="5" t="s">
        <v>4099</v>
      </c>
      <c r="N465" s="5" t="s">
        <v>4100</v>
      </c>
      <c r="O465" s="5" t="s">
        <v>4101</v>
      </c>
      <c r="P465" s="5">
        <v>498182.0</v>
      </c>
      <c r="Q465" s="5">
        <v>501023.0</v>
      </c>
      <c r="R465" s="6">
        <f t="shared" si="35"/>
        <v>2842</v>
      </c>
      <c r="S465" s="6">
        <f t="shared" si="39"/>
        <v>1</v>
      </c>
      <c r="U465" s="5">
        <f t="shared" si="37"/>
        <v>1</v>
      </c>
      <c r="V465" s="5">
        <v>501023.0</v>
      </c>
      <c r="W465" s="5">
        <v>498183.0</v>
      </c>
      <c r="X465" s="5">
        <v>2841.0</v>
      </c>
      <c r="Y465" s="5" t="s">
        <v>4102</v>
      </c>
      <c r="Z465" s="5" t="s">
        <v>1224</v>
      </c>
      <c r="AA465" s="5" t="s">
        <v>4103</v>
      </c>
    </row>
    <row r="466" ht="13.5" customHeight="1">
      <c r="A466" s="2">
        <v>970746.0</v>
      </c>
      <c r="B466" s="2">
        <v>972743.0</v>
      </c>
      <c r="C466" s="2">
        <f t="shared" si="38"/>
        <v>1998</v>
      </c>
      <c r="D466" s="2" t="s">
        <v>104</v>
      </c>
      <c r="E466" s="1" t="s">
        <v>3</v>
      </c>
      <c r="F466" s="3" t="s">
        <v>4104</v>
      </c>
      <c r="G466" s="4" t="s">
        <v>4105</v>
      </c>
      <c r="H466" s="1" t="s">
        <v>3</v>
      </c>
      <c r="I466" s="4" t="s">
        <v>4106</v>
      </c>
      <c r="J466" s="3" t="s">
        <v>33</v>
      </c>
      <c r="K466" s="4" t="s">
        <v>302</v>
      </c>
      <c r="L466" s="5" t="s">
        <v>4107</v>
      </c>
      <c r="M466" s="5" t="s">
        <v>4108</v>
      </c>
      <c r="N466" s="5" t="s">
        <v>4109</v>
      </c>
      <c r="O466" s="5" t="s">
        <v>4110</v>
      </c>
      <c r="P466" s="5">
        <v>501031.0</v>
      </c>
      <c r="Q466" s="5">
        <v>503029.0</v>
      </c>
      <c r="R466" s="6">
        <f t="shared" si="35"/>
        <v>1999</v>
      </c>
      <c r="S466" s="6">
        <f t="shared" si="39"/>
        <v>1</v>
      </c>
      <c r="U466" s="5">
        <f t="shared" si="37"/>
        <v>1</v>
      </c>
      <c r="V466" s="5">
        <v>503029.0</v>
      </c>
      <c r="W466" s="5">
        <v>501032.0</v>
      </c>
      <c r="X466" s="5">
        <v>1998.0</v>
      </c>
      <c r="Y466" s="5" t="s">
        <v>4111</v>
      </c>
      <c r="Z466" s="5" t="s">
        <v>1224</v>
      </c>
      <c r="AA466" s="5" t="s">
        <v>4112</v>
      </c>
    </row>
    <row r="467" ht="13.5" customHeight="1">
      <c r="A467" s="2">
        <v>973028.0</v>
      </c>
      <c r="B467" s="2">
        <v>973978.0</v>
      </c>
      <c r="C467" s="2">
        <f t="shared" si="38"/>
        <v>951</v>
      </c>
      <c r="D467" s="2" t="s">
        <v>29</v>
      </c>
      <c r="E467" s="1" t="s">
        <v>3</v>
      </c>
      <c r="F467" s="3" t="s">
        <v>4113</v>
      </c>
      <c r="G467" s="4" t="s">
        <v>4114</v>
      </c>
      <c r="H467" s="1" t="s">
        <v>3</v>
      </c>
      <c r="I467" s="4" t="s">
        <v>4115</v>
      </c>
      <c r="J467" s="3" t="s">
        <v>176</v>
      </c>
      <c r="K467" s="3" t="s">
        <v>34</v>
      </c>
      <c r="L467" s="5" t="s">
        <v>4116</v>
      </c>
      <c r="M467" s="5" t="s">
        <v>4117</v>
      </c>
      <c r="N467" s="5" t="s">
        <v>4118</v>
      </c>
      <c r="O467" s="5" t="s">
        <v>286</v>
      </c>
      <c r="P467" s="5">
        <v>503313.0</v>
      </c>
      <c r="Q467" s="5">
        <v>504264.0</v>
      </c>
      <c r="R467" s="6">
        <f t="shared" si="35"/>
        <v>952</v>
      </c>
      <c r="S467" s="6">
        <f t="shared" si="39"/>
        <v>1</v>
      </c>
      <c r="U467" s="5">
        <f t="shared" si="37"/>
        <v>1</v>
      </c>
      <c r="V467" s="5">
        <v>503314.0</v>
      </c>
      <c r="W467" s="5">
        <v>504264.0</v>
      </c>
      <c r="X467" s="5">
        <v>951.0</v>
      </c>
      <c r="Y467" s="5" t="s">
        <v>4119</v>
      </c>
      <c r="Z467" s="5" t="s">
        <v>82</v>
      </c>
      <c r="AA467" s="5" t="s">
        <v>4120</v>
      </c>
    </row>
    <row r="468" ht="13.5" customHeight="1">
      <c r="A468" s="2">
        <v>973981.0</v>
      </c>
      <c r="B468" s="2">
        <v>975447.0</v>
      </c>
      <c r="C468" s="2">
        <f t="shared" si="38"/>
        <v>1467</v>
      </c>
      <c r="D468" s="2" t="s">
        <v>29</v>
      </c>
      <c r="E468" s="1" t="s">
        <v>3</v>
      </c>
      <c r="F468" s="3" t="s">
        <v>4121</v>
      </c>
      <c r="G468" s="4" t="s">
        <v>4122</v>
      </c>
      <c r="H468" s="1" t="s">
        <v>3</v>
      </c>
      <c r="I468" s="4" t="s">
        <v>74</v>
      </c>
      <c r="J468" s="3" t="s">
        <v>75</v>
      </c>
      <c r="K468" s="3" t="s">
        <v>76</v>
      </c>
      <c r="L468" s="5" t="s">
        <v>4123</v>
      </c>
      <c r="M468" s="5" t="s">
        <v>78</v>
      </c>
      <c r="N468" s="5" t="s">
        <v>4124</v>
      </c>
      <c r="O468" s="5" t="s">
        <v>80</v>
      </c>
      <c r="P468" s="5">
        <v>504266.0</v>
      </c>
      <c r="Q468" s="5">
        <v>505733.0</v>
      </c>
      <c r="R468" s="6">
        <f t="shared" si="35"/>
        <v>1468</v>
      </c>
      <c r="S468" s="6">
        <f t="shared" si="39"/>
        <v>1</v>
      </c>
      <c r="U468" s="5">
        <f t="shared" si="37"/>
        <v>1</v>
      </c>
      <c r="V468" s="5">
        <v>504267.0</v>
      </c>
      <c r="W468" s="5">
        <v>505733.0</v>
      </c>
      <c r="X468" s="5">
        <v>1467.0</v>
      </c>
      <c r="Y468" s="5" t="s">
        <v>351</v>
      </c>
      <c r="Z468" s="5" t="s">
        <v>82</v>
      </c>
      <c r="AA468" s="5" t="s">
        <v>4125</v>
      </c>
    </row>
    <row r="469" ht="13.5" customHeight="1">
      <c r="A469" s="2">
        <v>975613.0</v>
      </c>
      <c r="B469" s="2">
        <v>975687.0</v>
      </c>
      <c r="C469" s="2">
        <f t="shared" si="38"/>
        <v>75</v>
      </c>
      <c r="D469" s="2" t="s">
        <v>29</v>
      </c>
      <c r="E469" s="1" t="s">
        <v>3</v>
      </c>
      <c r="F469" s="3" t="s">
        <v>4126</v>
      </c>
      <c r="G469" s="4" t="s">
        <v>322</v>
      </c>
      <c r="H469" s="1" t="s">
        <v>3</v>
      </c>
      <c r="I469" s="4" t="s">
        <v>4127</v>
      </c>
      <c r="J469" s="3" t="s">
        <v>33</v>
      </c>
      <c r="K469" s="3" t="s">
        <v>324</v>
      </c>
      <c r="L469" s="5" t="s">
        <v>4128</v>
      </c>
      <c r="M469" s="5" t="s">
        <v>4129</v>
      </c>
      <c r="N469" s="5" t="s">
        <v>4130</v>
      </c>
      <c r="O469" s="5" t="s">
        <v>4131</v>
      </c>
      <c r="P469" s="5">
        <v>505898.0</v>
      </c>
      <c r="Q469" s="5">
        <v>505973.0</v>
      </c>
      <c r="R469" s="6">
        <f t="shared" si="35"/>
        <v>76</v>
      </c>
      <c r="S469" s="6">
        <f t="shared" si="39"/>
        <v>1</v>
      </c>
      <c r="U469" s="5">
        <f t="shared" si="37"/>
        <v>1</v>
      </c>
      <c r="V469" s="5">
        <v>505899.0</v>
      </c>
      <c r="W469" s="5">
        <v>505973.0</v>
      </c>
      <c r="X469" s="5">
        <v>75.0</v>
      </c>
      <c r="Y469" s="5" t="s">
        <v>4127</v>
      </c>
      <c r="Z469" s="5" t="s">
        <v>439</v>
      </c>
      <c r="AA469" s="5" t="s">
        <v>4132</v>
      </c>
    </row>
    <row r="470" ht="13.5" customHeight="1">
      <c r="A470" s="2">
        <v>976624.0</v>
      </c>
      <c r="B470" s="2">
        <v>976884.0</v>
      </c>
      <c r="C470" s="2">
        <f t="shared" si="38"/>
        <v>261</v>
      </c>
      <c r="D470" s="2" t="s">
        <v>29</v>
      </c>
      <c r="E470" s="1" t="s">
        <v>3</v>
      </c>
      <c r="F470" s="3" t="s">
        <v>4133</v>
      </c>
      <c r="G470" s="4" t="s">
        <v>4134</v>
      </c>
      <c r="H470" s="1" t="s">
        <v>3</v>
      </c>
      <c r="I470" s="4" t="s">
        <v>74</v>
      </c>
      <c r="J470" s="3" t="s">
        <v>75</v>
      </c>
      <c r="K470" s="3" t="s">
        <v>76</v>
      </c>
      <c r="L470" s="5" t="s">
        <v>4135</v>
      </c>
      <c r="M470" s="5" t="s">
        <v>78</v>
      </c>
      <c r="N470" s="5" t="s">
        <v>4136</v>
      </c>
      <c r="O470" s="5" t="s">
        <v>80</v>
      </c>
      <c r="P470" s="5">
        <v>506110.0</v>
      </c>
      <c r="Q470" s="5">
        <v>506371.0</v>
      </c>
      <c r="R470" s="6">
        <f t="shared" si="35"/>
        <v>262</v>
      </c>
      <c r="S470" s="6">
        <f t="shared" si="39"/>
        <v>1</v>
      </c>
      <c r="U470" s="5">
        <f t="shared" si="37"/>
        <v>1</v>
      </c>
      <c r="V470" s="5">
        <v>506111.0</v>
      </c>
      <c r="W470" s="5">
        <v>506371.0</v>
      </c>
      <c r="X470" s="5">
        <v>261.0</v>
      </c>
      <c r="Y470" s="5" t="s">
        <v>4137</v>
      </c>
      <c r="Z470" s="5" t="s">
        <v>82</v>
      </c>
      <c r="AA470" s="5" t="s">
        <v>4138</v>
      </c>
    </row>
    <row r="471" ht="13.5" customHeight="1">
      <c r="A471" s="2">
        <v>977064.0</v>
      </c>
      <c r="B471" s="2">
        <v>978098.0</v>
      </c>
      <c r="C471" s="2">
        <f t="shared" si="38"/>
        <v>1035</v>
      </c>
      <c r="D471" s="2" t="s">
        <v>29</v>
      </c>
      <c r="E471" s="1" t="s">
        <v>3</v>
      </c>
      <c r="F471" s="3" t="s">
        <v>4139</v>
      </c>
      <c r="G471" s="4" t="s">
        <v>4140</v>
      </c>
      <c r="H471" s="1" t="s">
        <v>3</v>
      </c>
      <c r="I471" s="4" t="s">
        <v>4141</v>
      </c>
      <c r="J471" s="3" t="s">
        <v>176</v>
      </c>
      <c r="K471" s="3" t="s">
        <v>292</v>
      </c>
      <c r="L471" s="5" t="s">
        <v>4142</v>
      </c>
      <c r="M471" s="5" t="s">
        <v>4143</v>
      </c>
      <c r="N471" s="5" t="s">
        <v>4144</v>
      </c>
      <c r="O471" s="5" t="s">
        <v>4145</v>
      </c>
      <c r="P471" s="5">
        <v>506550.0</v>
      </c>
      <c r="Q471" s="5">
        <v>507585.0</v>
      </c>
      <c r="R471" s="6">
        <f t="shared" si="35"/>
        <v>1036</v>
      </c>
      <c r="S471" s="6">
        <f t="shared" si="39"/>
        <v>1</v>
      </c>
      <c r="U471" s="5">
        <f t="shared" si="37"/>
        <v>1</v>
      </c>
      <c r="V471" s="5">
        <v>506551.0</v>
      </c>
      <c r="W471" s="5">
        <v>507585.0</v>
      </c>
      <c r="X471" s="5">
        <v>1035.0</v>
      </c>
      <c r="Y471" s="5" t="s">
        <v>4146</v>
      </c>
      <c r="Z471" s="5" t="s">
        <v>1264</v>
      </c>
      <c r="AA471" s="5" t="s">
        <v>4147</v>
      </c>
    </row>
    <row r="472" ht="13.5" customHeight="1">
      <c r="A472" s="2"/>
      <c r="B472" s="2"/>
      <c r="C472" s="2"/>
      <c r="D472" s="2"/>
      <c r="E472" s="1"/>
      <c r="F472" s="3"/>
      <c r="G472" s="4"/>
      <c r="H472" s="1"/>
      <c r="I472" s="4"/>
      <c r="J472" s="3"/>
      <c r="K472" s="3"/>
      <c r="N472" s="5" t="s">
        <v>4148</v>
      </c>
      <c r="O472" s="5" t="s">
        <v>80</v>
      </c>
      <c r="P472" s="5">
        <v>507674.0</v>
      </c>
      <c r="Q472" s="5">
        <v>507824.0</v>
      </c>
      <c r="R472" s="6">
        <f t="shared" si="35"/>
        <v>151</v>
      </c>
      <c r="S472" s="5" t="s">
        <v>155</v>
      </c>
    </row>
    <row r="473" ht="13.5" customHeight="1">
      <c r="A473" s="2">
        <v>978524.0</v>
      </c>
      <c r="B473" s="2">
        <v>979084.0</v>
      </c>
      <c r="C473" s="2">
        <f t="shared" ref="C473:C479" si="40">ABS(B473-A473+1)</f>
        <v>561</v>
      </c>
      <c r="D473" s="2" t="s">
        <v>29</v>
      </c>
      <c r="E473" s="1" t="s">
        <v>3</v>
      </c>
      <c r="F473" s="3" t="s">
        <v>4149</v>
      </c>
      <c r="G473" s="4" t="s">
        <v>4150</v>
      </c>
      <c r="H473" s="1" t="s">
        <v>3</v>
      </c>
      <c r="I473" s="4" t="s">
        <v>4151</v>
      </c>
      <c r="J473" s="3" t="s">
        <v>33</v>
      </c>
      <c r="K473" s="3" t="s">
        <v>146</v>
      </c>
      <c r="L473" s="5" t="s">
        <v>4152</v>
      </c>
      <c r="M473" s="5" t="s">
        <v>4153</v>
      </c>
      <c r="N473" s="3" t="s">
        <v>4154</v>
      </c>
      <c r="O473" s="4" t="s">
        <v>4155</v>
      </c>
      <c r="P473" s="4">
        <v>508010.0</v>
      </c>
      <c r="Q473" s="5">
        <v>508571.0</v>
      </c>
      <c r="R473" s="6">
        <f t="shared" si="35"/>
        <v>562</v>
      </c>
      <c r="S473" s="6">
        <f t="shared" ref="S473:S479" si="41">R473-C473</f>
        <v>1</v>
      </c>
      <c r="U473" s="5">
        <f t="shared" ref="U473:U504" si="42">R473-X473</f>
        <v>1</v>
      </c>
      <c r="V473" s="5">
        <v>508011.0</v>
      </c>
      <c r="W473" s="5">
        <v>508571.0</v>
      </c>
      <c r="X473" s="5">
        <v>561.0</v>
      </c>
      <c r="Y473" s="5" t="s">
        <v>4156</v>
      </c>
      <c r="Z473" s="5" t="s">
        <v>4157</v>
      </c>
      <c r="AA473" s="5" t="s">
        <v>4158</v>
      </c>
    </row>
    <row r="474" ht="13.5" customHeight="1">
      <c r="A474" s="2">
        <v>979205.0</v>
      </c>
      <c r="B474" s="2">
        <v>979648.0</v>
      </c>
      <c r="C474" s="2">
        <f t="shared" si="40"/>
        <v>444</v>
      </c>
      <c r="D474" s="2" t="s">
        <v>29</v>
      </c>
      <c r="E474" s="1" t="s">
        <v>3</v>
      </c>
      <c r="F474" s="3" t="s">
        <v>4159</v>
      </c>
      <c r="G474" s="4" t="s">
        <v>4160</v>
      </c>
      <c r="H474" s="1" t="s">
        <v>3</v>
      </c>
      <c r="I474" s="11" t="s">
        <v>4161</v>
      </c>
      <c r="J474" s="3" t="s">
        <v>33</v>
      </c>
      <c r="K474" s="3" t="s">
        <v>146</v>
      </c>
      <c r="L474" s="5" t="s">
        <v>4162</v>
      </c>
      <c r="M474" s="5" t="s">
        <v>4163</v>
      </c>
      <c r="N474" s="6" t="s">
        <v>4164</v>
      </c>
      <c r="O474" s="6" t="s">
        <v>4165</v>
      </c>
      <c r="P474" s="6">
        <v>508691.0</v>
      </c>
      <c r="Q474" s="6">
        <v>509135.0</v>
      </c>
      <c r="R474" s="6">
        <f t="shared" si="35"/>
        <v>445</v>
      </c>
      <c r="S474" s="6">
        <f t="shared" si="41"/>
        <v>1</v>
      </c>
      <c r="U474" s="5">
        <f t="shared" si="42"/>
        <v>1</v>
      </c>
      <c r="V474" s="5">
        <v>508692.0</v>
      </c>
      <c r="W474" s="5">
        <v>509135.0</v>
      </c>
      <c r="X474" s="5">
        <v>444.0</v>
      </c>
      <c r="Y474" s="5" t="s">
        <v>4166</v>
      </c>
      <c r="Z474" s="5" t="s">
        <v>1774</v>
      </c>
      <c r="AA474" s="5" t="s">
        <v>4167</v>
      </c>
    </row>
    <row r="475" ht="13.5" customHeight="1">
      <c r="A475" s="2">
        <v>979651.0</v>
      </c>
      <c r="B475" s="2">
        <v>980967.0</v>
      </c>
      <c r="C475" s="2">
        <f t="shared" si="40"/>
        <v>1317</v>
      </c>
      <c r="D475" s="2" t="s">
        <v>29</v>
      </c>
      <c r="E475" s="1" t="s">
        <v>3</v>
      </c>
      <c r="F475" s="3" t="s">
        <v>4168</v>
      </c>
      <c r="G475" s="4" t="s">
        <v>4169</v>
      </c>
      <c r="H475" s="1" t="s">
        <v>3</v>
      </c>
      <c r="I475" s="4" t="s">
        <v>4170</v>
      </c>
      <c r="J475" s="3" t="s">
        <v>33</v>
      </c>
      <c r="K475" s="3" t="s">
        <v>34</v>
      </c>
      <c r="L475" s="5" t="s">
        <v>4171</v>
      </c>
      <c r="M475" s="5" t="s">
        <v>4172</v>
      </c>
      <c r="N475" s="3" t="s">
        <v>4173</v>
      </c>
      <c r="O475" s="4" t="s">
        <v>4174</v>
      </c>
      <c r="P475" s="4">
        <v>509137.0</v>
      </c>
      <c r="Q475" s="5">
        <v>510454.0</v>
      </c>
      <c r="R475" s="6">
        <f t="shared" si="35"/>
        <v>1318</v>
      </c>
      <c r="S475" s="6">
        <f t="shared" si="41"/>
        <v>1</v>
      </c>
      <c r="U475" s="5">
        <f t="shared" si="42"/>
        <v>1</v>
      </c>
      <c r="V475" s="5">
        <v>509138.0</v>
      </c>
      <c r="W475" s="5">
        <v>510454.0</v>
      </c>
      <c r="X475" s="5">
        <v>1317.0</v>
      </c>
      <c r="Y475" s="10" t="s">
        <v>4175</v>
      </c>
      <c r="Z475" s="5" t="s">
        <v>82</v>
      </c>
      <c r="AA475" s="5" t="s">
        <v>4176</v>
      </c>
    </row>
    <row r="476" ht="13.5" customHeight="1">
      <c r="A476" s="2">
        <v>981034.0</v>
      </c>
      <c r="B476" s="2">
        <v>982341.0</v>
      </c>
      <c r="C476" s="2">
        <f t="shared" si="40"/>
        <v>1308</v>
      </c>
      <c r="D476" s="2" t="s">
        <v>29</v>
      </c>
      <c r="E476" s="1" t="s">
        <v>3</v>
      </c>
      <c r="F476" s="3" t="s">
        <v>4177</v>
      </c>
      <c r="G476" s="4" t="s">
        <v>4178</v>
      </c>
      <c r="H476" s="1" t="s">
        <v>3</v>
      </c>
      <c r="I476" s="4" t="s">
        <v>561</v>
      </c>
      <c r="J476" s="3" t="s">
        <v>75</v>
      </c>
      <c r="K476" s="3" t="s">
        <v>136</v>
      </c>
      <c r="L476" s="5" t="s">
        <v>4179</v>
      </c>
      <c r="M476" s="5" t="s">
        <v>563</v>
      </c>
      <c r="N476" s="5" t="s">
        <v>4180</v>
      </c>
      <c r="O476" s="5" t="s">
        <v>565</v>
      </c>
      <c r="P476" s="5">
        <v>510520.0</v>
      </c>
      <c r="Q476" s="5">
        <v>511828.0</v>
      </c>
      <c r="R476" s="6">
        <f t="shared" si="35"/>
        <v>1309</v>
      </c>
      <c r="S476" s="6">
        <f t="shared" si="41"/>
        <v>1</v>
      </c>
      <c r="U476" s="5">
        <f t="shared" si="42"/>
        <v>1</v>
      </c>
      <c r="V476" s="5">
        <v>510521.0</v>
      </c>
      <c r="W476" s="5">
        <v>511828.0</v>
      </c>
      <c r="X476" s="5">
        <v>1308.0</v>
      </c>
      <c r="Y476" s="5" t="s">
        <v>4181</v>
      </c>
      <c r="Z476" s="5" t="s">
        <v>82</v>
      </c>
      <c r="AA476" s="5" t="s">
        <v>4182</v>
      </c>
    </row>
    <row r="477" ht="13.5" customHeight="1">
      <c r="A477" s="2">
        <v>982483.0</v>
      </c>
      <c r="B477" s="2">
        <v>983409.0</v>
      </c>
      <c r="C477" s="2">
        <f t="shared" si="40"/>
        <v>927</v>
      </c>
      <c r="D477" s="2" t="s">
        <v>29</v>
      </c>
      <c r="E477" s="1" t="s">
        <v>3</v>
      </c>
      <c r="F477" s="3" t="s">
        <v>4183</v>
      </c>
      <c r="G477" s="4" t="s">
        <v>4184</v>
      </c>
      <c r="H477" s="1" t="s">
        <v>3</v>
      </c>
      <c r="I477" s="3" t="s">
        <v>1537</v>
      </c>
      <c r="J477" s="3" t="s">
        <v>197</v>
      </c>
      <c r="K477" s="3" t="s">
        <v>1240</v>
      </c>
      <c r="L477" s="5" t="s">
        <v>4185</v>
      </c>
      <c r="M477" s="5" t="s">
        <v>1539</v>
      </c>
      <c r="N477" s="5" t="s">
        <v>4186</v>
      </c>
      <c r="O477" s="5" t="s">
        <v>80</v>
      </c>
      <c r="P477" s="5">
        <v>511969.0</v>
      </c>
      <c r="Q477" s="5">
        <v>512896.0</v>
      </c>
      <c r="R477" s="6">
        <f t="shared" si="35"/>
        <v>928</v>
      </c>
      <c r="S477" s="6">
        <f t="shared" si="41"/>
        <v>1</v>
      </c>
      <c r="U477" s="5">
        <f t="shared" si="42"/>
        <v>1</v>
      </c>
      <c r="V477" s="5">
        <v>511970.0</v>
      </c>
      <c r="W477" s="5">
        <v>512896.0</v>
      </c>
      <c r="X477" s="5">
        <v>927.0</v>
      </c>
      <c r="Y477" s="5" t="s">
        <v>1541</v>
      </c>
      <c r="Z477" s="5" t="s">
        <v>1542</v>
      </c>
      <c r="AA477" s="5" t="s">
        <v>4187</v>
      </c>
    </row>
    <row r="478" ht="13.5" customHeight="1">
      <c r="A478" s="2">
        <v>983418.0</v>
      </c>
      <c r="B478" s="2">
        <v>984743.0</v>
      </c>
      <c r="C478" s="2">
        <f t="shared" si="40"/>
        <v>1326</v>
      </c>
      <c r="D478" s="2" t="s">
        <v>29</v>
      </c>
      <c r="E478" s="1" t="s">
        <v>3</v>
      </c>
      <c r="F478" s="3" t="s">
        <v>4188</v>
      </c>
      <c r="G478" s="4" t="s">
        <v>4189</v>
      </c>
      <c r="H478" s="1" t="s">
        <v>3</v>
      </c>
      <c r="I478" s="4" t="s">
        <v>4190</v>
      </c>
      <c r="J478" s="3" t="s">
        <v>33</v>
      </c>
      <c r="K478" s="3" t="s">
        <v>146</v>
      </c>
      <c r="L478" s="5" t="s">
        <v>4191</v>
      </c>
      <c r="M478" s="5" t="s">
        <v>4192</v>
      </c>
      <c r="N478" s="3" t="s">
        <v>4193</v>
      </c>
      <c r="O478" s="4" t="s">
        <v>4194</v>
      </c>
      <c r="P478" s="4">
        <v>512904.0</v>
      </c>
      <c r="Q478" s="5">
        <v>514230.0</v>
      </c>
      <c r="R478" s="6">
        <f t="shared" si="35"/>
        <v>1327</v>
      </c>
      <c r="S478" s="6">
        <f t="shared" si="41"/>
        <v>1</v>
      </c>
      <c r="U478" s="5">
        <f t="shared" si="42"/>
        <v>1</v>
      </c>
      <c r="V478" s="5">
        <v>512905.0</v>
      </c>
      <c r="W478" s="5">
        <v>514230.0</v>
      </c>
      <c r="X478" s="5">
        <v>1326.0</v>
      </c>
      <c r="Y478" s="5" t="s">
        <v>4195</v>
      </c>
      <c r="Z478" s="5" t="s">
        <v>4196</v>
      </c>
      <c r="AA478" s="5" t="s">
        <v>4197</v>
      </c>
      <c r="AG478" s="9"/>
    </row>
    <row r="479" ht="13.5" customHeight="1">
      <c r="A479" s="2">
        <v>984745.0</v>
      </c>
      <c r="B479" s="2">
        <v>985479.0</v>
      </c>
      <c r="C479" s="2">
        <f t="shared" si="40"/>
        <v>735</v>
      </c>
      <c r="D479" s="2" t="s">
        <v>29</v>
      </c>
      <c r="E479" s="1" t="s">
        <v>3</v>
      </c>
      <c r="F479" s="3" t="s">
        <v>4198</v>
      </c>
      <c r="G479" s="4" t="s">
        <v>4199</v>
      </c>
      <c r="H479" s="1" t="s">
        <v>3</v>
      </c>
      <c r="I479" s="4" t="s">
        <v>4200</v>
      </c>
      <c r="J479" s="3" t="s">
        <v>197</v>
      </c>
      <c r="K479" s="3" t="s">
        <v>65</v>
      </c>
      <c r="L479" s="5" t="s">
        <v>4201</v>
      </c>
      <c r="M479" s="5" t="s">
        <v>4202</v>
      </c>
      <c r="N479" s="5" t="s">
        <v>4203</v>
      </c>
      <c r="O479" s="5" t="s">
        <v>4204</v>
      </c>
      <c r="P479" s="5">
        <v>514231.0</v>
      </c>
      <c r="Q479" s="5">
        <v>514966.0</v>
      </c>
      <c r="R479" s="6">
        <f t="shared" si="35"/>
        <v>736</v>
      </c>
      <c r="S479" s="6">
        <f t="shared" si="41"/>
        <v>1</v>
      </c>
      <c r="U479" s="5">
        <f t="shared" si="42"/>
        <v>1</v>
      </c>
      <c r="V479" s="5">
        <v>514232.0</v>
      </c>
      <c r="W479" s="5">
        <v>514966.0</v>
      </c>
      <c r="X479" s="5">
        <v>735.0</v>
      </c>
      <c r="Y479" s="5" t="s">
        <v>4205</v>
      </c>
      <c r="Z479" s="5" t="s">
        <v>82</v>
      </c>
      <c r="AA479" s="5" t="s">
        <v>4206</v>
      </c>
      <c r="AB479" s="5" t="s">
        <v>4207</v>
      </c>
      <c r="AC479" s="5" t="s">
        <v>4208</v>
      </c>
      <c r="AD479" s="5" t="s">
        <v>4209</v>
      </c>
      <c r="AE479" s="5" t="s">
        <v>4210</v>
      </c>
    </row>
    <row r="480" ht="13.5" customHeight="1">
      <c r="A480" s="2"/>
      <c r="B480" s="2"/>
      <c r="C480" s="2"/>
      <c r="D480" s="2"/>
      <c r="E480" s="1"/>
      <c r="F480" s="3"/>
      <c r="G480" s="4"/>
      <c r="H480" s="1"/>
      <c r="I480" s="4"/>
      <c r="J480" s="3"/>
      <c r="K480" s="3"/>
      <c r="N480" s="5" t="s">
        <v>4211</v>
      </c>
      <c r="O480" s="5" t="s">
        <v>2529</v>
      </c>
      <c r="P480" s="5">
        <v>515026.0</v>
      </c>
      <c r="Q480" s="5">
        <v>515188.0</v>
      </c>
      <c r="R480" s="6">
        <f t="shared" si="35"/>
        <v>163</v>
      </c>
      <c r="S480" s="5" t="s">
        <v>155</v>
      </c>
      <c r="U480" s="5">
        <f t="shared" si="42"/>
        <v>1</v>
      </c>
      <c r="V480" s="5">
        <v>515027.0</v>
      </c>
      <c r="W480" s="5">
        <v>515188.0</v>
      </c>
      <c r="X480" s="5">
        <v>162.0</v>
      </c>
      <c r="Y480" s="5" t="s">
        <v>4212</v>
      </c>
      <c r="Z480" s="5" t="s">
        <v>707</v>
      </c>
      <c r="AA480" s="5" t="s">
        <v>4213</v>
      </c>
    </row>
    <row r="481" ht="13.5" customHeight="1">
      <c r="A481" s="2">
        <v>985701.0</v>
      </c>
      <c r="B481" s="2">
        <v>986024.0</v>
      </c>
      <c r="C481" s="2">
        <f t="shared" ref="C481:C504" si="43">ABS(B481-A481+1)</f>
        <v>324</v>
      </c>
      <c r="D481" s="2" t="s">
        <v>29</v>
      </c>
      <c r="E481" s="1" t="s">
        <v>3</v>
      </c>
      <c r="F481" s="3" t="s">
        <v>4214</v>
      </c>
      <c r="G481" s="4" t="s">
        <v>4215</v>
      </c>
      <c r="H481" s="1" t="s">
        <v>3</v>
      </c>
      <c r="I481" s="4" t="s">
        <v>4216</v>
      </c>
      <c r="J481" s="3" t="s">
        <v>33</v>
      </c>
      <c r="K481" s="3" t="s">
        <v>236</v>
      </c>
      <c r="L481" s="5" t="s">
        <v>4217</v>
      </c>
      <c r="M481" s="5" t="s">
        <v>4218</v>
      </c>
      <c r="N481" s="3" t="s">
        <v>4219</v>
      </c>
      <c r="O481" s="4" t="s">
        <v>4220</v>
      </c>
      <c r="P481" s="4">
        <v>515187.0</v>
      </c>
      <c r="Q481" s="5">
        <v>515511.0</v>
      </c>
      <c r="R481" s="6">
        <f t="shared" si="35"/>
        <v>325</v>
      </c>
      <c r="S481" s="6">
        <f t="shared" ref="S481:S504" si="44">R481-C481</f>
        <v>1</v>
      </c>
      <c r="U481" s="5">
        <f t="shared" si="42"/>
        <v>1</v>
      </c>
      <c r="V481" s="5">
        <v>515188.0</v>
      </c>
      <c r="W481" s="5">
        <v>515511.0</v>
      </c>
      <c r="X481" s="5">
        <v>324.0</v>
      </c>
      <c r="Y481" s="5" t="s">
        <v>4221</v>
      </c>
      <c r="Z481" s="5" t="s">
        <v>82</v>
      </c>
      <c r="AA481" s="5" t="s">
        <v>4222</v>
      </c>
    </row>
    <row r="482" ht="13.5" customHeight="1">
      <c r="A482" s="2">
        <v>986041.0</v>
      </c>
      <c r="B482" s="2">
        <v>986682.0</v>
      </c>
      <c r="C482" s="2">
        <f t="shared" si="43"/>
        <v>642</v>
      </c>
      <c r="D482" s="2" t="s">
        <v>29</v>
      </c>
      <c r="E482" s="1" t="s">
        <v>3</v>
      </c>
      <c r="F482" s="3" t="s">
        <v>4223</v>
      </c>
      <c r="G482" s="4" t="s">
        <v>4224</v>
      </c>
      <c r="H482" s="1" t="s">
        <v>3</v>
      </c>
      <c r="I482" s="4" t="s">
        <v>4225</v>
      </c>
      <c r="J482" s="3" t="s">
        <v>176</v>
      </c>
      <c r="K482" s="3" t="s">
        <v>551</v>
      </c>
      <c r="L482" s="5" t="s">
        <v>4226</v>
      </c>
      <c r="M482" s="5" t="s">
        <v>4227</v>
      </c>
      <c r="N482" s="5" t="s">
        <v>4228</v>
      </c>
      <c r="O482" s="5" t="s">
        <v>4229</v>
      </c>
      <c r="P482" s="5">
        <v>515527.0</v>
      </c>
      <c r="Q482" s="5">
        <v>516169.0</v>
      </c>
      <c r="R482" s="6">
        <f t="shared" si="35"/>
        <v>643</v>
      </c>
      <c r="S482" s="6">
        <f t="shared" si="44"/>
        <v>1</v>
      </c>
      <c r="U482" s="5">
        <f t="shared" si="42"/>
        <v>1</v>
      </c>
      <c r="V482" s="5">
        <v>515528.0</v>
      </c>
      <c r="W482" s="5">
        <v>516169.0</v>
      </c>
      <c r="X482" s="5">
        <v>642.0</v>
      </c>
      <c r="Y482" s="5" t="s">
        <v>4230</v>
      </c>
      <c r="Z482" s="5" t="s">
        <v>557</v>
      </c>
      <c r="AA482" s="5" t="s">
        <v>4231</v>
      </c>
    </row>
    <row r="483" ht="13.5" customHeight="1">
      <c r="A483" s="2">
        <v>1004037.0</v>
      </c>
      <c r="B483" s="2">
        <v>1004219.0</v>
      </c>
      <c r="C483" s="2">
        <f t="shared" si="43"/>
        <v>183</v>
      </c>
      <c r="D483" s="2" t="s">
        <v>104</v>
      </c>
      <c r="E483" s="1" t="s">
        <v>3</v>
      </c>
      <c r="F483" s="3" t="s">
        <v>4232</v>
      </c>
      <c r="G483" s="4" t="s">
        <v>4233</v>
      </c>
      <c r="H483" s="1" t="s">
        <v>3</v>
      </c>
      <c r="I483" s="4" t="s">
        <v>561</v>
      </c>
      <c r="J483" s="3" t="s">
        <v>75</v>
      </c>
      <c r="K483" s="3" t="s">
        <v>136</v>
      </c>
      <c r="L483" s="5" t="s">
        <v>4234</v>
      </c>
      <c r="M483" s="5" t="s">
        <v>563</v>
      </c>
      <c r="N483" s="5" t="s">
        <v>4235</v>
      </c>
      <c r="O483" s="5" t="s">
        <v>80</v>
      </c>
      <c r="P483" s="5">
        <v>516674.0</v>
      </c>
      <c r="Q483" s="5">
        <v>516857.0</v>
      </c>
      <c r="R483" s="6">
        <f t="shared" si="35"/>
        <v>184</v>
      </c>
      <c r="S483" s="6">
        <f t="shared" si="44"/>
        <v>1</v>
      </c>
      <c r="U483" s="5">
        <f t="shared" si="42"/>
        <v>1</v>
      </c>
      <c r="V483" s="5">
        <v>516857.0</v>
      </c>
      <c r="W483" s="5">
        <v>516675.0</v>
      </c>
      <c r="X483" s="5">
        <v>183.0</v>
      </c>
      <c r="Y483" s="5" t="s">
        <v>4236</v>
      </c>
      <c r="Z483" s="5" t="s">
        <v>82</v>
      </c>
      <c r="AA483" s="5" t="s">
        <v>4237</v>
      </c>
    </row>
    <row r="484" ht="13.5" customHeight="1">
      <c r="A484" s="2">
        <v>1004385.0</v>
      </c>
      <c r="B484" s="2">
        <v>1004615.0</v>
      </c>
      <c r="C484" s="2">
        <f t="shared" si="43"/>
        <v>231</v>
      </c>
      <c r="D484" s="2" t="s">
        <v>104</v>
      </c>
      <c r="E484" s="1" t="s">
        <v>3</v>
      </c>
      <c r="F484" s="3" t="s">
        <v>4238</v>
      </c>
      <c r="G484" s="4" t="s">
        <v>4239</v>
      </c>
      <c r="H484" s="1" t="s">
        <v>3</v>
      </c>
      <c r="I484" s="4" t="s">
        <v>74</v>
      </c>
      <c r="J484" s="3" t="s">
        <v>75</v>
      </c>
      <c r="K484" s="3" t="s">
        <v>76</v>
      </c>
      <c r="L484" s="5" t="s">
        <v>4240</v>
      </c>
      <c r="M484" s="5" t="s">
        <v>78</v>
      </c>
      <c r="N484" s="5" t="s">
        <v>4241</v>
      </c>
      <c r="O484" s="5" t="s">
        <v>80</v>
      </c>
      <c r="P484" s="5">
        <v>517022.0</v>
      </c>
      <c r="Q484" s="5">
        <v>517253.0</v>
      </c>
      <c r="R484" s="6">
        <f t="shared" si="35"/>
        <v>232</v>
      </c>
      <c r="S484" s="6">
        <f t="shared" si="44"/>
        <v>1</v>
      </c>
      <c r="U484" s="5">
        <f t="shared" si="42"/>
        <v>1</v>
      </c>
      <c r="V484" s="5">
        <v>517253.0</v>
      </c>
      <c r="W484" s="5">
        <v>517023.0</v>
      </c>
      <c r="X484" s="5">
        <v>231.0</v>
      </c>
      <c r="Y484" s="5" t="s">
        <v>4242</v>
      </c>
      <c r="Z484" s="5" t="s">
        <v>82</v>
      </c>
      <c r="AA484" s="5" t="s">
        <v>4243</v>
      </c>
    </row>
    <row r="485" ht="13.5" customHeight="1">
      <c r="A485" s="2">
        <v>1004605.0</v>
      </c>
      <c r="B485" s="2">
        <v>1005324.0</v>
      </c>
      <c r="C485" s="2">
        <f t="shared" si="43"/>
        <v>720</v>
      </c>
      <c r="D485" s="2" t="s">
        <v>104</v>
      </c>
      <c r="E485" s="1" t="s">
        <v>3</v>
      </c>
      <c r="F485" s="3" t="s">
        <v>4244</v>
      </c>
      <c r="G485" s="4" t="s">
        <v>4245</v>
      </c>
      <c r="H485" s="1" t="s">
        <v>3</v>
      </c>
      <c r="I485" s="4" t="s">
        <v>74</v>
      </c>
      <c r="J485" s="3" t="s">
        <v>75</v>
      </c>
      <c r="K485" s="3" t="s">
        <v>76</v>
      </c>
      <c r="L485" s="5" t="s">
        <v>4246</v>
      </c>
      <c r="M485" s="5" t="s">
        <v>78</v>
      </c>
      <c r="N485" s="5" t="s">
        <v>4247</v>
      </c>
      <c r="O485" s="5" t="s">
        <v>80</v>
      </c>
      <c r="P485" s="5">
        <v>517242.0</v>
      </c>
      <c r="Q485" s="5">
        <v>517962.0</v>
      </c>
      <c r="R485" s="6">
        <f t="shared" si="35"/>
        <v>721</v>
      </c>
      <c r="S485" s="6">
        <f t="shared" si="44"/>
        <v>1</v>
      </c>
      <c r="U485" s="5">
        <f t="shared" si="42"/>
        <v>1</v>
      </c>
      <c r="V485" s="5">
        <v>517962.0</v>
      </c>
      <c r="W485" s="5">
        <v>517243.0</v>
      </c>
      <c r="X485" s="5">
        <v>720.0</v>
      </c>
      <c r="Y485" s="5" t="s">
        <v>4248</v>
      </c>
      <c r="Z485" s="5" t="s">
        <v>82</v>
      </c>
      <c r="AA485" s="5" t="s">
        <v>4249</v>
      </c>
      <c r="AB485" s="5" t="s">
        <v>4250</v>
      </c>
      <c r="AC485" s="5" t="s">
        <v>4251</v>
      </c>
      <c r="AD485" s="5" t="s">
        <v>4252</v>
      </c>
      <c r="AE485" s="5">
        <v>2.4389466E7</v>
      </c>
    </row>
    <row r="486" ht="13.5" customHeight="1">
      <c r="A486" s="2">
        <v>1012008.0</v>
      </c>
      <c r="B486" s="2">
        <v>1013969.0</v>
      </c>
      <c r="C486" s="2">
        <f t="shared" si="43"/>
        <v>1962</v>
      </c>
      <c r="D486" s="2" t="s">
        <v>29</v>
      </c>
      <c r="E486" s="1" t="s">
        <v>3</v>
      </c>
      <c r="F486" s="3" t="s">
        <v>4253</v>
      </c>
      <c r="G486" s="4" t="s">
        <v>4254</v>
      </c>
      <c r="H486" s="1" t="s">
        <v>3</v>
      </c>
      <c r="I486" s="4" t="s">
        <v>4255</v>
      </c>
      <c r="J486" s="3" t="s">
        <v>176</v>
      </c>
      <c r="K486" s="3" t="s">
        <v>87</v>
      </c>
      <c r="L486" s="5" t="s">
        <v>4256</v>
      </c>
      <c r="M486" s="5" t="s">
        <v>4257</v>
      </c>
      <c r="N486" s="5" t="s">
        <v>4258</v>
      </c>
      <c r="O486" s="5" t="s">
        <v>4259</v>
      </c>
      <c r="P486" s="5">
        <v>518164.0</v>
      </c>
      <c r="Q486" s="5">
        <v>520126.0</v>
      </c>
      <c r="R486" s="6">
        <f t="shared" si="35"/>
        <v>1963</v>
      </c>
      <c r="S486" s="6">
        <f t="shared" si="44"/>
        <v>1</v>
      </c>
      <c r="U486" s="5">
        <f t="shared" si="42"/>
        <v>1</v>
      </c>
      <c r="V486" s="5">
        <v>518165.0</v>
      </c>
      <c r="W486" s="5">
        <v>520126.0</v>
      </c>
      <c r="X486" s="5">
        <v>1962.0</v>
      </c>
      <c r="Y486" s="5" t="s">
        <v>4260</v>
      </c>
      <c r="Z486" s="5" t="s">
        <v>4261</v>
      </c>
      <c r="AA486" s="5" t="s">
        <v>4262</v>
      </c>
    </row>
    <row r="487" ht="13.5" customHeight="1">
      <c r="A487" s="2">
        <v>1025896.0</v>
      </c>
      <c r="B487" s="2">
        <v>1027662.0</v>
      </c>
      <c r="C487" s="2">
        <f t="shared" si="43"/>
        <v>1767</v>
      </c>
      <c r="D487" s="2" t="s">
        <v>104</v>
      </c>
      <c r="E487" s="1" t="s">
        <v>3</v>
      </c>
      <c r="F487" s="3" t="s">
        <v>4263</v>
      </c>
      <c r="G487" s="4" t="s">
        <v>4264</v>
      </c>
      <c r="H487" s="1" t="s">
        <v>3</v>
      </c>
      <c r="I487" s="4" t="s">
        <v>4265</v>
      </c>
      <c r="J487" s="3" t="s">
        <v>197</v>
      </c>
      <c r="K487" s="3" t="s">
        <v>109</v>
      </c>
      <c r="L487" s="5" t="s">
        <v>4266</v>
      </c>
      <c r="M487" s="5" t="s">
        <v>4267</v>
      </c>
      <c r="N487" s="5" t="s">
        <v>4268</v>
      </c>
      <c r="O487" s="5" t="s">
        <v>4269</v>
      </c>
      <c r="P487" s="5">
        <v>520381.0</v>
      </c>
      <c r="Q487" s="5">
        <v>522148.0</v>
      </c>
      <c r="R487" s="6">
        <f t="shared" si="35"/>
        <v>1768</v>
      </c>
      <c r="S487" s="6">
        <f t="shared" si="44"/>
        <v>1</v>
      </c>
      <c r="U487" s="5">
        <f t="shared" si="42"/>
        <v>1</v>
      </c>
      <c r="V487" s="5">
        <v>522148.0</v>
      </c>
      <c r="W487" s="5">
        <v>520382.0</v>
      </c>
      <c r="X487" s="5">
        <v>1767.0</v>
      </c>
      <c r="Y487" s="14" t="s">
        <v>4270</v>
      </c>
      <c r="Z487" s="5" t="s">
        <v>939</v>
      </c>
      <c r="AA487" s="5" t="s">
        <v>4271</v>
      </c>
      <c r="AB487" s="5" t="s">
        <v>4272</v>
      </c>
      <c r="AC487" s="5" t="s">
        <v>4273</v>
      </c>
      <c r="AD487" s="5" t="s">
        <v>4274</v>
      </c>
      <c r="AE487" s="5">
        <v>2.1764931E7</v>
      </c>
    </row>
    <row r="488" ht="13.5" customHeight="1">
      <c r="A488" s="2">
        <v>1028410.0</v>
      </c>
      <c r="B488" s="2">
        <v>1029504.0</v>
      </c>
      <c r="C488" s="2">
        <f t="shared" si="43"/>
        <v>1095</v>
      </c>
      <c r="D488" s="2" t="s">
        <v>104</v>
      </c>
      <c r="E488" s="1" t="s">
        <v>3</v>
      </c>
      <c r="F488" s="3" t="s">
        <v>4275</v>
      </c>
      <c r="G488" s="4" t="s">
        <v>4276</v>
      </c>
      <c r="H488" s="1" t="s">
        <v>3</v>
      </c>
      <c r="I488" s="4" t="s">
        <v>4277</v>
      </c>
      <c r="J488" s="3" t="s">
        <v>197</v>
      </c>
      <c r="K488" s="3" t="s">
        <v>54</v>
      </c>
      <c r="L488" s="5" t="s">
        <v>4278</v>
      </c>
      <c r="M488" s="5" t="s">
        <v>4279</v>
      </c>
      <c r="N488" s="5" t="s">
        <v>4280</v>
      </c>
      <c r="O488" s="5" t="s">
        <v>4281</v>
      </c>
      <c r="P488" s="5">
        <v>522216.0</v>
      </c>
      <c r="Q488" s="5">
        <v>523311.0</v>
      </c>
      <c r="R488" s="6">
        <f t="shared" si="35"/>
        <v>1096</v>
      </c>
      <c r="S488" s="6">
        <f t="shared" si="44"/>
        <v>1</v>
      </c>
      <c r="U488" s="5">
        <f t="shared" si="42"/>
        <v>1</v>
      </c>
      <c r="V488" s="5">
        <v>523311.0</v>
      </c>
      <c r="W488" s="5">
        <v>522217.0</v>
      </c>
      <c r="X488" s="5">
        <v>1095.0</v>
      </c>
      <c r="Y488" s="5" t="s">
        <v>4282</v>
      </c>
      <c r="Z488" s="5" t="s">
        <v>1188</v>
      </c>
      <c r="AA488" s="5" t="s">
        <v>4283</v>
      </c>
      <c r="AB488" s="5" t="s">
        <v>4284</v>
      </c>
      <c r="AC488" s="5" t="s">
        <v>4285</v>
      </c>
      <c r="AD488" s="5" t="s">
        <v>4286</v>
      </c>
      <c r="AE488" s="5" t="s">
        <v>4287</v>
      </c>
    </row>
    <row r="489" ht="13.5" customHeight="1">
      <c r="A489" s="2">
        <v>1029540.0</v>
      </c>
      <c r="B489" s="2">
        <v>1029740.0</v>
      </c>
      <c r="C489" s="2">
        <f t="shared" si="43"/>
        <v>201</v>
      </c>
      <c r="D489" s="2" t="s">
        <v>104</v>
      </c>
      <c r="E489" s="1" t="s">
        <v>3</v>
      </c>
      <c r="F489" s="3" t="s">
        <v>4288</v>
      </c>
      <c r="G489" s="4" t="s">
        <v>4289</v>
      </c>
      <c r="H489" s="1" t="s">
        <v>3</v>
      </c>
      <c r="I489" s="4" t="s">
        <v>4290</v>
      </c>
      <c r="J489" s="3" t="s">
        <v>75</v>
      </c>
      <c r="K489" s="3" t="s">
        <v>76</v>
      </c>
      <c r="L489" s="5" t="s">
        <v>4291</v>
      </c>
      <c r="M489" s="5" t="s">
        <v>4292</v>
      </c>
      <c r="N489" s="5" t="s">
        <v>4293</v>
      </c>
      <c r="O489" s="5" t="s">
        <v>80</v>
      </c>
      <c r="P489" s="5">
        <v>523346.0</v>
      </c>
      <c r="Q489" s="5">
        <v>523547.0</v>
      </c>
      <c r="R489" s="6">
        <f t="shared" si="35"/>
        <v>202</v>
      </c>
      <c r="S489" s="6">
        <f t="shared" si="44"/>
        <v>1</v>
      </c>
      <c r="U489" s="5">
        <f t="shared" si="42"/>
        <v>1</v>
      </c>
      <c r="V489" s="5">
        <v>523547.0</v>
      </c>
      <c r="W489" s="5">
        <v>523347.0</v>
      </c>
      <c r="X489" s="5">
        <v>201.0</v>
      </c>
      <c r="Y489" s="5" t="s">
        <v>4294</v>
      </c>
      <c r="Z489" s="5" t="s">
        <v>82</v>
      </c>
      <c r="AA489" s="5" t="s">
        <v>4295</v>
      </c>
    </row>
    <row r="490" ht="13.5" customHeight="1">
      <c r="A490" s="2">
        <v>1029742.0</v>
      </c>
      <c r="B490" s="2">
        <v>1030437.0</v>
      </c>
      <c r="C490" s="2">
        <f t="shared" si="43"/>
        <v>696</v>
      </c>
      <c r="D490" s="2" t="s">
        <v>104</v>
      </c>
      <c r="E490" s="1" t="s">
        <v>3</v>
      </c>
      <c r="F490" s="3" t="s">
        <v>4296</v>
      </c>
      <c r="G490" s="4" t="s">
        <v>4297</v>
      </c>
      <c r="H490" s="1" t="s">
        <v>3</v>
      </c>
      <c r="I490" s="4" t="s">
        <v>4298</v>
      </c>
      <c r="J490" s="3" t="s">
        <v>33</v>
      </c>
      <c r="K490" s="3" t="s">
        <v>65</v>
      </c>
      <c r="L490" s="5" t="s">
        <v>4299</v>
      </c>
      <c r="M490" s="5" t="s">
        <v>4300</v>
      </c>
      <c r="N490" s="3" t="s">
        <v>4301</v>
      </c>
      <c r="O490" s="4" t="s">
        <v>4302</v>
      </c>
      <c r="P490" s="4">
        <v>523548.0</v>
      </c>
      <c r="Q490" s="5">
        <v>524244.0</v>
      </c>
      <c r="R490" s="6">
        <f t="shared" si="35"/>
        <v>697</v>
      </c>
      <c r="S490" s="6">
        <f t="shared" si="44"/>
        <v>1</v>
      </c>
      <c r="U490" s="5">
        <f t="shared" si="42"/>
        <v>1</v>
      </c>
      <c r="V490" s="5">
        <v>524244.0</v>
      </c>
      <c r="W490" s="5">
        <v>523549.0</v>
      </c>
      <c r="X490" s="5">
        <v>696.0</v>
      </c>
      <c r="Y490" s="5" t="s">
        <v>4303</v>
      </c>
      <c r="Z490" s="5" t="s">
        <v>40</v>
      </c>
      <c r="AA490" s="5" t="s">
        <v>4304</v>
      </c>
    </row>
    <row r="491" ht="13.5" customHeight="1">
      <c r="A491" s="2">
        <v>1030437.0</v>
      </c>
      <c r="B491" s="2">
        <v>1031033.0</v>
      </c>
      <c r="C491" s="2">
        <f t="shared" si="43"/>
        <v>597</v>
      </c>
      <c r="D491" s="2" t="s">
        <v>104</v>
      </c>
      <c r="E491" s="1" t="s">
        <v>3</v>
      </c>
      <c r="F491" s="3" t="s">
        <v>4305</v>
      </c>
      <c r="G491" s="4" t="s">
        <v>4306</v>
      </c>
      <c r="H491" s="1" t="s">
        <v>3</v>
      </c>
      <c r="I491" s="4" t="s">
        <v>4307</v>
      </c>
      <c r="J491" s="3" t="s">
        <v>33</v>
      </c>
      <c r="K491" s="3" t="s">
        <v>585</v>
      </c>
      <c r="L491" s="5" t="s">
        <v>4308</v>
      </c>
      <c r="M491" s="5" t="s">
        <v>4309</v>
      </c>
      <c r="N491" s="3" t="s">
        <v>4310</v>
      </c>
      <c r="O491" s="4" t="s">
        <v>4311</v>
      </c>
      <c r="P491" s="4">
        <v>524243.0</v>
      </c>
      <c r="Q491" s="5">
        <v>524840.0</v>
      </c>
      <c r="R491" s="6">
        <f t="shared" si="35"/>
        <v>598</v>
      </c>
      <c r="S491" s="6">
        <f t="shared" si="44"/>
        <v>1</v>
      </c>
      <c r="U491" s="5">
        <f t="shared" si="42"/>
        <v>1</v>
      </c>
      <c r="V491" s="5">
        <v>524840.0</v>
      </c>
      <c r="W491" s="5">
        <v>524244.0</v>
      </c>
      <c r="X491" s="5">
        <v>597.0</v>
      </c>
      <c r="Y491" s="5" t="s">
        <v>4312</v>
      </c>
      <c r="Z491" s="5" t="s">
        <v>82</v>
      </c>
      <c r="AA491" s="5" t="s">
        <v>4313</v>
      </c>
    </row>
    <row r="492" ht="13.5" customHeight="1">
      <c r="A492" s="2">
        <v>1031135.0</v>
      </c>
      <c r="B492" s="2">
        <v>1032715.0</v>
      </c>
      <c r="C492" s="2">
        <f t="shared" si="43"/>
        <v>1581</v>
      </c>
      <c r="D492" s="2" t="s">
        <v>104</v>
      </c>
      <c r="E492" s="1" t="s">
        <v>3</v>
      </c>
      <c r="F492" s="3" t="s">
        <v>4314</v>
      </c>
      <c r="G492" s="4" t="s">
        <v>4315</v>
      </c>
      <c r="H492" s="1" t="s">
        <v>3</v>
      </c>
      <c r="I492" s="4" t="s">
        <v>4316</v>
      </c>
      <c r="J492" s="3" t="s">
        <v>197</v>
      </c>
      <c r="K492" s="3" t="s">
        <v>109</v>
      </c>
      <c r="L492" s="5" t="s">
        <v>4317</v>
      </c>
      <c r="M492" s="5" t="s">
        <v>4318</v>
      </c>
      <c r="N492" s="3" t="s">
        <v>4319</v>
      </c>
      <c r="O492" s="4" t="s">
        <v>4320</v>
      </c>
      <c r="P492" s="4">
        <v>524941.0</v>
      </c>
      <c r="Q492" s="5">
        <v>526522.0</v>
      </c>
      <c r="R492" s="6">
        <f t="shared" si="35"/>
        <v>1582</v>
      </c>
      <c r="S492" s="6">
        <f t="shared" si="44"/>
        <v>1</v>
      </c>
      <c r="U492" s="5">
        <f t="shared" si="42"/>
        <v>1</v>
      </c>
      <c r="V492" s="5">
        <v>526522.0</v>
      </c>
      <c r="W492" s="5">
        <v>524942.0</v>
      </c>
      <c r="X492" s="5">
        <v>1581.0</v>
      </c>
      <c r="Y492" s="5" t="s">
        <v>4321</v>
      </c>
      <c r="Z492" s="5" t="s">
        <v>82</v>
      </c>
      <c r="AA492" s="5" t="s">
        <v>4322</v>
      </c>
    </row>
    <row r="493" ht="13.5" customHeight="1">
      <c r="A493" s="2">
        <v>1032862.0</v>
      </c>
      <c r="B493" s="2">
        <v>1033542.0</v>
      </c>
      <c r="C493" s="2">
        <f t="shared" si="43"/>
        <v>681</v>
      </c>
      <c r="D493" s="2" t="s">
        <v>104</v>
      </c>
      <c r="E493" s="1" t="s">
        <v>3</v>
      </c>
      <c r="F493" s="3" t="s">
        <v>4323</v>
      </c>
      <c r="G493" s="4" t="s">
        <v>4324</v>
      </c>
      <c r="H493" s="1" t="s">
        <v>3</v>
      </c>
      <c r="I493" s="19" t="s">
        <v>4325</v>
      </c>
      <c r="J493" s="3" t="s">
        <v>197</v>
      </c>
      <c r="K493" s="3" t="s">
        <v>76</v>
      </c>
      <c r="L493" s="5" t="s">
        <v>4326</v>
      </c>
      <c r="M493" s="5" t="s">
        <v>349</v>
      </c>
      <c r="N493" s="5" t="s">
        <v>4327</v>
      </c>
      <c r="O493" s="5" t="s">
        <v>80</v>
      </c>
      <c r="P493" s="5">
        <v>526668.0</v>
      </c>
      <c r="Q493" s="5">
        <v>527349.0</v>
      </c>
      <c r="R493" s="6">
        <f t="shared" si="35"/>
        <v>682</v>
      </c>
      <c r="S493" s="6">
        <f t="shared" si="44"/>
        <v>1</v>
      </c>
      <c r="U493" s="5">
        <f t="shared" si="42"/>
        <v>1</v>
      </c>
      <c r="V493" s="5">
        <v>527349.0</v>
      </c>
      <c r="W493" s="5">
        <v>526669.0</v>
      </c>
      <c r="X493" s="5">
        <v>681.0</v>
      </c>
      <c r="Y493" s="14" t="s">
        <v>4328</v>
      </c>
      <c r="Z493" s="5" t="s">
        <v>3180</v>
      </c>
      <c r="AA493" s="5" t="s">
        <v>4329</v>
      </c>
      <c r="AF493" s="4" t="s">
        <v>4330</v>
      </c>
    </row>
    <row r="494" ht="13.5" customHeight="1">
      <c r="A494" s="2">
        <v>1033514.0</v>
      </c>
      <c r="B494" s="2">
        <v>1035007.0</v>
      </c>
      <c r="C494" s="2">
        <f t="shared" si="43"/>
        <v>1494</v>
      </c>
      <c r="D494" s="2" t="s">
        <v>104</v>
      </c>
      <c r="E494" s="1" t="s">
        <v>3</v>
      </c>
      <c r="F494" s="3" t="s">
        <v>4331</v>
      </c>
      <c r="G494" s="4" t="s">
        <v>4332</v>
      </c>
      <c r="H494" s="1" t="s">
        <v>3</v>
      </c>
      <c r="I494" s="4" t="s">
        <v>4316</v>
      </c>
      <c r="J494" s="3" t="s">
        <v>197</v>
      </c>
      <c r="K494" s="3" t="s">
        <v>109</v>
      </c>
      <c r="L494" s="5" t="s">
        <v>4333</v>
      </c>
      <c r="M494" s="5" t="s">
        <v>4318</v>
      </c>
      <c r="N494" s="3" t="s">
        <v>4334</v>
      </c>
      <c r="O494" s="4" t="s">
        <v>4320</v>
      </c>
      <c r="P494" s="4">
        <v>527320.0</v>
      </c>
      <c r="Q494" s="5">
        <v>528859.0</v>
      </c>
      <c r="R494" s="6">
        <f t="shared" si="35"/>
        <v>1540</v>
      </c>
      <c r="S494" s="6">
        <f t="shared" si="44"/>
        <v>46</v>
      </c>
      <c r="U494" s="5">
        <f t="shared" si="42"/>
        <v>1</v>
      </c>
      <c r="V494" s="5">
        <v>528859.0</v>
      </c>
      <c r="W494" s="5">
        <v>527321.0</v>
      </c>
      <c r="X494" s="5">
        <v>1539.0</v>
      </c>
      <c r="Y494" s="5" t="s">
        <v>4321</v>
      </c>
      <c r="Z494" s="5" t="s">
        <v>82</v>
      </c>
      <c r="AA494" s="5" t="s">
        <v>4335</v>
      </c>
    </row>
    <row r="495" ht="12.75" customHeight="1">
      <c r="A495" s="2">
        <v>1035110.0</v>
      </c>
      <c r="B495" s="2">
        <v>1037767.0</v>
      </c>
      <c r="C495" s="2">
        <f t="shared" si="43"/>
        <v>2658</v>
      </c>
      <c r="D495" s="2" t="s">
        <v>104</v>
      </c>
      <c r="E495" s="1" t="s">
        <v>3</v>
      </c>
      <c r="F495" s="3" t="s">
        <v>4336</v>
      </c>
      <c r="G495" s="4" t="s">
        <v>4337</v>
      </c>
      <c r="H495" s="1" t="s">
        <v>3</v>
      </c>
      <c r="I495" s="4" t="s">
        <v>4338</v>
      </c>
      <c r="J495" s="3" t="s">
        <v>197</v>
      </c>
      <c r="K495" s="3" t="s">
        <v>109</v>
      </c>
      <c r="L495" s="5" t="s">
        <v>4339</v>
      </c>
      <c r="M495" s="5" t="s">
        <v>4340</v>
      </c>
      <c r="N495" s="5" t="s">
        <v>4341</v>
      </c>
      <c r="O495" s="5" t="s">
        <v>4342</v>
      </c>
      <c r="P495" s="5">
        <v>528916.0</v>
      </c>
      <c r="Q495" s="5">
        <v>531574.0</v>
      </c>
      <c r="R495" s="6">
        <f t="shared" si="35"/>
        <v>2659</v>
      </c>
      <c r="S495" s="6">
        <f t="shared" si="44"/>
        <v>1</v>
      </c>
      <c r="U495" s="5">
        <f t="shared" si="42"/>
        <v>1</v>
      </c>
      <c r="V495" s="5">
        <v>531574.0</v>
      </c>
      <c r="W495" s="5">
        <v>528917.0</v>
      </c>
      <c r="X495" s="5">
        <v>2658.0</v>
      </c>
      <c r="Y495" s="10" t="s">
        <v>3839</v>
      </c>
      <c r="Z495" s="5" t="s">
        <v>3840</v>
      </c>
      <c r="AA495" s="5" t="s">
        <v>4343</v>
      </c>
      <c r="AB495" s="5" t="s">
        <v>4344</v>
      </c>
      <c r="AC495" s="5" t="s">
        <v>4345</v>
      </c>
      <c r="AD495" s="5" t="s">
        <v>4346</v>
      </c>
      <c r="AE495" s="5" t="s">
        <v>4347</v>
      </c>
    </row>
    <row r="496" ht="12.75" customHeight="1">
      <c r="A496" s="2">
        <v>1039138.0</v>
      </c>
      <c r="B496" s="2">
        <v>1040565.0</v>
      </c>
      <c r="C496" s="2">
        <f t="shared" si="43"/>
        <v>1428</v>
      </c>
      <c r="D496" s="2" t="s">
        <v>104</v>
      </c>
      <c r="E496" s="1" t="s">
        <v>3</v>
      </c>
      <c r="F496" s="3" t="s">
        <v>4348</v>
      </c>
      <c r="G496" s="4" t="s">
        <v>4349</v>
      </c>
      <c r="H496" s="1" t="s">
        <v>3</v>
      </c>
      <c r="I496" s="4" t="s">
        <v>347</v>
      </c>
      <c r="J496" s="3" t="s">
        <v>197</v>
      </c>
      <c r="K496" s="3" t="s">
        <v>76</v>
      </c>
      <c r="L496" s="5" t="s">
        <v>4350</v>
      </c>
      <c r="M496" s="5" t="s">
        <v>349</v>
      </c>
      <c r="N496" s="5" t="s">
        <v>4351</v>
      </c>
      <c r="O496" s="5" t="s">
        <v>4352</v>
      </c>
      <c r="P496" s="5">
        <v>531972.0</v>
      </c>
      <c r="Q496" s="5">
        <v>533400.0</v>
      </c>
      <c r="R496" s="6">
        <f t="shared" si="35"/>
        <v>1429</v>
      </c>
      <c r="S496" s="6">
        <f t="shared" si="44"/>
        <v>1</v>
      </c>
      <c r="U496" s="5">
        <f t="shared" si="42"/>
        <v>1</v>
      </c>
      <c r="V496" s="5">
        <v>533400.0</v>
      </c>
      <c r="W496" s="5">
        <v>531973.0</v>
      </c>
      <c r="X496" s="5">
        <v>1428.0</v>
      </c>
      <c r="Y496" s="14" t="s">
        <v>4353</v>
      </c>
      <c r="Z496" s="5" t="s">
        <v>82</v>
      </c>
      <c r="AA496" s="5" t="s">
        <v>4354</v>
      </c>
    </row>
    <row r="497" ht="12.75" customHeight="1">
      <c r="A497" s="2">
        <v>1043673.0</v>
      </c>
      <c r="B497" s="2">
        <v>1045562.0</v>
      </c>
      <c r="C497" s="2">
        <f t="shared" si="43"/>
        <v>1890</v>
      </c>
      <c r="D497" s="2" t="s">
        <v>104</v>
      </c>
      <c r="E497" s="1" t="s">
        <v>3</v>
      </c>
      <c r="F497" s="3" t="s">
        <v>4355</v>
      </c>
      <c r="G497" s="4" t="s">
        <v>4356</v>
      </c>
      <c r="H497" s="1" t="s">
        <v>3</v>
      </c>
      <c r="I497" s="4" t="s">
        <v>4357</v>
      </c>
      <c r="J497" s="3" t="s">
        <v>33</v>
      </c>
      <c r="K497" s="3" t="s">
        <v>250</v>
      </c>
      <c r="L497" s="5" t="s">
        <v>4358</v>
      </c>
      <c r="M497" s="5" t="s">
        <v>4359</v>
      </c>
      <c r="N497" s="3" t="s">
        <v>4360</v>
      </c>
      <c r="O497" s="4" t="s">
        <v>4361</v>
      </c>
      <c r="P497" s="4">
        <v>533863.0</v>
      </c>
      <c r="Q497" s="5">
        <v>535753.0</v>
      </c>
      <c r="R497" s="6">
        <f t="shared" si="35"/>
        <v>1891</v>
      </c>
      <c r="S497" s="6">
        <f t="shared" si="44"/>
        <v>1</v>
      </c>
      <c r="U497" s="5">
        <f t="shared" si="42"/>
        <v>1</v>
      </c>
      <c r="V497" s="5">
        <v>535753.0</v>
      </c>
      <c r="W497" s="5">
        <v>533864.0</v>
      </c>
      <c r="X497" s="5">
        <v>1890.0</v>
      </c>
      <c r="Y497" s="5" t="s">
        <v>4362</v>
      </c>
      <c r="Z497" s="5" t="s">
        <v>40</v>
      </c>
      <c r="AA497" s="5" t="s">
        <v>4363</v>
      </c>
    </row>
    <row r="498" ht="12.75" customHeight="1">
      <c r="A498" s="2">
        <v>1045710.0</v>
      </c>
      <c r="B498" s="2">
        <v>1047287.0</v>
      </c>
      <c r="C498" s="2">
        <f t="shared" si="43"/>
        <v>1578</v>
      </c>
      <c r="D498" s="2" t="s">
        <v>104</v>
      </c>
      <c r="E498" s="1" t="s">
        <v>3</v>
      </c>
      <c r="F498" s="3" t="s">
        <v>4364</v>
      </c>
      <c r="G498" s="4" t="s">
        <v>4365</v>
      </c>
      <c r="H498" s="1" t="s">
        <v>3</v>
      </c>
      <c r="I498" s="4" t="s">
        <v>4366</v>
      </c>
      <c r="J498" s="3" t="s">
        <v>108</v>
      </c>
      <c r="K498" s="3" t="s">
        <v>109</v>
      </c>
      <c r="L498" s="5" t="s">
        <v>4367</v>
      </c>
      <c r="M498" s="5" t="s">
        <v>4368</v>
      </c>
      <c r="N498" s="3" t="s">
        <v>4369</v>
      </c>
      <c r="O498" s="4" t="s">
        <v>4370</v>
      </c>
      <c r="P498" s="4">
        <v>535900.0</v>
      </c>
      <c r="Q498" s="5">
        <v>537478.0</v>
      </c>
      <c r="R498" s="6">
        <f t="shared" si="35"/>
        <v>1579</v>
      </c>
      <c r="S498" s="6">
        <f t="shared" si="44"/>
        <v>1</v>
      </c>
      <c r="U498" s="5">
        <f t="shared" si="42"/>
        <v>1</v>
      </c>
      <c r="V498" s="5">
        <v>537478.0</v>
      </c>
      <c r="W498" s="5">
        <v>535901.0</v>
      </c>
      <c r="X498" s="5">
        <v>1578.0</v>
      </c>
      <c r="Y498" s="5" t="s">
        <v>4371</v>
      </c>
      <c r="Z498" s="5" t="s">
        <v>82</v>
      </c>
      <c r="AA498" s="5" t="s">
        <v>4372</v>
      </c>
    </row>
    <row r="499" ht="15.0" customHeight="1">
      <c r="A499" s="2">
        <v>1047307.0</v>
      </c>
      <c r="B499" s="2">
        <v>1048650.0</v>
      </c>
      <c r="C499" s="2">
        <f t="shared" si="43"/>
        <v>1344</v>
      </c>
      <c r="D499" s="2" t="s">
        <v>104</v>
      </c>
      <c r="E499" s="1" t="s">
        <v>3</v>
      </c>
      <c r="F499" s="3" t="s">
        <v>4373</v>
      </c>
      <c r="G499" s="15" t="s">
        <v>4374</v>
      </c>
      <c r="H499" s="1" t="s">
        <v>3</v>
      </c>
      <c r="I499" s="3" t="s">
        <v>4375</v>
      </c>
      <c r="J499" s="3" t="s">
        <v>108</v>
      </c>
      <c r="K499" s="4" t="s">
        <v>333</v>
      </c>
      <c r="L499" s="5" t="s">
        <v>4376</v>
      </c>
      <c r="M499" s="5" t="s">
        <v>4377</v>
      </c>
      <c r="N499" s="5" t="s">
        <v>4378</v>
      </c>
      <c r="O499" s="5" t="s">
        <v>4379</v>
      </c>
      <c r="P499" s="5">
        <v>537497.0</v>
      </c>
      <c r="Q499" s="5">
        <v>538841.0</v>
      </c>
      <c r="R499" s="6">
        <f t="shared" si="35"/>
        <v>1345</v>
      </c>
      <c r="S499" s="6">
        <f t="shared" si="44"/>
        <v>1</v>
      </c>
      <c r="U499" s="5">
        <f t="shared" si="42"/>
        <v>1</v>
      </c>
      <c r="V499" s="5">
        <v>538841.0</v>
      </c>
      <c r="W499" s="5">
        <v>537498.0</v>
      </c>
      <c r="X499" s="5">
        <v>1344.0</v>
      </c>
      <c r="Y499" s="14" t="s">
        <v>4380</v>
      </c>
      <c r="Z499" s="5" t="s">
        <v>82</v>
      </c>
      <c r="AA499" s="5" t="s">
        <v>4381</v>
      </c>
      <c r="AF499" s="11" t="s">
        <v>4382</v>
      </c>
      <c r="AG499" s="11" t="s">
        <v>4383</v>
      </c>
      <c r="AH499" s="5" t="s">
        <v>1967</v>
      </c>
    </row>
    <row r="500" ht="12.75" customHeight="1">
      <c r="A500" s="2">
        <v>1075251.0</v>
      </c>
      <c r="B500" s="2">
        <v>1075967.0</v>
      </c>
      <c r="C500" s="2">
        <f t="shared" si="43"/>
        <v>717</v>
      </c>
      <c r="D500" s="2" t="s">
        <v>104</v>
      </c>
      <c r="E500" s="1" t="s">
        <v>3</v>
      </c>
      <c r="F500" s="3" t="s">
        <v>4384</v>
      </c>
      <c r="G500" s="4" t="s">
        <v>4385</v>
      </c>
      <c r="H500" s="1" t="s">
        <v>3</v>
      </c>
      <c r="I500" s="4" t="s">
        <v>4386</v>
      </c>
      <c r="J500" s="3" t="s">
        <v>197</v>
      </c>
      <c r="K500" s="3" t="s">
        <v>585</v>
      </c>
      <c r="L500" s="5" t="s">
        <v>4387</v>
      </c>
      <c r="M500" s="5" t="s">
        <v>4388</v>
      </c>
      <c r="N500" s="5" t="s">
        <v>4389</v>
      </c>
      <c r="O500" s="5" t="s">
        <v>80</v>
      </c>
      <c r="P500" s="5">
        <v>539820.0</v>
      </c>
      <c r="Q500" s="5">
        <v>540537.0</v>
      </c>
      <c r="R500" s="6">
        <f t="shared" si="35"/>
        <v>718</v>
      </c>
      <c r="S500" s="6">
        <f t="shared" si="44"/>
        <v>1</v>
      </c>
      <c r="U500" s="5">
        <f t="shared" si="42"/>
        <v>1</v>
      </c>
      <c r="V500" s="5">
        <v>540537.0</v>
      </c>
      <c r="W500" s="5">
        <v>539821.0</v>
      </c>
      <c r="X500" s="5">
        <v>717.0</v>
      </c>
      <c r="Y500" s="5" t="s">
        <v>4390</v>
      </c>
      <c r="Z500" s="5" t="s">
        <v>82</v>
      </c>
      <c r="AA500" s="5" t="s">
        <v>4391</v>
      </c>
    </row>
    <row r="501" ht="12.75" customHeight="1">
      <c r="A501" s="2">
        <v>1075967.0</v>
      </c>
      <c r="B501" s="2">
        <v>1076761.0</v>
      </c>
      <c r="C501" s="2">
        <f t="shared" si="43"/>
        <v>795</v>
      </c>
      <c r="D501" s="2" t="s">
        <v>104</v>
      </c>
      <c r="E501" s="1" t="s">
        <v>3</v>
      </c>
      <c r="F501" s="3" t="s">
        <v>4392</v>
      </c>
      <c r="G501" s="4" t="s">
        <v>4393</v>
      </c>
      <c r="H501" s="1" t="s">
        <v>3</v>
      </c>
      <c r="I501" s="4" t="s">
        <v>397</v>
      </c>
      <c r="J501" s="3" t="s">
        <v>197</v>
      </c>
      <c r="K501" s="3" t="s">
        <v>76</v>
      </c>
      <c r="L501" s="5" t="s">
        <v>4394</v>
      </c>
      <c r="M501" s="5" t="s">
        <v>399</v>
      </c>
      <c r="N501" s="5" t="s">
        <v>4395</v>
      </c>
      <c r="O501" s="5" t="s">
        <v>80</v>
      </c>
      <c r="P501" s="5">
        <v>540536.0</v>
      </c>
      <c r="Q501" s="5">
        <v>541331.0</v>
      </c>
      <c r="R501" s="6">
        <f t="shared" si="35"/>
        <v>796</v>
      </c>
      <c r="S501" s="6">
        <f t="shared" si="44"/>
        <v>1</v>
      </c>
      <c r="U501" s="5">
        <f t="shared" si="42"/>
        <v>1</v>
      </c>
      <c r="V501" s="5">
        <v>541331.0</v>
      </c>
      <c r="W501" s="5">
        <v>540537.0</v>
      </c>
      <c r="X501" s="5">
        <v>795.0</v>
      </c>
      <c r="Y501" s="5" t="s">
        <v>463</v>
      </c>
      <c r="Z501" s="5" t="s">
        <v>82</v>
      </c>
      <c r="AA501" s="5" t="s">
        <v>4396</v>
      </c>
      <c r="AB501" s="5" t="s">
        <v>4397</v>
      </c>
      <c r="AC501" s="5" t="s">
        <v>4398</v>
      </c>
      <c r="AD501" s="5" t="s">
        <v>4399</v>
      </c>
      <c r="AE501" s="5">
        <v>2.5527541E7</v>
      </c>
      <c r="AF501" s="11" t="s">
        <v>4400</v>
      </c>
      <c r="AG501" s="11" t="s">
        <v>4401</v>
      </c>
    </row>
    <row r="502" ht="12.75" customHeight="1">
      <c r="A502" s="2">
        <v>1076838.0</v>
      </c>
      <c r="B502" s="2">
        <v>1078028.0</v>
      </c>
      <c r="C502" s="2">
        <f t="shared" si="43"/>
        <v>1191</v>
      </c>
      <c r="D502" s="2" t="s">
        <v>104</v>
      </c>
      <c r="E502" s="1" t="s">
        <v>3</v>
      </c>
      <c r="F502" s="3" t="s">
        <v>4402</v>
      </c>
      <c r="G502" s="4" t="s">
        <v>4403</v>
      </c>
      <c r="H502" s="1" t="s">
        <v>3</v>
      </c>
      <c r="I502" s="4" t="s">
        <v>4404</v>
      </c>
      <c r="J502" s="3" t="s">
        <v>176</v>
      </c>
      <c r="K502" s="3" t="s">
        <v>236</v>
      </c>
      <c r="L502" s="5" t="s">
        <v>4405</v>
      </c>
      <c r="M502" s="5" t="s">
        <v>4406</v>
      </c>
      <c r="N502" s="5" t="s">
        <v>4407</v>
      </c>
      <c r="O502" s="5" t="s">
        <v>4408</v>
      </c>
      <c r="P502" s="5">
        <v>541407.0</v>
      </c>
      <c r="Q502" s="5">
        <v>542598.0</v>
      </c>
      <c r="R502" s="6">
        <f t="shared" si="35"/>
        <v>1192</v>
      </c>
      <c r="S502" s="6">
        <f t="shared" si="44"/>
        <v>1</v>
      </c>
      <c r="U502" s="5">
        <f t="shared" si="42"/>
        <v>1</v>
      </c>
      <c r="V502" s="5">
        <v>542598.0</v>
      </c>
      <c r="W502" s="5">
        <v>541408.0</v>
      </c>
      <c r="X502" s="5">
        <v>1191.0</v>
      </c>
      <c r="Y502" s="5" t="s">
        <v>4409</v>
      </c>
      <c r="Z502" s="5" t="s">
        <v>40</v>
      </c>
      <c r="AA502" s="5" t="s">
        <v>4410</v>
      </c>
    </row>
    <row r="503" ht="12.75" customHeight="1">
      <c r="A503" s="2">
        <v>1078046.0</v>
      </c>
      <c r="B503" s="2">
        <v>1078375.0</v>
      </c>
      <c r="C503" s="2">
        <f t="shared" si="43"/>
        <v>330</v>
      </c>
      <c r="D503" s="2" t="s">
        <v>104</v>
      </c>
      <c r="E503" s="1" t="s">
        <v>3</v>
      </c>
      <c r="F503" s="3" t="s">
        <v>4411</v>
      </c>
      <c r="G503" s="4" t="s">
        <v>4412</v>
      </c>
      <c r="H503" s="1" t="s">
        <v>3</v>
      </c>
      <c r="I503" s="4" t="s">
        <v>4413</v>
      </c>
      <c r="J503" s="3" t="s">
        <v>33</v>
      </c>
      <c r="K503" s="3" t="s">
        <v>1229</v>
      </c>
      <c r="L503" s="5" t="s">
        <v>4414</v>
      </c>
      <c r="M503" s="5" t="s">
        <v>4415</v>
      </c>
      <c r="N503" s="5" t="s">
        <v>4416</v>
      </c>
      <c r="O503" s="5" t="s">
        <v>4417</v>
      </c>
      <c r="P503" s="5">
        <v>542615.0</v>
      </c>
      <c r="Q503" s="5">
        <v>542945.0</v>
      </c>
      <c r="R503" s="6">
        <f t="shared" si="35"/>
        <v>331</v>
      </c>
      <c r="S503" s="6">
        <f t="shared" si="44"/>
        <v>1</v>
      </c>
      <c r="U503" s="5">
        <f t="shared" si="42"/>
        <v>1</v>
      </c>
      <c r="V503" s="5">
        <v>542945.0</v>
      </c>
      <c r="W503" s="5">
        <v>542616.0</v>
      </c>
      <c r="X503" s="5">
        <v>330.0</v>
      </c>
      <c r="Y503" s="5" t="s">
        <v>4418</v>
      </c>
      <c r="Z503" s="5" t="s">
        <v>4419</v>
      </c>
      <c r="AA503" s="5" t="s">
        <v>4420</v>
      </c>
    </row>
    <row r="504" ht="12.75" customHeight="1">
      <c r="A504" s="2">
        <v>1078382.0</v>
      </c>
      <c r="B504" s="2">
        <v>1078516.0</v>
      </c>
      <c r="C504" s="2">
        <f t="shared" si="43"/>
        <v>135</v>
      </c>
      <c r="D504" s="2" t="s">
        <v>104</v>
      </c>
      <c r="E504" s="1" t="s">
        <v>3</v>
      </c>
      <c r="F504" s="3" t="s">
        <v>4421</v>
      </c>
      <c r="G504" s="4" t="s">
        <v>4422</v>
      </c>
      <c r="H504" s="1" t="s">
        <v>3</v>
      </c>
      <c r="I504" s="11" t="s">
        <v>4423</v>
      </c>
      <c r="J504" s="3" t="s">
        <v>33</v>
      </c>
      <c r="K504" s="3" t="s">
        <v>146</v>
      </c>
      <c r="L504" s="5" t="s">
        <v>4424</v>
      </c>
      <c r="M504" s="5" t="s">
        <v>4425</v>
      </c>
      <c r="N504" s="5" t="s">
        <v>4426</v>
      </c>
      <c r="O504" s="5" t="s">
        <v>4427</v>
      </c>
      <c r="P504" s="5">
        <v>542951.0</v>
      </c>
      <c r="Q504" s="5">
        <v>543086.0</v>
      </c>
      <c r="R504" s="6">
        <f t="shared" si="35"/>
        <v>136</v>
      </c>
      <c r="S504" s="6">
        <f t="shared" si="44"/>
        <v>1</v>
      </c>
      <c r="U504" s="5">
        <f t="shared" si="42"/>
        <v>1</v>
      </c>
      <c r="V504" s="5">
        <v>543086.0</v>
      </c>
      <c r="W504" s="5">
        <v>542952.0</v>
      </c>
      <c r="X504" s="5">
        <v>135.0</v>
      </c>
      <c r="Y504" s="5" t="s">
        <v>4428</v>
      </c>
      <c r="Z504" s="5" t="s">
        <v>4429</v>
      </c>
      <c r="AA504" s="5" t="s">
        <v>4430</v>
      </c>
    </row>
    <row r="505" ht="12.75" customHeight="1">
      <c r="D505" s="20"/>
      <c r="E505" s="20"/>
      <c r="F505" s="21"/>
      <c r="G505" s="6"/>
      <c r="H505" s="20"/>
      <c r="I505" s="11"/>
      <c r="K505" s="21"/>
    </row>
    <row r="506" ht="12.75" customHeight="1">
      <c r="D506" s="20"/>
      <c r="E506" s="20"/>
      <c r="F506" s="21"/>
      <c r="G506" s="6"/>
      <c r="H506" s="20"/>
      <c r="I506" s="11"/>
      <c r="K506" s="21"/>
    </row>
    <row r="507" ht="12.75" customHeight="1">
      <c r="C507" s="5">
        <f>SUM(C2:C506)</f>
        <v>489130</v>
      </c>
      <c r="D507" s="20"/>
      <c r="E507" s="20"/>
      <c r="F507" s="21"/>
      <c r="G507" s="6"/>
      <c r="H507" s="20"/>
      <c r="I507" s="11"/>
      <c r="K507" s="21"/>
    </row>
  </sheetData>
  <printOptions/>
  <pageMargins bottom="1.05277777777778" footer="0.0" header="0.0" left="0.7875" right="0.7875" top="1.05277777777778"/>
  <pageSetup orientation="portrait"/>
  <headerFooter>
    <oddHeader>&amp;C&amp;A</oddHeader>
    <oddFooter>&amp;CPage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2017-06-14T16:50:12Z</dcterms:created>
</cp:coreProperties>
</file>