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i\Documents\pianoled\BOM\"/>
    </mc:Choice>
  </mc:AlternateContent>
  <bookViews>
    <workbookView xWindow="0" yWindow="0" windowWidth="20520" windowHeight="10988"/>
  </bookViews>
  <sheets>
    <sheet name="BOM1" sheetId="1" r:id="rId1"/>
    <sheet name="Cons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9" i="1"/>
  <c r="D16" i="1" l="1"/>
  <c r="D15" i="1"/>
  <c r="D8" i="1"/>
  <c r="D14" i="1"/>
  <c r="D13" i="1"/>
  <c r="D7" i="1"/>
  <c r="D10" i="1" s="1"/>
  <c r="C6" i="1"/>
  <c r="D6" i="1" s="1"/>
  <c r="D19" i="1" l="1"/>
</calcChain>
</file>

<file path=xl/sharedStrings.xml><?xml version="1.0" encoding="utf-8"?>
<sst xmlns="http://schemas.openxmlformats.org/spreadsheetml/2006/main" count="29" uniqueCount="25">
  <si>
    <t>WS2812 LED montées sur des petits PCB, reliés par des petits fils souples, le tout sur une structure imprimée en 3D</t>
  </si>
  <si>
    <t>Pour 1 octave</t>
  </si>
  <si>
    <t>Désignation</t>
  </si>
  <si>
    <t>Qté</t>
  </si>
  <si>
    <t>Prix U. TTC</t>
  </si>
  <si>
    <t>Total</t>
  </si>
  <si>
    <t>WS2812 montée sur mini PCB 8x10mm</t>
  </si>
  <si>
    <t>Structure imprimée en 3D</t>
  </si>
  <si>
    <t>Pour 1 système</t>
  </si>
  <si>
    <t>Arduino Zéro</t>
  </si>
  <si>
    <t>Prix total</t>
  </si>
  <si>
    <t>Nombre d'octave</t>
  </si>
  <si>
    <t>Fil souple</t>
  </si>
  <si>
    <t>Alimentation 3A</t>
  </si>
  <si>
    <t>http://www.gotronic.fr/art-adaptateur-ps1230-21193.htm</t>
  </si>
  <si>
    <t>http://www.gotronic.fr/art-carte-arduino-m0-24351.htm</t>
  </si>
  <si>
    <t>http://www.gotronic.fr/art-fil-de-cablage-fc25r-5082.htm</t>
  </si>
  <si>
    <t>-</t>
  </si>
  <si>
    <t>http://www.gotronic.fr/art-5-mini-leds-neopixel-ada1612-22881.htm</t>
  </si>
  <si>
    <t>Connecteur MIDI</t>
  </si>
  <si>
    <t>http://www.digikey.com/product-detail/en/SDS-50J/CP-2350-ND/97033</t>
  </si>
  <si>
    <t>Connecteur octave adjacente</t>
  </si>
  <si>
    <t>Conso totale</t>
  </si>
  <si>
    <t>mA</t>
  </si>
  <si>
    <t xml:space="preserve">Conso d'une 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</si>
</sst>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1" fillId="3" borderId="0" xfId="5"/>
    <xf numFmtId="0" fontId="1" fillId="2" borderId="0" xfId="4"/>
    <xf numFmtId="44" fontId="0" fillId="0" borderId="0" xfId="1" applyFont="1"/>
    <xf numFmtId="44" fontId="0" fillId="0" borderId="0" xfId="0" applyNumberFormat="1"/>
    <xf numFmtId="0" fontId="3" fillId="0" borderId="1" xfId="3"/>
    <xf numFmtId="0" fontId="2" fillId="0" borderId="0" xfId="2" applyAlignment="1"/>
    <xf numFmtId="44" fontId="1" fillId="3" borderId="0" xfId="5" applyNumberFormat="1"/>
    <xf numFmtId="164" fontId="1" fillId="3" borderId="0" xfId="5" applyNumberFormat="1"/>
    <xf numFmtId="0" fontId="4" fillId="3" borderId="0" xfId="5" applyFont="1"/>
    <xf numFmtId="0" fontId="5" fillId="0" borderId="0" xfId="2" applyFont="1" applyAlignment="1">
      <alignment horizontal="left" wrapText="1"/>
    </xf>
  </cellXfs>
  <cellStyles count="6">
    <cellStyle name="40 % - Accent1" xfId="4" builtinId="31"/>
    <cellStyle name="40 % - Accent2" xfId="5" builtinId="35"/>
    <cellStyle name="Monétaire" xfId="1" builtinId="4"/>
    <cellStyle name="Normal" xfId="0" builtinId="0"/>
    <cellStyle name="Titre" xfId="2" builtinId="1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4" sqref="D4"/>
    </sheetView>
  </sheetViews>
  <sheetFormatPr baseColWidth="10" defaultRowHeight="14.25" x14ac:dyDescent="0.45"/>
  <cols>
    <col min="1" max="1" width="36.796875" customWidth="1"/>
    <col min="5" max="5" width="73.06640625" customWidth="1"/>
    <col min="10" max="10" width="58.9296875" customWidth="1"/>
  </cols>
  <sheetData>
    <row r="1" spans="1:10" ht="23.25" x14ac:dyDescent="0.7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37.5" customHeight="1" x14ac:dyDescent="0.7">
      <c r="A2" s="10" t="s">
        <v>0</v>
      </c>
      <c r="B2" s="10"/>
      <c r="C2" s="10"/>
      <c r="D2" s="10"/>
      <c r="E2" s="6"/>
      <c r="F2" s="6"/>
      <c r="G2" s="6"/>
      <c r="H2" s="6"/>
      <c r="I2" s="6"/>
      <c r="J2" s="6"/>
    </row>
    <row r="4" spans="1:10" ht="19.899999999999999" thickBot="1" x14ac:dyDescent="0.65">
      <c r="A4" s="5" t="s">
        <v>1</v>
      </c>
      <c r="B4" s="5"/>
      <c r="C4" s="5"/>
      <c r="D4" s="5"/>
    </row>
    <row r="5" spans="1:10" ht="14.65" thickTop="1" x14ac:dyDescent="0.45">
      <c r="A5" s="2" t="s">
        <v>2</v>
      </c>
      <c r="B5" s="2" t="s">
        <v>3</v>
      </c>
      <c r="C5" s="2" t="s">
        <v>4</v>
      </c>
      <c r="D5" s="2" t="s">
        <v>5</v>
      </c>
    </row>
    <row r="6" spans="1:10" x14ac:dyDescent="0.45">
      <c r="A6" t="s">
        <v>6</v>
      </c>
      <c r="B6">
        <v>12</v>
      </c>
      <c r="C6" s="3">
        <f>5.9/5</f>
        <v>1.1800000000000002</v>
      </c>
      <c r="D6" s="4">
        <f>C6*B6</f>
        <v>14.160000000000002</v>
      </c>
      <c r="E6" t="s">
        <v>18</v>
      </c>
    </row>
    <row r="7" spans="1:10" x14ac:dyDescent="0.45">
      <c r="A7" t="s">
        <v>7</v>
      </c>
      <c r="B7">
        <v>1</v>
      </c>
      <c r="C7" s="3">
        <v>1</v>
      </c>
      <c r="D7" s="4">
        <f>C7*B7</f>
        <v>1</v>
      </c>
      <c r="E7" t="s">
        <v>17</v>
      </c>
    </row>
    <row r="8" spans="1:10" x14ac:dyDescent="0.45">
      <c r="A8" t="s">
        <v>12</v>
      </c>
      <c r="B8">
        <v>0.1</v>
      </c>
      <c r="C8" s="3">
        <v>0.2</v>
      </c>
      <c r="D8" s="4">
        <f>C8*B8</f>
        <v>2.0000000000000004E-2</v>
      </c>
      <c r="E8" t="s">
        <v>16</v>
      </c>
    </row>
    <row r="9" spans="1:10" x14ac:dyDescent="0.45">
      <c r="A9" t="s">
        <v>21</v>
      </c>
      <c r="B9">
        <v>2</v>
      </c>
      <c r="C9" s="3">
        <v>0.4</v>
      </c>
      <c r="D9" s="4">
        <f>C9*B9</f>
        <v>0.8</v>
      </c>
    </row>
    <row r="10" spans="1:10" x14ac:dyDescent="0.45">
      <c r="A10" s="1" t="s">
        <v>5</v>
      </c>
      <c r="B10" s="1"/>
      <c r="C10" s="7"/>
      <c r="D10" s="7">
        <f>SUM(D6:D9)</f>
        <v>15.980000000000002</v>
      </c>
    </row>
    <row r="12" spans="1:10" ht="19.899999999999999" thickBot="1" x14ac:dyDescent="0.65">
      <c r="A12" s="5" t="s">
        <v>8</v>
      </c>
      <c r="B12" s="5"/>
      <c r="C12" s="5"/>
      <c r="D12" s="5"/>
    </row>
    <row r="13" spans="1:10" ht="14.65" thickTop="1" x14ac:dyDescent="0.45">
      <c r="A13" t="s">
        <v>9</v>
      </c>
      <c r="B13">
        <v>1</v>
      </c>
      <c r="C13" s="3">
        <v>23.9</v>
      </c>
      <c r="D13" s="4">
        <f>C13*B13</f>
        <v>23.9</v>
      </c>
      <c r="E13" t="s">
        <v>15</v>
      </c>
    </row>
    <row r="14" spans="1:10" x14ac:dyDescent="0.45">
      <c r="A14" t="s">
        <v>13</v>
      </c>
      <c r="B14">
        <v>1</v>
      </c>
      <c r="C14" s="3">
        <v>14.9</v>
      </c>
      <c r="D14" s="4">
        <f>C14*B14</f>
        <v>14.9</v>
      </c>
      <c r="E14" t="s">
        <v>14</v>
      </c>
    </row>
    <row r="15" spans="1:10" x14ac:dyDescent="0.45">
      <c r="A15" t="s">
        <v>19</v>
      </c>
      <c r="B15">
        <v>1</v>
      </c>
      <c r="C15" s="3">
        <v>1</v>
      </c>
      <c r="D15" s="4">
        <f>C15*B15</f>
        <v>1</v>
      </c>
      <c r="E15" t="s">
        <v>20</v>
      </c>
    </row>
    <row r="16" spans="1:10" x14ac:dyDescent="0.45">
      <c r="A16" s="1" t="s">
        <v>5</v>
      </c>
      <c r="B16" s="1"/>
      <c r="C16" s="7"/>
      <c r="D16" s="7">
        <f>SUM(D13:D15)</f>
        <v>39.799999999999997</v>
      </c>
    </row>
    <row r="18" spans="1:4" ht="19.899999999999999" thickBot="1" x14ac:dyDescent="0.65">
      <c r="A18" s="5" t="s">
        <v>10</v>
      </c>
      <c r="B18" s="5"/>
      <c r="C18" s="5"/>
      <c r="D18" s="5"/>
    </row>
    <row r="19" spans="1:4" ht="14.65" thickTop="1" x14ac:dyDescent="0.45">
      <c r="A19" s="1" t="s">
        <v>11</v>
      </c>
      <c r="B19" s="9">
        <v>4</v>
      </c>
      <c r="C19" s="1"/>
      <c r="D19" s="8">
        <f>D10*B19+D16</f>
        <v>103.72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C15" sqref="C15"/>
    </sheetView>
  </sheetViews>
  <sheetFormatPr baseColWidth="10" defaultRowHeight="14.25" x14ac:dyDescent="0.45"/>
  <cols>
    <col min="1" max="1" width="18.59765625" customWidth="1"/>
    <col min="3" max="3" width="4.53125" customWidth="1"/>
  </cols>
  <sheetData>
    <row r="3" spans="1:3" x14ac:dyDescent="0.45">
      <c r="A3" t="s">
        <v>11</v>
      </c>
      <c r="B3">
        <v>4</v>
      </c>
    </row>
    <row r="4" spans="1:3" x14ac:dyDescent="0.45">
      <c r="A4" t="s">
        <v>24</v>
      </c>
      <c r="B4">
        <v>60</v>
      </c>
      <c r="C4" t="s">
        <v>23</v>
      </c>
    </row>
    <row r="5" spans="1:3" x14ac:dyDescent="0.45">
      <c r="A5" s="1" t="s">
        <v>22</v>
      </c>
      <c r="B5" s="1">
        <f>B4*B3*12</f>
        <v>2880</v>
      </c>
      <c r="C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BOM1</vt:lpstr>
      <vt:lpstr>Conso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Scherrer</dc:creator>
  <cp:lastModifiedBy>Antoine Scherrer</cp:lastModifiedBy>
  <cp:lastPrinted>2016-12-06T13:52:22Z</cp:lastPrinted>
  <dcterms:created xsi:type="dcterms:W3CDTF">2016-12-06T13:40:37Z</dcterms:created>
  <dcterms:modified xsi:type="dcterms:W3CDTF">2016-12-06T14:22:46Z</dcterms:modified>
</cp:coreProperties>
</file>