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<sst xmlns="http://schemas.openxmlformats.org/spreadsheetml/2006/main" count="62" uniqueCount="36">
  <si>
    <t>nom instance</t>
  </si>
  <si>
    <t>nom méta</t>
  </si>
  <si>
    <t>K</t>
  </si>
  <si>
    <t>(Dcapt,Dcom)</t>
  </si>
  <si>
    <t>paramètres</t>
  </si>
  <si>
    <t>minorant (PL)</t>
  </si>
  <si>
    <t>solution intiale</t>
  </si>
  <si>
    <t>solution méta</t>
  </si>
  <si>
    <t>temps de résolution (s)</t>
  </si>
  <si>
    <t>écart solution/borne en %</t>
  </si>
  <si>
    <t>explications paramètres :</t>
  </si>
  <si>
    <t>N</t>
  </si>
  <si>
    <t>nchr</t>
  </si>
  <si>
    <t>T</t>
  </si>
  <si>
    <t>captANOR150_7_4</t>
  </si>
  <si>
    <t>Basique colonnes</t>
  </si>
  <si>
    <t>N=10, nchr=5, T=10</t>
  </si>
  <si>
    <t>Nombre d'individus par génération</t>
  </si>
  <si>
    <t>nombre de chromosomes</t>
  </si>
  <si>
    <t>nombre de générations</t>
  </si>
  <si>
    <t>grille1010_1</t>
  </si>
  <si>
    <t>N=20, nchr=5, T=50</t>
  </si>
  <si>
    <t>captANOR900_14_20_2021</t>
  </si>
  <si>
    <t>Basique carrés</t>
  </si>
  <si>
    <t>N=10, nchr=81, T=10</t>
  </si>
  <si>
    <t>grille3030_1</t>
  </si>
  <si>
    <t>N=10, nchr=10, T=10</t>
  </si>
  <si>
    <t>N=10, nchr=9, T=10</t>
  </si>
  <si>
    <t>N=10, nchr=100, T=10</t>
  </si>
  <si>
    <t>N=15, nchr=100, T=50</t>
  </si>
  <si>
    <t>N=15, nchr=9, T=50</t>
  </si>
  <si>
    <t>N=15, nchr=1600, T=50</t>
  </si>
  <si>
    <t>Mixte</t>
  </si>
  <si>
    <t>N=15, nchr=25, T=50</t>
  </si>
  <si>
    <t>Ouvert Carré</t>
  </si>
  <si>
    <t>N=14, nchr=100, T=50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</si>
</sst>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6.14"/>
    <col customWidth="1" min="2" max="2" width="17.0"/>
    <col customWidth="1" min="3" max="3" width="9.14"/>
    <col customWidth="1" min="4" max="4" width="12.29"/>
    <col customWidth="1" min="5" max="5" width="26.86"/>
    <col customWidth="1" min="6" max="6" width="13.14"/>
    <col customWidth="1" min="9" max="9" width="20.86"/>
    <col customWidth="1" min="10" max="10" width="22.29"/>
    <col customWidth="1" min="14" max="14" width="23.71"/>
    <col customWidth="1" min="15" max="15" width="30.71"/>
    <col customWidth="1" min="16" max="16" width="24.14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</row>
    <row r="2">
      <c r="A2" s="1" t="s">
        <v>14</v>
      </c>
      <c r="B2" s="1" t="s">
        <v>15</v>
      </c>
      <c r="C2" s="1">
        <v>1.0</v>
      </c>
      <c r="D2" s="1">
        <v>1.1</v>
      </c>
      <c r="E2" s="1" t="s">
        <v>16</v>
      </c>
      <c r="F2" s="1">
        <v>20.42</v>
      </c>
      <c r="G2" s="1">
        <v>44.0</v>
      </c>
      <c r="H2" s="1">
        <v>28.0</v>
      </c>
      <c r="I2" s="1">
        <v>1.0</v>
      </c>
      <c r="J2" s="1">
        <f t="shared" ref="J2:J181" si="1">100*(H2-F2)/F2</f>
        <v>37.12047013</v>
      </c>
      <c r="O2" s="1" t="s">
        <v>17</v>
      </c>
      <c r="P2" s="1" t="s">
        <v>18</v>
      </c>
      <c r="Q2" s="1" t="s">
        <v>19</v>
      </c>
    </row>
    <row r="3">
      <c r="D3" s="1">
        <v>1.2</v>
      </c>
      <c r="F3" s="1">
        <v>18.5</v>
      </c>
      <c r="G3" s="1">
        <v>31.0</v>
      </c>
      <c r="H3" s="1">
        <v>22.0</v>
      </c>
      <c r="I3" s="1">
        <v>1.0</v>
      </c>
      <c r="J3" s="1">
        <f t="shared" si="1"/>
        <v>18.91891892</v>
      </c>
    </row>
    <row r="4">
      <c r="D4" s="1">
        <v>2.2</v>
      </c>
      <c r="F4" s="1">
        <v>5.74</v>
      </c>
      <c r="G4" s="1">
        <v>19.0</v>
      </c>
      <c r="H4" s="1">
        <v>9.0</v>
      </c>
      <c r="I4" s="1">
        <v>1.0</v>
      </c>
      <c r="J4" s="1">
        <f t="shared" si="1"/>
        <v>56.79442509</v>
      </c>
    </row>
    <row r="5">
      <c r="D5" s="1">
        <v>2.3</v>
      </c>
      <c r="F5" s="1">
        <v>5.5</v>
      </c>
      <c r="G5" s="1">
        <v>17.0</v>
      </c>
      <c r="H5" s="1">
        <v>7.0</v>
      </c>
      <c r="I5" s="1">
        <v>2.0</v>
      </c>
      <c r="J5" s="1">
        <f t="shared" si="1"/>
        <v>27.27272727</v>
      </c>
    </row>
    <row r="6">
      <c r="C6" s="1">
        <v>2.0</v>
      </c>
      <c r="D6" s="1">
        <v>1.1</v>
      </c>
      <c r="F6" s="1">
        <v>39.28</v>
      </c>
      <c r="G6" s="1">
        <v>53.0</v>
      </c>
      <c r="H6" s="1">
        <v>43.0</v>
      </c>
      <c r="I6" s="1">
        <v>1.0</v>
      </c>
      <c r="J6" s="1">
        <f t="shared" si="1"/>
        <v>9.470468432</v>
      </c>
    </row>
    <row r="7">
      <c r="D7" s="1">
        <v>1.2</v>
      </c>
      <c r="F7" s="1">
        <v>39.0</v>
      </c>
      <c r="G7" s="1">
        <v>50.0</v>
      </c>
      <c r="H7" s="1">
        <v>41.0</v>
      </c>
      <c r="I7" s="1">
        <v>2.0</v>
      </c>
      <c r="J7" s="1">
        <f t="shared" si="1"/>
        <v>5.128205128</v>
      </c>
    </row>
    <row r="8">
      <c r="D8" s="1">
        <v>2.2</v>
      </c>
      <c r="F8" s="1">
        <v>11.0</v>
      </c>
      <c r="G8" s="1">
        <v>21.0</v>
      </c>
      <c r="H8" s="2">
        <v>13.0</v>
      </c>
      <c r="I8" s="1">
        <v>1.0</v>
      </c>
      <c r="J8" s="1">
        <f t="shared" si="1"/>
        <v>18.18181818</v>
      </c>
    </row>
    <row r="9">
      <c r="D9" s="1">
        <v>2.3</v>
      </c>
      <c r="F9" s="1">
        <v>11.0</v>
      </c>
      <c r="G9" s="1">
        <v>22.0</v>
      </c>
      <c r="H9" s="1">
        <v>13.0</v>
      </c>
      <c r="I9" s="1">
        <v>2.0</v>
      </c>
      <c r="J9" s="1">
        <f t="shared" si="1"/>
        <v>18.18181818</v>
      </c>
    </row>
    <row r="10">
      <c r="C10" s="1">
        <v>3.0</v>
      </c>
      <c r="D10" s="1">
        <v>1.1</v>
      </c>
      <c r="F10" s="1">
        <v>60.0</v>
      </c>
      <c r="G10" s="1">
        <v>68.0</v>
      </c>
      <c r="H10" s="1">
        <v>64.0</v>
      </c>
      <c r="I10" s="1">
        <v>1.0</v>
      </c>
      <c r="J10" s="1">
        <f t="shared" si="1"/>
        <v>6.666666667</v>
      </c>
    </row>
    <row r="11">
      <c r="D11" s="1">
        <v>1.2</v>
      </c>
      <c r="F11" s="1">
        <v>60.0</v>
      </c>
      <c r="G11" s="1">
        <v>70.0</v>
      </c>
      <c r="H11" s="1">
        <v>63.0</v>
      </c>
      <c r="I11" s="1">
        <v>3.0</v>
      </c>
      <c r="J11" s="1">
        <f t="shared" si="1"/>
        <v>5</v>
      </c>
    </row>
    <row r="12">
      <c r="D12" s="1">
        <v>2.2</v>
      </c>
      <c r="F12" s="1">
        <v>17.0</v>
      </c>
      <c r="G12" s="1">
        <v>28.0</v>
      </c>
      <c r="H12" s="1">
        <v>20.0</v>
      </c>
      <c r="I12" s="1">
        <v>1.0</v>
      </c>
      <c r="J12" s="1">
        <f t="shared" si="1"/>
        <v>17.64705882</v>
      </c>
    </row>
    <row r="13">
      <c r="D13" s="1">
        <v>2.3</v>
      </c>
      <c r="F13" s="1">
        <v>17.0</v>
      </c>
      <c r="G13" s="1">
        <v>25.0</v>
      </c>
      <c r="H13" s="1">
        <v>19.0</v>
      </c>
      <c r="I13" s="1">
        <v>2.0</v>
      </c>
      <c r="J13" s="1">
        <f t="shared" si="1"/>
        <v>11.76470588</v>
      </c>
    </row>
    <row r="14">
      <c r="A14" s="1" t="s">
        <v>20</v>
      </c>
      <c r="B14" s="1" t="s">
        <v>15</v>
      </c>
      <c r="C14" s="1">
        <v>1.0</v>
      </c>
      <c r="D14" s="1">
        <v>1.1</v>
      </c>
      <c r="E14" s="1" t="s">
        <v>16</v>
      </c>
      <c r="F14" s="1">
        <f t="shared" ref="F14:F15" si="2">100/5</f>
        <v>20</v>
      </c>
      <c r="G14" s="1">
        <v>44.0</v>
      </c>
      <c r="H14" s="1">
        <v>36.0</v>
      </c>
      <c r="I14" s="1">
        <v>1.0</v>
      </c>
      <c r="J14" s="1">
        <f t="shared" si="1"/>
        <v>80</v>
      </c>
    </row>
    <row r="15">
      <c r="D15" s="1">
        <v>1.2</v>
      </c>
      <c r="F15" s="1">
        <f t="shared" si="2"/>
        <v>20</v>
      </c>
      <c r="G15" s="1">
        <v>37.0</v>
      </c>
      <c r="H15" s="1">
        <v>29.0</v>
      </c>
      <c r="I15" s="1">
        <v>1.0</v>
      </c>
      <c r="J15" s="1">
        <f t="shared" si="1"/>
        <v>45</v>
      </c>
      <c r="M15" s="1">
        <v>5.0</v>
      </c>
    </row>
    <row r="16">
      <c r="D16" s="1">
        <v>2.2</v>
      </c>
      <c r="F16" s="3">
        <f t="shared" ref="F16:F17" si="3">100/13</f>
        <v>7.692307692</v>
      </c>
      <c r="G16" s="1">
        <v>23.0</v>
      </c>
      <c r="H16" s="1">
        <v>18.0</v>
      </c>
      <c r="I16" s="1">
        <v>2.0</v>
      </c>
      <c r="J16" s="1">
        <f t="shared" si="1"/>
        <v>134</v>
      </c>
      <c r="M16" s="1">
        <v>13.0</v>
      </c>
    </row>
    <row r="17">
      <c r="D17" s="1">
        <v>2.3</v>
      </c>
      <c r="F17" s="3">
        <f t="shared" si="3"/>
        <v>7.692307692</v>
      </c>
      <c r="G17" s="1">
        <v>21.0</v>
      </c>
      <c r="H17" s="1">
        <v>13.0</v>
      </c>
      <c r="I17" s="1">
        <v>1.0</v>
      </c>
      <c r="J17" s="1">
        <f t="shared" si="1"/>
        <v>69</v>
      </c>
    </row>
    <row r="18">
      <c r="C18" s="1">
        <v>2.0</v>
      </c>
      <c r="D18" s="1">
        <v>1.1</v>
      </c>
      <c r="F18" s="1">
        <v>40.0</v>
      </c>
      <c r="G18" s="1">
        <v>57.0</v>
      </c>
      <c r="H18" s="1">
        <v>49.0</v>
      </c>
      <c r="I18" s="1">
        <v>2.0</v>
      </c>
      <c r="J18" s="1">
        <f t="shared" si="1"/>
        <v>22.5</v>
      </c>
    </row>
    <row r="19">
      <c r="D19" s="1">
        <v>1.2</v>
      </c>
      <c r="F19" s="1">
        <v>40.0</v>
      </c>
      <c r="G19" s="1">
        <v>52.0</v>
      </c>
      <c r="H19" s="1">
        <v>48.0</v>
      </c>
      <c r="I19" s="1">
        <v>1.0</v>
      </c>
      <c r="J19" s="1">
        <f t="shared" si="1"/>
        <v>20</v>
      </c>
    </row>
    <row r="20">
      <c r="D20" s="1">
        <v>2.2</v>
      </c>
      <c r="F20" s="3">
        <f t="shared" ref="F20:F21" si="4">2*7.692307692</f>
        <v>15.38461538</v>
      </c>
      <c r="G20" s="1">
        <v>32.0</v>
      </c>
      <c r="H20" s="1">
        <v>22.0</v>
      </c>
      <c r="I20" s="1">
        <v>1.0</v>
      </c>
      <c r="J20" s="1">
        <f t="shared" si="1"/>
        <v>43.00000001</v>
      </c>
    </row>
    <row r="21">
      <c r="D21" s="1">
        <v>2.3</v>
      </c>
      <c r="F21" s="3">
        <f t="shared" si="4"/>
        <v>15.38461538</v>
      </c>
      <c r="G21" s="1">
        <v>30.0</v>
      </c>
      <c r="H21" s="1">
        <v>23.0</v>
      </c>
      <c r="I21" s="1">
        <v>1.0</v>
      </c>
      <c r="J21" s="1">
        <f t="shared" si="1"/>
        <v>49.50000001</v>
      </c>
    </row>
    <row r="22">
      <c r="C22" s="1">
        <v>3.0</v>
      </c>
      <c r="D22" s="1">
        <v>1.1</v>
      </c>
      <c r="F22" s="1">
        <v>60.0</v>
      </c>
      <c r="G22" s="1">
        <v>72.0</v>
      </c>
      <c r="H22" s="1">
        <v>70.0</v>
      </c>
      <c r="I22" s="1">
        <v>1.0</v>
      </c>
      <c r="J22" s="1">
        <f t="shared" si="1"/>
        <v>16.66666667</v>
      </c>
    </row>
    <row r="23">
      <c r="D23" s="1">
        <v>1.2</v>
      </c>
      <c r="F23" s="1">
        <v>60.0</v>
      </c>
      <c r="G23" s="1">
        <v>74.0</v>
      </c>
      <c r="H23" s="1">
        <v>68.0</v>
      </c>
      <c r="I23" s="1">
        <v>1.0</v>
      </c>
      <c r="J23" s="1">
        <f t="shared" si="1"/>
        <v>13.33333333</v>
      </c>
    </row>
    <row r="24">
      <c r="D24" s="1">
        <v>2.2</v>
      </c>
      <c r="F24" s="3">
        <f t="shared" ref="F24:F25" si="5">3*7.692307692</f>
        <v>23.07692308</v>
      </c>
      <c r="G24" s="1">
        <v>41.0</v>
      </c>
      <c r="H24" s="1">
        <v>32.0</v>
      </c>
      <c r="I24" s="1">
        <v>1.0</v>
      </c>
      <c r="J24" s="1">
        <f t="shared" si="1"/>
        <v>38.66666667</v>
      </c>
    </row>
    <row r="25">
      <c r="D25" s="1">
        <v>2.3</v>
      </c>
      <c r="F25" s="3">
        <f t="shared" si="5"/>
        <v>23.07692308</v>
      </c>
      <c r="G25" s="1">
        <v>41.0</v>
      </c>
      <c r="H25" s="1">
        <v>34.0</v>
      </c>
      <c r="I25" s="1">
        <v>1.0</v>
      </c>
      <c r="J25" s="1">
        <f t="shared" si="1"/>
        <v>47.33333334</v>
      </c>
    </row>
    <row r="26">
      <c r="A26" s="1" t="s">
        <v>20</v>
      </c>
      <c r="B26" s="1" t="s">
        <v>15</v>
      </c>
      <c r="C26" s="1">
        <v>1.0</v>
      </c>
      <c r="D26" s="1">
        <v>1.1</v>
      </c>
      <c r="E26" s="1" t="s">
        <v>21</v>
      </c>
      <c r="F26" s="1">
        <f t="shared" ref="F26:F27" si="6">100/5</f>
        <v>20</v>
      </c>
      <c r="G26" s="1">
        <v>49.0</v>
      </c>
      <c r="H26" s="1">
        <v>35.0</v>
      </c>
      <c r="I26" s="1">
        <v>7.0</v>
      </c>
      <c r="J26" s="1">
        <f t="shared" si="1"/>
        <v>75</v>
      </c>
    </row>
    <row r="27">
      <c r="D27" s="1">
        <v>1.2</v>
      </c>
      <c r="F27" s="1">
        <f t="shared" si="6"/>
        <v>20</v>
      </c>
      <c r="G27" s="1">
        <v>45.0</v>
      </c>
      <c r="H27" s="1">
        <v>26.0</v>
      </c>
      <c r="I27" s="1">
        <v>8.0</v>
      </c>
      <c r="J27" s="1">
        <f t="shared" si="1"/>
        <v>30</v>
      </c>
    </row>
    <row r="28">
      <c r="D28" s="1">
        <v>2.2</v>
      </c>
      <c r="F28" s="3">
        <f t="shared" ref="F28:F29" si="7">100/13</f>
        <v>7.692307692</v>
      </c>
      <c r="G28" s="1">
        <v>32.0</v>
      </c>
      <c r="H28" s="1">
        <v>14.0</v>
      </c>
      <c r="I28" s="1">
        <v>7.0</v>
      </c>
      <c r="J28" s="1">
        <f t="shared" si="1"/>
        <v>82</v>
      </c>
    </row>
    <row r="29">
      <c r="D29" s="1">
        <v>2.3</v>
      </c>
      <c r="F29" s="3">
        <f t="shared" si="7"/>
        <v>7.692307692</v>
      </c>
      <c r="G29" s="1">
        <v>27.0</v>
      </c>
      <c r="H29" s="1">
        <v>12.0</v>
      </c>
      <c r="I29" s="1">
        <v>8.0</v>
      </c>
      <c r="J29" s="1">
        <f t="shared" si="1"/>
        <v>56</v>
      </c>
    </row>
    <row r="30">
      <c r="C30" s="1">
        <v>2.0</v>
      </c>
      <c r="D30" s="1">
        <v>1.1</v>
      </c>
      <c r="F30" s="1">
        <v>40.0</v>
      </c>
      <c r="G30" s="1">
        <v>66.0</v>
      </c>
      <c r="H30" s="1">
        <v>47.0</v>
      </c>
      <c r="I30" s="1">
        <v>8.0</v>
      </c>
      <c r="J30" s="1">
        <f t="shared" si="1"/>
        <v>17.5</v>
      </c>
    </row>
    <row r="31">
      <c r="D31" s="1">
        <v>1.2</v>
      </c>
      <c r="F31" s="1">
        <v>40.0</v>
      </c>
      <c r="G31" s="1">
        <v>59.0</v>
      </c>
      <c r="H31" s="1">
        <v>47.0</v>
      </c>
      <c r="I31" s="1">
        <v>16.0</v>
      </c>
      <c r="J31" s="1">
        <f t="shared" si="1"/>
        <v>17.5</v>
      </c>
    </row>
    <row r="32">
      <c r="D32" s="1">
        <v>2.2</v>
      </c>
      <c r="F32" s="3">
        <f t="shared" ref="F32:F33" si="8">2*7.692307692</f>
        <v>15.38461538</v>
      </c>
      <c r="G32" s="1">
        <v>37.0</v>
      </c>
      <c r="H32" s="1">
        <v>23.0</v>
      </c>
      <c r="I32" s="1">
        <v>8.0</v>
      </c>
      <c r="J32" s="1">
        <f t="shared" si="1"/>
        <v>49.50000001</v>
      </c>
    </row>
    <row r="33">
      <c r="D33" s="1">
        <v>2.3</v>
      </c>
      <c r="F33" s="3">
        <f t="shared" si="8"/>
        <v>15.38461538</v>
      </c>
      <c r="G33" s="1">
        <v>36.0</v>
      </c>
      <c r="H33" s="1">
        <v>21.0</v>
      </c>
      <c r="I33" s="1">
        <v>13.0</v>
      </c>
      <c r="J33" s="1">
        <f t="shared" si="1"/>
        <v>36.50000001</v>
      </c>
    </row>
    <row r="34">
      <c r="C34" s="1">
        <v>3.0</v>
      </c>
      <c r="D34" s="1">
        <v>1.1</v>
      </c>
      <c r="F34" s="1">
        <v>60.0</v>
      </c>
      <c r="G34" s="1">
        <v>72.0</v>
      </c>
      <c r="H34" s="1">
        <v>68.0</v>
      </c>
      <c r="I34" s="1">
        <v>15.0</v>
      </c>
      <c r="J34" s="1">
        <f t="shared" si="1"/>
        <v>13.33333333</v>
      </c>
    </row>
    <row r="35">
      <c r="D35" s="1">
        <v>1.2</v>
      </c>
      <c r="F35" s="1">
        <v>60.0</v>
      </c>
      <c r="G35" s="1">
        <v>75.0</v>
      </c>
      <c r="H35" s="1">
        <v>67.0</v>
      </c>
      <c r="I35" s="1">
        <v>22.0</v>
      </c>
      <c r="J35" s="1">
        <f t="shared" si="1"/>
        <v>11.66666667</v>
      </c>
    </row>
    <row r="36">
      <c r="D36" s="1">
        <v>2.2</v>
      </c>
      <c r="F36" s="3">
        <f t="shared" ref="F36:F37" si="9">3*7.692307692</f>
        <v>23.07692308</v>
      </c>
      <c r="G36" s="1">
        <v>48.0</v>
      </c>
      <c r="H36" s="1">
        <v>32.0</v>
      </c>
      <c r="I36" s="1">
        <v>13.0</v>
      </c>
      <c r="J36" s="1">
        <f t="shared" si="1"/>
        <v>38.66666667</v>
      </c>
    </row>
    <row r="37">
      <c r="D37" s="1">
        <v>2.3</v>
      </c>
      <c r="F37" s="3">
        <f t="shared" si="9"/>
        <v>23.07692308</v>
      </c>
      <c r="G37" s="1">
        <v>44.0</v>
      </c>
      <c r="H37" s="1">
        <v>32.0</v>
      </c>
      <c r="I37" s="1">
        <v>19.0</v>
      </c>
      <c r="J37" s="1">
        <f t="shared" si="1"/>
        <v>38.66666667</v>
      </c>
    </row>
    <row r="38">
      <c r="A38" s="1" t="s">
        <v>22</v>
      </c>
      <c r="B38" s="1" t="s">
        <v>23</v>
      </c>
      <c r="C38" s="1">
        <v>1.0</v>
      </c>
      <c r="D38" s="1">
        <v>1.1</v>
      </c>
      <c r="E38" s="1" t="s">
        <v>24</v>
      </c>
      <c r="F38" s="1">
        <v>69.33</v>
      </c>
      <c r="G38" s="1">
        <v>141.0</v>
      </c>
      <c r="H38" s="1">
        <v>108.0</v>
      </c>
      <c r="I38" s="1">
        <v>16.0</v>
      </c>
      <c r="J38" s="1">
        <f t="shared" si="1"/>
        <v>55.77672003</v>
      </c>
    </row>
    <row r="39">
      <c r="D39" s="1">
        <v>1.2</v>
      </c>
      <c r="F39" s="1">
        <v>68.27</v>
      </c>
      <c r="G39" s="1">
        <v>100.0</v>
      </c>
      <c r="H39" s="1">
        <v>88.0</v>
      </c>
      <c r="I39" s="1">
        <v>24.0</v>
      </c>
      <c r="J39" s="1">
        <f t="shared" si="1"/>
        <v>28.89995606</v>
      </c>
    </row>
    <row r="40">
      <c r="D40" s="1">
        <v>2.2</v>
      </c>
      <c r="F40" s="1">
        <v>19.71</v>
      </c>
      <c r="G40" s="1">
        <v>46.0</v>
      </c>
      <c r="H40" s="1">
        <v>32.0</v>
      </c>
      <c r="I40" s="1">
        <v>23.0</v>
      </c>
      <c r="J40" s="1">
        <f t="shared" si="1"/>
        <v>62.35413496</v>
      </c>
    </row>
    <row r="41">
      <c r="D41" s="1">
        <v>2.3</v>
      </c>
      <c r="F41" s="1">
        <v>19.53</v>
      </c>
      <c r="G41" s="1">
        <v>38.0</v>
      </c>
      <c r="H41" s="1">
        <v>30.0</v>
      </c>
      <c r="I41" s="1">
        <v>29.0</v>
      </c>
      <c r="J41" s="1">
        <f t="shared" si="1"/>
        <v>53.60983103</v>
      </c>
    </row>
    <row r="42">
      <c r="C42" s="1">
        <v>2.0</v>
      </c>
      <c r="D42" s="1">
        <v>1.1</v>
      </c>
      <c r="F42" s="1">
        <v>137.47</v>
      </c>
      <c r="G42" s="1">
        <v>193.0</v>
      </c>
      <c r="H42" s="1">
        <v>174.0</v>
      </c>
      <c r="I42" s="1">
        <v>25.0</v>
      </c>
      <c r="J42" s="1">
        <f t="shared" si="1"/>
        <v>26.57307049</v>
      </c>
    </row>
    <row r="43">
      <c r="D43" s="1">
        <v>1.2</v>
      </c>
      <c r="F43" s="1">
        <v>137.44</v>
      </c>
      <c r="G43" s="1">
        <v>183.0</v>
      </c>
      <c r="H43" s="1">
        <v>169.0</v>
      </c>
      <c r="I43" s="1">
        <v>42.0</v>
      </c>
      <c r="J43" s="1">
        <f t="shared" si="1"/>
        <v>22.96274738</v>
      </c>
    </row>
    <row r="44">
      <c r="D44" s="1">
        <v>2.2</v>
      </c>
      <c r="F44" s="1">
        <v>39.13</v>
      </c>
      <c r="G44" s="1">
        <v>65.0</v>
      </c>
      <c r="H44" s="1">
        <v>53.0</v>
      </c>
      <c r="I44" s="1">
        <v>25.0</v>
      </c>
      <c r="J44" s="1">
        <f t="shared" si="1"/>
        <v>35.4459494</v>
      </c>
    </row>
    <row r="45">
      <c r="D45" s="1">
        <v>2.3</v>
      </c>
      <c r="F45" s="1">
        <v>39.07</v>
      </c>
      <c r="G45" s="1">
        <v>63.0</v>
      </c>
      <c r="H45" s="1">
        <v>51.0</v>
      </c>
      <c r="I45" s="1">
        <v>32.0</v>
      </c>
      <c r="J45" s="1">
        <f t="shared" si="1"/>
        <v>30.53493729</v>
      </c>
    </row>
    <row r="46">
      <c r="C46" s="1">
        <v>3.0</v>
      </c>
      <c r="D46" s="1">
        <v>1.1</v>
      </c>
      <c r="F46" s="1">
        <v>210.98</v>
      </c>
      <c r="G46" s="1">
        <v>263.0</v>
      </c>
      <c r="H46" s="1">
        <v>247.0</v>
      </c>
      <c r="I46" s="1">
        <v>33.0</v>
      </c>
      <c r="J46" s="1">
        <f t="shared" si="1"/>
        <v>17.07270831</v>
      </c>
    </row>
    <row r="47">
      <c r="D47" s="1">
        <v>1.2</v>
      </c>
      <c r="F47" s="1">
        <v>210.98</v>
      </c>
      <c r="G47" s="1">
        <v>263.0</v>
      </c>
      <c r="H47" s="1">
        <v>249.0</v>
      </c>
      <c r="I47" s="1">
        <v>63.0</v>
      </c>
      <c r="J47" s="1">
        <f t="shared" si="1"/>
        <v>18.02066547</v>
      </c>
    </row>
    <row r="48">
      <c r="D48" s="1">
        <v>2.2</v>
      </c>
      <c r="F48" s="1">
        <v>58.65</v>
      </c>
      <c r="G48" s="1">
        <v>86.0</v>
      </c>
      <c r="H48" s="1">
        <v>75.0</v>
      </c>
      <c r="I48" s="1">
        <v>31.0</v>
      </c>
      <c r="J48" s="1">
        <f t="shared" si="1"/>
        <v>27.87723785</v>
      </c>
    </row>
    <row r="49">
      <c r="D49" s="1">
        <v>2.3</v>
      </c>
      <c r="F49" s="1">
        <v>58.64</v>
      </c>
      <c r="G49" s="1">
        <v>86.0</v>
      </c>
      <c r="H49" s="1">
        <v>74.0</v>
      </c>
      <c r="I49" s="1">
        <v>37.0</v>
      </c>
      <c r="J49" s="1">
        <f t="shared" si="1"/>
        <v>26.19372442</v>
      </c>
    </row>
    <row r="50">
      <c r="A50" s="1" t="s">
        <v>25</v>
      </c>
      <c r="B50" s="1" t="s">
        <v>15</v>
      </c>
      <c r="C50" s="1">
        <v>1.0</v>
      </c>
      <c r="D50" s="1">
        <v>1.1</v>
      </c>
      <c r="E50" s="1" t="s">
        <v>26</v>
      </c>
      <c r="F50" s="3">
        <f t="shared" ref="F50:F51" si="10">900/5</f>
        <v>180</v>
      </c>
      <c r="G50" s="1">
        <v>276.0</v>
      </c>
      <c r="H50" s="1">
        <v>240.0</v>
      </c>
      <c r="I50" s="1">
        <v>4.0</v>
      </c>
      <c r="J50" s="1">
        <f t="shared" si="1"/>
        <v>33.33333333</v>
      </c>
    </row>
    <row r="51">
      <c r="D51" s="1">
        <v>1.2</v>
      </c>
      <c r="F51" s="3">
        <f t="shared" si="10"/>
        <v>180</v>
      </c>
      <c r="G51" s="1">
        <v>230.0</v>
      </c>
      <c r="H51" s="1">
        <v>200.0</v>
      </c>
      <c r="I51" s="1">
        <v>4.0</v>
      </c>
      <c r="J51" s="1">
        <f t="shared" si="1"/>
        <v>11.11111111</v>
      </c>
    </row>
    <row r="52">
      <c r="D52" s="1">
        <v>2.2</v>
      </c>
      <c r="F52" s="3">
        <f t="shared" ref="F52:F53" si="11">900/13</f>
        <v>69.23076923</v>
      </c>
      <c r="G52" s="1">
        <v>134.0</v>
      </c>
      <c r="H52" s="1">
        <v>118.0</v>
      </c>
      <c r="I52" s="1">
        <v>3.0</v>
      </c>
      <c r="J52" s="1">
        <f t="shared" si="1"/>
        <v>70.44444444</v>
      </c>
    </row>
    <row r="53">
      <c r="D53" s="1">
        <v>2.3</v>
      </c>
      <c r="F53" s="3">
        <f t="shared" si="11"/>
        <v>69.23076923</v>
      </c>
      <c r="G53" s="1">
        <v>104.0</v>
      </c>
      <c r="H53" s="1">
        <v>91.0</v>
      </c>
      <c r="I53" s="1">
        <v>6.0</v>
      </c>
      <c r="J53" s="1">
        <f t="shared" si="1"/>
        <v>31.44444444</v>
      </c>
    </row>
    <row r="54">
      <c r="C54" s="1">
        <v>2.0</v>
      </c>
      <c r="D54" s="1">
        <v>1.1</v>
      </c>
      <c r="F54" s="3">
        <f t="shared" ref="F54:F55" si="12">180*2</f>
        <v>360</v>
      </c>
      <c r="G54" s="1">
        <v>393.0</v>
      </c>
      <c r="H54" s="1">
        <v>352.0</v>
      </c>
      <c r="I54" s="1">
        <v>6.0</v>
      </c>
      <c r="J54" s="1">
        <f t="shared" si="1"/>
        <v>-2.222222222</v>
      </c>
    </row>
    <row r="55">
      <c r="D55" s="1">
        <v>1.2</v>
      </c>
      <c r="F55" s="3">
        <f t="shared" si="12"/>
        <v>360</v>
      </c>
      <c r="G55" s="1">
        <v>351.0</v>
      </c>
      <c r="H55" s="1">
        <v>341.0</v>
      </c>
      <c r="I55" s="1">
        <v>19.0</v>
      </c>
      <c r="J55" s="1">
        <f t="shared" si="1"/>
        <v>-5.277777778</v>
      </c>
    </row>
    <row r="56">
      <c r="D56" s="1">
        <v>2.2</v>
      </c>
      <c r="F56" s="3">
        <f t="shared" ref="F56:F57" si="13">2*69.23076923</f>
        <v>138.4615385</v>
      </c>
      <c r="G56" s="1">
        <v>181.0</v>
      </c>
      <c r="H56" s="1">
        <v>156.0</v>
      </c>
      <c r="I56" s="1">
        <v>5.0</v>
      </c>
      <c r="J56" s="1">
        <f t="shared" si="1"/>
        <v>12.66666667</v>
      </c>
    </row>
    <row r="57">
      <c r="D57" s="1">
        <v>2.3</v>
      </c>
      <c r="F57" s="3">
        <f t="shared" si="13"/>
        <v>138.4615385</v>
      </c>
      <c r="G57" s="1">
        <v>169.0</v>
      </c>
      <c r="H57" s="1">
        <v>156.0</v>
      </c>
      <c r="I57" s="1">
        <v>12.0</v>
      </c>
      <c r="J57" s="1">
        <f t="shared" si="1"/>
        <v>12.66666667</v>
      </c>
    </row>
    <row r="58">
      <c r="C58" s="1">
        <v>3.0</v>
      </c>
      <c r="D58" s="1">
        <v>1.1</v>
      </c>
      <c r="F58" s="3">
        <f t="shared" ref="F58:F59" si="14">180*3</f>
        <v>540</v>
      </c>
      <c r="G58" s="1">
        <v>505.0</v>
      </c>
      <c r="H58" s="1">
        <v>482.0</v>
      </c>
      <c r="I58" s="1">
        <v>17.0</v>
      </c>
      <c r="J58" s="1">
        <f t="shared" si="1"/>
        <v>-10.74074074</v>
      </c>
    </row>
    <row r="59">
      <c r="D59" s="1">
        <v>1.2</v>
      </c>
      <c r="F59" s="3">
        <f t="shared" si="14"/>
        <v>540</v>
      </c>
      <c r="G59" s="1">
        <v>495.0</v>
      </c>
      <c r="H59" s="1">
        <v>478.0</v>
      </c>
      <c r="I59" s="1">
        <v>33.0</v>
      </c>
      <c r="J59" s="1">
        <f t="shared" si="1"/>
        <v>-11.48148148</v>
      </c>
    </row>
    <row r="60">
      <c r="D60" s="1">
        <v>2.2</v>
      </c>
      <c r="F60" s="3">
        <f t="shared" ref="F60:F61" si="15">3*69.23076923</f>
        <v>207.6923077</v>
      </c>
      <c r="G60" s="1">
        <v>243.0</v>
      </c>
      <c r="H60" s="1">
        <v>225.0</v>
      </c>
      <c r="I60" s="1">
        <v>12.0</v>
      </c>
      <c r="J60" s="1">
        <f t="shared" si="1"/>
        <v>8.333333335</v>
      </c>
    </row>
    <row r="61">
      <c r="D61" s="1">
        <v>2.3</v>
      </c>
      <c r="F61" s="3">
        <f t="shared" si="15"/>
        <v>207.6923077</v>
      </c>
      <c r="G61" s="1">
        <v>236.0</v>
      </c>
      <c r="H61" s="1">
        <v>219.0</v>
      </c>
      <c r="I61" s="1">
        <v>20.0</v>
      </c>
      <c r="J61" s="1">
        <f t="shared" si="1"/>
        <v>5.444444446</v>
      </c>
    </row>
    <row r="62">
      <c r="A62" s="1" t="s">
        <v>25</v>
      </c>
      <c r="B62" s="1" t="s">
        <v>23</v>
      </c>
      <c r="C62" s="1">
        <v>1.0</v>
      </c>
      <c r="D62" s="1">
        <v>1.1</v>
      </c>
      <c r="E62" s="1" t="s">
        <v>27</v>
      </c>
      <c r="F62" s="3">
        <f t="shared" ref="F62:F63" si="16">900/5</f>
        <v>180</v>
      </c>
      <c r="G62" s="1">
        <v>266.0</v>
      </c>
      <c r="H62" s="1">
        <v>242.0</v>
      </c>
      <c r="I62" s="1">
        <v>4.0</v>
      </c>
      <c r="J62" s="1">
        <f t="shared" si="1"/>
        <v>34.44444444</v>
      </c>
    </row>
    <row r="63">
      <c r="D63" s="1">
        <v>1.2</v>
      </c>
      <c r="F63" s="3">
        <f t="shared" si="16"/>
        <v>180</v>
      </c>
      <c r="G63" s="1">
        <v>229.0</v>
      </c>
      <c r="H63" s="1">
        <v>201.0</v>
      </c>
      <c r="I63" s="1">
        <v>4.0</v>
      </c>
      <c r="J63" s="1">
        <f t="shared" si="1"/>
        <v>11.66666667</v>
      </c>
    </row>
    <row r="64">
      <c r="D64" s="1">
        <v>2.2</v>
      </c>
      <c r="F64" s="3">
        <f t="shared" ref="F64:F65" si="17">900/13</f>
        <v>69.23076923</v>
      </c>
      <c r="G64" s="1">
        <v>135.0</v>
      </c>
      <c r="H64" s="1">
        <v>110.0</v>
      </c>
      <c r="I64" s="1">
        <v>4.0</v>
      </c>
      <c r="J64" s="1">
        <f t="shared" si="1"/>
        <v>58.88888889</v>
      </c>
    </row>
    <row r="65">
      <c r="D65" s="1">
        <v>2.3</v>
      </c>
      <c r="F65" s="3">
        <f t="shared" si="17"/>
        <v>69.23076923</v>
      </c>
      <c r="G65" s="1">
        <v>98.0</v>
      </c>
      <c r="H65" s="1">
        <v>88.0</v>
      </c>
      <c r="I65" s="1">
        <v>6.0</v>
      </c>
      <c r="J65" s="1">
        <f t="shared" si="1"/>
        <v>27.11111111</v>
      </c>
    </row>
    <row r="66">
      <c r="C66" s="1">
        <v>2.0</v>
      </c>
      <c r="D66" s="1">
        <v>1.1</v>
      </c>
      <c r="F66" s="3">
        <f t="shared" ref="F66:F67" si="18">180*2</f>
        <v>360</v>
      </c>
      <c r="G66" s="1">
        <v>398.0</v>
      </c>
      <c r="H66" s="1">
        <v>350.0</v>
      </c>
      <c r="I66" s="1">
        <v>6.0</v>
      </c>
      <c r="J66" s="1">
        <f t="shared" si="1"/>
        <v>-2.777777778</v>
      </c>
    </row>
    <row r="67">
      <c r="D67" s="1">
        <v>1.2</v>
      </c>
      <c r="F67" s="3">
        <f t="shared" si="18"/>
        <v>360</v>
      </c>
      <c r="G67" s="1">
        <v>359.0</v>
      </c>
      <c r="H67" s="1">
        <v>347.0</v>
      </c>
      <c r="I67" s="1">
        <v>20.0</v>
      </c>
      <c r="J67" s="1">
        <f t="shared" si="1"/>
        <v>-3.611111111</v>
      </c>
    </row>
    <row r="68">
      <c r="D68" s="1">
        <v>2.2</v>
      </c>
      <c r="F68" s="3">
        <f t="shared" ref="F68:F69" si="19">2*69.23076923</f>
        <v>138.4615385</v>
      </c>
      <c r="G68" s="1">
        <v>180.0</v>
      </c>
      <c r="H68" s="1">
        <v>162.0</v>
      </c>
      <c r="I68" s="1">
        <v>5.0</v>
      </c>
      <c r="J68" s="1">
        <f t="shared" si="1"/>
        <v>17</v>
      </c>
    </row>
    <row r="69">
      <c r="D69" s="1">
        <v>2.3</v>
      </c>
      <c r="F69" s="3">
        <f t="shared" si="19"/>
        <v>138.4615385</v>
      </c>
      <c r="G69" s="1">
        <v>171.0</v>
      </c>
      <c r="H69" s="1">
        <v>156.0</v>
      </c>
      <c r="I69" s="1">
        <v>12.0</v>
      </c>
      <c r="J69" s="1">
        <f t="shared" si="1"/>
        <v>12.66666667</v>
      </c>
    </row>
    <row r="70">
      <c r="C70" s="1">
        <v>3.0</v>
      </c>
      <c r="D70" s="1">
        <v>1.1</v>
      </c>
      <c r="F70" s="3">
        <f t="shared" ref="F70:F71" si="20">180*3</f>
        <v>540</v>
      </c>
      <c r="G70" s="1">
        <v>511.0</v>
      </c>
      <c r="H70" s="1">
        <v>479.0</v>
      </c>
      <c r="I70" s="1">
        <v>18.0</v>
      </c>
      <c r="J70" s="1">
        <f t="shared" si="1"/>
        <v>-11.2962963</v>
      </c>
    </row>
    <row r="71">
      <c r="D71" s="1">
        <v>1.2</v>
      </c>
      <c r="F71" s="3">
        <f t="shared" si="20"/>
        <v>540</v>
      </c>
      <c r="G71" s="1">
        <v>497.0</v>
      </c>
      <c r="H71" s="1">
        <v>479.0</v>
      </c>
      <c r="I71" s="1">
        <v>34.0</v>
      </c>
      <c r="J71" s="1">
        <f t="shared" si="1"/>
        <v>-11.2962963</v>
      </c>
    </row>
    <row r="72">
      <c r="D72" s="1">
        <v>2.2</v>
      </c>
      <c r="F72" s="3">
        <f t="shared" ref="F72:F73" si="21">3*69.23076923</f>
        <v>207.6923077</v>
      </c>
      <c r="G72" s="1">
        <v>240.0</v>
      </c>
      <c r="H72" s="1">
        <v>224.0</v>
      </c>
      <c r="I72" s="1">
        <v>5.0</v>
      </c>
      <c r="J72" s="1">
        <f t="shared" si="1"/>
        <v>7.851851853</v>
      </c>
    </row>
    <row r="73">
      <c r="D73" s="1">
        <v>2.3</v>
      </c>
      <c r="F73" s="3">
        <f t="shared" si="21"/>
        <v>207.6923077</v>
      </c>
      <c r="G73" s="1">
        <v>237.0</v>
      </c>
      <c r="H73" s="1">
        <v>218.0</v>
      </c>
      <c r="I73" s="1">
        <v>20.0</v>
      </c>
      <c r="J73" s="1">
        <f t="shared" si="1"/>
        <v>4.962962964</v>
      </c>
    </row>
    <row r="74">
      <c r="A74" s="1" t="s">
        <v>25</v>
      </c>
      <c r="B74" s="1" t="s">
        <v>23</v>
      </c>
      <c r="C74" s="1">
        <v>1.0</v>
      </c>
      <c r="D74" s="1">
        <v>1.1</v>
      </c>
      <c r="E74" s="1" t="s">
        <v>28</v>
      </c>
      <c r="F74" s="3">
        <f t="shared" ref="F74:F75" si="22">900/5</f>
        <v>180</v>
      </c>
      <c r="G74" s="1">
        <v>280.0</v>
      </c>
      <c r="H74" s="1">
        <v>245.0</v>
      </c>
      <c r="I74" s="1">
        <v>5.0</v>
      </c>
      <c r="J74" s="1">
        <f t="shared" si="1"/>
        <v>36.11111111</v>
      </c>
    </row>
    <row r="75">
      <c r="D75" s="1">
        <v>1.2</v>
      </c>
      <c r="F75" s="3">
        <f t="shared" si="22"/>
        <v>180</v>
      </c>
      <c r="G75" s="1">
        <v>223.0</v>
      </c>
      <c r="H75" s="1">
        <v>207.0</v>
      </c>
      <c r="I75" s="1">
        <v>5.0</v>
      </c>
      <c r="J75" s="1">
        <f t="shared" si="1"/>
        <v>15</v>
      </c>
    </row>
    <row r="76">
      <c r="D76" s="1">
        <v>2.2</v>
      </c>
      <c r="F76" s="3">
        <f t="shared" ref="F76:F77" si="23">900/13</f>
        <v>69.23076923</v>
      </c>
      <c r="G76" s="1">
        <v>134.0</v>
      </c>
      <c r="H76" s="1">
        <v>112.0</v>
      </c>
      <c r="I76" s="1">
        <v>5.0</v>
      </c>
      <c r="J76" s="1">
        <f t="shared" si="1"/>
        <v>61.77777778</v>
      </c>
    </row>
    <row r="77">
      <c r="D77" s="1">
        <v>2.3</v>
      </c>
      <c r="F77" s="3">
        <f t="shared" si="23"/>
        <v>69.23076923</v>
      </c>
      <c r="G77" s="1">
        <v>102.0</v>
      </c>
      <c r="H77" s="1">
        <v>90.0</v>
      </c>
      <c r="I77" s="1">
        <v>4.0</v>
      </c>
      <c r="J77" s="1">
        <f t="shared" si="1"/>
        <v>30</v>
      </c>
    </row>
    <row r="78">
      <c r="C78" s="1">
        <v>2.0</v>
      </c>
      <c r="D78" s="1">
        <v>1.1</v>
      </c>
      <c r="F78" s="3">
        <f t="shared" ref="F78:F79" si="24">180*2</f>
        <v>360</v>
      </c>
      <c r="G78" s="1">
        <v>401.0</v>
      </c>
      <c r="H78" s="1">
        <v>343.0</v>
      </c>
      <c r="I78" s="1">
        <v>7.0</v>
      </c>
      <c r="J78" s="1">
        <f t="shared" si="1"/>
        <v>-4.722222222</v>
      </c>
    </row>
    <row r="79">
      <c r="D79" s="1">
        <v>1.2</v>
      </c>
      <c r="F79" s="3">
        <f t="shared" si="24"/>
        <v>360</v>
      </c>
      <c r="G79" s="1">
        <v>352.0</v>
      </c>
      <c r="H79" s="1">
        <v>338.0</v>
      </c>
      <c r="I79" s="1">
        <v>20.0</v>
      </c>
      <c r="J79" s="1">
        <f t="shared" si="1"/>
        <v>-6.111111111</v>
      </c>
    </row>
    <row r="80">
      <c r="D80" s="1">
        <v>2.2</v>
      </c>
      <c r="F80" s="3">
        <f t="shared" ref="F80:F81" si="25">2*69.23076923</f>
        <v>138.4615385</v>
      </c>
      <c r="G80" s="1">
        <v>188.0</v>
      </c>
      <c r="H80" s="1">
        <v>160.0</v>
      </c>
      <c r="I80" s="1">
        <v>6.0</v>
      </c>
      <c r="J80" s="1">
        <f t="shared" si="1"/>
        <v>15.55555556</v>
      </c>
    </row>
    <row r="81">
      <c r="D81" s="1">
        <v>2.3</v>
      </c>
      <c r="F81" s="3">
        <f t="shared" si="25"/>
        <v>138.4615385</v>
      </c>
      <c r="G81" s="1">
        <v>166.0</v>
      </c>
      <c r="H81" s="1">
        <v>151.0</v>
      </c>
      <c r="I81" s="1">
        <v>12.0</v>
      </c>
      <c r="J81" s="1">
        <f t="shared" si="1"/>
        <v>9.055555557</v>
      </c>
    </row>
    <row r="82">
      <c r="C82" s="1">
        <v>3.0</v>
      </c>
      <c r="D82" s="1">
        <v>1.1</v>
      </c>
      <c r="F82" s="3">
        <f t="shared" ref="F82:F83" si="26">180*3</f>
        <v>540</v>
      </c>
      <c r="G82" s="1">
        <v>507.0</v>
      </c>
      <c r="H82" s="1">
        <v>484.0</v>
      </c>
      <c r="I82" s="1">
        <v>17.0</v>
      </c>
      <c r="J82" s="1">
        <f t="shared" si="1"/>
        <v>-10.37037037</v>
      </c>
    </row>
    <row r="83">
      <c r="D83" s="1">
        <v>1.2</v>
      </c>
      <c r="F83" s="3">
        <f t="shared" si="26"/>
        <v>540</v>
      </c>
      <c r="G83" s="1">
        <v>504.0</v>
      </c>
      <c r="H83" s="1">
        <v>488.0</v>
      </c>
      <c r="I83" s="1">
        <v>35.0</v>
      </c>
      <c r="J83" s="1">
        <f t="shared" si="1"/>
        <v>-9.62962963</v>
      </c>
    </row>
    <row r="84">
      <c r="D84" s="1">
        <v>2.2</v>
      </c>
      <c r="F84" s="3">
        <f t="shared" ref="F84:F85" si="27">3*69.23076923</f>
        <v>207.6923077</v>
      </c>
      <c r="G84" s="1">
        <v>240.0</v>
      </c>
      <c r="H84" s="1">
        <v>220.0</v>
      </c>
      <c r="I84" s="1">
        <v>10.0</v>
      </c>
      <c r="J84" s="1">
        <f t="shared" si="1"/>
        <v>5.925925927</v>
      </c>
    </row>
    <row r="85">
      <c r="D85" s="1">
        <v>2.3</v>
      </c>
      <c r="F85" s="3">
        <f t="shared" si="27"/>
        <v>207.6923077</v>
      </c>
      <c r="G85" s="1">
        <v>236.0</v>
      </c>
      <c r="H85" s="1">
        <v>221.0</v>
      </c>
      <c r="I85" s="1">
        <v>20.0</v>
      </c>
      <c r="J85" s="1">
        <f t="shared" si="1"/>
        <v>6.407407409</v>
      </c>
    </row>
    <row r="86">
      <c r="A86" s="1" t="s">
        <v>25</v>
      </c>
      <c r="B86" s="1" t="s">
        <v>23</v>
      </c>
      <c r="C86" s="1">
        <v>1.0</v>
      </c>
      <c r="D86" s="1">
        <v>1.1</v>
      </c>
      <c r="E86" s="1" t="s">
        <v>27</v>
      </c>
      <c r="F86" s="3">
        <f t="shared" ref="F86:F87" si="28">900/5</f>
        <v>180</v>
      </c>
      <c r="G86" s="1">
        <v>272.0</v>
      </c>
      <c r="H86" s="1">
        <v>244.0</v>
      </c>
      <c r="I86" s="1">
        <v>30.0</v>
      </c>
      <c r="J86" s="1">
        <f t="shared" si="1"/>
        <v>35.55555556</v>
      </c>
    </row>
    <row r="87">
      <c r="D87" s="1">
        <v>1.2</v>
      </c>
      <c r="F87" s="3">
        <f t="shared" si="28"/>
        <v>180</v>
      </c>
      <c r="G87" s="1">
        <v>229.0</v>
      </c>
      <c r="H87" s="1">
        <v>206.0</v>
      </c>
      <c r="I87" s="1">
        <v>30.0</v>
      </c>
      <c r="J87" s="1">
        <f t="shared" si="1"/>
        <v>14.44444444</v>
      </c>
    </row>
    <row r="88">
      <c r="D88" s="1">
        <v>2.2</v>
      </c>
      <c r="F88" s="3">
        <f t="shared" ref="F88:F89" si="29">900/13</f>
        <v>69.23076923</v>
      </c>
      <c r="G88" s="1">
        <v>139.0</v>
      </c>
      <c r="H88" s="1">
        <v>116.0</v>
      </c>
      <c r="I88" s="1">
        <v>30.0</v>
      </c>
      <c r="J88" s="1">
        <f t="shared" si="1"/>
        <v>67.55555556</v>
      </c>
    </row>
    <row r="89">
      <c r="D89" s="1">
        <v>2.3</v>
      </c>
      <c r="F89" s="3">
        <f t="shared" si="29"/>
        <v>69.23076923</v>
      </c>
      <c r="G89" s="1">
        <v>99.0</v>
      </c>
      <c r="H89" s="1">
        <v>85.0</v>
      </c>
      <c r="I89" s="1">
        <v>48.0</v>
      </c>
      <c r="J89" s="1">
        <f t="shared" si="1"/>
        <v>22.77777778</v>
      </c>
    </row>
    <row r="90">
      <c r="C90" s="1">
        <v>2.0</v>
      </c>
      <c r="D90" s="1">
        <v>1.1</v>
      </c>
      <c r="F90" s="3">
        <f t="shared" ref="F90:F91" si="30">180*2</f>
        <v>360</v>
      </c>
      <c r="G90" s="1">
        <v>395.0</v>
      </c>
      <c r="H90" s="1">
        <v>351.0</v>
      </c>
      <c r="I90" s="1">
        <v>36.0</v>
      </c>
      <c r="J90" s="1">
        <f t="shared" si="1"/>
        <v>-2.5</v>
      </c>
    </row>
    <row r="91">
      <c r="D91" s="1">
        <v>1.2</v>
      </c>
      <c r="F91" s="3">
        <f t="shared" si="30"/>
        <v>360</v>
      </c>
      <c r="G91" s="1">
        <v>353.0</v>
      </c>
      <c r="H91" s="1">
        <v>344.0</v>
      </c>
      <c r="I91" s="1">
        <v>215.0</v>
      </c>
      <c r="J91" s="1">
        <f t="shared" si="1"/>
        <v>-4.444444444</v>
      </c>
    </row>
    <row r="92">
      <c r="D92" s="1">
        <v>2.2</v>
      </c>
      <c r="F92" s="3">
        <f t="shared" ref="F92:F93" si="31">2*69.23076923</f>
        <v>138.4615385</v>
      </c>
      <c r="G92" s="1">
        <v>179.0</v>
      </c>
      <c r="H92" s="1">
        <v>151.0</v>
      </c>
      <c r="I92" s="1">
        <v>31.0</v>
      </c>
      <c r="J92" s="1">
        <f t="shared" si="1"/>
        <v>9.055555557</v>
      </c>
    </row>
    <row r="93">
      <c r="D93" s="1">
        <v>2.3</v>
      </c>
      <c r="F93" s="3">
        <f t="shared" si="31"/>
        <v>138.4615385</v>
      </c>
      <c r="G93" s="1">
        <v>191.0</v>
      </c>
      <c r="H93" s="1">
        <v>153.0</v>
      </c>
      <c r="I93" s="1">
        <v>117.0</v>
      </c>
      <c r="J93" s="1">
        <f t="shared" si="1"/>
        <v>10.5</v>
      </c>
    </row>
    <row r="94">
      <c r="C94" s="1">
        <v>3.0</v>
      </c>
      <c r="D94" s="1">
        <v>1.1</v>
      </c>
      <c r="F94" s="3">
        <f t="shared" ref="F94:F95" si="32">180*3</f>
        <v>540</v>
      </c>
      <c r="G94" s="1">
        <v>513.0</v>
      </c>
      <c r="H94" s="1">
        <v>484.0</v>
      </c>
      <c r="I94" s="1">
        <v>180.0</v>
      </c>
      <c r="J94" s="1">
        <f t="shared" si="1"/>
        <v>-10.37037037</v>
      </c>
    </row>
    <row r="95">
      <c r="D95" s="1">
        <v>1.2</v>
      </c>
      <c r="F95" s="3">
        <f t="shared" si="32"/>
        <v>540</v>
      </c>
      <c r="G95" s="1">
        <v>501.0</v>
      </c>
      <c r="H95" s="1">
        <v>485.0</v>
      </c>
      <c r="I95" s="1">
        <v>401.0</v>
      </c>
      <c r="J95" s="1">
        <f t="shared" si="1"/>
        <v>-10.18518519</v>
      </c>
    </row>
    <row r="96">
      <c r="D96" s="1">
        <v>2.2</v>
      </c>
      <c r="F96" s="3">
        <f t="shared" ref="F96:F97" si="33">3*69.23076923</f>
        <v>207.6923077</v>
      </c>
      <c r="G96" s="1">
        <v>240.0</v>
      </c>
      <c r="H96" s="1">
        <v>218.0</v>
      </c>
      <c r="I96" s="1">
        <v>48.0</v>
      </c>
      <c r="J96" s="1">
        <f t="shared" si="1"/>
        <v>4.962962964</v>
      </c>
    </row>
    <row r="97">
      <c r="D97" s="1">
        <v>2.3</v>
      </c>
      <c r="F97" s="3">
        <f t="shared" si="33"/>
        <v>207.6923077</v>
      </c>
      <c r="G97" s="1">
        <v>146.0</v>
      </c>
      <c r="H97" s="1">
        <v>219.0</v>
      </c>
      <c r="I97" s="1">
        <v>216.0</v>
      </c>
      <c r="J97" s="1">
        <f t="shared" si="1"/>
        <v>5.444444446</v>
      </c>
    </row>
    <row r="98">
      <c r="A98" s="1" t="s">
        <v>25</v>
      </c>
      <c r="B98" s="1" t="s">
        <v>23</v>
      </c>
      <c r="C98" s="1">
        <v>1.0</v>
      </c>
      <c r="D98" s="1">
        <v>1.1</v>
      </c>
      <c r="E98" s="1" t="s">
        <v>29</v>
      </c>
      <c r="F98" s="3">
        <f t="shared" ref="F98:F99" si="34">900/5</f>
        <v>180</v>
      </c>
      <c r="G98" s="1">
        <v>290.0</v>
      </c>
      <c r="H98" s="1">
        <v>241.0</v>
      </c>
      <c r="I98" s="1">
        <v>39.0</v>
      </c>
      <c r="J98" s="1">
        <f t="shared" si="1"/>
        <v>33.88888889</v>
      </c>
    </row>
    <row r="99">
      <c r="D99" s="1">
        <v>1.2</v>
      </c>
      <c r="F99" s="3">
        <f t="shared" si="34"/>
        <v>180</v>
      </c>
      <c r="G99" s="1">
        <v>228.0</v>
      </c>
      <c r="H99" s="1">
        <v>192.0</v>
      </c>
      <c r="I99" s="1">
        <v>34.0</v>
      </c>
      <c r="J99" s="1">
        <f t="shared" si="1"/>
        <v>6.666666667</v>
      </c>
    </row>
    <row r="100">
      <c r="D100" s="1">
        <v>2.2</v>
      </c>
      <c r="F100" s="3">
        <f t="shared" ref="F100:F101" si="35">900/13</f>
        <v>69.23076923</v>
      </c>
      <c r="G100" s="1">
        <v>138.0</v>
      </c>
      <c r="H100" s="1">
        <v>112.0</v>
      </c>
      <c r="I100" s="1">
        <v>35.0</v>
      </c>
      <c r="J100" s="1">
        <f t="shared" si="1"/>
        <v>61.77777778</v>
      </c>
    </row>
    <row r="101">
      <c r="D101" s="1">
        <v>2.3</v>
      </c>
      <c r="F101" s="3">
        <f t="shared" si="35"/>
        <v>69.23076923</v>
      </c>
      <c r="G101" s="1">
        <v>106.0</v>
      </c>
      <c r="H101" s="1">
        <v>89.0</v>
      </c>
      <c r="I101" s="1">
        <v>60.0</v>
      </c>
      <c r="J101" s="1">
        <f t="shared" si="1"/>
        <v>28.55555556</v>
      </c>
    </row>
    <row r="102">
      <c r="C102" s="1">
        <v>2.0</v>
      </c>
      <c r="D102" s="1">
        <v>1.1</v>
      </c>
      <c r="F102" s="3">
        <f t="shared" ref="F102:F103" si="36">180*2</f>
        <v>360</v>
      </c>
      <c r="G102" s="1">
        <v>397.0</v>
      </c>
      <c r="H102" s="1">
        <v>344.0</v>
      </c>
      <c r="I102" s="1">
        <v>47.0</v>
      </c>
      <c r="J102" s="1">
        <f t="shared" si="1"/>
        <v>-4.444444444</v>
      </c>
    </row>
    <row r="103">
      <c r="D103" s="1">
        <v>1.2</v>
      </c>
      <c r="F103" s="3">
        <f t="shared" si="36"/>
        <v>360</v>
      </c>
      <c r="G103" s="1">
        <v>358.0</v>
      </c>
      <c r="H103" s="1">
        <v>346.0</v>
      </c>
      <c r="I103" s="1">
        <v>246.0</v>
      </c>
      <c r="J103" s="1">
        <f t="shared" si="1"/>
        <v>-3.888888889</v>
      </c>
    </row>
    <row r="104">
      <c r="D104" s="1">
        <v>2.2</v>
      </c>
      <c r="F104" s="3">
        <f t="shared" ref="F104:F105" si="37">2*69.23076923</f>
        <v>138.4615385</v>
      </c>
      <c r="G104" s="1">
        <v>179.0</v>
      </c>
      <c r="H104" s="1">
        <v>151.0</v>
      </c>
      <c r="I104" s="1">
        <v>143.0</v>
      </c>
      <c r="J104" s="1">
        <f t="shared" si="1"/>
        <v>9.055555557</v>
      </c>
    </row>
    <row r="105">
      <c r="D105" s="1">
        <v>2.3</v>
      </c>
      <c r="F105" s="3">
        <f t="shared" si="37"/>
        <v>138.4615385</v>
      </c>
      <c r="G105" s="1">
        <v>179.0</v>
      </c>
      <c r="H105" s="1">
        <v>154.0</v>
      </c>
      <c r="I105" s="1">
        <v>128.0</v>
      </c>
      <c r="J105" s="1">
        <f t="shared" si="1"/>
        <v>11.22222222</v>
      </c>
    </row>
    <row r="106">
      <c r="C106" s="1">
        <v>3.0</v>
      </c>
      <c r="D106" s="1">
        <v>1.1</v>
      </c>
      <c r="F106" s="3">
        <f t="shared" ref="F106:F107" si="38">180*3</f>
        <v>540</v>
      </c>
      <c r="G106" s="1">
        <v>505.0</v>
      </c>
      <c r="H106" s="1">
        <v>482.0</v>
      </c>
      <c r="I106" s="1">
        <v>179.0</v>
      </c>
      <c r="J106" s="1">
        <f t="shared" si="1"/>
        <v>-10.74074074</v>
      </c>
    </row>
    <row r="107">
      <c r="D107" s="1">
        <v>1.2</v>
      </c>
      <c r="F107" s="3">
        <f t="shared" si="38"/>
        <v>540</v>
      </c>
      <c r="G107" s="1">
        <v>497.0</v>
      </c>
      <c r="H107" s="1">
        <v>481.0</v>
      </c>
      <c r="I107" s="1">
        <v>379.0</v>
      </c>
      <c r="J107" s="1">
        <f t="shared" si="1"/>
        <v>-10.92592593</v>
      </c>
    </row>
    <row r="108">
      <c r="D108" s="1">
        <v>2.2</v>
      </c>
      <c r="F108" s="3">
        <f t="shared" ref="F108:F109" si="39">3*69.23076923</f>
        <v>207.6923077</v>
      </c>
      <c r="G108" s="1">
        <v>242.0</v>
      </c>
      <c r="H108" s="1">
        <v>214.0</v>
      </c>
      <c r="I108" s="1">
        <v>45.0</v>
      </c>
      <c r="J108" s="1">
        <f t="shared" si="1"/>
        <v>3.037037038</v>
      </c>
    </row>
    <row r="109">
      <c r="D109" s="1">
        <v>2.3</v>
      </c>
      <c r="F109" s="3">
        <f t="shared" si="39"/>
        <v>207.6923077</v>
      </c>
      <c r="G109" s="1">
        <v>239.0</v>
      </c>
      <c r="H109" s="1">
        <v>218.0</v>
      </c>
      <c r="I109" s="1">
        <v>207.0</v>
      </c>
      <c r="J109" s="1">
        <f t="shared" si="1"/>
        <v>4.962962964</v>
      </c>
    </row>
    <row r="110">
      <c r="A110" s="1" t="s">
        <v>22</v>
      </c>
      <c r="B110" s="1" t="s">
        <v>23</v>
      </c>
      <c r="C110" s="1">
        <v>1.0</v>
      </c>
      <c r="D110" s="1">
        <v>1.1</v>
      </c>
      <c r="E110" s="1" t="s">
        <v>30</v>
      </c>
      <c r="F110" s="1">
        <v>69.33</v>
      </c>
      <c r="G110" s="1">
        <v>144.0</v>
      </c>
      <c r="H110" s="1">
        <v>114.0</v>
      </c>
      <c r="I110" s="1">
        <v>44.0</v>
      </c>
      <c r="J110" s="1">
        <f t="shared" si="1"/>
        <v>64.43098226</v>
      </c>
    </row>
    <row r="111">
      <c r="D111" s="1">
        <v>1.2</v>
      </c>
      <c r="F111" s="1">
        <v>68.27</v>
      </c>
      <c r="G111" s="1">
        <v>103.0</v>
      </c>
      <c r="H111" s="1">
        <v>89.0</v>
      </c>
      <c r="I111" s="1">
        <v>97.0</v>
      </c>
      <c r="J111" s="1">
        <f t="shared" si="1"/>
        <v>30.36472828</v>
      </c>
    </row>
    <row r="112">
      <c r="D112" s="1">
        <v>2.2</v>
      </c>
      <c r="F112" s="1">
        <v>19.71</v>
      </c>
      <c r="G112" s="1">
        <v>49.0</v>
      </c>
      <c r="H112" s="1">
        <v>34.0</v>
      </c>
      <c r="I112" s="1">
        <v>41.0</v>
      </c>
      <c r="J112" s="1">
        <f t="shared" si="1"/>
        <v>72.50126839</v>
      </c>
    </row>
    <row r="113">
      <c r="D113" s="1">
        <v>2.3</v>
      </c>
      <c r="F113" s="1">
        <v>19.53</v>
      </c>
      <c r="G113" s="1">
        <v>43.0</v>
      </c>
      <c r="H113" s="1">
        <v>28.0</v>
      </c>
      <c r="I113" s="1">
        <v>39.0</v>
      </c>
      <c r="J113" s="1">
        <f t="shared" si="1"/>
        <v>43.36917563</v>
      </c>
    </row>
    <row r="114">
      <c r="C114" s="1">
        <v>2.0</v>
      </c>
      <c r="D114" s="1">
        <v>1.1</v>
      </c>
      <c r="F114" s="1">
        <v>137.47</v>
      </c>
      <c r="G114" s="1">
        <v>192.0</v>
      </c>
      <c r="H114" s="1">
        <v>168.0</v>
      </c>
      <c r="I114" s="1">
        <v>43.0</v>
      </c>
      <c r="J114" s="1">
        <f t="shared" si="1"/>
        <v>22.20848185</v>
      </c>
    </row>
    <row r="115">
      <c r="D115" s="1">
        <v>1.2</v>
      </c>
      <c r="F115" s="1">
        <v>137.44</v>
      </c>
      <c r="G115" s="1">
        <v>181.0</v>
      </c>
      <c r="H115" s="1">
        <v>168.0</v>
      </c>
      <c r="I115" s="1">
        <v>232.0</v>
      </c>
      <c r="J115" s="1">
        <f t="shared" si="1"/>
        <v>22.23515716</v>
      </c>
    </row>
    <row r="116">
      <c r="D116" s="1">
        <v>2.2</v>
      </c>
      <c r="F116" s="1">
        <v>39.13</v>
      </c>
      <c r="G116" s="1">
        <v>69.0</v>
      </c>
      <c r="H116" s="1">
        <v>52.0</v>
      </c>
      <c r="I116" s="1">
        <v>40.0</v>
      </c>
      <c r="J116" s="1">
        <f t="shared" si="1"/>
        <v>32.89036545</v>
      </c>
    </row>
    <row r="117">
      <c r="D117" s="1">
        <v>2.3</v>
      </c>
      <c r="F117" s="1">
        <v>39.07</v>
      </c>
      <c r="G117" s="1">
        <v>70.0</v>
      </c>
      <c r="H117" s="1">
        <v>53.0</v>
      </c>
      <c r="I117" s="1">
        <v>92.0</v>
      </c>
      <c r="J117" s="1">
        <f t="shared" si="1"/>
        <v>35.65395444</v>
      </c>
    </row>
    <row r="118">
      <c r="C118" s="1">
        <v>3.0</v>
      </c>
      <c r="D118" s="1">
        <v>1.1</v>
      </c>
      <c r="F118" s="1">
        <v>210.98</v>
      </c>
      <c r="G118" s="1">
        <v>266.0</v>
      </c>
      <c r="H118" s="1">
        <v>242.0</v>
      </c>
      <c r="I118" s="1">
        <v>155.0</v>
      </c>
      <c r="J118" s="1">
        <f t="shared" si="1"/>
        <v>14.70281543</v>
      </c>
    </row>
    <row r="119">
      <c r="D119" s="1">
        <v>1.2</v>
      </c>
      <c r="F119" s="1">
        <v>210.98</v>
      </c>
      <c r="G119" s="1">
        <v>172.0</v>
      </c>
      <c r="H119" s="1">
        <v>243.0</v>
      </c>
      <c r="I119" s="1">
        <v>542.0</v>
      </c>
      <c r="J119" s="1">
        <f t="shared" si="1"/>
        <v>15.17679401</v>
      </c>
    </row>
    <row r="120">
      <c r="D120" s="1">
        <v>2.2</v>
      </c>
      <c r="F120" s="1">
        <v>58.65</v>
      </c>
      <c r="G120" s="2">
        <v>93.0</v>
      </c>
      <c r="H120" s="2">
        <v>73.0</v>
      </c>
      <c r="I120" s="2">
        <v>117.0</v>
      </c>
      <c r="J120" s="1">
        <f t="shared" si="1"/>
        <v>24.46717818</v>
      </c>
    </row>
    <row r="121">
      <c r="D121" s="1">
        <v>2.3</v>
      </c>
      <c r="F121" s="1">
        <v>58.64</v>
      </c>
      <c r="G121" s="1">
        <v>91.0</v>
      </c>
      <c r="H121" s="1">
        <v>75.0</v>
      </c>
      <c r="I121" s="1">
        <v>180.0</v>
      </c>
      <c r="J121" s="1">
        <f t="shared" si="1"/>
        <v>27.89904502</v>
      </c>
    </row>
    <row r="122">
      <c r="A122" s="1" t="s">
        <v>22</v>
      </c>
      <c r="B122" s="1" t="s">
        <v>23</v>
      </c>
      <c r="C122" s="1">
        <v>1.0</v>
      </c>
      <c r="D122" s="1">
        <v>1.1</v>
      </c>
      <c r="E122" s="1" t="s">
        <v>29</v>
      </c>
      <c r="F122" s="1">
        <v>69.33</v>
      </c>
      <c r="G122" s="1">
        <v>145.0</v>
      </c>
      <c r="H122" s="1">
        <v>106.0</v>
      </c>
      <c r="I122" s="1">
        <v>71.0</v>
      </c>
      <c r="J122" s="1">
        <f t="shared" si="1"/>
        <v>52.89196596</v>
      </c>
    </row>
    <row r="123">
      <c r="D123" s="1">
        <v>1.2</v>
      </c>
      <c r="F123" s="1">
        <v>68.27</v>
      </c>
      <c r="G123" s="1">
        <v>101.0</v>
      </c>
      <c r="H123" s="1">
        <v>90.0</v>
      </c>
      <c r="I123" s="1">
        <v>164.0</v>
      </c>
      <c r="J123" s="1">
        <f t="shared" si="1"/>
        <v>31.82950051</v>
      </c>
    </row>
    <row r="124">
      <c r="D124" s="1">
        <v>2.2</v>
      </c>
      <c r="F124" s="1">
        <v>19.71</v>
      </c>
      <c r="G124" s="1">
        <v>50.0</v>
      </c>
      <c r="H124" s="1">
        <v>35.0</v>
      </c>
      <c r="I124" s="1">
        <v>64.0</v>
      </c>
      <c r="J124" s="1">
        <f t="shared" si="1"/>
        <v>77.57483511</v>
      </c>
    </row>
    <row r="125">
      <c r="D125" s="1">
        <v>2.3</v>
      </c>
      <c r="F125" s="1">
        <v>19.53</v>
      </c>
      <c r="G125" s="1">
        <v>41.0</v>
      </c>
      <c r="H125" s="1">
        <v>28.0</v>
      </c>
      <c r="I125" s="1">
        <v>81.0</v>
      </c>
      <c r="J125" s="1">
        <f t="shared" si="1"/>
        <v>43.36917563</v>
      </c>
    </row>
    <row r="126">
      <c r="C126" s="1">
        <v>2.0</v>
      </c>
      <c r="D126" s="1">
        <v>1.1</v>
      </c>
      <c r="F126" s="1">
        <v>137.47</v>
      </c>
      <c r="G126" s="1">
        <v>196.0</v>
      </c>
      <c r="H126" s="1">
        <v>168.0</v>
      </c>
      <c r="I126" s="1">
        <v>60.0</v>
      </c>
      <c r="J126" s="1">
        <f t="shared" si="1"/>
        <v>22.20848185</v>
      </c>
    </row>
    <row r="127">
      <c r="D127" s="1">
        <v>1.2</v>
      </c>
      <c r="F127" s="1">
        <v>137.44</v>
      </c>
      <c r="G127" s="1">
        <v>185.0</v>
      </c>
      <c r="H127" s="1">
        <v>169.0</v>
      </c>
      <c r="I127" s="1">
        <v>244.0</v>
      </c>
      <c r="J127" s="1">
        <f t="shared" si="1"/>
        <v>22.96274738</v>
      </c>
    </row>
    <row r="128">
      <c r="D128" s="1">
        <v>2.2</v>
      </c>
      <c r="F128" s="1">
        <v>39.13</v>
      </c>
      <c r="G128" s="1">
        <v>68.0</v>
      </c>
      <c r="H128" s="1">
        <v>50.0</v>
      </c>
      <c r="I128" s="1">
        <v>69.0</v>
      </c>
      <c r="J128" s="1">
        <f t="shared" si="1"/>
        <v>27.77919755</v>
      </c>
    </row>
    <row r="129">
      <c r="D129" s="1">
        <v>2.3</v>
      </c>
      <c r="F129" s="1">
        <v>39.07</v>
      </c>
      <c r="G129" s="1">
        <v>67.0</v>
      </c>
      <c r="H129" s="1">
        <v>50.0</v>
      </c>
      <c r="I129" s="1">
        <v>95.0</v>
      </c>
      <c r="J129" s="1">
        <f t="shared" si="1"/>
        <v>27.97542872</v>
      </c>
    </row>
    <row r="130">
      <c r="C130" s="1">
        <v>3.0</v>
      </c>
      <c r="D130" s="1">
        <v>1.1</v>
      </c>
      <c r="F130" s="1">
        <v>210.98</v>
      </c>
      <c r="G130" s="1">
        <v>270.0</v>
      </c>
      <c r="H130" s="1">
        <v>248.0</v>
      </c>
      <c r="I130" s="1">
        <v>169.0</v>
      </c>
      <c r="J130" s="1">
        <f t="shared" si="1"/>
        <v>17.54668689</v>
      </c>
    </row>
    <row r="131">
      <c r="D131" s="1">
        <v>1.2</v>
      </c>
      <c r="F131" s="1">
        <v>210.98</v>
      </c>
      <c r="G131" s="1">
        <v>271.0</v>
      </c>
      <c r="H131" s="1">
        <v>243.0</v>
      </c>
      <c r="I131" s="1">
        <v>428.0</v>
      </c>
      <c r="J131" s="1">
        <f t="shared" si="1"/>
        <v>15.17679401</v>
      </c>
    </row>
    <row r="132">
      <c r="D132" s="1">
        <v>2.2</v>
      </c>
      <c r="F132" s="1">
        <v>58.65</v>
      </c>
      <c r="G132" s="1">
        <v>91.0</v>
      </c>
      <c r="H132" s="1">
        <v>76.0</v>
      </c>
      <c r="I132" s="1">
        <v>90.0</v>
      </c>
      <c r="J132" s="1">
        <f t="shared" si="1"/>
        <v>29.58226769</v>
      </c>
    </row>
    <row r="133">
      <c r="D133" s="1">
        <v>2.3</v>
      </c>
      <c r="F133" s="1">
        <v>58.64</v>
      </c>
      <c r="G133" s="1">
        <v>93.0</v>
      </c>
      <c r="H133" s="1">
        <v>77.0</v>
      </c>
      <c r="I133" s="1">
        <v>141.0</v>
      </c>
      <c r="J133" s="1">
        <f t="shared" si="1"/>
        <v>31.30968622</v>
      </c>
    </row>
    <row r="134">
      <c r="A134" s="1" t="s">
        <v>22</v>
      </c>
      <c r="B134" s="1" t="s">
        <v>23</v>
      </c>
      <c r="C134" s="1">
        <v>1.0</v>
      </c>
      <c r="D134" s="1">
        <v>1.1</v>
      </c>
      <c r="E134" s="1" t="s">
        <v>31</v>
      </c>
      <c r="F134" s="1">
        <v>69.33</v>
      </c>
      <c r="G134" s="1">
        <v>144.0</v>
      </c>
      <c r="H134" s="1">
        <v>113.0</v>
      </c>
      <c r="I134" s="1">
        <v>77.0</v>
      </c>
      <c r="J134" s="1">
        <f t="shared" si="1"/>
        <v>62.98860522</v>
      </c>
    </row>
    <row r="135">
      <c r="D135" s="1">
        <v>1.2</v>
      </c>
      <c r="F135" s="1">
        <v>68.27</v>
      </c>
      <c r="G135" s="1">
        <v>104.0</v>
      </c>
      <c r="H135" s="1">
        <v>88.0</v>
      </c>
      <c r="I135" s="1">
        <v>130.0</v>
      </c>
      <c r="J135" s="1">
        <f t="shared" si="1"/>
        <v>28.89995606</v>
      </c>
    </row>
    <row r="136">
      <c r="D136" s="1">
        <v>2.2</v>
      </c>
      <c r="F136" s="1">
        <v>19.71</v>
      </c>
      <c r="G136" s="1">
        <v>52.0</v>
      </c>
      <c r="H136" s="1">
        <v>34.0</v>
      </c>
      <c r="I136" s="1">
        <v>75.0</v>
      </c>
      <c r="J136" s="1">
        <f t="shared" si="1"/>
        <v>72.50126839</v>
      </c>
    </row>
    <row r="137">
      <c r="D137" s="1">
        <v>2.3</v>
      </c>
      <c r="F137" s="1">
        <v>19.53</v>
      </c>
      <c r="G137" s="1">
        <v>40.0</v>
      </c>
      <c r="H137" s="1">
        <v>27.0</v>
      </c>
      <c r="I137" s="1">
        <v>86.0</v>
      </c>
      <c r="J137" s="1">
        <f t="shared" si="1"/>
        <v>38.24884793</v>
      </c>
    </row>
    <row r="138">
      <c r="C138" s="1">
        <v>2.0</v>
      </c>
      <c r="D138" s="1">
        <v>1.1</v>
      </c>
      <c r="F138" s="1">
        <v>137.47</v>
      </c>
      <c r="G138" s="1">
        <v>196.0</v>
      </c>
      <c r="H138" s="1">
        <v>174.0</v>
      </c>
      <c r="I138" s="1">
        <v>75.0</v>
      </c>
      <c r="J138" s="1">
        <f t="shared" si="1"/>
        <v>26.57307049</v>
      </c>
    </row>
    <row r="139">
      <c r="D139" s="1">
        <v>1.2</v>
      </c>
      <c r="F139" s="1">
        <v>137.44</v>
      </c>
      <c r="G139" s="1">
        <v>182.0</v>
      </c>
      <c r="H139" s="1">
        <v>171.0</v>
      </c>
      <c r="I139" s="1">
        <v>280.0</v>
      </c>
      <c r="J139" s="1">
        <f t="shared" si="1"/>
        <v>24.41792782</v>
      </c>
    </row>
    <row r="140">
      <c r="D140" s="1">
        <v>2.2</v>
      </c>
      <c r="F140" s="1">
        <v>39.13</v>
      </c>
      <c r="G140" s="1">
        <v>68.0</v>
      </c>
      <c r="H140" s="1">
        <v>53.0</v>
      </c>
      <c r="I140" s="1">
        <v>104.0</v>
      </c>
      <c r="J140" s="1">
        <f t="shared" si="1"/>
        <v>35.4459494</v>
      </c>
    </row>
    <row r="141">
      <c r="D141" s="1">
        <v>2.3</v>
      </c>
      <c r="F141" s="1">
        <v>39.07</v>
      </c>
      <c r="G141" s="1">
        <v>67.0</v>
      </c>
      <c r="H141" s="1">
        <v>51.0</v>
      </c>
      <c r="I141" s="1">
        <v>124.0</v>
      </c>
      <c r="J141" s="1">
        <f t="shared" si="1"/>
        <v>30.53493729</v>
      </c>
    </row>
    <row r="142">
      <c r="C142" s="1">
        <v>3.0</v>
      </c>
      <c r="D142" s="1">
        <v>1.1</v>
      </c>
      <c r="F142" s="1">
        <v>210.98</v>
      </c>
      <c r="G142" s="1">
        <v>271.0</v>
      </c>
      <c r="H142" s="1">
        <v>249.0</v>
      </c>
      <c r="I142" s="1">
        <v>193.0</v>
      </c>
      <c r="J142" s="1">
        <f t="shared" si="1"/>
        <v>18.02066547</v>
      </c>
    </row>
    <row r="143">
      <c r="D143" s="1">
        <v>1.2</v>
      </c>
      <c r="F143" s="1">
        <v>210.98</v>
      </c>
      <c r="G143" s="1">
        <v>265.0</v>
      </c>
      <c r="H143" s="1">
        <v>238.0</v>
      </c>
      <c r="I143" s="1">
        <v>232.0</v>
      </c>
      <c r="J143" s="1">
        <f t="shared" si="1"/>
        <v>12.80690113</v>
      </c>
    </row>
    <row r="144">
      <c r="D144" s="1">
        <v>2.2</v>
      </c>
      <c r="F144" s="1">
        <v>58.65</v>
      </c>
      <c r="G144" s="1">
        <v>90.0</v>
      </c>
      <c r="H144" s="1">
        <v>75.0</v>
      </c>
      <c r="I144" s="1">
        <v>122.0</v>
      </c>
      <c r="J144" s="1">
        <f t="shared" si="1"/>
        <v>27.87723785</v>
      </c>
    </row>
    <row r="145">
      <c r="D145" s="1">
        <v>2.3</v>
      </c>
      <c r="F145" s="1">
        <v>58.64</v>
      </c>
      <c r="G145" s="1">
        <v>90.0</v>
      </c>
      <c r="H145" s="1">
        <v>77.0</v>
      </c>
      <c r="I145" s="1">
        <v>170.0</v>
      </c>
      <c r="J145" s="1">
        <f t="shared" si="1"/>
        <v>31.30968622</v>
      </c>
    </row>
    <row r="146">
      <c r="A146" s="1" t="s">
        <v>22</v>
      </c>
      <c r="B146" s="1" t="s">
        <v>32</v>
      </c>
      <c r="C146" s="1">
        <v>1.0</v>
      </c>
      <c r="D146" s="1">
        <v>1.1</v>
      </c>
      <c r="E146" s="1" t="s">
        <v>33</v>
      </c>
      <c r="F146" s="1">
        <v>69.33</v>
      </c>
      <c r="G146" s="1">
        <v>145.0</v>
      </c>
      <c r="H146" s="2">
        <v>109.0</v>
      </c>
      <c r="I146" s="1">
        <v>39.0</v>
      </c>
      <c r="J146" s="1">
        <f t="shared" si="1"/>
        <v>57.21909707</v>
      </c>
    </row>
    <row r="147">
      <c r="D147" s="1">
        <v>1.2</v>
      </c>
      <c r="F147" s="1">
        <v>68.27</v>
      </c>
      <c r="G147" s="1">
        <v>102.0</v>
      </c>
      <c r="H147" s="1">
        <v>91.0</v>
      </c>
      <c r="I147" s="1">
        <v>99.0</v>
      </c>
      <c r="J147" s="1">
        <f t="shared" si="1"/>
        <v>33.29427274</v>
      </c>
    </row>
    <row r="148">
      <c r="D148" s="1">
        <v>2.2</v>
      </c>
      <c r="F148" s="1">
        <v>19.71</v>
      </c>
      <c r="G148" s="1">
        <v>50.0</v>
      </c>
      <c r="H148" s="1">
        <v>35.0</v>
      </c>
      <c r="I148" s="1">
        <v>39.0</v>
      </c>
      <c r="J148" s="1">
        <f t="shared" si="1"/>
        <v>77.57483511</v>
      </c>
    </row>
    <row r="149">
      <c r="D149" s="1">
        <v>2.3</v>
      </c>
      <c r="F149" s="1">
        <v>19.53</v>
      </c>
      <c r="G149" s="1">
        <v>47.0</v>
      </c>
      <c r="H149" s="1">
        <v>31.0</v>
      </c>
      <c r="I149" s="1">
        <v>52.0</v>
      </c>
      <c r="J149" s="1">
        <f t="shared" si="1"/>
        <v>58.73015873</v>
      </c>
    </row>
    <row r="150">
      <c r="C150" s="1">
        <v>2.0</v>
      </c>
      <c r="D150" s="1">
        <v>1.1</v>
      </c>
      <c r="F150" s="1">
        <v>137.47</v>
      </c>
      <c r="G150" s="1">
        <v>198.0</v>
      </c>
      <c r="H150" s="1">
        <v>170.0</v>
      </c>
      <c r="I150" s="1">
        <v>41.0</v>
      </c>
      <c r="J150" s="1">
        <f t="shared" si="1"/>
        <v>23.66334473</v>
      </c>
    </row>
    <row r="151">
      <c r="D151" s="1">
        <v>1.2</v>
      </c>
      <c r="F151" s="1">
        <v>137.44</v>
      </c>
      <c r="G151" s="1">
        <v>187.0</v>
      </c>
      <c r="H151" s="1">
        <v>166.0</v>
      </c>
      <c r="I151" s="1">
        <v>222.0</v>
      </c>
      <c r="J151" s="1">
        <f t="shared" si="1"/>
        <v>20.77997672</v>
      </c>
    </row>
    <row r="152">
      <c r="D152" s="1">
        <v>2.2</v>
      </c>
      <c r="F152" s="1">
        <v>39.13</v>
      </c>
      <c r="G152" s="1">
        <v>66.0</v>
      </c>
      <c r="H152" s="1">
        <v>54.0</v>
      </c>
      <c r="I152" s="1">
        <v>64.0</v>
      </c>
      <c r="J152" s="1">
        <f t="shared" si="1"/>
        <v>38.00153335</v>
      </c>
    </row>
    <row r="153">
      <c r="D153" s="1">
        <v>2.3</v>
      </c>
      <c r="F153" s="1">
        <v>39.07</v>
      </c>
      <c r="G153" s="1">
        <v>67.0</v>
      </c>
      <c r="H153" s="1">
        <v>50.0</v>
      </c>
      <c r="I153" s="1">
        <v>83.0</v>
      </c>
      <c r="J153" s="1">
        <f t="shared" si="1"/>
        <v>27.97542872</v>
      </c>
    </row>
    <row r="154">
      <c r="C154" s="1">
        <v>3.0</v>
      </c>
      <c r="D154" s="1">
        <v>1.1</v>
      </c>
      <c r="F154" s="1">
        <v>210.98</v>
      </c>
      <c r="G154" s="1">
        <v>273.0</v>
      </c>
      <c r="H154" s="1">
        <v>239.0</v>
      </c>
      <c r="I154" s="2">
        <v>140.0</v>
      </c>
      <c r="J154" s="1">
        <f t="shared" si="1"/>
        <v>13.2808797</v>
      </c>
    </row>
    <row r="155">
      <c r="D155" s="1">
        <v>1.2</v>
      </c>
      <c r="F155" s="1">
        <v>210.98</v>
      </c>
      <c r="G155" s="1">
        <v>272.0</v>
      </c>
      <c r="H155" s="1">
        <v>240.0</v>
      </c>
      <c r="I155" s="1">
        <v>403.0</v>
      </c>
      <c r="J155" s="1">
        <f t="shared" si="1"/>
        <v>13.75485828</v>
      </c>
    </row>
    <row r="156">
      <c r="D156" s="1">
        <v>2.2</v>
      </c>
      <c r="F156" s="1">
        <v>58.65</v>
      </c>
      <c r="G156" s="1">
        <v>92.0</v>
      </c>
      <c r="H156" s="1">
        <v>72.0</v>
      </c>
      <c r="I156" s="1">
        <v>83.0</v>
      </c>
      <c r="J156" s="1">
        <f t="shared" si="1"/>
        <v>22.76214834</v>
      </c>
    </row>
    <row r="157">
      <c r="D157" s="1">
        <v>2.3</v>
      </c>
      <c r="F157" s="1">
        <v>58.64</v>
      </c>
      <c r="G157" s="1">
        <v>92.0</v>
      </c>
      <c r="H157" s="1">
        <v>77.0</v>
      </c>
      <c r="I157" s="1">
        <v>137.0</v>
      </c>
      <c r="J157" s="1">
        <f t="shared" si="1"/>
        <v>31.30968622</v>
      </c>
    </row>
    <row r="158">
      <c r="A158" s="1" t="s">
        <v>22</v>
      </c>
      <c r="B158" s="1" t="s">
        <v>32</v>
      </c>
      <c r="C158" s="1">
        <v>1.0</v>
      </c>
      <c r="D158" s="1">
        <v>1.1</v>
      </c>
      <c r="E158" s="1" t="s">
        <v>29</v>
      </c>
      <c r="F158" s="1">
        <v>69.33</v>
      </c>
      <c r="G158" s="2">
        <v>146.0</v>
      </c>
      <c r="H158" s="2">
        <v>114.0</v>
      </c>
      <c r="I158" s="1">
        <v>36.0</v>
      </c>
      <c r="J158" s="1">
        <f t="shared" si="1"/>
        <v>64.43098226</v>
      </c>
    </row>
    <row r="159">
      <c r="D159" s="1">
        <v>1.2</v>
      </c>
      <c r="F159" s="1">
        <v>68.27</v>
      </c>
      <c r="G159" s="1">
        <v>100.0</v>
      </c>
      <c r="H159" s="1">
        <v>88.0</v>
      </c>
      <c r="I159" s="1">
        <v>89.0</v>
      </c>
      <c r="J159" s="1">
        <f t="shared" si="1"/>
        <v>28.89995606</v>
      </c>
    </row>
    <row r="160">
      <c r="D160" s="1">
        <v>2.2</v>
      </c>
      <c r="F160" s="1">
        <v>19.71</v>
      </c>
      <c r="G160" s="1">
        <v>53.0</v>
      </c>
      <c r="H160" s="1">
        <v>34.0</v>
      </c>
      <c r="I160" s="1">
        <v>36.0</v>
      </c>
      <c r="J160" s="1">
        <f t="shared" si="1"/>
        <v>72.50126839</v>
      </c>
    </row>
    <row r="161">
      <c r="D161" s="1">
        <v>2.3</v>
      </c>
      <c r="F161" s="1">
        <v>19.53</v>
      </c>
      <c r="G161" s="1">
        <v>42.0</v>
      </c>
      <c r="H161" s="1">
        <v>30.0</v>
      </c>
      <c r="I161" s="1">
        <v>34.0</v>
      </c>
      <c r="J161" s="1">
        <f t="shared" si="1"/>
        <v>53.60983103</v>
      </c>
    </row>
    <row r="162">
      <c r="C162" s="1">
        <v>2.0</v>
      </c>
      <c r="D162" s="1">
        <v>1.1</v>
      </c>
      <c r="F162" s="1">
        <v>137.47</v>
      </c>
      <c r="G162" s="1">
        <v>193.0</v>
      </c>
      <c r="H162" s="1">
        <v>169.0</v>
      </c>
      <c r="I162" s="1">
        <v>40.0</v>
      </c>
      <c r="J162" s="1">
        <f t="shared" si="1"/>
        <v>22.93591329</v>
      </c>
    </row>
    <row r="163">
      <c r="D163" s="1">
        <v>1.2</v>
      </c>
      <c r="F163" s="1">
        <v>137.44</v>
      </c>
      <c r="G163" s="1">
        <v>185.0</v>
      </c>
      <c r="H163" s="1">
        <v>165.0</v>
      </c>
      <c r="I163" s="1">
        <v>213.0</v>
      </c>
      <c r="J163" s="1">
        <f t="shared" si="1"/>
        <v>20.0523865</v>
      </c>
    </row>
    <row r="164">
      <c r="D164" s="1">
        <v>2.2</v>
      </c>
      <c r="F164" s="1">
        <v>39.13</v>
      </c>
      <c r="G164" s="1">
        <v>66.0</v>
      </c>
      <c r="H164" s="1">
        <v>51.0</v>
      </c>
      <c r="I164" s="1">
        <v>59.0</v>
      </c>
      <c r="J164" s="1">
        <f t="shared" si="1"/>
        <v>30.3347815</v>
      </c>
    </row>
    <row r="165">
      <c r="D165" s="1">
        <v>2.3</v>
      </c>
      <c r="F165" s="1">
        <v>39.07</v>
      </c>
      <c r="G165" s="1">
        <v>67.0</v>
      </c>
      <c r="H165" s="1">
        <v>51.0</v>
      </c>
      <c r="I165" s="1">
        <v>82.0</v>
      </c>
      <c r="J165" s="1">
        <f t="shared" si="1"/>
        <v>30.53493729</v>
      </c>
    </row>
    <row r="166">
      <c r="C166" s="1">
        <v>3.0</v>
      </c>
      <c r="D166" s="1">
        <v>1.1</v>
      </c>
      <c r="F166" s="1">
        <v>210.98</v>
      </c>
      <c r="G166" s="1">
        <v>165.0</v>
      </c>
      <c r="H166" s="1">
        <v>246.0</v>
      </c>
      <c r="I166" s="1">
        <v>150.0</v>
      </c>
      <c r="J166" s="1">
        <f t="shared" si="1"/>
        <v>16.59872974</v>
      </c>
    </row>
    <row r="167">
      <c r="D167" s="1">
        <v>1.2</v>
      </c>
      <c r="F167" s="1">
        <v>210.98</v>
      </c>
      <c r="G167" s="1">
        <v>263.0</v>
      </c>
      <c r="H167" s="1">
        <v>244.0</v>
      </c>
      <c r="I167" s="1">
        <v>411.0</v>
      </c>
      <c r="J167" s="1">
        <f t="shared" si="1"/>
        <v>15.65077259</v>
      </c>
    </row>
    <row r="168">
      <c r="D168" s="1">
        <v>2.2</v>
      </c>
      <c r="F168" s="1">
        <v>58.65</v>
      </c>
      <c r="G168" s="1">
        <v>93.0</v>
      </c>
      <c r="H168" s="1">
        <v>74.0</v>
      </c>
      <c r="I168" s="1">
        <v>85.0</v>
      </c>
      <c r="J168" s="1">
        <f t="shared" si="1"/>
        <v>26.17220801</v>
      </c>
    </row>
    <row r="169">
      <c r="D169" s="1">
        <v>2.3</v>
      </c>
      <c r="F169" s="1">
        <v>58.64</v>
      </c>
      <c r="G169" s="1">
        <v>92.0</v>
      </c>
      <c r="H169" s="1">
        <v>75.0</v>
      </c>
      <c r="I169" s="1">
        <v>133.0</v>
      </c>
      <c r="J169" s="1">
        <f t="shared" si="1"/>
        <v>27.89904502</v>
      </c>
    </row>
    <row r="170">
      <c r="A170" s="1" t="s">
        <v>22</v>
      </c>
      <c r="B170" s="1" t="s">
        <v>34</v>
      </c>
      <c r="C170" s="1">
        <v>1.0</v>
      </c>
      <c r="D170" s="1">
        <v>1.1</v>
      </c>
      <c r="E170" s="1" t="s">
        <v>35</v>
      </c>
      <c r="F170" s="1">
        <v>69.33</v>
      </c>
      <c r="G170" s="1">
        <v>388.0</v>
      </c>
      <c r="H170" s="1">
        <v>108.0</v>
      </c>
      <c r="I170" s="1">
        <v>38.0</v>
      </c>
      <c r="J170" s="1">
        <f t="shared" si="1"/>
        <v>55.77672003</v>
      </c>
    </row>
    <row r="171">
      <c r="D171" s="1">
        <v>1.2</v>
      </c>
      <c r="F171" s="1">
        <v>68.27</v>
      </c>
      <c r="G171" s="1">
        <v>373.0</v>
      </c>
      <c r="H171" s="1">
        <v>93.0</v>
      </c>
      <c r="I171" s="1">
        <v>92.0</v>
      </c>
      <c r="J171" s="1">
        <f t="shared" si="1"/>
        <v>36.2238172</v>
      </c>
    </row>
    <row r="172">
      <c r="D172" s="1">
        <v>2.2</v>
      </c>
      <c r="F172" s="1">
        <v>19.71</v>
      </c>
      <c r="G172" s="1">
        <v>326.0</v>
      </c>
      <c r="H172" s="1">
        <v>34.0</v>
      </c>
      <c r="I172" s="1">
        <v>51.0</v>
      </c>
      <c r="J172" s="1">
        <f t="shared" si="1"/>
        <v>72.50126839</v>
      </c>
    </row>
    <row r="173">
      <c r="D173" s="1">
        <v>2.3</v>
      </c>
      <c r="F173" s="1">
        <v>19.53</v>
      </c>
      <c r="G173" s="1">
        <v>318.0</v>
      </c>
      <c r="H173" s="1">
        <v>29.0</v>
      </c>
      <c r="I173" s="1">
        <v>60.0</v>
      </c>
      <c r="J173" s="1">
        <f t="shared" si="1"/>
        <v>48.48950333</v>
      </c>
    </row>
    <row r="174">
      <c r="C174" s="1">
        <v>2.0</v>
      </c>
      <c r="D174" s="1">
        <v>1.1</v>
      </c>
      <c r="F174" s="1">
        <v>137.47</v>
      </c>
      <c r="G174" s="1">
        <v>418.0</v>
      </c>
      <c r="H174" s="1">
        <v>171.0</v>
      </c>
      <c r="I174" s="1">
        <v>73.0</v>
      </c>
      <c r="J174" s="1">
        <f t="shared" si="1"/>
        <v>24.39077617</v>
      </c>
    </row>
    <row r="175">
      <c r="D175" s="1">
        <v>1.2</v>
      </c>
      <c r="F175" s="1">
        <v>137.44</v>
      </c>
      <c r="G175" s="1">
        <v>410.0</v>
      </c>
      <c r="H175" s="1">
        <v>166.0</v>
      </c>
      <c r="I175" s="1">
        <v>197.0</v>
      </c>
      <c r="J175" s="1">
        <f t="shared" si="1"/>
        <v>20.77997672</v>
      </c>
    </row>
    <row r="176">
      <c r="D176" s="1">
        <v>2.2</v>
      </c>
      <c r="F176" s="1">
        <v>39.13</v>
      </c>
      <c r="G176" s="1">
        <v>337.0</v>
      </c>
      <c r="H176" s="1">
        <v>52.0</v>
      </c>
      <c r="I176" s="1">
        <v>67.0</v>
      </c>
      <c r="J176" s="1">
        <f t="shared" si="1"/>
        <v>32.89036545</v>
      </c>
    </row>
    <row r="177">
      <c r="D177" s="1">
        <v>2.3</v>
      </c>
      <c r="F177" s="1">
        <v>39.07</v>
      </c>
      <c r="G177" s="1">
        <v>347.0</v>
      </c>
      <c r="H177" s="1">
        <v>53.0</v>
      </c>
      <c r="I177" s="1">
        <v>92.0</v>
      </c>
      <c r="J177" s="1">
        <f t="shared" si="1"/>
        <v>35.65395444</v>
      </c>
    </row>
    <row r="178">
      <c r="C178" s="1">
        <v>3.0</v>
      </c>
      <c r="D178" s="1">
        <v>1.1</v>
      </c>
      <c r="F178" s="1">
        <v>210.98</v>
      </c>
      <c r="G178" s="1">
        <v>476.0</v>
      </c>
      <c r="H178" s="1">
        <v>245.0</v>
      </c>
      <c r="I178" s="1">
        <v>134.0</v>
      </c>
      <c r="J178" s="1">
        <f t="shared" si="1"/>
        <v>16.12475116</v>
      </c>
    </row>
    <row r="179">
      <c r="D179" s="1">
        <v>1.2</v>
      </c>
      <c r="F179" s="1">
        <v>210.98</v>
      </c>
      <c r="G179" s="1">
        <v>472.0</v>
      </c>
      <c r="H179" s="1">
        <v>243.0</v>
      </c>
      <c r="I179" s="1">
        <v>363.0</v>
      </c>
      <c r="J179" s="1">
        <f t="shared" si="1"/>
        <v>15.17679401</v>
      </c>
    </row>
    <row r="180">
      <c r="D180" s="1">
        <v>2.2</v>
      </c>
      <c r="F180" s="1">
        <v>58.65</v>
      </c>
      <c r="G180" s="1">
        <v>351.0</v>
      </c>
      <c r="H180" s="1">
        <v>75.0</v>
      </c>
      <c r="I180" s="1">
        <v>87.0</v>
      </c>
      <c r="J180" s="1">
        <f t="shared" si="1"/>
        <v>27.87723785</v>
      </c>
    </row>
    <row r="181">
      <c r="D181" s="1">
        <v>2.3</v>
      </c>
      <c r="F181" s="1">
        <v>58.64</v>
      </c>
      <c r="G181" s="1">
        <v>340.0</v>
      </c>
      <c r="H181" s="1">
        <v>73.0</v>
      </c>
      <c r="I181" s="1">
        <v>126.0</v>
      </c>
      <c r="J181" s="1">
        <f t="shared" si="1"/>
        <v>24.48840382</v>
      </c>
    </row>
  </sheetData>
  <mergeCells count="90">
    <mergeCell ref="C22:C25"/>
    <mergeCell ref="C26:C29"/>
    <mergeCell ref="C2:C5"/>
    <mergeCell ref="E2:E13"/>
    <mergeCell ref="C6:C9"/>
    <mergeCell ref="C10:C13"/>
    <mergeCell ref="C14:C17"/>
    <mergeCell ref="E14:E25"/>
    <mergeCell ref="C34:C37"/>
    <mergeCell ref="B74:B85"/>
    <mergeCell ref="B62:B73"/>
    <mergeCell ref="B38:B49"/>
    <mergeCell ref="B2:B13"/>
    <mergeCell ref="B14:B25"/>
    <mergeCell ref="B26:B37"/>
    <mergeCell ref="B50:B61"/>
    <mergeCell ref="A2:A13"/>
    <mergeCell ref="A14:A25"/>
    <mergeCell ref="A26:A37"/>
    <mergeCell ref="A38:A49"/>
    <mergeCell ref="A50:A61"/>
    <mergeCell ref="A62:A73"/>
    <mergeCell ref="A74:A85"/>
    <mergeCell ref="C86:C89"/>
    <mergeCell ref="C90:C93"/>
    <mergeCell ref="C94:C97"/>
    <mergeCell ref="C98:C101"/>
    <mergeCell ref="C102:C105"/>
    <mergeCell ref="C106:C109"/>
    <mergeCell ref="C110:C113"/>
    <mergeCell ref="C114:C117"/>
    <mergeCell ref="C118:C121"/>
    <mergeCell ref="C122:C125"/>
    <mergeCell ref="C130:C133"/>
    <mergeCell ref="C126:C129"/>
    <mergeCell ref="C134:C137"/>
    <mergeCell ref="C142:C145"/>
    <mergeCell ref="C174:C177"/>
    <mergeCell ref="C170:C173"/>
    <mergeCell ref="C146:C149"/>
    <mergeCell ref="C154:C157"/>
    <mergeCell ref="C150:C153"/>
    <mergeCell ref="C158:C161"/>
    <mergeCell ref="C166:C169"/>
    <mergeCell ref="C162:C165"/>
    <mergeCell ref="C178:C181"/>
    <mergeCell ref="C18:C21"/>
    <mergeCell ref="C30:C33"/>
    <mergeCell ref="C38:C41"/>
    <mergeCell ref="C42:C45"/>
    <mergeCell ref="C46:C49"/>
    <mergeCell ref="C50:C53"/>
    <mergeCell ref="C54:C57"/>
    <mergeCell ref="C58:C61"/>
    <mergeCell ref="C62:C65"/>
    <mergeCell ref="C66:C69"/>
    <mergeCell ref="C70:C73"/>
    <mergeCell ref="C74:C77"/>
    <mergeCell ref="C78:C81"/>
    <mergeCell ref="C82:C85"/>
    <mergeCell ref="E26:E37"/>
    <mergeCell ref="E38:E49"/>
    <mergeCell ref="E50:E61"/>
    <mergeCell ref="E62:E73"/>
    <mergeCell ref="E74:E85"/>
    <mergeCell ref="E86:E97"/>
    <mergeCell ref="E98:E109"/>
    <mergeCell ref="B98:B109"/>
    <mergeCell ref="B86:B97"/>
    <mergeCell ref="A86:A97"/>
    <mergeCell ref="A98:A109"/>
    <mergeCell ref="C138:C141"/>
    <mergeCell ref="A134:A145"/>
    <mergeCell ref="A122:A133"/>
    <mergeCell ref="A110:A121"/>
    <mergeCell ref="B110:B121"/>
    <mergeCell ref="B122:B133"/>
    <mergeCell ref="B134:B145"/>
    <mergeCell ref="E158:E169"/>
    <mergeCell ref="E170:E181"/>
    <mergeCell ref="A146:A157"/>
    <mergeCell ref="B146:B157"/>
    <mergeCell ref="E146:E157"/>
    <mergeCell ref="A158:A169"/>
    <mergeCell ref="B158:B169"/>
    <mergeCell ref="A170:A181"/>
    <mergeCell ref="B170:B181"/>
    <mergeCell ref="E110:E121"/>
    <mergeCell ref="E122:E133"/>
    <mergeCell ref="E134:E145"/>
  </mergeCells>
  <drawing r:id="rId1"/>
</worksheet>
</file>