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42C44725-5804-4F92-8293-3217FD695B22}" xr6:coauthVersionLast="47" xr6:coauthVersionMax="47" xr10:uidLastSave="{00000000-0000-0000-0000-000000000000}"/>
  <bookViews>
    <workbookView xWindow="-120" yWindow="-120" windowWidth="29040" windowHeight="15840" tabRatio="363" xr2:uid="{B5C2C800-D855-4103-98FE-AC269004CEE2}"/>
  </bookViews>
  <sheets>
    <sheet name="tha_admbnda_adm1_rtsd_20220121" sheetId="2" r:id="rId1"/>
    <sheet name="region" sheetId="1" r:id="rId2"/>
  </sheets>
  <definedNames>
    <definedName name="_xlnm._FilterDatabase" localSheetId="0" hidden="1">tha_admbnda_adm1_rtsd_20220121!$A$1:$I$78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G4" i="2"/>
  <c r="G12" i="2"/>
  <c r="G20" i="2"/>
  <c r="G28" i="2"/>
  <c r="G36" i="2"/>
  <c r="G44" i="2"/>
  <c r="G52" i="2"/>
  <c r="G60" i="2"/>
  <c r="G68" i="2"/>
  <c r="G76" i="2"/>
  <c r="G27" i="2" l="1"/>
  <c r="G11" i="2"/>
  <c r="G3" i="2"/>
  <c r="G67" i="2"/>
  <c r="G19" i="2"/>
  <c r="G66" i="2"/>
  <c r="G58" i="2"/>
  <c r="G42" i="2"/>
  <c r="G26" i="2"/>
  <c r="G10" i="2"/>
  <c r="G75" i="2"/>
  <c r="G74" i="2"/>
  <c r="G50" i="2"/>
  <c r="G34" i="2"/>
  <c r="G18" i="2"/>
  <c r="G73" i="2"/>
  <c r="G65" i="2"/>
  <c r="G57" i="2"/>
  <c r="G49" i="2"/>
  <c r="G41" i="2"/>
  <c r="G33" i="2"/>
  <c r="G25" i="2"/>
  <c r="G17" i="2"/>
  <c r="G9" i="2"/>
  <c r="G35" i="2"/>
  <c r="G64" i="2"/>
  <c r="G56" i="2"/>
  <c r="G48" i="2"/>
  <c r="G40" i="2"/>
  <c r="G32" i="2"/>
  <c r="G24" i="2"/>
  <c r="G16" i="2"/>
  <c r="G8" i="2"/>
  <c r="G59" i="2"/>
  <c r="G72" i="2"/>
  <c r="G2" i="2"/>
  <c r="G71" i="2"/>
  <c r="G63" i="2"/>
  <c r="G55" i="2"/>
  <c r="G47" i="2"/>
  <c r="G39" i="2"/>
  <c r="G31" i="2"/>
  <c r="G23" i="2"/>
  <c r="G15" i="2"/>
  <c r="G7" i="2"/>
  <c r="G51" i="2"/>
  <c r="G70" i="2"/>
  <c r="G62" i="2"/>
  <c r="G54" i="2"/>
  <c r="G38" i="2"/>
  <c r="G30" i="2"/>
  <c r="G22" i="2"/>
  <c r="G14" i="2"/>
  <c r="G6" i="2"/>
  <c r="G43" i="2"/>
  <c r="G78" i="2"/>
  <c r="G46" i="2"/>
  <c r="G77" i="2"/>
  <c r="G69" i="2"/>
  <c r="G61" i="2"/>
  <c r="G53" i="2"/>
  <c r="G45" i="2"/>
  <c r="G37" i="2"/>
  <c r="G29" i="2"/>
  <c r="G21" i="2"/>
  <c r="G13" i="2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934E4E-8BA8-496E-8215-F419462D6C6B}" keepAlive="1" name="Query - tha_admbnda_adm1_rtsd_20220121" description="Connection to the 'tha_admbnda_adm1_rtsd_20220121' query in the workbook." type="5" refreshedVersion="0" background="1">
    <dbPr connection="Provider=Microsoft.Mashup.OleDb.1;Data Source=$Workbook$;Location=tha_admbnda_adm1_rtsd_20220121;Extended Properties=&quot;&quot;" command="SELECT * FROM [tha_admbnda_adm1_rtsd_20220121]"/>
  </connection>
</connections>
</file>

<file path=xl/sharedStrings.xml><?xml version="1.0" encoding="utf-8"?>
<sst xmlns="http://schemas.openxmlformats.org/spreadsheetml/2006/main" count="644" uniqueCount="261">
  <si>
    <t>ADM1_EN</t>
  </si>
  <si>
    <t>ADM1_TH</t>
  </si>
  <si>
    <t>ADM1_PCODE</t>
  </si>
  <si>
    <t>ADM0_EN</t>
  </si>
  <si>
    <t>ADM0_TH</t>
  </si>
  <si>
    <t>ADM0_PCODE</t>
  </si>
  <si>
    <t>Bangkok</t>
  </si>
  <si>
    <t>กรุงเทพมหานคร</t>
  </si>
  <si>
    <t>TH10</t>
  </si>
  <si>
    <t>Thailand</t>
  </si>
  <si>
    <t>ประเทศไทย</t>
  </si>
  <si>
    <t>TH</t>
  </si>
  <si>
    <t>Samut Prakan</t>
  </si>
  <si>
    <t>สมุทรปราการ</t>
  </si>
  <si>
    <t>TH11</t>
  </si>
  <si>
    <t>Nonthaburi</t>
  </si>
  <si>
    <t>นนทบุรี</t>
  </si>
  <si>
    <t>TH12</t>
  </si>
  <si>
    <t>Pathum Thani</t>
  </si>
  <si>
    <t>ปทุมธานี</t>
  </si>
  <si>
    <t>TH13</t>
  </si>
  <si>
    <t>Phra Nakhon Si Ayutthaya</t>
  </si>
  <si>
    <t>พระนครศรีอยุธยา</t>
  </si>
  <si>
    <t>TH14</t>
  </si>
  <si>
    <t>Ang Thong</t>
  </si>
  <si>
    <t>อ่างทอง</t>
  </si>
  <si>
    <t>TH15</t>
  </si>
  <si>
    <t>Lop Buri</t>
  </si>
  <si>
    <t>ลพบุรี</t>
  </si>
  <si>
    <t>TH16</t>
  </si>
  <si>
    <t>Sing Buri</t>
  </si>
  <si>
    <t>สิงห์บุรี</t>
  </si>
  <si>
    <t>TH17</t>
  </si>
  <si>
    <t>Chai Nat</t>
  </si>
  <si>
    <t>ชัยนาท</t>
  </si>
  <si>
    <t>TH18</t>
  </si>
  <si>
    <t>Saraburi</t>
  </si>
  <si>
    <t>สระบุรี</t>
  </si>
  <si>
    <t>TH19</t>
  </si>
  <si>
    <t>Chon Buri</t>
  </si>
  <si>
    <t>ชลบุรี</t>
  </si>
  <si>
    <t>TH20</t>
  </si>
  <si>
    <t>Rayong</t>
  </si>
  <si>
    <t>ระยอง</t>
  </si>
  <si>
    <t>TH21</t>
  </si>
  <si>
    <t>Chanthaburi</t>
  </si>
  <si>
    <t>จันทบุรี</t>
  </si>
  <si>
    <t>TH22</t>
  </si>
  <si>
    <t>Trat</t>
  </si>
  <si>
    <t>ตราด</t>
  </si>
  <si>
    <t>TH23</t>
  </si>
  <si>
    <t>Chachoengsao</t>
  </si>
  <si>
    <t>ฉะเชิงเทรา</t>
  </si>
  <si>
    <t>TH24</t>
  </si>
  <si>
    <t>Prachin Buri</t>
  </si>
  <si>
    <t>ปราจีนบุรี</t>
  </si>
  <si>
    <t>TH25</t>
  </si>
  <si>
    <t>Nakhon Nayok</t>
  </si>
  <si>
    <t>นครนายก</t>
  </si>
  <si>
    <t>TH26</t>
  </si>
  <si>
    <t>Sa Kaeo</t>
  </si>
  <si>
    <t>สระแก้ว</t>
  </si>
  <si>
    <t>TH27</t>
  </si>
  <si>
    <t>Nakhon Ratchasima</t>
  </si>
  <si>
    <t>นครราชสีมา</t>
  </si>
  <si>
    <t>TH30</t>
  </si>
  <si>
    <t>Buri Ram</t>
  </si>
  <si>
    <t>บุรีรัมย์</t>
  </si>
  <si>
    <t>TH31</t>
  </si>
  <si>
    <t>Surin</t>
  </si>
  <si>
    <t>สุรินทร์</t>
  </si>
  <si>
    <t>TH32</t>
  </si>
  <si>
    <t>Si Sa Ket</t>
  </si>
  <si>
    <t>ศรีสะเกษ</t>
  </si>
  <si>
    <t>TH33</t>
  </si>
  <si>
    <t>Ubon Ratchathani</t>
  </si>
  <si>
    <t>อุบลราชธานี</t>
  </si>
  <si>
    <t>TH34</t>
  </si>
  <si>
    <t>Yasothon</t>
  </si>
  <si>
    <t>ยโสธร</t>
  </si>
  <si>
    <t>TH35</t>
  </si>
  <si>
    <t>Chaiyaphum</t>
  </si>
  <si>
    <t>ชัยภูมิ</t>
  </si>
  <si>
    <t>TH36</t>
  </si>
  <si>
    <t>Amnat Charoen</t>
  </si>
  <si>
    <t>อำนาจเจริญ</t>
  </si>
  <si>
    <t>TH37</t>
  </si>
  <si>
    <t>Bueng Kan</t>
  </si>
  <si>
    <t>บึงกาฬ</t>
  </si>
  <si>
    <t>TH38</t>
  </si>
  <si>
    <t>Nong Bua Lam Phu</t>
  </si>
  <si>
    <t>หนองบัวลำภู</t>
  </si>
  <si>
    <t>TH39</t>
  </si>
  <si>
    <t>Khon Kaen</t>
  </si>
  <si>
    <t>ขอนแก่น</t>
  </si>
  <si>
    <t>TH40</t>
  </si>
  <si>
    <t>Udon Thani</t>
  </si>
  <si>
    <t>อุดรธานี</t>
  </si>
  <si>
    <t>TH41</t>
  </si>
  <si>
    <t>Loei</t>
  </si>
  <si>
    <t>เลย</t>
  </si>
  <si>
    <t>TH42</t>
  </si>
  <si>
    <t>Nong Khai</t>
  </si>
  <si>
    <t>หนองคาย</t>
  </si>
  <si>
    <t>TH43</t>
  </si>
  <si>
    <t>Maha Sarakham</t>
  </si>
  <si>
    <t>มหาสารคาม</t>
  </si>
  <si>
    <t>TH44</t>
  </si>
  <si>
    <t>Roi Et</t>
  </si>
  <si>
    <t>ร้อยเอ็ด</t>
  </si>
  <si>
    <t>TH45</t>
  </si>
  <si>
    <t>Kalasin</t>
  </si>
  <si>
    <t>กาฬสินธุ์</t>
  </si>
  <si>
    <t>TH46</t>
  </si>
  <si>
    <t>Sakon Nakhon</t>
  </si>
  <si>
    <t>สกลนคร</t>
  </si>
  <si>
    <t>TH47</t>
  </si>
  <si>
    <t>Nakhon Phanom</t>
  </si>
  <si>
    <t>นครพนม</t>
  </si>
  <si>
    <t>TH48</t>
  </si>
  <si>
    <t>Mukdahan</t>
  </si>
  <si>
    <t>มุกดาหาร</t>
  </si>
  <si>
    <t>TH49</t>
  </si>
  <si>
    <t>Chiang Mai</t>
  </si>
  <si>
    <t>เชียงใหม่</t>
  </si>
  <si>
    <t>TH50</t>
  </si>
  <si>
    <t>Lamphun</t>
  </si>
  <si>
    <t>ลำพูน</t>
  </si>
  <si>
    <t>TH51</t>
  </si>
  <si>
    <t>Lampang</t>
  </si>
  <si>
    <t>ลำปาง</t>
  </si>
  <si>
    <t>TH52</t>
  </si>
  <si>
    <t>Uttaradit</t>
  </si>
  <si>
    <t>อุตรดิตถ์</t>
  </si>
  <si>
    <t>TH53</t>
  </si>
  <si>
    <t>Phrae</t>
  </si>
  <si>
    <t>แพร่</t>
  </si>
  <si>
    <t>TH54</t>
  </si>
  <si>
    <t>Nan</t>
  </si>
  <si>
    <t>น่าน</t>
  </si>
  <si>
    <t>TH55</t>
  </si>
  <si>
    <t>Phayao</t>
  </si>
  <si>
    <t>พะเยา</t>
  </si>
  <si>
    <t>TH56</t>
  </si>
  <si>
    <t>Chiang Rai</t>
  </si>
  <si>
    <t>เชียงราย</t>
  </si>
  <si>
    <t>TH57</t>
  </si>
  <si>
    <t>Mae Hong Son</t>
  </si>
  <si>
    <t>แม่ฮ่องสอน</t>
  </si>
  <si>
    <t>TH58</t>
  </si>
  <si>
    <t>Nakhon Sawan</t>
  </si>
  <si>
    <t>นครสวรรค์</t>
  </si>
  <si>
    <t>TH60</t>
  </si>
  <si>
    <t>Uthai Thani</t>
  </si>
  <si>
    <t>อุทัยธานี</t>
  </si>
  <si>
    <t>TH61</t>
  </si>
  <si>
    <t>Kamphaeng Phet</t>
  </si>
  <si>
    <t>กำแพงเพชร</t>
  </si>
  <si>
    <t>TH62</t>
  </si>
  <si>
    <t>Tak</t>
  </si>
  <si>
    <t>ตาก</t>
  </si>
  <si>
    <t>TH63</t>
  </si>
  <si>
    <t>Sukhothai</t>
  </si>
  <si>
    <t>สุโขทัย</t>
  </si>
  <si>
    <t>TH64</t>
  </si>
  <si>
    <t>Phitsanulok</t>
  </si>
  <si>
    <t>พิษณุโลก</t>
  </si>
  <si>
    <t>TH65</t>
  </si>
  <si>
    <t>Phichit</t>
  </si>
  <si>
    <t>พิจิตร</t>
  </si>
  <si>
    <t>TH66</t>
  </si>
  <si>
    <t>Phetchabun</t>
  </si>
  <si>
    <t>เพชรบูรณ์</t>
  </si>
  <si>
    <t>TH67</t>
  </si>
  <si>
    <t>Ratchaburi</t>
  </si>
  <si>
    <t>ราชบุรี</t>
  </si>
  <si>
    <t>TH70</t>
  </si>
  <si>
    <t>Kanchanaburi</t>
  </si>
  <si>
    <t>กาญจนบุรี</t>
  </si>
  <si>
    <t>TH71</t>
  </si>
  <si>
    <t>Suphan Buri</t>
  </si>
  <si>
    <t>สุพรรณบุรี</t>
  </si>
  <si>
    <t>TH72</t>
  </si>
  <si>
    <t>Nakhon Pathom</t>
  </si>
  <si>
    <t>นครปฐม</t>
  </si>
  <si>
    <t>TH73</t>
  </si>
  <si>
    <t>Samut Sakhon</t>
  </si>
  <si>
    <t>สมุทรสาคร</t>
  </si>
  <si>
    <t>TH74</t>
  </si>
  <si>
    <t>Samut Songkhram</t>
  </si>
  <si>
    <t>สมุทรสงคราม</t>
  </si>
  <si>
    <t>TH75</t>
  </si>
  <si>
    <t>Phetchaburi</t>
  </si>
  <si>
    <t>เพชรบุรี</t>
  </si>
  <si>
    <t>TH76</t>
  </si>
  <si>
    <t>Prachuap Khiri Khan</t>
  </si>
  <si>
    <t>ประจวบคีรีขันธ์</t>
  </si>
  <si>
    <t>TH77</t>
  </si>
  <si>
    <t>Nakhon Si Thammarat</t>
  </si>
  <si>
    <t>นครศรีธรรมราช</t>
  </si>
  <si>
    <t>TH80</t>
  </si>
  <si>
    <t>Krabi</t>
  </si>
  <si>
    <t>กระบี่</t>
  </si>
  <si>
    <t>TH81</t>
  </si>
  <si>
    <t>Phangnga</t>
  </si>
  <si>
    <t>พังงา</t>
  </si>
  <si>
    <t>TH82</t>
  </si>
  <si>
    <t>Phuket</t>
  </si>
  <si>
    <t>ภูเก็ต</t>
  </si>
  <si>
    <t>TH83</t>
  </si>
  <si>
    <t>Surat Thani</t>
  </si>
  <si>
    <t>สุราษฎร์ธานี</t>
  </si>
  <si>
    <t>TH84</t>
  </si>
  <si>
    <t>Ranong</t>
  </si>
  <si>
    <t>ระนอง</t>
  </si>
  <si>
    <t>TH85</t>
  </si>
  <si>
    <t>Chumphon</t>
  </si>
  <si>
    <t>ชุมพร</t>
  </si>
  <si>
    <t>TH86</t>
  </si>
  <si>
    <t>Songkhla</t>
  </si>
  <si>
    <t>สงขลา</t>
  </si>
  <si>
    <t>TH90</t>
  </si>
  <si>
    <t>Satun</t>
  </si>
  <si>
    <t>สตูล</t>
  </si>
  <si>
    <t>TH91</t>
  </si>
  <si>
    <t>Trang</t>
  </si>
  <si>
    <t>ตรัง</t>
  </si>
  <si>
    <t>TH92</t>
  </si>
  <si>
    <t>Phatthalung</t>
  </si>
  <si>
    <t>พัทลุง</t>
  </si>
  <si>
    <t>TH93</t>
  </si>
  <si>
    <t>Pattani</t>
  </si>
  <si>
    <t>ปัตตานี</t>
  </si>
  <si>
    <t>TH94</t>
  </si>
  <si>
    <t>Yala</t>
  </si>
  <si>
    <t>ยะลา</t>
  </si>
  <si>
    <t>TH95</t>
  </si>
  <si>
    <t>Narathiwat</t>
  </si>
  <si>
    <t>นราธิวาส</t>
  </si>
  <si>
    <t>TH96</t>
  </si>
  <si>
    <t>1 สำหรับภาคกลาง</t>
  </si>
  <si>
    <t>2 สำหรับภาคตะวันออก</t>
  </si>
  <si>
    <t>3 สำหรับภาคตะวันออกเฉียงเหนือตอนล่าง</t>
  </si>
  <si>
    <t>4 สำหรับภาคตะวันออกเฉียงเหนือตอนบน</t>
  </si>
  <si>
    <t>5 สำหรับภาคเหนือตอนบน</t>
  </si>
  <si>
    <t>6 สำหรับภาคเหนือตอนล่าง</t>
  </si>
  <si>
    <t>7 สำหรับภาคตะวันตก</t>
  </si>
  <si>
    <t>8 สำหรับภาคใต้ตอนบน</t>
  </si>
  <si>
    <t>9 สำหรับภาคใต้ตอนล่าง</t>
  </si>
  <si>
    <t>REGION9</t>
  </si>
  <si>
    <t>REGION6</t>
  </si>
  <si>
    <t>ภาคกลาง</t>
  </si>
  <si>
    <t>ภาคตะวันออก</t>
  </si>
  <si>
    <t>ภาคตะวันตก</t>
  </si>
  <si>
    <t>ภาคตะวันออกเฉียงเหนือ</t>
  </si>
  <si>
    <t>ภาคเหนือ</t>
  </si>
  <si>
    <t>https://th.wikipedia.org/wiki/ISO_3166-2:TH</t>
  </si>
  <si>
    <t>ภาคใต้</t>
  </si>
  <si>
    <t>เมืองรอง</t>
  </si>
  <si>
    <t>เมืองหลัก</t>
  </si>
  <si>
    <t>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</si>
</sst>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</numFmts>
  <fonts count="18">
    <font>
      <sz val="11"/>
      <color theme="1"/>
      <name val="Segoe UI"/>
      <family val="2"/>
    </font>
    <font>
      <sz val="11"/>
      <color theme="1" tint="0.34998626667073579"/>
      <name val="Calibri"/>
      <family val="2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8"/>
      <color theme="6"/>
      <name val="Calibri Light"/>
      <family val="2"/>
      <scheme val="maj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2">
    <xf numFmtId="0" fontId="0" fillId="0" borderId="0"/>
    <xf numFmtId="0" fontId="1" fillId="0" borderId="0"/>
    <xf numFmtId="0" fontId="13" fillId="0" borderId="0" applyNumberFormat="0" applyFill="0" applyBorder="0" applyAlignment="0">
      <protection locked="0"/>
    </xf>
    <xf numFmtId="0" fontId="11" fillId="0" borderId="0" applyNumberFormat="0" applyFill="0" applyBorder="0" applyAlignment="0"/>
    <xf numFmtId="0" fontId="14" fillId="0" borderId="0" applyNumberFormat="0" applyFill="0" applyBorder="0" applyAlignment="0"/>
    <xf numFmtId="171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176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2" fillId="2" borderId="1" applyNumberFormat="0" applyAlignment="0" applyProtection="0"/>
    <xf numFmtId="0" fontId="12" fillId="0" borderId="3" applyNumberFormat="0" applyFill="0" applyAlignment="0" applyProtection="0"/>
    <xf numFmtId="172" fontId="4" fillId="0" borderId="0" applyFont="0" applyFill="0" applyBorder="0" applyProtection="0">
      <alignment horizontal="right"/>
    </xf>
    <xf numFmtId="173" fontId="4" fillId="0" borderId="0" applyFont="0" applyFill="0" applyBorder="0" applyAlignment="0" applyProtection="0"/>
    <xf numFmtId="174" fontId="4" fillId="0" borderId="0"/>
    <xf numFmtId="175" fontId="5" fillId="0" borderId="0" applyNumberFormat="0" applyFill="0" applyBorder="0" applyAlignment="0" applyProtection="0"/>
    <xf numFmtId="178" fontId="6" fillId="0" borderId="0" applyFont="0" applyFill="0" applyBorder="0" applyAlignment="0" applyProtection="0"/>
    <xf numFmtId="175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2" applyNumberFormat="0" applyFill="0" applyAlignment="0" applyProtection="0"/>
    <xf numFmtId="179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32">
    <cellStyle name="Calculation 2" xfId="3" xr:uid="{7C68DA5F-7C0F-4931-BAFE-E3D1A0B976F4}"/>
    <cellStyle name="Check Cell 2" xfId="16" xr:uid="{0BF39291-7620-4FA7-876E-634B5031BA5A}"/>
    <cellStyle name="Comma (0)" xfId="10" xr:uid="{56F3DC5C-69D2-466D-9AFB-0EF4D3C90F92}"/>
    <cellStyle name="Comma (2 th)" xfId="20" xr:uid="{41B204F0-EDD5-483D-8D1A-2F83F9EB1287}"/>
    <cellStyle name="Comma (2)" xfId="11" xr:uid="{7D66FA9D-3212-4A90-A4F3-DBEB08E34E3E}"/>
    <cellStyle name="Comma (4)" xfId="12" xr:uid="{1954F6FE-6DD1-40DC-AD34-819972DF0268}"/>
    <cellStyle name="Darker" xfId="21" xr:uid="{0CB9DF9D-C5A2-46C0-822C-0438966537FC}"/>
    <cellStyle name="Date (en short)" xfId="22" xr:uid="{1C76C1F1-F802-495E-98A7-42BC7C40021D}"/>
    <cellStyle name="Date (th short)" xfId="19" xr:uid="{D7544CD6-C38A-433C-A457-5AE0E6F7C61F}"/>
    <cellStyle name="Explanatory Text 2" xfId="9" xr:uid="{7A7A175E-E85C-44E5-A7A4-72BE93D71570}"/>
    <cellStyle name="Heading 1 2" xfId="24" xr:uid="{9C790EB1-E09F-445C-A8C9-BCD44C5C9936}"/>
    <cellStyle name="Heading 2 2" xfId="25" xr:uid="{102DE61F-4070-4992-B2C6-6F1E70621C58}"/>
    <cellStyle name="Heading 3 2" xfId="26" xr:uid="{228402FD-3523-4715-BE7D-46CC7780E181}"/>
    <cellStyle name="Heading 4 2" xfId="28" xr:uid="{113C478F-535F-44EE-AE3A-9F606C0155D2}"/>
    <cellStyle name="Indent 2" xfId="14" xr:uid="{8DAD574C-7234-4026-A40F-56BE4A784BF8}"/>
    <cellStyle name="Indent 3" xfId="15" xr:uid="{380C7CF2-B5BD-447D-8FED-368605CF0908}"/>
    <cellStyle name="Input 2" xfId="2" xr:uid="{DB973BAC-2BFF-4A46-B4B9-7C253B39A850}"/>
    <cellStyle name="Lighter" xfId="23" xr:uid="{2437BEE5-7A17-4CF5-82E1-7FAAE0070EA9}"/>
    <cellStyle name="Million (0)" xfId="6" xr:uid="{10A5EF06-C621-4049-8BB0-1AE366B44EA9}"/>
    <cellStyle name="Million (0m)" xfId="7" xr:uid="{1A8C9237-E092-4CA3-8AE7-BEDA421DDDB8}"/>
    <cellStyle name="Million (2)" xfId="5" xr:uid="{5341ACE5-9749-4600-BF5C-CC1982D2AF7C}"/>
    <cellStyle name="Million (2m)" xfId="8" xr:uid="{BB4B2088-4612-4130-8B70-8ED38D01D077}"/>
    <cellStyle name="Normal" xfId="0" builtinId="0"/>
    <cellStyle name="Normal 2" xfId="1" xr:uid="{00EC5B69-22AE-48C9-9A57-67BC07D16074}"/>
    <cellStyle name="Output 2" xfId="4" xr:uid="{1F2AE2F9-735E-4B86-84BF-664AAD43278D}"/>
    <cellStyle name="Percent 2" xfId="13" xr:uid="{0B0E6A40-7209-4FDC-9518-0320ACD488A6}"/>
    <cellStyle name="Right" xfId="18" xr:uid="{CBAE0BD9-27BE-4D21-8A07-86B55DF9F827}"/>
    <cellStyle name="thousand (0)" xfId="29" xr:uid="{3A352A45-EB5E-41AC-9145-ACF3E26E7A40}"/>
    <cellStyle name="thousand (1K)" xfId="31" xr:uid="{BE4EC5B0-93F8-4AC5-A6C9-66838A63059B}"/>
    <cellStyle name="thousand (K)" xfId="30" xr:uid="{26CA8FA0-81AC-4DDA-97C6-975E957C1366}"/>
    <cellStyle name="Title 2" xfId="27" xr:uid="{AE2446B3-CA52-4516-9338-60D2338E8D1D}"/>
    <cellStyle name="Total 2" xfId="17" xr:uid="{E1F914E0-4D7C-4E53-87BF-8C74F5ADB8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748D-C36A-46A8-8C99-CC7E3AA763CF}">
  <dimension ref="A1:I78"/>
  <sheetViews>
    <sheetView tabSelected="1" workbookViewId="0">
      <selection activeCell="H10" sqref="H10"/>
    </sheetView>
  </sheetViews>
  <sheetFormatPr defaultRowHeight="16.5"/>
  <cols>
    <col min="1" max="1" width="22.5" bestFit="1" customWidth="1"/>
    <col min="2" max="2" width="14.125" bestFit="1" customWidth="1"/>
    <col min="3" max="3" width="15.625" bestFit="1" customWidth="1"/>
    <col min="4" max="5" width="12" bestFit="1" customWidth="1"/>
    <col min="6" max="6" width="15.625" bestFit="1" customWidth="1"/>
    <col min="7" max="8" width="26" bestFit="1" customWidth="1"/>
    <col min="9" max="9" width="20.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249</v>
      </c>
      <c r="H1" t="s">
        <v>250</v>
      </c>
      <c r="I1" t="s">
        <v>260</v>
      </c>
    </row>
    <row r="2" spans="1:9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tr">
        <f>_xlfn.XLOOKUP(MID($C2,3,1),region!$B$3:$B$11,region!$C$3:$C$11)</f>
        <v>ภาคกลาง</v>
      </c>
      <c r="H2" t="s">
        <v>251</v>
      </c>
      <c r="I2" t="s">
        <v>259</v>
      </c>
    </row>
    <row r="3" spans="1:9">
      <c r="A3" s="1" t="s">
        <v>12</v>
      </c>
      <c r="B3" s="1" t="s">
        <v>13</v>
      </c>
      <c r="C3" s="1" t="s">
        <v>14</v>
      </c>
      <c r="D3" s="1" t="s">
        <v>9</v>
      </c>
      <c r="E3" s="1" t="s">
        <v>10</v>
      </c>
      <c r="F3" s="1" t="s">
        <v>11</v>
      </c>
      <c r="G3" s="1" t="str">
        <f>_xlfn.XLOOKUP(MID($C3,3,1),region!$B$3:$B$11,region!$C$3:$C$11)</f>
        <v>ภาคกลาง</v>
      </c>
      <c r="H3" t="s">
        <v>251</v>
      </c>
      <c r="I3" t="s">
        <v>259</v>
      </c>
    </row>
    <row r="4" spans="1:9">
      <c r="A4" s="1" t="s">
        <v>15</v>
      </c>
      <c r="B4" s="1" t="s">
        <v>16</v>
      </c>
      <c r="C4" s="1" t="s">
        <v>17</v>
      </c>
      <c r="D4" s="1" t="s">
        <v>9</v>
      </c>
      <c r="E4" s="1" t="s">
        <v>10</v>
      </c>
      <c r="F4" s="1" t="s">
        <v>11</v>
      </c>
      <c r="G4" s="1" t="str">
        <f>_xlfn.XLOOKUP(MID($C4,3,1),region!$B$3:$B$11,region!$C$3:$C$11)</f>
        <v>ภาคกลาง</v>
      </c>
      <c r="H4" t="s">
        <v>251</v>
      </c>
      <c r="I4" t="s">
        <v>259</v>
      </c>
    </row>
    <row r="5" spans="1:9">
      <c r="A5" s="1" t="s">
        <v>18</v>
      </c>
      <c r="B5" s="1" t="s">
        <v>19</v>
      </c>
      <c r="C5" s="1" t="s">
        <v>20</v>
      </c>
      <c r="D5" s="1" t="s">
        <v>9</v>
      </c>
      <c r="E5" s="1" t="s">
        <v>10</v>
      </c>
      <c r="F5" s="1" t="s">
        <v>11</v>
      </c>
      <c r="G5" s="1" t="str">
        <f>_xlfn.XLOOKUP(MID($C5,3,1),region!$B$3:$B$11,region!$C$3:$C$11)</f>
        <v>ภาคกลาง</v>
      </c>
      <c r="H5" t="s">
        <v>251</v>
      </c>
      <c r="I5" t="s">
        <v>259</v>
      </c>
    </row>
    <row r="6" spans="1:9">
      <c r="A6" s="1" t="s">
        <v>21</v>
      </c>
      <c r="B6" s="1" t="s">
        <v>22</v>
      </c>
      <c r="C6" s="1" t="s">
        <v>23</v>
      </c>
      <c r="D6" s="1" t="s">
        <v>9</v>
      </c>
      <c r="E6" s="1" t="s">
        <v>10</v>
      </c>
      <c r="F6" s="1" t="s">
        <v>11</v>
      </c>
      <c r="G6" s="1" t="str">
        <f>_xlfn.XLOOKUP(MID($C6,3,1),region!$B$3:$B$11,region!$C$3:$C$11)</f>
        <v>ภาคกลาง</v>
      </c>
      <c r="H6" t="s">
        <v>251</v>
      </c>
      <c r="I6" t="s">
        <v>259</v>
      </c>
    </row>
    <row r="7" spans="1:9">
      <c r="A7" s="1" t="s">
        <v>24</v>
      </c>
      <c r="B7" s="1" t="s">
        <v>25</v>
      </c>
      <c r="C7" s="1" t="s">
        <v>26</v>
      </c>
      <c r="D7" s="1" t="s">
        <v>9</v>
      </c>
      <c r="E7" s="1" t="s">
        <v>10</v>
      </c>
      <c r="F7" s="1" t="s">
        <v>11</v>
      </c>
      <c r="G7" s="1" t="str">
        <f>_xlfn.XLOOKUP(MID($C7,3,1),region!$B$3:$B$11,region!$C$3:$C$11)</f>
        <v>ภาคกลาง</v>
      </c>
      <c r="H7" t="s">
        <v>251</v>
      </c>
      <c r="I7" t="s">
        <v>258</v>
      </c>
    </row>
    <row r="8" spans="1:9">
      <c r="A8" s="1" t="s">
        <v>27</v>
      </c>
      <c r="B8" s="1" t="s">
        <v>28</v>
      </c>
      <c r="C8" s="1" t="s">
        <v>29</v>
      </c>
      <c r="D8" s="1" t="s">
        <v>9</v>
      </c>
      <c r="E8" s="1" t="s">
        <v>10</v>
      </c>
      <c r="F8" s="1" t="s">
        <v>11</v>
      </c>
      <c r="G8" s="1" t="str">
        <f>_xlfn.XLOOKUP(MID($C8,3,1),region!$B$3:$B$11,region!$C$3:$C$11)</f>
        <v>ภาคกลาง</v>
      </c>
      <c r="H8" t="s">
        <v>251</v>
      </c>
      <c r="I8" t="s">
        <v>258</v>
      </c>
    </row>
    <row r="9" spans="1:9">
      <c r="A9" s="1" t="s">
        <v>30</v>
      </c>
      <c r="B9" s="1" t="s">
        <v>31</v>
      </c>
      <c r="C9" s="1" t="s">
        <v>32</v>
      </c>
      <c r="D9" s="1" t="s">
        <v>9</v>
      </c>
      <c r="E9" s="1" t="s">
        <v>10</v>
      </c>
      <c r="F9" s="1" t="s">
        <v>11</v>
      </c>
      <c r="G9" s="1" t="str">
        <f>_xlfn.XLOOKUP(MID($C9,3,1),region!$B$3:$B$11,region!$C$3:$C$11)</f>
        <v>ภาคกลาง</v>
      </c>
      <c r="H9" t="s">
        <v>251</v>
      </c>
      <c r="I9" t="s">
        <v>258</v>
      </c>
    </row>
    <row r="10" spans="1:9">
      <c r="A10" s="1" t="s">
        <v>33</v>
      </c>
      <c r="B10" s="1" t="s">
        <v>34</v>
      </c>
      <c r="C10" s="1" t="s">
        <v>35</v>
      </c>
      <c r="D10" s="1" t="s">
        <v>9</v>
      </c>
      <c r="E10" s="1" t="s">
        <v>10</v>
      </c>
      <c r="F10" s="1" t="s">
        <v>11</v>
      </c>
      <c r="G10" s="1" t="str">
        <f>_xlfn.XLOOKUP(MID($C10,3,1),region!$B$3:$B$11,region!$C$3:$C$11)</f>
        <v>ภาคกลาง</v>
      </c>
      <c r="H10" t="s">
        <v>251</v>
      </c>
      <c r="I10" t="s">
        <v>258</v>
      </c>
    </row>
    <row r="11" spans="1:9">
      <c r="A11" s="1" t="s">
        <v>36</v>
      </c>
      <c r="B11" s="1" t="s">
        <v>37</v>
      </c>
      <c r="C11" s="1" t="s">
        <v>38</v>
      </c>
      <c r="D11" s="1" t="s">
        <v>9</v>
      </c>
      <c r="E11" s="1" t="s">
        <v>10</v>
      </c>
      <c r="F11" s="1" t="s">
        <v>11</v>
      </c>
      <c r="G11" s="1" t="str">
        <f>_xlfn.XLOOKUP(MID($C11,3,1),region!$B$3:$B$11,region!$C$3:$C$11)</f>
        <v>ภาคกลาง</v>
      </c>
      <c r="H11" t="s">
        <v>251</v>
      </c>
      <c r="I11" t="s">
        <v>259</v>
      </c>
    </row>
    <row r="12" spans="1:9">
      <c r="A12" s="1" t="s">
        <v>39</v>
      </c>
      <c r="B12" s="1" t="s">
        <v>40</v>
      </c>
      <c r="C12" s="1" t="s">
        <v>41</v>
      </c>
      <c r="D12" s="1" t="s">
        <v>9</v>
      </c>
      <c r="E12" s="1" t="s">
        <v>10</v>
      </c>
      <c r="F12" s="1" t="s">
        <v>11</v>
      </c>
      <c r="G12" s="1" t="str">
        <f>_xlfn.XLOOKUP(MID($C12,3,1),region!$B$3:$B$11,region!$C$3:$C$11)</f>
        <v>ภาคตะวันออก</v>
      </c>
      <c r="H12" t="s">
        <v>252</v>
      </c>
      <c r="I12" t="s">
        <v>259</v>
      </c>
    </row>
    <row r="13" spans="1:9">
      <c r="A13" s="1" t="s">
        <v>42</v>
      </c>
      <c r="B13" s="1" t="s">
        <v>43</v>
      </c>
      <c r="C13" s="1" t="s">
        <v>44</v>
      </c>
      <c r="D13" s="1" t="s">
        <v>9</v>
      </c>
      <c r="E13" s="1" t="s">
        <v>10</v>
      </c>
      <c r="F13" s="1" t="s">
        <v>11</v>
      </c>
      <c r="G13" s="1" t="str">
        <f>_xlfn.XLOOKUP(MID($C13,3,1),region!$B$3:$B$11,region!$C$3:$C$11)</f>
        <v>ภาคตะวันออก</v>
      </c>
      <c r="H13" t="s">
        <v>252</v>
      </c>
      <c r="I13" t="s">
        <v>259</v>
      </c>
    </row>
    <row r="14" spans="1:9">
      <c r="A14" s="1" t="s">
        <v>45</v>
      </c>
      <c r="B14" s="1" t="s">
        <v>46</v>
      </c>
      <c r="C14" s="1" t="s">
        <v>47</v>
      </c>
      <c r="D14" s="1" t="s">
        <v>9</v>
      </c>
      <c r="E14" s="1" t="s">
        <v>10</v>
      </c>
      <c r="F14" s="1" t="s">
        <v>11</v>
      </c>
      <c r="G14" s="1" t="str">
        <f>_xlfn.XLOOKUP(MID($C14,3,1),region!$B$3:$B$11,region!$C$3:$C$11)</f>
        <v>ภาคตะวันออก</v>
      </c>
      <c r="H14" t="s">
        <v>252</v>
      </c>
      <c r="I14" t="s">
        <v>258</v>
      </c>
    </row>
    <row r="15" spans="1:9">
      <c r="A15" s="1" t="s">
        <v>48</v>
      </c>
      <c r="B15" s="1" t="s">
        <v>49</v>
      </c>
      <c r="C15" s="1" t="s">
        <v>50</v>
      </c>
      <c r="D15" s="1" t="s">
        <v>9</v>
      </c>
      <c r="E15" s="1" t="s">
        <v>10</v>
      </c>
      <c r="F15" s="1" t="s">
        <v>11</v>
      </c>
      <c r="G15" s="1" t="str">
        <f>_xlfn.XLOOKUP(MID($C15,3,1),region!$B$3:$B$11,region!$C$3:$C$11)</f>
        <v>ภาคตะวันออก</v>
      </c>
      <c r="H15" t="s">
        <v>252</v>
      </c>
      <c r="I15" t="s">
        <v>258</v>
      </c>
    </row>
    <row r="16" spans="1:9">
      <c r="A16" s="1" t="s">
        <v>51</v>
      </c>
      <c r="B16" s="1" t="s">
        <v>52</v>
      </c>
      <c r="C16" s="1" t="s">
        <v>53</v>
      </c>
      <c r="D16" s="1" t="s">
        <v>9</v>
      </c>
      <c r="E16" s="1" t="s">
        <v>10</v>
      </c>
      <c r="F16" s="1" t="s">
        <v>11</v>
      </c>
      <c r="G16" s="1" t="str">
        <f>_xlfn.XLOOKUP(MID($C16,3,1),region!$B$3:$B$11,region!$C$3:$C$11)</f>
        <v>ภาคตะวันออก</v>
      </c>
      <c r="H16" t="s">
        <v>252</v>
      </c>
      <c r="I16" t="s">
        <v>259</v>
      </c>
    </row>
    <row r="17" spans="1:9">
      <c r="A17" s="1" t="s">
        <v>54</v>
      </c>
      <c r="B17" s="1" t="s">
        <v>55</v>
      </c>
      <c r="C17" s="1" t="s">
        <v>56</v>
      </c>
      <c r="D17" s="1" t="s">
        <v>9</v>
      </c>
      <c r="E17" s="1" t="s">
        <v>10</v>
      </c>
      <c r="F17" s="1" t="s">
        <v>11</v>
      </c>
      <c r="G17" s="1" t="str">
        <f>_xlfn.XLOOKUP(MID($C17,3,1),region!$B$3:$B$11,region!$C$3:$C$11)</f>
        <v>ภาคตะวันออก</v>
      </c>
      <c r="H17" t="s">
        <v>252</v>
      </c>
      <c r="I17" t="s">
        <v>258</v>
      </c>
    </row>
    <row r="18" spans="1:9">
      <c r="A18" s="1" t="s">
        <v>57</v>
      </c>
      <c r="B18" s="1" t="s">
        <v>58</v>
      </c>
      <c r="C18" s="1" t="s">
        <v>59</v>
      </c>
      <c r="D18" s="1" t="s">
        <v>9</v>
      </c>
      <c r="E18" s="1" t="s">
        <v>10</v>
      </c>
      <c r="F18" s="1" t="s">
        <v>11</v>
      </c>
      <c r="G18" s="1" t="str">
        <f>_xlfn.XLOOKUP(MID($C18,3,1),region!$B$3:$B$11,region!$C$3:$C$11)</f>
        <v>ภาคตะวันออก</v>
      </c>
      <c r="H18" t="s">
        <v>251</v>
      </c>
      <c r="I18" t="s">
        <v>258</v>
      </c>
    </row>
    <row r="19" spans="1:9">
      <c r="A19" s="1" t="s">
        <v>60</v>
      </c>
      <c r="B19" s="1" t="s">
        <v>61</v>
      </c>
      <c r="C19" s="1" t="s">
        <v>62</v>
      </c>
      <c r="D19" s="1" t="s">
        <v>9</v>
      </c>
      <c r="E19" s="1" t="s">
        <v>10</v>
      </c>
      <c r="F19" s="1" t="s">
        <v>11</v>
      </c>
      <c r="G19" s="1" t="str">
        <f>_xlfn.XLOOKUP(MID($C19,3,1),region!$B$3:$B$11,region!$C$3:$C$11)</f>
        <v>ภาคตะวันออก</v>
      </c>
      <c r="H19" t="s">
        <v>252</v>
      </c>
      <c r="I19" t="s">
        <v>258</v>
      </c>
    </row>
    <row r="20" spans="1:9">
      <c r="A20" s="1" t="s">
        <v>63</v>
      </c>
      <c r="B20" s="1" t="s">
        <v>64</v>
      </c>
      <c r="C20" s="1" t="s">
        <v>65</v>
      </c>
      <c r="D20" s="1" t="s">
        <v>9</v>
      </c>
      <c r="E20" s="1" t="s">
        <v>10</v>
      </c>
      <c r="F20" s="1" t="s">
        <v>11</v>
      </c>
      <c r="G20" s="1" t="str">
        <f>_xlfn.XLOOKUP(MID($C20,3,1),region!$B$3:$B$11,region!$C$3:$C$11)</f>
        <v>ภาคตะวันออกเฉียงเหนือตอนล่าง</v>
      </c>
      <c r="H20" t="s">
        <v>254</v>
      </c>
      <c r="I20" t="s">
        <v>259</v>
      </c>
    </row>
    <row r="21" spans="1:9">
      <c r="A21" s="1" t="s">
        <v>66</v>
      </c>
      <c r="B21" s="1" t="s">
        <v>67</v>
      </c>
      <c r="C21" s="1" t="s">
        <v>68</v>
      </c>
      <c r="D21" s="1" t="s">
        <v>9</v>
      </c>
      <c r="E21" s="1" t="s">
        <v>10</v>
      </c>
      <c r="F21" s="1" t="s">
        <v>11</v>
      </c>
      <c r="G21" s="1" t="str">
        <f>_xlfn.XLOOKUP(MID($C21,3,1),region!$B$3:$B$11,region!$C$3:$C$11)</f>
        <v>ภาคตะวันออกเฉียงเหนือตอนล่าง</v>
      </c>
      <c r="H21" t="s">
        <v>254</v>
      </c>
      <c r="I21" t="s">
        <v>258</v>
      </c>
    </row>
    <row r="22" spans="1:9">
      <c r="A22" s="1" t="s">
        <v>69</v>
      </c>
      <c r="B22" s="1" t="s">
        <v>70</v>
      </c>
      <c r="C22" s="1" t="s">
        <v>71</v>
      </c>
      <c r="D22" s="1" t="s">
        <v>9</v>
      </c>
      <c r="E22" s="1" t="s">
        <v>10</v>
      </c>
      <c r="F22" s="1" t="s">
        <v>11</v>
      </c>
      <c r="G22" s="1" t="str">
        <f>_xlfn.XLOOKUP(MID($C22,3,1),region!$B$3:$B$11,region!$C$3:$C$11)</f>
        <v>ภาคตะวันออกเฉียงเหนือตอนล่าง</v>
      </c>
      <c r="H22" t="s">
        <v>254</v>
      </c>
      <c r="I22" t="s">
        <v>258</v>
      </c>
    </row>
    <row r="23" spans="1:9">
      <c r="A23" s="1" t="s">
        <v>72</v>
      </c>
      <c r="B23" s="1" t="s">
        <v>73</v>
      </c>
      <c r="C23" s="1" t="s">
        <v>74</v>
      </c>
      <c r="D23" s="1" t="s">
        <v>9</v>
      </c>
      <c r="E23" s="1" t="s">
        <v>10</v>
      </c>
      <c r="F23" s="1" t="s">
        <v>11</v>
      </c>
      <c r="G23" s="1" t="str">
        <f>_xlfn.XLOOKUP(MID($C23,3,1),region!$B$3:$B$11,region!$C$3:$C$11)</f>
        <v>ภาคตะวันออกเฉียงเหนือตอนล่าง</v>
      </c>
      <c r="H23" t="s">
        <v>254</v>
      </c>
      <c r="I23" t="s">
        <v>258</v>
      </c>
    </row>
    <row r="24" spans="1:9">
      <c r="A24" s="1" t="s">
        <v>75</v>
      </c>
      <c r="B24" s="1" t="s">
        <v>76</v>
      </c>
      <c r="C24" s="1" t="s">
        <v>77</v>
      </c>
      <c r="D24" s="1" t="s">
        <v>9</v>
      </c>
      <c r="E24" s="1" t="s">
        <v>10</v>
      </c>
      <c r="F24" s="1" t="s">
        <v>11</v>
      </c>
      <c r="G24" s="1" t="str">
        <f>_xlfn.XLOOKUP(MID($C24,3,1),region!$B$3:$B$11,region!$C$3:$C$11)</f>
        <v>ภาคตะวันออกเฉียงเหนือตอนล่าง</v>
      </c>
      <c r="H24" t="s">
        <v>254</v>
      </c>
      <c r="I24" t="s">
        <v>258</v>
      </c>
    </row>
    <row r="25" spans="1:9">
      <c r="A25" s="1" t="s">
        <v>78</v>
      </c>
      <c r="B25" s="1" t="s">
        <v>79</v>
      </c>
      <c r="C25" s="1" t="s">
        <v>80</v>
      </c>
      <c r="D25" s="1" t="s">
        <v>9</v>
      </c>
      <c r="E25" s="1" t="s">
        <v>10</v>
      </c>
      <c r="F25" s="1" t="s">
        <v>11</v>
      </c>
      <c r="G25" s="1" t="str">
        <f>_xlfn.XLOOKUP(MID($C25,3,1),region!$B$3:$B$11,region!$C$3:$C$11)</f>
        <v>ภาคตะวันออกเฉียงเหนือตอนล่าง</v>
      </c>
      <c r="H25" t="s">
        <v>254</v>
      </c>
      <c r="I25" t="s">
        <v>258</v>
      </c>
    </row>
    <row r="26" spans="1:9">
      <c r="A26" s="1" t="s">
        <v>81</v>
      </c>
      <c r="B26" s="1" t="s">
        <v>82</v>
      </c>
      <c r="C26" s="1" t="s">
        <v>83</v>
      </c>
      <c r="D26" s="1" t="s">
        <v>9</v>
      </c>
      <c r="E26" s="1" t="s">
        <v>10</v>
      </c>
      <c r="F26" s="1" t="s">
        <v>11</v>
      </c>
      <c r="G26" s="1" t="str">
        <f>_xlfn.XLOOKUP(MID($C26,3,1),region!$B$3:$B$11,region!$C$3:$C$11)</f>
        <v>ภาคตะวันออกเฉียงเหนือตอนล่าง</v>
      </c>
      <c r="H26" t="s">
        <v>254</v>
      </c>
      <c r="I26" t="s">
        <v>258</v>
      </c>
    </row>
    <row r="27" spans="1:9">
      <c r="A27" s="1" t="s">
        <v>84</v>
      </c>
      <c r="B27" s="1" t="s">
        <v>85</v>
      </c>
      <c r="C27" s="1" t="s">
        <v>86</v>
      </c>
      <c r="D27" s="1" t="s">
        <v>9</v>
      </c>
      <c r="E27" s="1" t="s">
        <v>10</v>
      </c>
      <c r="F27" s="1" t="s">
        <v>11</v>
      </c>
      <c r="G27" s="1" t="str">
        <f>_xlfn.XLOOKUP(MID($C27,3,1),region!$B$3:$B$11,region!$C$3:$C$11)</f>
        <v>ภาคตะวันออกเฉียงเหนือตอนล่าง</v>
      </c>
      <c r="H27" t="s">
        <v>254</v>
      </c>
      <c r="I27" t="s">
        <v>258</v>
      </c>
    </row>
    <row r="28" spans="1:9">
      <c r="A28" s="1" t="s">
        <v>87</v>
      </c>
      <c r="B28" s="1" t="s">
        <v>88</v>
      </c>
      <c r="C28" s="1" t="s">
        <v>89</v>
      </c>
      <c r="D28" s="1" t="s">
        <v>9</v>
      </c>
      <c r="E28" s="1" t="s">
        <v>10</v>
      </c>
      <c r="F28" s="1" t="s">
        <v>11</v>
      </c>
      <c r="G28" s="1" t="str">
        <f>_xlfn.XLOOKUP(MID($C28,3,1),region!$B$3:$B$11,region!$C$3:$C$11)</f>
        <v>ภาคตะวันออกเฉียงเหนือตอนล่าง</v>
      </c>
      <c r="H28" t="s">
        <v>254</v>
      </c>
      <c r="I28" t="s">
        <v>258</v>
      </c>
    </row>
    <row r="29" spans="1:9">
      <c r="A29" s="1" t="s">
        <v>90</v>
      </c>
      <c r="B29" s="1" t="s">
        <v>91</v>
      </c>
      <c r="C29" s="1" t="s">
        <v>92</v>
      </c>
      <c r="D29" s="1" t="s">
        <v>9</v>
      </c>
      <c r="E29" s="1" t="s">
        <v>10</v>
      </c>
      <c r="F29" s="1" t="s">
        <v>11</v>
      </c>
      <c r="G29" s="1" t="str">
        <f>_xlfn.XLOOKUP(MID($C29,3,1),region!$B$3:$B$11,region!$C$3:$C$11)</f>
        <v>ภาคตะวันออกเฉียงเหนือตอนล่าง</v>
      </c>
      <c r="H29" t="s">
        <v>254</v>
      </c>
      <c r="I29" t="s">
        <v>258</v>
      </c>
    </row>
    <row r="30" spans="1:9">
      <c r="A30" s="1" t="s">
        <v>93</v>
      </c>
      <c r="B30" s="1" t="s">
        <v>94</v>
      </c>
      <c r="C30" s="1" t="s">
        <v>95</v>
      </c>
      <c r="D30" s="1" t="s">
        <v>9</v>
      </c>
      <c r="E30" s="1" t="s">
        <v>10</v>
      </c>
      <c r="F30" s="1" t="s">
        <v>11</v>
      </c>
      <c r="G30" s="1" t="str">
        <f>_xlfn.XLOOKUP(MID($C30,3,1),region!$B$3:$B$11,region!$C$3:$C$11)</f>
        <v>ภาคตะวันออกเฉียงเหนือตอนบน</v>
      </c>
      <c r="H30" t="s">
        <v>254</v>
      </c>
      <c r="I30" t="s">
        <v>259</v>
      </c>
    </row>
    <row r="31" spans="1:9">
      <c r="A31" s="1" t="s">
        <v>96</v>
      </c>
      <c r="B31" s="1" t="s">
        <v>97</v>
      </c>
      <c r="C31" s="1" t="s">
        <v>98</v>
      </c>
      <c r="D31" s="1" t="s">
        <v>9</v>
      </c>
      <c r="E31" s="1" t="s">
        <v>10</v>
      </c>
      <c r="F31" s="1" t="s">
        <v>11</v>
      </c>
      <c r="G31" s="1" t="str">
        <f>_xlfn.XLOOKUP(MID($C31,3,1),region!$B$3:$B$11,region!$C$3:$C$11)</f>
        <v>ภาคตะวันออกเฉียงเหนือตอนบน</v>
      </c>
      <c r="H31" t="s">
        <v>254</v>
      </c>
      <c r="I31" t="s">
        <v>258</v>
      </c>
    </row>
    <row r="32" spans="1:9">
      <c r="A32" s="1" t="s">
        <v>99</v>
      </c>
      <c r="B32" s="1" t="s">
        <v>100</v>
      </c>
      <c r="C32" s="1" t="s">
        <v>101</v>
      </c>
      <c r="D32" s="1" t="s">
        <v>9</v>
      </c>
      <c r="E32" s="1" t="s">
        <v>10</v>
      </c>
      <c r="F32" s="1" t="s">
        <v>11</v>
      </c>
      <c r="G32" s="1" t="str">
        <f>_xlfn.XLOOKUP(MID($C32,3,1),region!$B$3:$B$11,region!$C$3:$C$11)</f>
        <v>ภาคตะวันออกเฉียงเหนือตอนบน</v>
      </c>
      <c r="H32" t="s">
        <v>254</v>
      </c>
      <c r="I32" t="s">
        <v>258</v>
      </c>
    </row>
    <row r="33" spans="1:9">
      <c r="A33" s="1" t="s">
        <v>102</v>
      </c>
      <c r="B33" s="1" t="s">
        <v>103</v>
      </c>
      <c r="C33" s="1" t="s">
        <v>104</v>
      </c>
      <c r="D33" s="1" t="s">
        <v>9</v>
      </c>
      <c r="E33" s="1" t="s">
        <v>10</v>
      </c>
      <c r="F33" s="1" t="s">
        <v>11</v>
      </c>
      <c r="G33" s="1" t="str">
        <f>_xlfn.XLOOKUP(MID($C33,3,1),region!$B$3:$B$11,region!$C$3:$C$11)</f>
        <v>ภาคตะวันออกเฉียงเหนือตอนบน</v>
      </c>
      <c r="H33" t="s">
        <v>254</v>
      </c>
      <c r="I33" t="s">
        <v>258</v>
      </c>
    </row>
    <row r="34" spans="1:9">
      <c r="A34" s="1" t="s">
        <v>105</v>
      </c>
      <c r="B34" s="1" t="s">
        <v>106</v>
      </c>
      <c r="C34" s="1" t="s">
        <v>107</v>
      </c>
      <c r="D34" s="1" t="s">
        <v>9</v>
      </c>
      <c r="E34" s="1" t="s">
        <v>10</v>
      </c>
      <c r="F34" s="1" t="s">
        <v>11</v>
      </c>
      <c r="G34" s="1" t="str">
        <f>_xlfn.XLOOKUP(MID($C34,3,1),region!$B$3:$B$11,region!$C$3:$C$11)</f>
        <v>ภาคตะวันออกเฉียงเหนือตอนบน</v>
      </c>
      <c r="H34" t="s">
        <v>254</v>
      </c>
      <c r="I34" t="s">
        <v>258</v>
      </c>
    </row>
    <row r="35" spans="1:9">
      <c r="A35" s="1" t="s">
        <v>108</v>
      </c>
      <c r="B35" s="1" t="s">
        <v>109</v>
      </c>
      <c r="C35" s="1" t="s">
        <v>110</v>
      </c>
      <c r="D35" s="1" t="s">
        <v>9</v>
      </c>
      <c r="E35" s="1" t="s">
        <v>10</v>
      </c>
      <c r="F35" s="1" t="s">
        <v>11</v>
      </c>
      <c r="G35" s="1" t="str">
        <f>_xlfn.XLOOKUP(MID($C35,3,1),region!$B$3:$B$11,region!$C$3:$C$11)</f>
        <v>ภาคตะวันออกเฉียงเหนือตอนบน</v>
      </c>
      <c r="H35" t="s">
        <v>254</v>
      </c>
      <c r="I35" t="s">
        <v>258</v>
      </c>
    </row>
    <row r="36" spans="1:9">
      <c r="A36" s="1" t="s">
        <v>111</v>
      </c>
      <c r="B36" s="1" t="s">
        <v>112</v>
      </c>
      <c r="C36" s="1" t="s">
        <v>113</v>
      </c>
      <c r="D36" s="1" t="s">
        <v>9</v>
      </c>
      <c r="E36" s="1" t="s">
        <v>10</v>
      </c>
      <c r="F36" s="1" t="s">
        <v>11</v>
      </c>
      <c r="G36" s="1" t="str">
        <f>_xlfn.XLOOKUP(MID($C36,3,1),region!$B$3:$B$11,region!$C$3:$C$11)</f>
        <v>ภาคตะวันออกเฉียงเหนือตอนบน</v>
      </c>
      <c r="H36" t="s">
        <v>254</v>
      </c>
      <c r="I36" t="s">
        <v>258</v>
      </c>
    </row>
    <row r="37" spans="1:9">
      <c r="A37" s="1" t="s">
        <v>114</v>
      </c>
      <c r="B37" s="1" t="s">
        <v>115</v>
      </c>
      <c r="C37" s="1" t="s">
        <v>116</v>
      </c>
      <c r="D37" s="1" t="s">
        <v>9</v>
      </c>
      <c r="E37" s="1" t="s">
        <v>10</v>
      </c>
      <c r="F37" s="1" t="s">
        <v>11</v>
      </c>
      <c r="G37" s="1" t="str">
        <f>_xlfn.XLOOKUP(MID($C37,3,1),region!$B$3:$B$11,region!$C$3:$C$11)</f>
        <v>ภาคตะวันออกเฉียงเหนือตอนบน</v>
      </c>
      <c r="H37" t="s">
        <v>254</v>
      </c>
      <c r="I37" t="s">
        <v>258</v>
      </c>
    </row>
    <row r="38" spans="1:9">
      <c r="A38" s="1" t="s">
        <v>117</v>
      </c>
      <c r="B38" s="1" t="s">
        <v>118</v>
      </c>
      <c r="C38" s="1" t="s">
        <v>119</v>
      </c>
      <c r="D38" s="1" t="s">
        <v>9</v>
      </c>
      <c r="E38" s="1" t="s">
        <v>10</v>
      </c>
      <c r="F38" s="1" t="s">
        <v>11</v>
      </c>
      <c r="G38" s="1" t="str">
        <f>_xlfn.XLOOKUP(MID($C38,3,1),region!$B$3:$B$11,region!$C$3:$C$11)</f>
        <v>ภาคตะวันออกเฉียงเหนือตอนบน</v>
      </c>
      <c r="H38" t="s">
        <v>254</v>
      </c>
      <c r="I38" t="s">
        <v>258</v>
      </c>
    </row>
    <row r="39" spans="1:9">
      <c r="A39" s="1" t="s">
        <v>120</v>
      </c>
      <c r="B39" s="1" t="s">
        <v>121</v>
      </c>
      <c r="C39" s="1" t="s">
        <v>122</v>
      </c>
      <c r="D39" s="1" t="s">
        <v>9</v>
      </c>
      <c r="E39" s="1" t="s">
        <v>10</v>
      </c>
      <c r="F39" s="1" t="s">
        <v>11</v>
      </c>
      <c r="G39" s="1" t="str">
        <f>_xlfn.XLOOKUP(MID($C39,3,1),region!$B$3:$B$11,region!$C$3:$C$11)</f>
        <v>ภาคตะวันออกเฉียงเหนือตอนบน</v>
      </c>
      <c r="H39" t="s">
        <v>254</v>
      </c>
      <c r="I39" t="s">
        <v>258</v>
      </c>
    </row>
    <row r="40" spans="1:9">
      <c r="A40" s="1" t="s">
        <v>123</v>
      </c>
      <c r="B40" s="1" t="s">
        <v>124</v>
      </c>
      <c r="C40" s="1" t="s">
        <v>125</v>
      </c>
      <c r="D40" s="1" t="s">
        <v>9</v>
      </c>
      <c r="E40" s="1" t="s">
        <v>10</v>
      </c>
      <c r="F40" s="1" t="s">
        <v>11</v>
      </c>
      <c r="G40" s="1" t="str">
        <f>_xlfn.XLOOKUP(MID($C40,3,1),region!$B$3:$B$11,region!$C$3:$C$11)</f>
        <v>ภาคเหนือตอนบน</v>
      </c>
      <c r="H40" t="s">
        <v>255</v>
      </c>
      <c r="I40" t="s">
        <v>259</v>
      </c>
    </row>
    <row r="41" spans="1:9">
      <c r="A41" s="1" t="s">
        <v>126</v>
      </c>
      <c r="B41" s="1" t="s">
        <v>127</v>
      </c>
      <c r="C41" s="1" t="s">
        <v>128</v>
      </c>
      <c r="D41" s="1" t="s">
        <v>9</v>
      </c>
      <c r="E41" s="1" t="s">
        <v>10</v>
      </c>
      <c r="F41" s="1" t="s">
        <v>11</v>
      </c>
      <c r="G41" s="1" t="str">
        <f>_xlfn.XLOOKUP(MID($C41,3,1),region!$B$3:$B$11,region!$C$3:$C$11)</f>
        <v>ภาคเหนือตอนบน</v>
      </c>
      <c r="H41" t="s">
        <v>255</v>
      </c>
      <c r="I41" t="s">
        <v>258</v>
      </c>
    </row>
    <row r="42" spans="1:9">
      <c r="A42" s="1" t="s">
        <v>129</v>
      </c>
      <c r="B42" s="1" t="s">
        <v>130</v>
      </c>
      <c r="C42" s="1" t="s">
        <v>131</v>
      </c>
      <c r="D42" s="1" t="s">
        <v>9</v>
      </c>
      <c r="E42" s="1" t="s">
        <v>10</v>
      </c>
      <c r="F42" s="1" t="s">
        <v>11</v>
      </c>
      <c r="G42" s="1" t="str">
        <f>_xlfn.XLOOKUP(MID($C42,3,1),region!$B$3:$B$11,region!$C$3:$C$11)</f>
        <v>ภาคเหนือตอนบน</v>
      </c>
      <c r="H42" t="s">
        <v>255</v>
      </c>
      <c r="I42" t="s">
        <v>258</v>
      </c>
    </row>
    <row r="43" spans="1:9">
      <c r="A43" s="1" t="s">
        <v>132</v>
      </c>
      <c r="B43" s="1" t="s">
        <v>133</v>
      </c>
      <c r="C43" s="1" t="s">
        <v>134</v>
      </c>
      <c r="D43" s="1" t="s">
        <v>9</v>
      </c>
      <c r="E43" s="1" t="s">
        <v>10</v>
      </c>
      <c r="F43" s="1" t="s">
        <v>11</v>
      </c>
      <c r="G43" s="1" t="str">
        <f>_xlfn.XLOOKUP(MID($C43,3,1),region!$B$3:$B$11,region!$C$3:$C$11)</f>
        <v>ภาคเหนือตอนบน</v>
      </c>
      <c r="H43" t="s">
        <v>255</v>
      </c>
      <c r="I43" t="s">
        <v>258</v>
      </c>
    </row>
    <row r="44" spans="1:9">
      <c r="A44" s="1" t="s">
        <v>135</v>
      </c>
      <c r="B44" s="1" t="s">
        <v>136</v>
      </c>
      <c r="C44" s="1" t="s">
        <v>137</v>
      </c>
      <c r="D44" s="1" t="s">
        <v>9</v>
      </c>
      <c r="E44" s="1" t="s">
        <v>10</v>
      </c>
      <c r="F44" s="1" t="s">
        <v>11</v>
      </c>
      <c r="G44" s="1" t="str">
        <f>_xlfn.XLOOKUP(MID($C44,3,1),region!$B$3:$B$11,region!$C$3:$C$11)</f>
        <v>ภาคเหนือตอนบน</v>
      </c>
      <c r="H44" t="s">
        <v>255</v>
      </c>
      <c r="I44" t="s">
        <v>258</v>
      </c>
    </row>
    <row r="45" spans="1:9">
      <c r="A45" s="1" t="s">
        <v>138</v>
      </c>
      <c r="B45" s="1" t="s">
        <v>139</v>
      </c>
      <c r="C45" s="1" t="s">
        <v>140</v>
      </c>
      <c r="D45" s="1" t="s">
        <v>9</v>
      </c>
      <c r="E45" s="1" t="s">
        <v>10</v>
      </c>
      <c r="F45" s="1" t="s">
        <v>11</v>
      </c>
      <c r="G45" s="1" t="str">
        <f>_xlfn.XLOOKUP(MID($C45,3,1),region!$B$3:$B$11,region!$C$3:$C$11)</f>
        <v>ภาคเหนือตอนบน</v>
      </c>
      <c r="H45" t="s">
        <v>255</v>
      </c>
      <c r="I45" t="s">
        <v>258</v>
      </c>
    </row>
    <row r="46" spans="1:9">
      <c r="A46" s="1" t="s">
        <v>141</v>
      </c>
      <c r="B46" s="1" t="s">
        <v>142</v>
      </c>
      <c r="C46" s="1" t="s">
        <v>143</v>
      </c>
      <c r="D46" s="1" t="s">
        <v>9</v>
      </c>
      <c r="E46" s="1" t="s">
        <v>10</v>
      </c>
      <c r="F46" s="1" t="s">
        <v>11</v>
      </c>
      <c r="G46" s="1" t="str">
        <f>_xlfn.XLOOKUP(MID($C46,3,1),region!$B$3:$B$11,region!$C$3:$C$11)</f>
        <v>ภาคเหนือตอนบน</v>
      </c>
      <c r="H46" t="s">
        <v>255</v>
      </c>
      <c r="I46" t="s">
        <v>258</v>
      </c>
    </row>
    <row r="47" spans="1:9">
      <c r="A47" s="1" t="s">
        <v>144</v>
      </c>
      <c r="B47" s="1" t="s">
        <v>145</v>
      </c>
      <c r="C47" s="1" t="s">
        <v>146</v>
      </c>
      <c r="D47" s="1" t="s">
        <v>9</v>
      </c>
      <c r="E47" s="1" t="s">
        <v>10</v>
      </c>
      <c r="F47" s="1" t="s">
        <v>11</v>
      </c>
      <c r="G47" s="1" t="str">
        <f>_xlfn.XLOOKUP(MID($C47,3,1),region!$B$3:$B$11,region!$C$3:$C$11)</f>
        <v>ภาคเหนือตอนบน</v>
      </c>
      <c r="H47" t="s">
        <v>255</v>
      </c>
      <c r="I47" t="s">
        <v>258</v>
      </c>
    </row>
    <row r="48" spans="1:9">
      <c r="A48" s="1" t="s">
        <v>147</v>
      </c>
      <c r="B48" s="1" t="s">
        <v>148</v>
      </c>
      <c r="C48" s="1" t="s">
        <v>149</v>
      </c>
      <c r="D48" s="1" t="s">
        <v>9</v>
      </c>
      <c r="E48" s="1" t="s">
        <v>10</v>
      </c>
      <c r="F48" s="1" t="s">
        <v>11</v>
      </c>
      <c r="G48" s="1" t="str">
        <f>_xlfn.XLOOKUP(MID($C48,3,1),region!$B$3:$B$11,region!$C$3:$C$11)</f>
        <v>ภาคเหนือตอนบน</v>
      </c>
      <c r="H48" t="s">
        <v>255</v>
      </c>
      <c r="I48" t="s">
        <v>258</v>
      </c>
    </row>
    <row r="49" spans="1:9">
      <c r="A49" s="1" t="s">
        <v>150</v>
      </c>
      <c r="B49" s="1" t="s">
        <v>151</v>
      </c>
      <c r="C49" s="1" t="s">
        <v>152</v>
      </c>
      <c r="D49" s="1" t="s">
        <v>9</v>
      </c>
      <c r="E49" s="1" t="s">
        <v>10</v>
      </c>
      <c r="F49" s="1" t="s">
        <v>11</v>
      </c>
      <c r="G49" s="1" t="str">
        <f>_xlfn.XLOOKUP(MID($C49,3,1),region!$B$3:$B$11,region!$C$3:$C$11)</f>
        <v>ภาคเหนือตอนล่าง</v>
      </c>
      <c r="H49" t="s">
        <v>251</v>
      </c>
      <c r="I49" t="s">
        <v>258</v>
      </c>
    </row>
    <row r="50" spans="1:9">
      <c r="A50" s="1" t="s">
        <v>153</v>
      </c>
      <c r="B50" s="1" t="s">
        <v>154</v>
      </c>
      <c r="C50" s="1" t="s">
        <v>155</v>
      </c>
      <c r="D50" s="1" t="s">
        <v>9</v>
      </c>
      <c r="E50" s="1" t="s">
        <v>10</v>
      </c>
      <c r="F50" s="1" t="s">
        <v>11</v>
      </c>
      <c r="G50" s="1" t="str">
        <f>_xlfn.XLOOKUP(MID($C50,3,1),region!$B$3:$B$11,region!$C$3:$C$11)</f>
        <v>ภาคเหนือตอนล่าง</v>
      </c>
      <c r="H50" t="s">
        <v>251</v>
      </c>
      <c r="I50" t="s">
        <v>258</v>
      </c>
    </row>
    <row r="51" spans="1:9">
      <c r="A51" s="1" t="s">
        <v>156</v>
      </c>
      <c r="B51" s="1" t="s">
        <v>157</v>
      </c>
      <c r="C51" s="1" t="s">
        <v>158</v>
      </c>
      <c r="D51" s="1" t="s">
        <v>9</v>
      </c>
      <c r="E51" s="1" t="s">
        <v>10</v>
      </c>
      <c r="F51" s="1" t="s">
        <v>11</v>
      </c>
      <c r="G51" s="1" t="str">
        <f>_xlfn.XLOOKUP(MID($C51,3,1),region!$B$3:$B$11,region!$C$3:$C$11)</f>
        <v>ภาคเหนือตอนล่าง</v>
      </c>
      <c r="H51" t="s">
        <v>251</v>
      </c>
      <c r="I51" t="s">
        <v>258</v>
      </c>
    </row>
    <row r="52" spans="1:9">
      <c r="A52" s="1" t="s">
        <v>159</v>
      </c>
      <c r="B52" s="1" t="s">
        <v>160</v>
      </c>
      <c r="C52" s="1" t="s">
        <v>161</v>
      </c>
      <c r="D52" s="1" t="s">
        <v>9</v>
      </c>
      <c r="E52" s="1" t="s">
        <v>10</v>
      </c>
      <c r="F52" s="1" t="s">
        <v>11</v>
      </c>
      <c r="G52" s="1" t="str">
        <f>_xlfn.XLOOKUP(MID($C52,3,1),region!$B$3:$B$11,region!$C$3:$C$11)</f>
        <v>ภาคเหนือตอนล่าง</v>
      </c>
      <c r="H52" t="s">
        <v>253</v>
      </c>
      <c r="I52" t="s">
        <v>258</v>
      </c>
    </row>
    <row r="53" spans="1:9">
      <c r="A53" s="1" t="s">
        <v>162</v>
      </c>
      <c r="B53" s="1" t="s">
        <v>163</v>
      </c>
      <c r="C53" s="1" t="s">
        <v>164</v>
      </c>
      <c r="D53" s="1" t="s">
        <v>9</v>
      </c>
      <c r="E53" s="1" t="s">
        <v>10</v>
      </c>
      <c r="F53" s="1" t="s">
        <v>11</v>
      </c>
      <c r="G53" s="1" t="str">
        <f>_xlfn.XLOOKUP(MID($C53,3,1),region!$B$3:$B$11,region!$C$3:$C$11)</f>
        <v>ภาคเหนือตอนล่าง</v>
      </c>
      <c r="H53" t="s">
        <v>251</v>
      </c>
      <c r="I53" t="s">
        <v>258</v>
      </c>
    </row>
    <row r="54" spans="1:9">
      <c r="A54" s="1" t="s">
        <v>165</v>
      </c>
      <c r="B54" s="1" t="s">
        <v>166</v>
      </c>
      <c r="C54" s="1" t="s">
        <v>167</v>
      </c>
      <c r="D54" s="1" t="s">
        <v>9</v>
      </c>
      <c r="E54" s="1" t="s">
        <v>10</v>
      </c>
      <c r="F54" s="1" t="s">
        <v>11</v>
      </c>
      <c r="G54" s="1" t="str">
        <f>_xlfn.XLOOKUP(MID($C54,3,1),region!$B$3:$B$11,region!$C$3:$C$11)</f>
        <v>ภาคเหนือตอนล่าง</v>
      </c>
      <c r="H54" t="s">
        <v>251</v>
      </c>
      <c r="I54" t="s">
        <v>258</v>
      </c>
    </row>
    <row r="55" spans="1:9">
      <c r="A55" s="1" t="s">
        <v>168</v>
      </c>
      <c r="B55" s="1" t="s">
        <v>169</v>
      </c>
      <c r="C55" s="1" t="s">
        <v>170</v>
      </c>
      <c r="D55" s="1" t="s">
        <v>9</v>
      </c>
      <c r="E55" s="1" t="s">
        <v>10</v>
      </c>
      <c r="F55" s="1" t="s">
        <v>11</v>
      </c>
      <c r="G55" s="1" t="str">
        <f>_xlfn.XLOOKUP(MID($C55,3,1),region!$B$3:$B$11,region!$C$3:$C$11)</f>
        <v>ภาคเหนือตอนล่าง</v>
      </c>
      <c r="H55" t="s">
        <v>251</v>
      </c>
      <c r="I55" t="s">
        <v>258</v>
      </c>
    </row>
    <row r="56" spans="1:9">
      <c r="A56" s="1" t="s">
        <v>171</v>
      </c>
      <c r="B56" s="1" t="s">
        <v>172</v>
      </c>
      <c r="C56" s="1" t="s">
        <v>173</v>
      </c>
      <c r="D56" s="1" t="s">
        <v>9</v>
      </c>
      <c r="E56" s="1" t="s">
        <v>10</v>
      </c>
      <c r="F56" s="1" t="s">
        <v>11</v>
      </c>
      <c r="G56" s="1" t="str">
        <f>_xlfn.XLOOKUP(MID($C56,3,1),region!$B$3:$B$11,region!$C$3:$C$11)</f>
        <v>ภาคเหนือตอนล่าง</v>
      </c>
      <c r="H56" t="s">
        <v>251</v>
      </c>
      <c r="I56" t="s">
        <v>258</v>
      </c>
    </row>
    <row r="57" spans="1:9">
      <c r="A57" s="1" t="s">
        <v>174</v>
      </c>
      <c r="B57" s="1" t="s">
        <v>175</v>
      </c>
      <c r="C57" s="1" t="s">
        <v>176</v>
      </c>
      <c r="D57" s="1" t="s">
        <v>9</v>
      </c>
      <c r="E57" s="1" t="s">
        <v>10</v>
      </c>
      <c r="F57" s="1" t="s">
        <v>11</v>
      </c>
      <c r="G57" s="1" t="str">
        <f>_xlfn.XLOOKUP(MID($C57,3,1),region!$B$3:$B$11,region!$C$3:$C$11)</f>
        <v>ภาคตะวันตก</v>
      </c>
      <c r="H57" t="s">
        <v>253</v>
      </c>
      <c r="I57" t="s">
        <v>258</v>
      </c>
    </row>
    <row r="58" spans="1:9">
      <c r="A58" s="1" t="s">
        <v>177</v>
      </c>
      <c r="B58" s="1" t="s">
        <v>178</v>
      </c>
      <c r="C58" s="1" t="s">
        <v>179</v>
      </c>
      <c r="D58" s="1" t="s">
        <v>9</v>
      </c>
      <c r="E58" s="1" t="s">
        <v>10</v>
      </c>
      <c r="F58" s="1" t="s">
        <v>11</v>
      </c>
      <c r="G58" s="1" t="str">
        <f>_xlfn.XLOOKUP(MID($C58,3,1),region!$B$3:$B$11,region!$C$3:$C$11)</f>
        <v>ภาคตะวันตก</v>
      </c>
      <c r="H58" t="s">
        <v>253</v>
      </c>
      <c r="I58" t="s">
        <v>259</v>
      </c>
    </row>
    <row r="59" spans="1:9">
      <c r="A59" s="1" t="s">
        <v>180</v>
      </c>
      <c r="B59" s="1" t="s">
        <v>181</v>
      </c>
      <c r="C59" s="1" t="s">
        <v>182</v>
      </c>
      <c r="D59" s="1" t="s">
        <v>9</v>
      </c>
      <c r="E59" s="1" t="s">
        <v>10</v>
      </c>
      <c r="F59" s="1" t="s">
        <v>11</v>
      </c>
      <c r="G59" s="1" t="str">
        <f>_xlfn.XLOOKUP(MID($C59,3,1),region!$B$3:$B$11,region!$C$3:$C$11)</f>
        <v>ภาคตะวันตก</v>
      </c>
      <c r="H59" t="s">
        <v>251</v>
      </c>
      <c r="I59" t="s">
        <v>258</v>
      </c>
    </row>
    <row r="60" spans="1:9">
      <c r="A60" s="1" t="s">
        <v>183</v>
      </c>
      <c r="B60" s="1" t="s">
        <v>184</v>
      </c>
      <c r="C60" s="1" t="s">
        <v>185</v>
      </c>
      <c r="D60" s="1" t="s">
        <v>9</v>
      </c>
      <c r="E60" s="1" t="s">
        <v>10</v>
      </c>
      <c r="F60" s="1" t="s">
        <v>11</v>
      </c>
      <c r="G60" s="1" t="str">
        <f>_xlfn.XLOOKUP(MID($C60,3,1),region!$B$3:$B$11,region!$C$3:$C$11)</f>
        <v>ภาคตะวันตก</v>
      </c>
      <c r="H60" t="s">
        <v>251</v>
      </c>
      <c r="I60" t="s">
        <v>259</v>
      </c>
    </row>
    <row r="61" spans="1:9">
      <c r="A61" s="1" t="s">
        <v>186</v>
      </c>
      <c r="B61" s="1" t="s">
        <v>187</v>
      </c>
      <c r="C61" s="1" t="s">
        <v>188</v>
      </c>
      <c r="D61" s="1" t="s">
        <v>9</v>
      </c>
      <c r="E61" s="1" t="s">
        <v>10</v>
      </c>
      <c r="F61" s="1" t="s">
        <v>11</v>
      </c>
      <c r="G61" s="1" t="str">
        <f>_xlfn.XLOOKUP(MID($C61,3,1),region!$B$3:$B$11,region!$C$3:$C$11)</f>
        <v>ภาคตะวันตก</v>
      </c>
      <c r="H61" t="s">
        <v>251</v>
      </c>
      <c r="I61" t="s">
        <v>259</v>
      </c>
    </row>
    <row r="62" spans="1:9">
      <c r="A62" s="1" t="s">
        <v>189</v>
      </c>
      <c r="B62" s="1" t="s">
        <v>190</v>
      </c>
      <c r="C62" s="1" t="s">
        <v>191</v>
      </c>
      <c r="D62" s="1" t="s">
        <v>9</v>
      </c>
      <c r="E62" s="1" t="s">
        <v>10</v>
      </c>
      <c r="F62" s="1" t="s">
        <v>11</v>
      </c>
      <c r="G62" s="1" t="str">
        <f>_xlfn.XLOOKUP(MID($C62,3,1),region!$B$3:$B$11,region!$C$3:$C$11)</f>
        <v>ภาคตะวันตก</v>
      </c>
      <c r="H62" t="s">
        <v>251</v>
      </c>
      <c r="I62" t="s">
        <v>258</v>
      </c>
    </row>
    <row r="63" spans="1:9">
      <c r="A63" s="1" t="s">
        <v>192</v>
      </c>
      <c r="B63" s="1" t="s">
        <v>193</v>
      </c>
      <c r="C63" s="1" t="s">
        <v>194</v>
      </c>
      <c r="D63" s="1" t="s">
        <v>9</v>
      </c>
      <c r="E63" s="1" t="s">
        <v>10</v>
      </c>
      <c r="F63" s="1" t="s">
        <v>11</v>
      </c>
      <c r="G63" s="1" t="str">
        <f>_xlfn.XLOOKUP(MID($C63,3,1),region!$B$3:$B$11,region!$C$3:$C$11)</f>
        <v>ภาคตะวันตก</v>
      </c>
      <c r="H63" t="s">
        <v>253</v>
      </c>
      <c r="I63" t="s">
        <v>259</v>
      </c>
    </row>
    <row r="64" spans="1:9">
      <c r="A64" s="1" t="s">
        <v>195</v>
      </c>
      <c r="B64" s="1" t="s">
        <v>196</v>
      </c>
      <c r="C64" s="1" t="s">
        <v>197</v>
      </c>
      <c r="D64" s="1" t="s">
        <v>9</v>
      </c>
      <c r="E64" s="1" t="s">
        <v>10</v>
      </c>
      <c r="F64" s="1" t="s">
        <v>11</v>
      </c>
      <c r="G64" s="1" t="str">
        <f>_xlfn.XLOOKUP(MID($C64,3,1),region!$B$3:$B$11,region!$C$3:$C$11)</f>
        <v>ภาคตะวันตก</v>
      </c>
      <c r="H64" t="s">
        <v>253</v>
      </c>
      <c r="I64" t="s">
        <v>259</v>
      </c>
    </row>
    <row r="65" spans="1:9">
      <c r="A65" s="1" t="s">
        <v>198</v>
      </c>
      <c r="B65" s="1" t="s">
        <v>199</v>
      </c>
      <c r="C65" s="1" t="s">
        <v>200</v>
      </c>
      <c r="D65" s="1" t="s">
        <v>9</v>
      </c>
      <c r="E65" s="1" t="s">
        <v>10</v>
      </c>
      <c r="F65" s="1" t="s">
        <v>11</v>
      </c>
      <c r="G65" s="1" t="str">
        <f>_xlfn.XLOOKUP(MID($C65,3,1),region!$B$3:$B$11,region!$C$3:$C$11)</f>
        <v>ภาคใต้ตอนบน</v>
      </c>
      <c r="H65" t="s">
        <v>257</v>
      </c>
      <c r="I65" t="s">
        <v>258</v>
      </c>
    </row>
    <row r="66" spans="1:9">
      <c r="A66" s="1" t="s">
        <v>201</v>
      </c>
      <c r="B66" s="1" t="s">
        <v>202</v>
      </c>
      <c r="C66" s="1" t="s">
        <v>203</v>
      </c>
      <c r="D66" s="1" t="s">
        <v>9</v>
      </c>
      <c r="E66" s="1" t="s">
        <v>10</v>
      </c>
      <c r="F66" s="1" t="s">
        <v>11</v>
      </c>
      <c r="G66" s="1" t="str">
        <f>_xlfn.XLOOKUP(MID($C66,3,1),region!$B$3:$B$11,region!$C$3:$C$11)</f>
        <v>ภาคใต้ตอนบน</v>
      </c>
      <c r="H66" t="s">
        <v>257</v>
      </c>
      <c r="I66" t="s">
        <v>259</v>
      </c>
    </row>
    <row r="67" spans="1:9">
      <c r="A67" s="1" t="s">
        <v>204</v>
      </c>
      <c r="B67" s="1" t="s">
        <v>205</v>
      </c>
      <c r="C67" s="1" t="s">
        <v>206</v>
      </c>
      <c r="D67" s="1" t="s">
        <v>9</v>
      </c>
      <c r="E67" s="1" t="s">
        <v>10</v>
      </c>
      <c r="F67" s="1" t="s">
        <v>11</v>
      </c>
      <c r="G67" s="1" t="str">
        <f>_xlfn.XLOOKUP(MID($C67,3,1),region!$B$3:$B$11,region!$C$3:$C$11)</f>
        <v>ภาคใต้ตอนบน</v>
      </c>
      <c r="H67" t="s">
        <v>257</v>
      </c>
      <c r="I67" t="s">
        <v>259</v>
      </c>
    </row>
    <row r="68" spans="1:9">
      <c r="A68" s="1" t="s">
        <v>207</v>
      </c>
      <c r="B68" s="1" t="s">
        <v>208</v>
      </c>
      <c r="C68" s="1" t="s">
        <v>209</v>
      </c>
      <c r="D68" s="1" t="s">
        <v>9</v>
      </c>
      <c r="E68" s="1" t="s">
        <v>10</v>
      </c>
      <c r="F68" s="1" t="s">
        <v>11</v>
      </c>
      <c r="G68" s="1" t="str">
        <f>_xlfn.XLOOKUP(MID($C68,3,1),region!$B$3:$B$11,region!$C$3:$C$11)</f>
        <v>ภาคใต้ตอนบน</v>
      </c>
      <c r="H68" t="s">
        <v>257</v>
      </c>
      <c r="I68" t="s">
        <v>259</v>
      </c>
    </row>
    <row r="69" spans="1:9">
      <c r="A69" s="1" t="s">
        <v>210</v>
      </c>
      <c r="B69" s="1" t="s">
        <v>211</v>
      </c>
      <c r="C69" s="1" t="s">
        <v>212</v>
      </c>
      <c r="D69" s="1" t="s">
        <v>9</v>
      </c>
      <c r="E69" s="1" t="s">
        <v>10</v>
      </c>
      <c r="F69" s="1" t="s">
        <v>11</v>
      </c>
      <c r="G69" s="1" t="str">
        <f>_xlfn.XLOOKUP(MID($C69,3,1),region!$B$3:$B$11,region!$C$3:$C$11)</f>
        <v>ภาคใต้ตอนบน</v>
      </c>
      <c r="H69" t="s">
        <v>257</v>
      </c>
      <c r="I69" t="s">
        <v>259</v>
      </c>
    </row>
    <row r="70" spans="1:9">
      <c r="A70" s="1" t="s">
        <v>213</v>
      </c>
      <c r="B70" s="1" t="s">
        <v>214</v>
      </c>
      <c r="C70" s="1" t="s">
        <v>215</v>
      </c>
      <c r="D70" s="1" t="s">
        <v>9</v>
      </c>
      <c r="E70" s="1" t="s">
        <v>10</v>
      </c>
      <c r="F70" s="1" t="s">
        <v>11</v>
      </c>
      <c r="G70" s="1" t="str">
        <f>_xlfn.XLOOKUP(MID($C70,3,1),region!$B$3:$B$11,region!$C$3:$C$11)</f>
        <v>ภาคใต้ตอนบน</v>
      </c>
      <c r="H70" t="s">
        <v>257</v>
      </c>
      <c r="I70" t="s">
        <v>258</v>
      </c>
    </row>
    <row r="71" spans="1:9">
      <c r="A71" s="1" t="s">
        <v>216</v>
      </c>
      <c r="B71" s="1" t="s">
        <v>217</v>
      </c>
      <c r="C71" s="1" t="s">
        <v>218</v>
      </c>
      <c r="D71" s="1" t="s">
        <v>9</v>
      </c>
      <c r="E71" s="1" t="s">
        <v>10</v>
      </c>
      <c r="F71" s="1" t="s">
        <v>11</v>
      </c>
      <c r="G71" s="1" t="str">
        <f>_xlfn.XLOOKUP(MID($C71,3,1),region!$B$3:$B$11,region!$C$3:$C$11)</f>
        <v>ภาคใต้ตอนบน</v>
      </c>
      <c r="H71" t="s">
        <v>257</v>
      </c>
      <c r="I71" t="s">
        <v>258</v>
      </c>
    </row>
    <row r="72" spans="1:9">
      <c r="A72" s="1" t="s">
        <v>219</v>
      </c>
      <c r="B72" s="1" t="s">
        <v>220</v>
      </c>
      <c r="C72" s="1" t="s">
        <v>221</v>
      </c>
      <c r="D72" s="1" t="s">
        <v>9</v>
      </c>
      <c r="E72" s="1" t="s">
        <v>10</v>
      </c>
      <c r="F72" s="1" t="s">
        <v>11</v>
      </c>
      <c r="G72" s="1" t="str">
        <f>_xlfn.XLOOKUP(MID($C72,3,1),region!$B$3:$B$11,region!$C$3:$C$11)</f>
        <v>ภาคใต้ตอนล่าง</v>
      </c>
      <c r="H72" t="s">
        <v>257</v>
      </c>
      <c r="I72" t="s">
        <v>259</v>
      </c>
    </row>
    <row r="73" spans="1:9">
      <c r="A73" s="1" t="s">
        <v>222</v>
      </c>
      <c r="B73" s="1" t="s">
        <v>223</v>
      </c>
      <c r="C73" s="1" t="s">
        <v>224</v>
      </c>
      <c r="D73" s="1" t="s">
        <v>9</v>
      </c>
      <c r="E73" s="1" t="s">
        <v>10</v>
      </c>
      <c r="F73" s="1" t="s">
        <v>11</v>
      </c>
      <c r="G73" s="1" t="str">
        <f>_xlfn.XLOOKUP(MID($C73,3,1),region!$B$3:$B$11,region!$C$3:$C$11)</f>
        <v>ภาคใต้ตอนล่าง</v>
      </c>
      <c r="H73" t="s">
        <v>257</v>
      </c>
      <c r="I73" t="s">
        <v>258</v>
      </c>
    </row>
    <row r="74" spans="1:9">
      <c r="A74" s="1" t="s">
        <v>225</v>
      </c>
      <c r="B74" s="1" t="s">
        <v>226</v>
      </c>
      <c r="C74" s="1" t="s">
        <v>227</v>
      </c>
      <c r="D74" s="1" t="s">
        <v>9</v>
      </c>
      <c r="E74" s="1" t="s">
        <v>10</v>
      </c>
      <c r="F74" s="1" t="s">
        <v>11</v>
      </c>
      <c r="G74" s="1" t="str">
        <f>_xlfn.XLOOKUP(MID($C74,3,1),region!$B$3:$B$11,region!$C$3:$C$11)</f>
        <v>ภาคใต้ตอนล่าง</v>
      </c>
      <c r="H74" t="s">
        <v>257</v>
      </c>
      <c r="I74" t="s">
        <v>258</v>
      </c>
    </row>
    <row r="75" spans="1:9">
      <c r="A75" s="1" t="s">
        <v>228</v>
      </c>
      <c r="B75" s="1" t="s">
        <v>229</v>
      </c>
      <c r="C75" s="1" t="s">
        <v>230</v>
      </c>
      <c r="D75" s="1" t="s">
        <v>9</v>
      </c>
      <c r="E75" s="1" t="s">
        <v>10</v>
      </c>
      <c r="F75" s="1" t="s">
        <v>11</v>
      </c>
      <c r="G75" s="1" t="str">
        <f>_xlfn.XLOOKUP(MID($C75,3,1),region!$B$3:$B$11,region!$C$3:$C$11)</f>
        <v>ภาคใต้ตอนล่าง</v>
      </c>
      <c r="H75" t="s">
        <v>257</v>
      </c>
      <c r="I75" t="s">
        <v>258</v>
      </c>
    </row>
    <row r="76" spans="1:9">
      <c r="A76" s="1" t="s">
        <v>231</v>
      </c>
      <c r="B76" s="1" t="s">
        <v>232</v>
      </c>
      <c r="C76" s="1" t="s">
        <v>233</v>
      </c>
      <c r="D76" s="1" t="s">
        <v>9</v>
      </c>
      <c r="E76" s="1" t="s">
        <v>10</v>
      </c>
      <c r="F76" s="1" t="s">
        <v>11</v>
      </c>
      <c r="G76" s="1" t="str">
        <f>_xlfn.XLOOKUP(MID($C76,3,1),region!$B$3:$B$11,region!$C$3:$C$11)</f>
        <v>ภาคใต้ตอนล่าง</v>
      </c>
      <c r="H76" t="s">
        <v>257</v>
      </c>
      <c r="I76" t="s">
        <v>258</v>
      </c>
    </row>
    <row r="77" spans="1:9">
      <c r="A77" s="1" t="s">
        <v>234</v>
      </c>
      <c r="B77" s="1" t="s">
        <v>235</v>
      </c>
      <c r="C77" s="1" t="s">
        <v>236</v>
      </c>
      <c r="D77" s="1" t="s">
        <v>9</v>
      </c>
      <c r="E77" s="1" t="s">
        <v>10</v>
      </c>
      <c r="F77" s="1" t="s">
        <v>11</v>
      </c>
      <c r="G77" s="1" t="str">
        <f>_xlfn.XLOOKUP(MID($C77,3,1),region!$B$3:$B$11,region!$C$3:$C$11)</f>
        <v>ภาคใต้ตอนล่าง</v>
      </c>
      <c r="H77" t="s">
        <v>257</v>
      </c>
      <c r="I77" t="s">
        <v>258</v>
      </c>
    </row>
    <row r="78" spans="1:9">
      <c r="A78" s="1" t="s">
        <v>237</v>
      </c>
      <c r="B78" s="1" t="s">
        <v>238</v>
      </c>
      <c r="C78" s="1" t="s">
        <v>239</v>
      </c>
      <c r="D78" s="1" t="s">
        <v>9</v>
      </c>
      <c r="E78" s="1" t="s">
        <v>10</v>
      </c>
      <c r="F78" s="1" t="s">
        <v>11</v>
      </c>
      <c r="G78" s="1" t="str">
        <f>_xlfn.XLOOKUP(MID($C78,3,1),region!$B$3:$B$11,region!$C$3:$C$11)</f>
        <v>ภาคใต้ตอนล่าง</v>
      </c>
      <c r="H78" t="s">
        <v>257</v>
      </c>
      <c r="I78" t="s">
        <v>258</v>
      </c>
    </row>
  </sheetData>
  <autoFilter ref="A1:I78" xr:uid="{AE1D748D-C36A-46A8-8C99-CC7E3AA763C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FB76-D14A-4164-A2C9-296DD07A5824}">
  <dimension ref="A1:D11"/>
  <sheetViews>
    <sheetView workbookViewId="0">
      <selection activeCell="D10" sqref="D10"/>
    </sheetView>
  </sheetViews>
  <sheetFormatPr defaultRowHeight="16.5"/>
  <cols>
    <col min="1" max="1" width="37.875" bestFit="1" customWidth="1"/>
    <col min="3" max="3" width="26" bestFit="1" customWidth="1"/>
    <col min="4" max="4" width="19.5" bestFit="1" customWidth="1"/>
  </cols>
  <sheetData>
    <row r="1" spans="1:4">
      <c r="A1" t="s">
        <v>256</v>
      </c>
    </row>
    <row r="3" spans="1:4">
      <c r="A3" t="s">
        <v>240</v>
      </c>
      <c r="B3" t="str">
        <f t="shared" ref="B3:B11" si="0">LEFT(A3,1)</f>
        <v>1</v>
      </c>
      <c r="C3" t="str">
        <f t="shared" ref="C3:C11" si="1">MID(A3,9,100)</f>
        <v>ภาคกลาง</v>
      </c>
      <c r="D3" t="s">
        <v>251</v>
      </c>
    </row>
    <row r="4" spans="1:4">
      <c r="A4" t="s">
        <v>241</v>
      </c>
      <c r="B4" t="str">
        <f t="shared" si="0"/>
        <v>2</v>
      </c>
      <c r="C4" t="str">
        <f t="shared" si="1"/>
        <v>ภาคตะวันออก</v>
      </c>
      <c r="D4" t="s">
        <v>252</v>
      </c>
    </row>
    <row r="5" spans="1:4">
      <c r="A5" t="s">
        <v>242</v>
      </c>
      <c r="B5" t="str">
        <f t="shared" si="0"/>
        <v>3</v>
      </c>
      <c r="C5" t="str">
        <f t="shared" si="1"/>
        <v>ภาคตะวันออกเฉียงเหนือตอนล่าง</v>
      </c>
      <c r="D5" t="s">
        <v>254</v>
      </c>
    </row>
    <row r="6" spans="1:4">
      <c r="A6" t="s">
        <v>243</v>
      </c>
      <c r="B6" t="str">
        <f t="shared" si="0"/>
        <v>4</v>
      </c>
      <c r="C6" t="str">
        <f t="shared" si="1"/>
        <v>ภาคตะวันออกเฉียงเหนือตอนบน</v>
      </c>
      <c r="D6" t="s">
        <v>254</v>
      </c>
    </row>
    <row r="7" spans="1:4">
      <c r="A7" t="s">
        <v>244</v>
      </c>
      <c r="B7" t="str">
        <f t="shared" si="0"/>
        <v>5</v>
      </c>
      <c r="C7" t="str">
        <f t="shared" si="1"/>
        <v>ภาคเหนือตอนบน</v>
      </c>
      <c r="D7" t="s">
        <v>255</v>
      </c>
    </row>
    <row r="8" spans="1:4">
      <c r="A8" t="s">
        <v>245</v>
      </c>
      <c r="B8" t="str">
        <f t="shared" si="0"/>
        <v>6</v>
      </c>
      <c r="C8" t="str">
        <f t="shared" si="1"/>
        <v>ภาคเหนือตอนล่าง</v>
      </c>
      <c r="D8" t="s">
        <v>255</v>
      </c>
    </row>
    <row r="9" spans="1:4">
      <c r="A9" t="s">
        <v>246</v>
      </c>
      <c r="B9" t="str">
        <f t="shared" si="0"/>
        <v>7</v>
      </c>
      <c r="C9" t="str">
        <f t="shared" si="1"/>
        <v>ภาคตะวันตก</v>
      </c>
      <c r="D9" t="s">
        <v>253</v>
      </c>
    </row>
    <row r="10" spans="1:4">
      <c r="A10" t="s">
        <v>247</v>
      </c>
      <c r="B10" t="str">
        <f t="shared" si="0"/>
        <v>8</v>
      </c>
      <c r="C10" t="str">
        <f t="shared" si="1"/>
        <v>ภาคใต้ตอนบน</v>
      </c>
      <c r="D10" t="s">
        <v>257</v>
      </c>
    </row>
    <row r="11" spans="1:4">
      <c r="A11" t="s">
        <v>248</v>
      </c>
      <c r="B11" t="str">
        <f t="shared" si="0"/>
        <v>9</v>
      </c>
      <c r="C11" t="str">
        <f t="shared" si="1"/>
        <v>ภาคใต้ตอนล่าง</v>
      </c>
      <c r="D11" t="s">
        <v>257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x G T 6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x G T 6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k + l R U N k h f l g E A A A U E A A A T A B w A R m 9 y b X V s Y X M v U 2 V j d G l v b j E u b S C i G A A o o B Q A A A A A A A A A A A A A A A A A A A A A A A A A A A B 9 k t 9 P g z A Q x 9 + X 7 H 9 o 8 I U l z U J J 3 I M L D w v M + O C P K f i 0 G d L R c y M p 7 d K W q T H 7 3 + 2 E y V C Q l 4 P v p 9 z d 9 6 4 a M p N L g e I q k u l w M B z o L V X A k N n S l L J i L d h 3 J K k y m q W + 5 / s e 8 Q k K E A c z H C D 7 x L J U G V g l 1 P t x J L O y A G H c 6 5 z D O J T C 2 A / t O u H V 6 l m D 0 q u d o j a a V S T f B J e U 6 d X / l c a Z 3 j s j v I y A 5 0 V u Q A U O d j A K J S 8 L o Q M y w W g u M s l y s Q k m l 5 5 H M H o s p Y H Y f H A I m t f x v R T w M s J V z x f O Q s n C M o Z u g D L b m G M N J H R t D 9 a k 1 t 3 K H k b L W p 9 x H m e U U 6 U D o 8 r z l O G W i o 3 N m H z s o E m X K C r 0 q 1 R F 1 f I R a r e j P v 7 8 d O I t 3 U F 6 C 2 J j L R p 7 E o m y W I M 6 Y H S C M w W 0 A 8 6 i O 5 L O 7 0 / E w L t p 9 O S m W 1 + E D 9 G 8 G z 3 N r z v B 7 D Y h P W U s 8 v s R 6 W n i + F c 3 8 n r 8 e D 1 + v B 4 / j B r 4 I + 4 p z 9 m D 6 N Y T 2 d I P z Y q f o J B 7 u 7 T 6 + j V b r k A t u 7 / u A v 6 1 2 f Y q z w f e n n F 7 r O 1 J t o d 3 M n n m 6 8 f K Y T Q c 5 K L P w f Q L U E s B A i 0 A F A A C A A g A x G T 6 V P u F T v a k A A A A 9 w A A A B I A A A A A A A A A A A A A A A A A A A A A A E N v b m Z p Z y 9 Q Y W N r Y W d l L n h t b F B L A Q I t A B Q A A g A I A M R k + l Q P y u m r p A A A A O k A A A A T A A A A A A A A A A A A A A A A A P A A A A B b Q 2 9 u d G V u d F 9 U e X B l c 1 0 u e G 1 s U E s B A i 0 A F A A C A A g A x G T 6 V F Q 2 S F + W A Q A A B Q Q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0 A A A A A A A A n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Y V 9 h Z G 1 i b m R h X 2 F k b T F f c n R z Z F 8 y M D I y M D E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l Q w N T o z O D o w M C 4 x O T Y w O D U 1 W i I g L z 4 8 R W 5 0 c n k g V H l w Z T 0 i R m l s b E N v b H V t b l R 5 c G V z I i B W Y W x 1 Z T 0 i c 0 J n W U d C Z 1 l H I i A v P j x F b n R y e S B U e X B l P S J G a W x s Q 2 9 s d W 1 u T m F t Z X M i I F Z h b H V l P S J z W y Z x d W 9 0 O 0 F E T T F f R U 4 m c X V v d D s s J n F 1 b 3 Q 7 Q U R N M V 9 U S C Z x d W 9 0 O y w m c X V v d D t B R E 0 x X 1 B D T 0 R F J n F 1 b 3 Q 7 L C Z x d W 9 0 O 0 F E T T B f R U 4 m c X V v d D s s J n F 1 b 3 Q 7 Q U R N M F 9 U S C Z x d W 9 0 O y w m c X V v d D t B R E 0 w X 1 B D T 0 R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h h X 2 F k b W J u Z G F f Y W R t M V 9 y d H N k X z I w M j I w M T I x L 0 F 1 d G 9 S Z W 1 v d m V k Q 2 9 s d W 1 u c z E u e 0 F E T T F f R U 4 s M H 0 m c X V v d D s s J n F 1 b 3 Q 7 U 2 V j d G l v b j E v d G h h X 2 F k b W J u Z G F f Y W R t M V 9 y d H N k X z I w M j I w M T I x L 0 F 1 d G 9 S Z W 1 v d m V k Q 2 9 s d W 1 u c z E u e 0 F E T T F f V E g s M X 0 m c X V v d D s s J n F 1 b 3 Q 7 U 2 V j d G l v b j E v d G h h X 2 F k b W J u Z G F f Y W R t M V 9 y d H N k X z I w M j I w M T I x L 0 F 1 d G 9 S Z W 1 v d m V k Q 2 9 s d W 1 u c z E u e 0 F E T T F f U E N P R E U s M n 0 m c X V v d D s s J n F 1 b 3 Q 7 U 2 V j d G l v b j E v d G h h X 2 F k b W J u Z G F f Y W R t M V 9 y d H N k X z I w M j I w M T I x L 0 F 1 d G 9 S Z W 1 v d m V k Q 2 9 s d W 1 u c z E u e 0 F E T T B f R U 4 s M 3 0 m c X V v d D s s J n F 1 b 3 Q 7 U 2 V j d G l v b j E v d G h h X 2 F k b W J u Z G F f Y W R t M V 9 y d H N k X z I w M j I w M T I x L 0 F 1 d G 9 S Z W 1 v d m V k Q 2 9 s d W 1 u c z E u e 0 F E T T B f V E g s N H 0 m c X V v d D s s J n F 1 b 3 Q 7 U 2 V j d G l v b j E v d G h h X 2 F k b W J u Z G F f Y W R t M V 9 y d H N k X z I w M j I w M T I x L 0 F 1 d G 9 S Z W 1 v d m V k Q 2 9 s d W 1 u c z E u e 0 F E T T B f U E N P R E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h h X 2 F k b W J u Z G F f Y W R t M V 9 y d H N k X z I w M j I w M T I x L 0 F 1 d G 9 S Z W 1 v d m V k Q 2 9 s d W 1 u c z E u e 0 F E T T F f R U 4 s M H 0 m c X V v d D s s J n F 1 b 3 Q 7 U 2 V j d G l v b j E v d G h h X 2 F k b W J u Z G F f Y W R t M V 9 y d H N k X z I w M j I w M T I x L 0 F 1 d G 9 S Z W 1 v d m V k Q 2 9 s d W 1 u c z E u e 0 F E T T F f V E g s M X 0 m c X V v d D s s J n F 1 b 3 Q 7 U 2 V j d G l v b j E v d G h h X 2 F k b W J u Z G F f Y W R t M V 9 y d H N k X z I w M j I w M T I x L 0 F 1 d G 9 S Z W 1 v d m V k Q 2 9 s d W 1 u c z E u e 0 F E T T F f U E N P R E U s M n 0 m c X V v d D s s J n F 1 b 3 Q 7 U 2 V j d G l v b j E v d G h h X 2 F k b W J u Z G F f Y W R t M V 9 y d H N k X z I w M j I w M T I x L 0 F 1 d G 9 S Z W 1 v d m V k Q 2 9 s d W 1 u c z E u e 0 F E T T B f R U 4 s M 3 0 m c X V v d D s s J n F 1 b 3 Q 7 U 2 V j d G l v b j E v d G h h X 2 F k b W J u Z G F f Y W R t M V 9 y d H N k X z I w M j I w M T I x L 0 F 1 d G 9 S Z W 1 v d m V k Q 2 9 s d W 1 u c z E u e 0 F E T T B f V E g s N H 0 m c X V v d D s s J n F 1 b 3 Q 7 U 2 V j d G l v b j E v d G h h X 2 F k b W J u Z G F f Y W R t M V 9 y d H N k X z I w M j I w M T I x L 0 F 1 d G 9 S Z W 1 v d m V k Q 2 9 s d W 1 u c z E u e 0 F E T T B f U E N P R E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o Y V 9 h Z G 1 i b m R h X 2 F k b T F f c n R z Z F 8 y M D I y M D E y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G F f Y W R t Y m 5 k Y V 9 h Z G 0 x X 3 J 0 c 2 R f M j A y M j A x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h X 2 F k b W J u Z G F f Y W R t M V 9 y d H N k X z I w M j I w M T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h h X 2 F k b W J u Z G F f Y W R t M V 9 y d H N k X z I w M j I w M T I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W H P M 9 K M F G l b Z R D K I H t G o A A A A A A g A A A A A A E G Y A A A A B A A A g A A A A d 3 W 1 i + M q J I n g i x x 3 y m 3 C u V L I L I h i + o e J c J f K M w I 5 7 F Q A A A A A D o A A A A A C A A A g A A A A 3 m o F w L V Q K v d j s 6 p l n r 9 2 U M Y 2 P t k r n V S L 5 g 1 X Z 0 r W S u R Q A A A A Q a B z A G T o a f J l Z z o 9 x t L V n B Q w V r G l R D Y l 4 1 U R 1 f R W 1 u C 3 g 3 + T E o H Y V 6 7 n M L j y j 5 t 1 T r f 4 Q T q h L w g z 4 q 1 5 O a f y H i c + x Q 4 I y V 2 j e X E Y L R n r v J 1 A A A A A J u W f K / V y k E r Z f 7 X 8 V z s d d q N e G p Q h C b f i c L 6 U w + O W K k I + O n g J l 8 3 4 K U y h k c T q O 5 1 5 w d 8 9 6 7 a q M H 9 E x i e 7 a r T l i g = = < / D a t a M a s h u p > 
</file>

<file path=customXml/itemProps1.xml><?xml version="1.0" encoding="utf-8"?>
<ds:datastoreItem xmlns:ds="http://schemas.openxmlformats.org/officeDocument/2006/customXml" ds:itemID="{8206DB2D-8A98-48E7-B7F8-DFF460B9E3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tha_admbnda_adm1_rtsd_20220121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2022-07-26T05:37:04Z</dcterms:created>
  <dcterms:modified xsi:type="dcterms:W3CDTF">2022-08-01T15:54:06Z</dcterms:modified>
</cp:coreProperties>
</file>