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aar\Downloads\"/>
    </mc:Choice>
  </mc:AlternateContent>
  <xr:revisionPtr revIDLastSave="0" documentId="8_{688C7F7B-2031-E841-9E69-263EB86B491C}" xr6:coauthVersionLast="47" xr6:coauthVersionMax="47" xr10:uidLastSave="{00000000-0000-0000-0000-000000000000}"/>
  <bookViews>
    <workbookView xWindow="-120" yWindow="-120" windowWidth="21840" windowHeight="13140" activeTab="2" xr2:uid="{AD494355-E78C-4648-8A7F-5F7B8E2B269B}"/>
  </bookViews>
  <sheets>
    <sheet name="propuesta 1 " sheetId="1" r:id="rId1"/>
    <sheet name="capacitaciones " sheetId="12" state="hidden" r:id="rId2"/>
    <sheet name="PROPUESTA 2" sheetId="4" r:id="rId3"/>
    <sheet name="Hoja8" sheetId="8" state="hidden" r:id="rId4"/>
  </sheets>
  <definedNames>
    <definedName name="_xlnm._FilterDatabase" localSheetId="0" hidden="1">'propuesta 1 '!$A$1:$H$120</definedName>
    <definedName name="_xlnm._FilterDatabase" localSheetId="2" hidden="1">'PROPUESTA 2'!$A$1:$H$121</definedName>
  </definedNames>
  <calcPr calcId="191028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8" l="1"/>
  <c r="D5" i="8"/>
  <c r="D6" i="8"/>
  <c r="D7" i="8"/>
  <c r="D8" i="8"/>
  <c r="D9" i="8"/>
  <c r="D3" i="8"/>
  <c r="C1" i="8"/>
  <c r="A1" i="8"/>
  <c r="D1" i="8"/>
</calcChain>
</file>

<file path=xl/sharedStrings.xml><?xml version="1.0" encoding="utf-8"?>
<sst xmlns="http://schemas.openxmlformats.org/spreadsheetml/2006/main" count="926" uniqueCount="244">
  <si>
    <t>CUEVAS CRUZ BERENICE</t>
  </si>
  <si>
    <t>MOLINA RODRIGUEZ CARMEN PAOLA</t>
  </si>
  <si>
    <t>NUEVO INGRESO</t>
  </si>
  <si>
    <t>MARTÍNEZ DÁVILA JENIFFER MARICELA</t>
  </si>
  <si>
    <t>GÓMEZ CASTILLO JOSÉ GERARDO</t>
  </si>
  <si>
    <t>LUNA ARELLANO IXCHEL</t>
  </si>
  <si>
    <t>ÚLIMO MES</t>
  </si>
  <si>
    <t>VAZQUEZ ROSAS FELISA</t>
  </si>
  <si>
    <t>TABLA MEDIA</t>
  </si>
  <si>
    <t>CABALLERO BARRIENTOS HORACIO</t>
  </si>
  <si>
    <t>RODRIGUEZ AMADO LOURDES</t>
  </si>
  <si>
    <t>OJEDA CHAN FABIOLA DEL CARMEN</t>
  </si>
  <si>
    <t>PAZ SOLIS VERONICA</t>
  </si>
  <si>
    <t>MARROQUIN MARTÍNEZ JHONATAN</t>
  </si>
  <si>
    <t>TABLA ALTA</t>
  </si>
  <si>
    <t>AGUILAR LUGO MARIA GUADALUPE</t>
  </si>
  <si>
    <t>SEGOVIANO FUENTES MARISOL</t>
  </si>
  <si>
    <t>DAVILA ESTRELLA MARCO ANTONIO</t>
  </si>
  <si>
    <t>SOLÍS CHACÓN DANIELA</t>
  </si>
  <si>
    <t>BAJA</t>
  </si>
  <si>
    <t>GARCÍA MARTÍNEZ PALOMA VIRGINIA</t>
  </si>
  <si>
    <t>AMBRIZ SOLANO ESPERANZA</t>
  </si>
  <si>
    <t>TABLA BAJA</t>
  </si>
  <si>
    <t>VEGA BECERRA VIRIDIANA</t>
  </si>
  <si>
    <t>HEREDIA HERNANDEZ JOSE ABELARDO</t>
  </si>
  <si>
    <t>VARGAS ARROYO ANGEL ALEJANDRO</t>
  </si>
  <si>
    <t>ANTONIO JUAN DANIEL ARTURO</t>
  </si>
  <si>
    <t>GATICA BOTELLO NELLY CONCEPCION</t>
  </si>
  <si>
    <t>PÉREZ MARTELL EDUARDO DANIEL</t>
  </si>
  <si>
    <t>QUINTANA ZAMORA LUCERO NOEMÍ</t>
  </si>
  <si>
    <t>GALLO GONZALEZ ERIKA</t>
  </si>
  <si>
    <t>TORRES URBAN GLORIA ALEJANDRA</t>
  </si>
  <si>
    <t>MONTOYA ROJAS CECILIA</t>
  </si>
  <si>
    <t>HERNÁNDEZ FLORES MARLEN</t>
  </si>
  <si>
    <t>SALAS BRAVO OCTAVIO</t>
  </si>
  <si>
    <t>GARCÍA MEJÍA ALONSO</t>
  </si>
  <si>
    <t>REYES LOZANO LUZ ELENA</t>
  </si>
  <si>
    <t>GUTIÉRREZ NERI RUFINO</t>
  </si>
  <si>
    <t>FRANCO LOZANO MARIA FERNANDA</t>
  </si>
  <si>
    <t>HUERTA TORRES JULIANA DENISSE</t>
  </si>
  <si>
    <t>PÉREZ ORTIZ MARÍA DEL CARMEN</t>
  </si>
  <si>
    <t>HERNANDEZ QUINTERO BEATRIZ ESTELA</t>
  </si>
  <si>
    <t>ENRIQUEZ SALDAÑA JOB MISAEL</t>
  </si>
  <si>
    <t>CORRO ROSALES MANUEL ALEJANDRO</t>
  </si>
  <si>
    <t>GARCIA OLMOS LUIS DANIEL</t>
  </si>
  <si>
    <t>HERNÁNDEZ MEJÍA YENNY</t>
  </si>
  <si>
    <t>GONZALEZ NARTINEZ MIGUEL ANGEL</t>
  </si>
  <si>
    <t>SERRANO ÁLVAREZ BERTHA BELEM</t>
  </si>
  <si>
    <t>ESPINOZA GUERRERO MAURICIO</t>
  </si>
  <si>
    <t>MÉNDEZ BECERRA DIEGO ARMANDO</t>
  </si>
  <si>
    <t>RICO RODRÍGUEZ JANETT</t>
  </si>
  <si>
    <t>GUERRERO GUERRERO CLAUDIA PATRICIA</t>
  </si>
  <si>
    <t>GARCÍA MARTIÑÓN JESSICA</t>
  </si>
  <si>
    <t>ROJO AVENDAÑO KARINA</t>
  </si>
  <si>
    <t>BAUTISTA PRIETO LUIS</t>
  </si>
  <si>
    <t>GUTIERREZ ALEMAN ANA VALERIA</t>
  </si>
  <si>
    <t>CASTRO MONTIEL FIDEL</t>
  </si>
  <si>
    <t>CASTRO PALACIOS ANA FERNANDA</t>
  </si>
  <si>
    <t>ENRIQUEZ GALLEGOS MARYANA GUIEEDAANI</t>
  </si>
  <si>
    <t>OLIVARES RODRÍGUEZ GUILLERMO</t>
  </si>
  <si>
    <t>RODRIGUEZ ORTEGA MARIO</t>
  </si>
  <si>
    <t>JILOTE FLORES SAMUEL VENTURA</t>
  </si>
  <si>
    <t>ACEVES MARCELINO ISRAEL</t>
  </si>
  <si>
    <t>SALAS CASTAÑEDA LINDA ADRIANA</t>
  </si>
  <si>
    <t>PIMENTEL MORALES LILIANA</t>
  </si>
  <si>
    <t>CRUZ PÉREZ MAXIL ALITZEL</t>
  </si>
  <si>
    <t>CORIA CORIA MONICA ALEJANDRA</t>
  </si>
  <si>
    <t>ROLDAN MENDOZA IVETH JOCELYN</t>
  </si>
  <si>
    <t>LURIA CARLOS JOSUE MIZAEL</t>
  </si>
  <si>
    <t>NEGRETE JIMENEZ MARIA DEL CARMEN</t>
  </si>
  <si>
    <t>MATUTINO</t>
  </si>
  <si>
    <t>ARREGUIN BURGOS SANDRA GABRIELA</t>
  </si>
  <si>
    <t>VALDEZ ROJAS KARLA MAGALI</t>
  </si>
  <si>
    <t>VESPERTINO</t>
  </si>
  <si>
    <t>HERRERA MONROY PEDRO EMMANUEL</t>
  </si>
  <si>
    <t>CARDEÑA ORTÍZ IVÁN ANTONIO</t>
  </si>
  <si>
    <t>MARTINEZ CRISTOBAL YAZMIN</t>
  </si>
  <si>
    <t>CAMBIO DE ÁREA</t>
  </si>
  <si>
    <t>MARTINEZ CUELLAR BRENDA</t>
  </si>
  <si>
    <t>RIVERO DÍAZ ANDREA</t>
  </si>
  <si>
    <t>CABRERA LÓPEZ PATRICIA</t>
  </si>
  <si>
    <t>CHÁVEZ GONZÁLEZ BRENDA CAROLINA</t>
  </si>
  <si>
    <t>MEZA EUGENIO MÓNICA IVONNE</t>
  </si>
  <si>
    <t>ORTIZ VÁZQUES DANIEL OSVALDO</t>
  </si>
  <si>
    <t>PACHECO MEJÍA JONATAN LEONEL</t>
  </si>
  <si>
    <t>MARTÍNEZ HERNÁNDEZ JEREMY NOÉ</t>
  </si>
  <si>
    <t>MARTINEZ TORRES LILIANA</t>
  </si>
  <si>
    <t>CORDERO SUÁREZ MARIA GUADALUPE</t>
  </si>
  <si>
    <t>GONZÁLEZ VIDAÑA CARMINA YOLANDA</t>
  </si>
  <si>
    <t>REYES DE JESUS ANA ELENA</t>
  </si>
  <si>
    <t>CASTILLO MARTÍNEZ VÍCTOR OMAR</t>
  </si>
  <si>
    <t>SOTO CORTÉS ARACELI VANESSA</t>
  </si>
  <si>
    <t>MONTAÑO MARTÍNEZ LESLY DANIELA</t>
  </si>
  <si>
    <t>GARRIDO SOLANO DANIEL</t>
  </si>
  <si>
    <t>SUÁREZ MANZO MARIA DE JESUS</t>
  </si>
  <si>
    <t>ALVAREZ GONZALEZ MAIRA CITLALI</t>
  </si>
  <si>
    <t>ARELLANO HERNANDEZ LESLI RUBI</t>
  </si>
  <si>
    <t>ALONSO GONZALEZ LEONARDO</t>
  </si>
  <si>
    <t>SOUR BECERRIL ANGELES PAMELA</t>
  </si>
  <si>
    <t>TORRIJOS GARCÍA ALAN</t>
  </si>
  <si>
    <t>ANTONIO CARVANTE OMAR</t>
  </si>
  <si>
    <t>MAYA RODRIGUEZ FRANCISCO</t>
  </si>
  <si>
    <t>RAMÍREZ RODRÍGUEZ CARLOS JHOVANI</t>
  </si>
  <si>
    <t>CONTRERAS BARAJAS JONATHAN EFREN</t>
  </si>
  <si>
    <t>SERNA SERRANO ISABEL ALEJANDRA</t>
  </si>
  <si>
    <t>RESENDIZ PIÑA LUIS ENRIQUE</t>
  </si>
  <si>
    <t>MEJÍA SANCHEZ MONZERRAT</t>
  </si>
  <si>
    <t>MARQUEZ ALFARO YESSICA NAYELI</t>
  </si>
  <si>
    <t>SANCHEZ REYES ALEXIS</t>
  </si>
  <si>
    <t>ORTIZ MAYORGA ANDREA</t>
  </si>
  <si>
    <t>MELENDEZ GONZALEZ ZABDIEL</t>
  </si>
  <si>
    <t>JUAREZ HERNANDEZ JANETTE</t>
  </si>
  <si>
    <t>RAMIREZ LOPEZ BARBARA SILVIA</t>
  </si>
  <si>
    <t>RABADÁN ZAPATA PABLO SADDAM</t>
  </si>
  <si>
    <t>PAZ SANDOVAL DIANA LAURA</t>
  </si>
  <si>
    <t>LÓPEZ VEGA LUIS FRANCISCO</t>
  </si>
  <si>
    <t>XICOHTENCATL RODRIGUEZ JOSE RICARDO</t>
  </si>
  <si>
    <t>AGUILAR HARO RICARDO</t>
  </si>
  <si>
    <t>HERNANDEZ GARCIA ALEJANDRO</t>
  </si>
  <si>
    <t>VILLAR ARAMBURO DORIANN SAMANTHA</t>
  </si>
  <si>
    <t>GUTIERREZ GARCIA ERIKA CORINA</t>
  </si>
  <si>
    <t>INCAPACIDAD</t>
  </si>
  <si>
    <t>ORTEGA FERNÁNDEZ ANAKAREN ESTEFANY</t>
  </si>
  <si>
    <t>PÉREZ REZA BLANCA MARGARITA</t>
  </si>
  <si>
    <t>CASTAÑEDA HERRERA ALDO SEBASTIAN</t>
  </si>
  <si>
    <t>HERNÁNDEZ ÁLVAREZ MARÍA GRISELDA</t>
  </si>
  <si>
    <t>BARRIOS MACÍAS ALIN ARIADNA</t>
  </si>
  <si>
    <t>TORIZ LUNA PAOLA DE MONSERRAT</t>
  </si>
  <si>
    <t>ZURITA GRAJALES JOSÉ EDUARDO</t>
  </si>
  <si>
    <t>DE JESÚS MARTINEZ GIOVANNY</t>
  </si>
  <si>
    <t>FLORES HIERRO ALEXA FABIOLA</t>
  </si>
  <si>
    <t>HERNANDEZ VIQUEZ ARTURO</t>
  </si>
  <si>
    <t>HERNÁNDEZ VILLA VALERIA</t>
  </si>
  <si>
    <t>CADENA MARTÍNEZ LILIAN SARAHI</t>
  </si>
  <si>
    <t>REYES NAVARRO JOSÉ ALFREDO</t>
  </si>
  <si>
    <t>GUTIERREZ OROZCO OSCAR MANUEL</t>
  </si>
  <si>
    <t>RAMÍREZ GARCIA WENDY YHANIN</t>
  </si>
  <si>
    <t>VILLALVAZO TAVERA IVONNE</t>
  </si>
  <si>
    <t>Supervisor</t>
  </si>
  <si>
    <t>Asesor</t>
  </si>
  <si>
    <t>Enero</t>
  </si>
  <si>
    <t>Febrero</t>
  </si>
  <si>
    <t>Marzo</t>
  </si>
  <si>
    <t>promedio</t>
  </si>
  <si>
    <t>tabla</t>
  </si>
  <si>
    <t>meta</t>
  </si>
  <si>
    <t>DANIEL</t>
  </si>
  <si>
    <t>MARCO</t>
  </si>
  <si>
    <t>BERE</t>
  </si>
  <si>
    <t>ALE</t>
  </si>
  <si>
    <t>SAM</t>
  </si>
  <si>
    <t>ELENA</t>
  </si>
  <si>
    <t>ERIKA</t>
  </si>
  <si>
    <t>Etiquetas de fila</t>
  </si>
  <si>
    <t>(en blanco)</t>
  </si>
  <si>
    <t>Total general</t>
  </si>
  <si>
    <t>Cuenta de Asesor</t>
  </si>
  <si>
    <t>Suma de meta</t>
  </si>
  <si>
    <t xml:space="preserve">TABLA BAJA </t>
  </si>
  <si>
    <t xml:space="preserve">ULTIMO MES </t>
  </si>
  <si>
    <t xml:space="preserve">BAJA </t>
  </si>
  <si>
    <t xml:space="preserve">Último mes </t>
  </si>
  <si>
    <t>nuevo ingreso</t>
  </si>
  <si>
    <t>tabla baja</t>
  </si>
  <si>
    <t>tabla media</t>
  </si>
  <si>
    <t xml:space="preserve">tabla alta </t>
  </si>
  <si>
    <t xml:space="preserve">leads nuevos </t>
  </si>
  <si>
    <t>in</t>
  </si>
  <si>
    <t xml:space="preserve">base de ayer </t>
  </si>
  <si>
    <t xml:space="preserve">0 a 3   llamadas </t>
  </si>
  <si>
    <t xml:space="preserve">4 a 7 llamadas </t>
  </si>
  <si>
    <t xml:space="preserve">8 a 12 llamadas </t>
  </si>
  <si>
    <t xml:space="preserve">13 a 20 llamads </t>
  </si>
  <si>
    <t xml:space="preserve">marzo 0 a 5 llamadas </t>
  </si>
  <si>
    <t xml:space="preserve">ya no contesta </t>
  </si>
  <si>
    <t xml:space="preserve">llamada vencida </t>
  </si>
  <si>
    <t>uin incarnet internacionales</t>
  </si>
  <si>
    <t>12- 20 llamadas</t>
  </si>
  <si>
    <t xml:space="preserve">onu  3 días </t>
  </si>
  <si>
    <t>onu 4 días en adelante</t>
  </si>
  <si>
    <t>no se tocan bases</t>
  </si>
  <si>
    <t>10 días por lead</t>
  </si>
  <si>
    <t>DORIANN</t>
  </si>
  <si>
    <t>Ventas</t>
  </si>
  <si>
    <t>Meta</t>
  </si>
  <si>
    <t>%</t>
  </si>
  <si>
    <t xml:space="preserve">cambiar a bere con erika </t>
  </si>
  <si>
    <t>mezclar a marco y a daniel</t>
  </si>
  <si>
    <t xml:space="preserve">leads buenos y otro in </t>
  </si>
  <si>
    <t xml:space="preserve">team para sam </t>
  </si>
  <si>
    <t xml:space="preserve">2 mejores y 2 peores agentes juntas </t>
  </si>
  <si>
    <t xml:space="preserve">capacitaciones diarias </t>
  </si>
  <si>
    <t xml:space="preserve">Estructura de llamada </t>
  </si>
  <si>
    <t xml:space="preserve">planeación de talleres </t>
  </si>
  <si>
    <t xml:space="preserve">hacer evaluación de agente </t>
  </si>
  <si>
    <t xml:space="preserve">MARCO IN </t>
  </si>
  <si>
    <t xml:space="preserve">DANIEL COMITÉ DE BECAS </t>
  </si>
  <si>
    <t xml:space="preserve">SAM </t>
  </si>
  <si>
    <t>Suma de promedio</t>
  </si>
  <si>
    <t xml:space="preserve"> Supervisor</t>
  </si>
  <si>
    <t xml:space="preserve">0 llamadas </t>
  </si>
  <si>
    <t>4 días whataspp 2 equipos</t>
  </si>
  <si>
    <t xml:space="preserve">ayer 2 equipos </t>
  </si>
  <si>
    <t xml:space="preserve">1- 15 llamadas </t>
  </si>
  <si>
    <t>marcación</t>
  </si>
  <si>
    <t xml:space="preserve">16-20 </t>
  </si>
  <si>
    <t>whataspp</t>
  </si>
  <si>
    <t>21-30</t>
  </si>
  <si>
    <t xml:space="preserve">Comité </t>
  </si>
  <si>
    <t xml:space="preserve">ROBOTS </t>
  </si>
  <si>
    <t xml:space="preserve">TODOS LOS DÍAS CADA SUPERVISOR EN SU CAMPAÑA </t>
  </si>
  <si>
    <t>LUNES</t>
  </si>
  <si>
    <t xml:space="preserve">MARTES </t>
  </si>
  <si>
    <t>MIÉRCOLES</t>
  </si>
  <si>
    <t>JUEVES</t>
  </si>
  <si>
    <t xml:space="preserve">VIERNES </t>
  </si>
  <si>
    <t xml:space="preserve">SÁBADO </t>
  </si>
  <si>
    <t>DOMINGO</t>
  </si>
  <si>
    <t xml:space="preserve">BERE </t>
  </si>
  <si>
    <t xml:space="preserve">Ale </t>
  </si>
  <si>
    <t xml:space="preserve">1 a 5  llamadas </t>
  </si>
  <si>
    <t xml:space="preserve">6 llamadas </t>
  </si>
  <si>
    <t xml:space="preserve">7  a 12  llamadas </t>
  </si>
  <si>
    <t xml:space="preserve">13- en adelante </t>
  </si>
  <si>
    <t>NUEVOS</t>
  </si>
  <si>
    <t xml:space="preserve">AYER </t>
  </si>
  <si>
    <t xml:space="preserve">SEMINUEVOS 1 </t>
  </si>
  <si>
    <t>Especial para Daniel</t>
  </si>
  <si>
    <t xml:space="preserve">SEMINUEVOS 2 </t>
  </si>
  <si>
    <t xml:space="preserve">COMPLEMENTARIA </t>
  </si>
  <si>
    <t xml:space="preserve">WHATASPP 2 </t>
  </si>
  <si>
    <t xml:space="preserve">VENCIDAS </t>
  </si>
  <si>
    <t xml:space="preserve">ALE Y DANIEL </t>
  </si>
  <si>
    <t xml:space="preserve">Ya no contesta </t>
  </si>
  <si>
    <t>ONU</t>
  </si>
  <si>
    <t>4- EN ADELANTE EN BASE GENERAL</t>
  </si>
  <si>
    <t xml:space="preserve">1,2 Y 3 DÍAS PARA ALE Y DANIEL </t>
  </si>
  <si>
    <t>PARA EL TURNO VESPERTINO LA DISTRIBUCIÓN SERÁ 3,3 Y 2</t>
  </si>
  <si>
    <t xml:space="preserve">ENERO </t>
  </si>
  <si>
    <t xml:space="preserve">LO TRABAJARÁ SAMUEL </t>
  </si>
  <si>
    <t>FEBRERO</t>
  </si>
  <si>
    <t xml:space="preserve">MARZO </t>
  </si>
  <si>
    <t xml:space="preserve">ELENA, ERIKA, MARCO </t>
  </si>
  <si>
    <t xml:space="preserve">BERE, ALE Y DANIEL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</si>
</sst>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8"/>
      <color rgb="FF00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4A86E8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5" xfId="0" applyFont="1" applyFill="1" applyBorder="1" applyAlignment="1"/>
    <xf numFmtId="0" fontId="5" fillId="9" borderId="5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5" fillId="9" borderId="4" xfId="0" applyFont="1" applyFill="1" applyBorder="1" applyAlignment="1"/>
    <xf numFmtId="0" fontId="3" fillId="8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8" fontId="0" fillId="0" borderId="0" xfId="0" applyNumberFormat="1"/>
    <xf numFmtId="0" fontId="6" fillId="2" borderId="16" xfId="0" applyFont="1" applyFill="1" applyBorder="1" applyAlignment="1">
      <alignment horizontal="center" wrapText="1"/>
    </xf>
    <xf numFmtId="0" fontId="6" fillId="1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10" fontId="7" fillId="0" borderId="2" xfId="0" applyNumberFormat="1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13" borderId="17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14" borderId="5" xfId="0" applyFont="1" applyFill="1" applyBorder="1" applyAlignment="1">
      <alignment horizontal="center" wrapText="1"/>
    </xf>
    <xf numFmtId="10" fontId="10" fillId="15" borderId="5" xfId="0" applyNumberFormat="1" applyFont="1" applyFill="1" applyBorder="1" applyAlignment="1">
      <alignment horizontal="center" wrapText="1"/>
    </xf>
    <xf numFmtId="0" fontId="3" fillId="11" borderId="5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7">
    <dxf>
      <font>
        <sz val="10"/>
        <color rgb="FF000000"/>
        <name val="Arial"/>
        <scheme val="none"/>
      </font>
      <fill>
        <patternFill patternType="solid">
          <fgColor indexed="64"/>
          <bgColor rgb="FFFF66CC"/>
        </patternFill>
      </fill>
      <alignment horizontal="center"/>
    </dxf>
    <dxf>
      <font>
        <sz val="10"/>
        <color rgb="FF000000"/>
        <name val="Arial"/>
        <scheme val="none"/>
      </font>
      <fill>
        <patternFill patternType="solid">
          <fgColor indexed="64"/>
          <bgColor rgb="FFFF66CC"/>
        </patternFill>
      </fill>
      <alignment horizontal="center"/>
    </dxf>
    <dxf>
      <font>
        <sz val="12"/>
        <color rgb="FF000000"/>
      </font>
      <fill>
        <patternFill patternType="solid">
          <fgColor indexed="64"/>
          <bgColor rgb="FFB4C6E7"/>
        </patternFill>
      </fill>
      <alignment horizontal="center"/>
    </dxf>
    <dxf>
      <font>
        <sz val="12"/>
        <color rgb="FF000000"/>
      </font>
      <fill>
        <patternFill patternType="solid">
          <fgColor indexed="64"/>
          <bgColor rgb="FFB4C6E7"/>
        </patternFill>
      </fill>
      <alignment horizontal="center"/>
    </dxf>
    <dxf>
      <font>
        <sz val="12"/>
        <color rgb="FF000000"/>
      </font>
      <fill>
        <patternFill patternType="solid">
          <fgColor indexed="64"/>
          <bgColor rgb="FFC6E0B4"/>
        </patternFill>
      </fill>
      <alignment horizontal="center"/>
    </dxf>
    <dxf>
      <font>
        <sz val="12"/>
        <color rgb="FF000000"/>
      </font>
      <fill>
        <patternFill patternType="solid">
          <fgColor indexed="64"/>
          <bgColor rgb="FFC6E0B4"/>
        </patternFill>
      </fill>
      <alignment horizontal="center"/>
    </dxf>
    <dxf>
      <font>
        <sz val="12"/>
        <color rgb="FF000000"/>
      </font>
      <fill>
        <patternFill patternType="solid">
          <fgColor indexed="64"/>
          <bgColor rgb="FFF4B084"/>
        </patternFill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2.xml" /><Relationship Id="rId11" Type="http://schemas.openxmlformats.org/officeDocument/2006/relationships/calcChain" Target="calcChain.xml" /><Relationship Id="rId5" Type="http://schemas.openxmlformats.org/officeDocument/2006/relationships/pivotCacheDefinition" Target="pivotCache/pivotCacheDefinition1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riann Samantha Villar Arámburo" refreshedDate="44290.808220949075" createdVersion="6" refreshedVersion="6" minRefreshableVersion="3" recordCount="123" xr:uid="{8E335787-C1AB-4F80-B6A2-C7EC4805288E}">
  <cacheSource type="worksheet">
    <worksheetSource ref="A1:H1048576" sheet="PROPUESTA 2"/>
  </cacheSource>
  <cacheFields count="8">
    <cacheField name="Supervisor" numFmtId="0">
      <sharedItems containsBlank="1" count="8">
        <s v="CUEVAS CRUZ BERENICE"/>
        <s v="GARCIA OLMOS LUIS DANIEL"/>
        <s v="GALLO GONZALEZ ERIKA"/>
        <s v="DAVILA ESTRELLA MARCO ANTONIO"/>
        <s v="JILOTE FLORES SAMUEL VENTURA"/>
        <s v="REYES DE JESUS ANA ELENA"/>
        <s v="SERNA SERRANO ISABEL ALEJANDRA"/>
        <m/>
      </sharedItems>
    </cacheField>
    <cacheField name="Asesor" numFmtId="0">
      <sharedItems containsBlank="1"/>
    </cacheField>
    <cacheField name="Enero" numFmtId="0">
      <sharedItems containsBlank="1" containsMixedTypes="1" containsNumber="1" containsInteger="1" minValue="0" maxValue="15"/>
    </cacheField>
    <cacheField name="Febrero" numFmtId="0">
      <sharedItems containsBlank="1" containsMixedTypes="1" containsNumber="1" containsInteger="1" minValue="0" maxValue="8"/>
    </cacheField>
    <cacheField name="Marzo" numFmtId="0">
      <sharedItems containsString="0" containsBlank="1" containsNumber="1" containsInteger="1" minValue="0" maxValue="11"/>
    </cacheField>
    <cacheField name="promedio" numFmtId="0">
      <sharedItems containsString="0" containsBlank="1" containsNumber="1" minValue="0" maxValue="9.3000000000000007"/>
    </cacheField>
    <cacheField name="tabla" numFmtId="0">
      <sharedItems containsBlank="1"/>
    </cacheField>
    <cacheField name="meta" numFmtId="0">
      <sharedItems containsString="0" containsBlank="1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riann Samantha Villar Arámburo" refreshedDate="44291.581665972219" createdVersion="6" refreshedVersion="6" minRefreshableVersion="3" recordCount="120" xr:uid="{BCB0AA99-46F1-429D-8ED5-AF43CF9948CC}">
  <cacheSource type="worksheet">
    <worksheetSource ref="A1:H121" sheet="PROPUESTA 2"/>
  </cacheSource>
  <cacheFields count="8">
    <cacheField name="Supervisor" numFmtId="0">
      <sharedItems containsBlank="1" count="8">
        <s v="GALLO GONZALEZ ERIKA"/>
        <s v="DAVILA ESTRELLA MARCO ANTONIO"/>
        <s v="GARCIA OLMOS LUIS DANIEL"/>
        <s v="CUEVAS CRUZ BERENICE"/>
        <s v="JILOTE FLORES SAMUEL VENTURA"/>
        <s v="REYES DE JESUS ANA ELENA"/>
        <s v="SERNA SERRANO ISABEL ALEJANDRA"/>
        <m/>
      </sharedItems>
    </cacheField>
    <cacheField name="Asesor" numFmtId="0">
      <sharedItems/>
    </cacheField>
    <cacheField name="Enero" numFmtId="0">
      <sharedItems containsMixedTypes="1" containsNumber="1" containsInteger="1" minValue="0" maxValue="15"/>
    </cacheField>
    <cacheField name="Febrero" numFmtId="0">
      <sharedItems containsMixedTypes="1" containsNumber="1" containsInteger="1" minValue="0" maxValue="8"/>
    </cacheField>
    <cacheField name="Marzo" numFmtId="0">
      <sharedItems containsSemiMixedTypes="0" containsString="0" containsNumber="1" containsInteger="1" minValue="0" maxValue="11"/>
    </cacheField>
    <cacheField name="promedio" numFmtId="0">
      <sharedItems containsSemiMixedTypes="0" containsString="0" containsNumber="1" minValue="0" maxValue="9.3000000000000007"/>
    </cacheField>
    <cacheField name="tabla" numFmtId="0">
      <sharedItems/>
    </cacheField>
    <cacheField name="meta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riann Samantha Villar Arámburo" refreshedDate="44291.684560185182" createdVersion="6" refreshedVersion="6" minRefreshableVersion="3" recordCount="119" xr:uid="{F9BE4577-3C35-4094-BD08-572DA9BDA97F}">
  <cacheSource type="worksheet">
    <worksheetSource ref="A1:H120" sheet="propuesta 1 "/>
  </cacheSource>
  <cacheFields count="8">
    <cacheField name="Supervisor" numFmtId="0">
      <sharedItems count="8">
        <s v="CUEVAS CRUZ BERENICE"/>
        <s v="DAVILA ESTRELLA MARCO ANTONIO"/>
        <s v="GALLO GONZALEZ ERIKA"/>
        <s v="GARCIA OLMOS LUIS DANIEL"/>
        <s v="JILOTE FLORES SAMUEL VENTURA"/>
        <s v="SERNA SERRANO ISABEL ALEJANDRA"/>
        <s v="REYES DE JESUS ANA ELENA"/>
        <s v="VILLAR ARAMBURO DORIANN SAMANTHA"/>
      </sharedItems>
    </cacheField>
    <cacheField name="Asesor" numFmtId="0">
      <sharedItems/>
    </cacheField>
    <cacheField name="Enero" numFmtId="0">
      <sharedItems containsMixedTypes="1" containsNumber="1" containsInteger="1" minValue="0" maxValue="15"/>
    </cacheField>
    <cacheField name="Febrero" numFmtId="0">
      <sharedItems containsMixedTypes="1" containsNumber="1" containsInteger="1" minValue="0" maxValue="8"/>
    </cacheField>
    <cacheField name="Marzo" numFmtId="0">
      <sharedItems containsSemiMixedTypes="0" containsString="0" containsNumber="1" containsInteger="1" minValue="0" maxValue="11"/>
    </cacheField>
    <cacheField name="promedio" numFmtId="0">
      <sharedItems containsSemiMixedTypes="0" containsString="0" containsNumber="1" minValue="0" maxValue="9.3000000000000007"/>
    </cacheField>
    <cacheField name="tabla" numFmtId="0">
      <sharedItems/>
    </cacheField>
    <cacheField name="meta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x v="0"/>
    <s v="GUERRERO GUERRERO CLAUDIA PATRICIA"/>
    <n v="1"/>
    <n v="2"/>
    <n v="3"/>
    <n v="2"/>
    <s v="TABLA MEDIA"/>
    <n v="4"/>
  </r>
  <r>
    <x v="0"/>
    <s v="GARCÍA MARTIÑÓN JESSICA"/>
    <n v="3"/>
    <n v="1"/>
    <n v="4"/>
    <n v="2.7"/>
    <s v="TABLA MEDIA"/>
    <n v="4"/>
  </r>
  <r>
    <x v="0"/>
    <s v="ROJO AVENDAÑO KARINA"/>
    <n v="6"/>
    <n v="0"/>
    <n v="2"/>
    <n v="2.7"/>
    <s v="TABLA MEDIA"/>
    <n v="4"/>
  </r>
  <r>
    <x v="0"/>
    <s v="VAZQUEZ ROSAS FELISA"/>
    <n v="7"/>
    <n v="0"/>
    <n v="1"/>
    <n v="2.7"/>
    <s v="TABLA MEDIA"/>
    <n v="5"/>
  </r>
  <r>
    <x v="0"/>
    <s v="CABALLERO BARRIENTOS HORACIO"/>
    <n v="7"/>
    <n v="0"/>
    <n v="1"/>
    <n v="2.7"/>
    <s v="TABLA MEDIA"/>
    <n v="5"/>
  </r>
  <r>
    <x v="0"/>
    <s v="RODRIGUEZ AMADO LOURDES"/>
    <n v="4"/>
    <n v="1"/>
    <n v="4"/>
    <n v="3"/>
    <s v="TABLA MEDIA"/>
    <n v="5"/>
  </r>
  <r>
    <x v="0"/>
    <s v="OJEDA CHAN FABIOLA DEL CARMEN"/>
    <n v="5"/>
    <n v="2"/>
    <n v="3"/>
    <n v="3.3"/>
    <s v="TABLA MEDIA"/>
    <n v="5"/>
  </r>
  <r>
    <x v="0"/>
    <s v="PAZ SOLIS VERONICA"/>
    <n v="5"/>
    <n v="3"/>
    <n v="3"/>
    <n v="3.7"/>
    <s v="TABLA MEDIA"/>
    <n v="5"/>
  </r>
  <r>
    <x v="0"/>
    <s v="VEGA BECERRA VIRIDIANA"/>
    <n v="2"/>
    <n v="4"/>
    <n v="2"/>
    <n v="2.7"/>
    <s v="TABLA MEDIA"/>
    <n v="5"/>
  </r>
  <r>
    <x v="0"/>
    <s v="HEREDIA HERNANDEZ JOSE ABELARDO"/>
    <n v="4"/>
    <n v="6"/>
    <n v="1"/>
    <n v="3.7"/>
    <s v="TABLA MEDIA"/>
    <n v="5"/>
  </r>
  <r>
    <x v="0"/>
    <s v="HUERTA TORRES JULIANA DENISSE"/>
    <n v="3"/>
    <n v="1"/>
    <n v="5"/>
    <n v="3"/>
    <s v="TABLA MEDIA"/>
    <n v="5"/>
  </r>
  <r>
    <x v="0"/>
    <s v="PÉREZ ORTIZ MARÍA DEL CARMEN"/>
    <n v="8"/>
    <n v="3"/>
    <n v="0"/>
    <n v="3.7"/>
    <s v="TABLA MEDIA"/>
    <n v="5"/>
  </r>
  <r>
    <x v="0"/>
    <s v="VILLALVAZO TAVERA IVONNE"/>
    <n v="2"/>
    <n v="5"/>
    <n v="3"/>
    <n v="3.3"/>
    <s v="TABLA MEDIA"/>
    <n v="5"/>
  </r>
  <r>
    <x v="1"/>
    <s v="SOLÍS CHACÓN DANIELA"/>
    <n v="0"/>
    <n v="0"/>
    <n v="0"/>
    <n v="0"/>
    <s v="BAJA"/>
    <n v="1"/>
  </r>
  <r>
    <x v="1"/>
    <s v="ARREGUIN BURGOS SANDRA GABRIELA"/>
    <n v="0"/>
    <n v="0"/>
    <n v="0"/>
    <n v="0"/>
    <s v="BAJA"/>
    <n v="1"/>
  </r>
  <r>
    <x v="1"/>
    <s v="TORRES URBAN GLORIA ALEJANDRA"/>
    <n v="0"/>
    <n v="0"/>
    <n v="0"/>
    <n v="0"/>
    <s v="BAJA"/>
    <n v="1"/>
  </r>
  <r>
    <x v="1"/>
    <s v="VALDEZ ROJAS KARLA MAGALI"/>
    <n v="0"/>
    <n v="0"/>
    <n v="0"/>
    <n v="0"/>
    <s v="BAJA"/>
    <n v="1"/>
  </r>
  <r>
    <x v="1"/>
    <s v="MOLINA RODRIGUEZ CARMEN PAOLA"/>
    <e v="#N/A"/>
    <n v="0"/>
    <n v="0"/>
    <n v="0"/>
    <s v="NUEVO INGRESO"/>
    <n v="2"/>
  </r>
  <r>
    <x v="1"/>
    <s v="MARTÍNEZ DÁVILA JENIFFER MARICELA"/>
    <e v="#N/A"/>
    <e v="#N/A"/>
    <n v="0"/>
    <n v="0"/>
    <s v="NUEVO INGRESO"/>
    <n v="2"/>
  </r>
  <r>
    <x v="1"/>
    <s v="RIVERO DÍAZ ANDREA"/>
    <e v="#N/A"/>
    <e v="#N/A"/>
    <n v="0"/>
    <n v="0"/>
    <s v="NUEVO INGRESO"/>
    <n v="2"/>
  </r>
  <r>
    <x v="1"/>
    <s v="ORTIZ VÁZQUES DANIEL OSVALDO"/>
    <e v="#N/A"/>
    <e v="#N/A"/>
    <n v="0"/>
    <n v="0"/>
    <s v="NUEVO INGRESO"/>
    <n v="2"/>
  </r>
  <r>
    <x v="1"/>
    <s v="CORDERO SUÁREZ MARIA GUADALUPE"/>
    <e v="#N/A"/>
    <e v="#N/A"/>
    <n v="0"/>
    <n v="0"/>
    <s v="NUEVO INGRESO"/>
    <n v="2"/>
  </r>
  <r>
    <x v="1"/>
    <s v="MEZA EUGENIO MÓNICA IVONNE"/>
    <e v="#N/A"/>
    <e v="#N/A"/>
    <n v="0"/>
    <n v="0"/>
    <s v="NUEVO INGRESO"/>
    <n v="2"/>
  </r>
  <r>
    <x v="1"/>
    <s v="MARTINEZ TORRES LILIANA"/>
    <e v="#N/A"/>
    <e v="#N/A"/>
    <n v="0"/>
    <n v="0"/>
    <s v="NUEVO INGRESO"/>
    <n v="2"/>
  </r>
  <r>
    <x v="1"/>
    <s v="MONTOYA ROJAS CECILIA"/>
    <e v="#N/A"/>
    <e v="#N/A"/>
    <n v="0"/>
    <n v="0"/>
    <s v="NUEVO INGRESO"/>
    <n v="2"/>
  </r>
  <r>
    <x v="1"/>
    <s v="HERNÁNDEZ FLORES MARLEN"/>
    <e v="#N/A"/>
    <e v="#N/A"/>
    <n v="0"/>
    <n v="0"/>
    <s v="NUEVO INGRESO"/>
    <n v="2"/>
  </r>
  <r>
    <x v="1"/>
    <s v="PACHECO MEJÍA JONATAN LEONEL"/>
    <e v="#N/A"/>
    <e v="#N/A"/>
    <n v="0"/>
    <n v="0"/>
    <s v="NUEVO INGRESO"/>
    <n v="2"/>
  </r>
  <r>
    <x v="1"/>
    <s v="CHÁVEZ GONZÁLEZ BRENDA CAROLINA"/>
    <e v="#N/A"/>
    <e v="#N/A"/>
    <n v="0"/>
    <n v="0"/>
    <s v="NUEVO INGRESO"/>
    <n v="2"/>
  </r>
  <r>
    <x v="1"/>
    <s v="MARTÍNEZ HERNÁNDEZ JEREMY NOÉ"/>
    <e v="#N/A"/>
    <e v="#N/A"/>
    <n v="0"/>
    <n v="0"/>
    <s v="NUEVO INGRESO"/>
    <n v="2"/>
  </r>
  <r>
    <x v="1"/>
    <s v="CABRERA LÓPEZ PATRICIA"/>
    <e v="#N/A"/>
    <e v="#N/A"/>
    <n v="0"/>
    <n v="0"/>
    <s v="NUEVO INGRESO"/>
    <n v="2"/>
  </r>
  <r>
    <x v="1"/>
    <s v="GÓMEZ CASTILLO JOSÉ GERARDO"/>
    <e v="#N/A"/>
    <n v="0"/>
    <n v="1"/>
    <n v="0.5"/>
    <s v="NUEVO INGRESO"/>
    <n v="2"/>
  </r>
  <r>
    <x v="1"/>
    <s v="SERRANO ÁLVAREZ BERTHA BELEM"/>
    <e v="#N/A"/>
    <n v="1"/>
    <n v="0"/>
    <n v="0.5"/>
    <s v="NUEVO INGRESO"/>
    <n v="2"/>
  </r>
  <r>
    <x v="1"/>
    <s v="GARCÍA MARTÍNEZ PALOMA VIRGINIA"/>
    <e v="#N/A"/>
    <e v="#N/A"/>
    <n v="1"/>
    <n v="1"/>
    <s v="NUEVO INGRESO"/>
    <n v="2"/>
  </r>
  <r>
    <x v="1"/>
    <s v="FRANCO LOZANO MARIA FERNANDA"/>
    <e v="#N/A"/>
    <n v="1"/>
    <n v="3"/>
    <n v="2"/>
    <s v="NUEVO INGRESO"/>
    <n v="2"/>
  </r>
  <r>
    <x v="2"/>
    <s v="HERNÁNDEZ MEJÍA YENNY"/>
    <n v="0"/>
    <n v="1"/>
    <n v="0"/>
    <n v="0.3"/>
    <s v="ÚLIMO MES"/>
    <n v="2"/>
  </r>
  <r>
    <x v="2"/>
    <s v="GONZALEZ NARTINEZ MIGUEL ANGEL"/>
    <n v="0"/>
    <n v="1"/>
    <n v="0"/>
    <n v="0.3"/>
    <s v="ÚLIMO MES"/>
    <n v="2"/>
  </r>
  <r>
    <x v="2"/>
    <s v="ESPINOZA GUERRERO MAURICIO"/>
    <n v="0"/>
    <n v="1"/>
    <n v="1"/>
    <n v="0.7"/>
    <s v="ÚLIMO MES"/>
    <n v="2"/>
  </r>
  <r>
    <x v="2"/>
    <s v="MÉNDEZ BECERRA DIEGO ARMANDO"/>
    <n v="1"/>
    <n v="0"/>
    <n v="1"/>
    <n v="0.7"/>
    <s v="ÚLIMO MES"/>
    <n v="2"/>
  </r>
  <r>
    <x v="2"/>
    <s v="LUNA ARELLANO IXCHEL"/>
    <n v="2"/>
    <n v="0"/>
    <n v="1"/>
    <n v="1"/>
    <s v="ÚLIMO MES"/>
    <n v="2"/>
  </r>
  <r>
    <x v="2"/>
    <s v="SALAS BRAVO OCTAVIO"/>
    <n v="1"/>
    <n v="2"/>
    <n v="0"/>
    <n v="1"/>
    <s v="ÚLIMO MES"/>
    <n v="2"/>
  </r>
  <r>
    <x v="2"/>
    <s v="HERNANDEZ VIQUEZ ARTURO"/>
    <n v="2"/>
    <n v="2"/>
    <n v="0"/>
    <n v="1.3"/>
    <s v="ÚLIMO MES"/>
    <n v="2"/>
  </r>
  <r>
    <x v="2"/>
    <s v="HERNÁNDEZ VILLA VALERIA"/>
    <n v="4"/>
    <n v="0"/>
    <n v="0"/>
    <n v="1.3"/>
    <s v="ÚLIMO MES"/>
    <n v="2"/>
  </r>
  <r>
    <x v="2"/>
    <s v="FLORES HIERRO ALEXA FABIOLA"/>
    <n v="2"/>
    <n v="2"/>
    <n v="0"/>
    <n v="1.3"/>
    <s v="ÚLIMO MES"/>
    <n v="2"/>
  </r>
  <r>
    <x v="2"/>
    <s v="CADENA MARTÍNEZ LILIAN SARAHI"/>
    <n v="2"/>
    <n v="3"/>
    <n v="0"/>
    <n v="1.7"/>
    <s v="TABLA BAJA"/>
    <n v="3"/>
  </r>
  <r>
    <x v="2"/>
    <s v="AMBRIZ SOLANO ESPERANZA"/>
    <n v="1"/>
    <n v="2"/>
    <n v="2"/>
    <n v="1.7"/>
    <s v="TABLA BAJA"/>
    <n v="3"/>
  </r>
  <r>
    <x v="2"/>
    <s v="GARCÍA MEJÍA ALONSO"/>
    <n v="3"/>
    <n v="0"/>
    <n v="2"/>
    <n v="1.7"/>
    <s v="TABLA BAJA"/>
    <n v="3"/>
  </r>
  <r>
    <x v="2"/>
    <s v="REYES LOZANO LUZ ELENA"/>
    <n v="2"/>
    <n v="1"/>
    <n v="2"/>
    <n v="1.7"/>
    <s v="TABLA BAJA"/>
    <n v="3"/>
  </r>
  <r>
    <x v="2"/>
    <s v="GUTIÉRREZ NERI RUFINO"/>
    <n v="5"/>
    <n v="0"/>
    <n v="0"/>
    <n v="1.7"/>
    <s v="TABLA BAJA"/>
    <n v="3"/>
  </r>
  <r>
    <x v="2"/>
    <s v="RICO RODRÍGUEZ JANETT"/>
    <n v="4"/>
    <n v="1"/>
    <n v="0"/>
    <n v="1.7"/>
    <s v="TABLA BAJA"/>
    <n v="3"/>
  </r>
  <r>
    <x v="3"/>
    <s v="GUTIERREZ ALEMAN ANA VALERIA"/>
    <n v="10"/>
    <n v="3"/>
    <n v="1"/>
    <n v="4.7"/>
    <s v="TABLA ALTA"/>
    <n v="6"/>
  </r>
  <r>
    <x v="3"/>
    <s v="CASTRO MONTIEL FIDEL"/>
    <n v="6"/>
    <n v="6"/>
    <n v="3"/>
    <n v="5"/>
    <s v="TABLA ALTA"/>
    <n v="6"/>
  </r>
  <r>
    <x v="3"/>
    <s v="CASTRO PALACIOS ANA FERNANDA"/>
    <n v="11"/>
    <n v="1"/>
    <n v="3"/>
    <n v="5"/>
    <s v="TABLA ALTA"/>
    <n v="6"/>
  </r>
  <r>
    <x v="3"/>
    <s v="ENRIQUEZ GALLEGOS MARYANA GUIEEDAANI"/>
    <n v="6"/>
    <n v="5"/>
    <n v="5"/>
    <n v="5.3"/>
    <s v="TABLA ALTA"/>
    <n v="6"/>
  </r>
  <r>
    <x v="3"/>
    <s v="OLIVARES RODRÍGUEZ GUILLERMO"/>
    <n v="7"/>
    <n v="4"/>
    <n v="6"/>
    <n v="5.7"/>
    <s v="TABLA ALTA"/>
    <n v="6"/>
  </r>
  <r>
    <x v="3"/>
    <s v="RODRIGUEZ ORTEGA MARIO"/>
    <n v="6"/>
    <n v="1"/>
    <n v="11"/>
    <n v="6"/>
    <s v="TABLA ALTA"/>
    <n v="6"/>
  </r>
  <r>
    <x v="3"/>
    <s v="MARROQUIN MARTÍNEZ JHONATAN"/>
    <n v="8"/>
    <n v="1"/>
    <n v="5"/>
    <n v="4.7"/>
    <s v="TABLA ALTA"/>
    <n v="7"/>
  </r>
  <r>
    <x v="3"/>
    <s v="AGUILAR LUGO MARIA GUADALUPE"/>
    <n v="3"/>
    <n v="5"/>
    <n v="6"/>
    <n v="4.7"/>
    <s v="TABLA ALTA"/>
    <n v="7"/>
  </r>
  <r>
    <x v="3"/>
    <s v="SEGOVIANO FUENTES MARISOL"/>
    <n v="10"/>
    <n v="4"/>
    <n v="7"/>
    <n v="7"/>
    <s v="TABLA ALTA"/>
    <n v="7"/>
  </r>
  <r>
    <x v="3"/>
    <s v="VARGAS ARROYO ANGEL ALEJANDRO"/>
    <n v="4"/>
    <n v="0"/>
    <n v="8"/>
    <n v="4"/>
    <s v="TABLA ALTA"/>
    <n v="7"/>
  </r>
  <r>
    <x v="3"/>
    <s v="ANTONIO JUAN DANIEL ARTURO"/>
    <n v="5"/>
    <n v="5"/>
    <n v="2"/>
    <n v="4"/>
    <s v="TABLA ALTA"/>
    <n v="7"/>
  </r>
  <r>
    <x v="3"/>
    <s v="GATICA BOTELLO NELLY CONCEPCION"/>
    <n v="9"/>
    <n v="4"/>
    <n v="2"/>
    <n v="5"/>
    <s v="TABLA ALTA"/>
    <n v="7"/>
  </r>
  <r>
    <x v="3"/>
    <s v="PÉREZ MARTELL EDUARDO DANIEL"/>
    <n v="15"/>
    <n v="5"/>
    <n v="6"/>
    <n v="8.6999999999999993"/>
    <s v="TABLA ALTA"/>
    <n v="7"/>
  </r>
  <r>
    <x v="3"/>
    <s v="QUINTANA ZAMORA LUCERO NOEMÍ"/>
    <n v="12"/>
    <n v="7"/>
    <n v="8"/>
    <n v="9"/>
    <s v="TABLA ALTA"/>
    <n v="7"/>
  </r>
  <r>
    <x v="3"/>
    <s v="HERNANDEZ QUINTERO BEATRIZ ESTELA"/>
    <n v="6"/>
    <n v="3"/>
    <n v="5"/>
    <n v="4.7"/>
    <s v="TABLA ALTA"/>
    <n v="7"/>
  </r>
  <r>
    <x v="3"/>
    <s v="ENRIQUEZ SALDAÑA JOB MISAEL"/>
    <n v="9"/>
    <n v="6"/>
    <n v="2"/>
    <n v="5.7"/>
    <s v="TABLA ALTA"/>
    <n v="7"/>
  </r>
  <r>
    <x v="2"/>
    <s v="CORRO ROSALES MANUEL ALEJANDRO"/>
    <n v="6"/>
    <n v="8"/>
    <n v="7"/>
    <n v="7"/>
    <s v="TABLA ALTA"/>
    <n v="7"/>
  </r>
  <r>
    <x v="0"/>
    <s v="MARTINEZ CRISTOBAL YAZMIN"/>
    <n v="0"/>
    <n v="0"/>
    <n v="0"/>
    <n v="0"/>
    <s v="CAMBIO DE ÁREA"/>
    <n v="0"/>
  </r>
  <r>
    <x v="4"/>
    <s v="CASTILLO MARTÍNEZ VÍCTOR OMAR"/>
    <n v="0"/>
    <n v="0"/>
    <n v="0"/>
    <n v="0"/>
    <s v="BAJA"/>
    <n v="1"/>
  </r>
  <r>
    <x v="4"/>
    <s v="CARDEÑA ORTÍZ IVÁN ANTONIO"/>
    <n v="0"/>
    <n v="0"/>
    <n v="0"/>
    <n v="0"/>
    <s v="BAJA"/>
    <n v="1"/>
  </r>
  <r>
    <x v="4"/>
    <s v="HERRERA MONROY PEDRO EMMANUEL"/>
    <n v="0"/>
    <n v="0"/>
    <n v="0"/>
    <n v="0"/>
    <s v="BAJA"/>
    <n v="1"/>
  </r>
  <r>
    <x v="4"/>
    <s v="MARTINEZ CUELLAR BRENDA"/>
    <n v="0"/>
    <n v="0"/>
    <n v="0"/>
    <n v="0"/>
    <s v="CAMBIO DE ÁREA"/>
    <n v="0"/>
  </r>
  <r>
    <x v="4"/>
    <s v="ACEVES MARCELINO ISRAEL"/>
    <e v="#N/A"/>
    <e v="#N/A"/>
    <n v="0"/>
    <n v="0"/>
    <s v="NUEVO INGRESO"/>
    <n v="2"/>
  </r>
  <r>
    <x v="4"/>
    <s v="SALAS CASTAÑEDA LINDA ADRIANA"/>
    <e v="#N/A"/>
    <e v="#N/A"/>
    <n v="0"/>
    <n v="0"/>
    <s v="NUEVO INGRESO"/>
    <n v="2"/>
  </r>
  <r>
    <x v="4"/>
    <s v="PIMENTEL MORALES LILIANA"/>
    <e v="#N/A"/>
    <e v="#N/A"/>
    <n v="0"/>
    <n v="0"/>
    <s v="NUEVO INGRESO"/>
    <n v="2"/>
  </r>
  <r>
    <x v="4"/>
    <s v="CRUZ PÉREZ MAXIL ALITZEL"/>
    <e v="#N/A"/>
    <e v="#N/A"/>
    <n v="0"/>
    <n v="0"/>
    <s v="NUEVO INGRESO"/>
    <n v="2"/>
  </r>
  <r>
    <x v="4"/>
    <s v="PÉREZ REZA BLANCA MARGARITA"/>
    <e v="#N/A"/>
    <e v="#N/A"/>
    <n v="0"/>
    <n v="0"/>
    <s v="NUEVO INGRESO"/>
    <n v="2"/>
  </r>
  <r>
    <x v="4"/>
    <s v="CASTAÑEDA HERRERA ALDO SEBASTIAN"/>
    <e v="#N/A"/>
    <e v="#N/A"/>
    <n v="0"/>
    <n v="0"/>
    <s v="NUEVO INGRESO"/>
    <n v="2"/>
  </r>
  <r>
    <x v="4"/>
    <s v="ORTEGA FERNÁNDEZ ANAKAREN ESTEFANY"/>
    <e v="#N/A"/>
    <e v="#N/A"/>
    <n v="0"/>
    <n v="0"/>
    <s v="NUEVO INGRESO"/>
    <n v="2"/>
  </r>
  <r>
    <x v="4"/>
    <s v="SOTO CORTÉS ARACELI VANESSA"/>
    <e v="#N/A"/>
    <n v="0"/>
    <n v="0"/>
    <n v="0"/>
    <s v="NUEVO INGRESO"/>
    <n v="2"/>
  </r>
  <r>
    <x v="4"/>
    <s v="MONTAÑO MARTÍNEZ LESLY DANIELA"/>
    <e v="#N/A"/>
    <e v="#N/A"/>
    <n v="0"/>
    <n v="0"/>
    <s v="NUEVO INGRESO"/>
    <n v="2"/>
  </r>
  <r>
    <x v="4"/>
    <s v="GARRIDO SOLANO DANIEL"/>
    <e v="#N/A"/>
    <e v="#N/A"/>
    <n v="0"/>
    <n v="0"/>
    <s v="NUEVO INGRESO"/>
    <n v="2"/>
  </r>
  <r>
    <x v="4"/>
    <s v="GONZÁLEZ VIDAÑA CARMINA YOLANDA"/>
    <e v="#N/A"/>
    <e v="#N/A"/>
    <n v="0"/>
    <n v="0"/>
    <s v="NUEVO INGRESO"/>
    <n v="2"/>
  </r>
  <r>
    <x v="4"/>
    <s v="RESENDIZ PIÑA LUIS ENRIQUE"/>
    <e v="#N/A"/>
    <e v="#N/A"/>
    <n v="0"/>
    <n v="0"/>
    <s v="NUEVO INGRESO"/>
    <n v="2"/>
  </r>
  <r>
    <x v="5"/>
    <s v="MEJÍA SANCHEZ MONZERRAT"/>
    <e v="#N/A"/>
    <e v="#N/A"/>
    <n v="1"/>
    <n v="1"/>
    <s v="TABLA BAJA"/>
    <n v="2"/>
  </r>
  <r>
    <x v="5"/>
    <s v="SANCHEZ REYES ALEXIS"/>
    <e v="#N/A"/>
    <e v="#N/A"/>
    <n v="2"/>
    <n v="2"/>
    <s v="TABLA BAJA"/>
    <n v="2"/>
  </r>
  <r>
    <x v="5"/>
    <s v="CORIA CORIA MONICA ALEJANDRA"/>
    <n v="3"/>
    <n v="2"/>
    <n v="0"/>
    <n v="1.7"/>
    <s v="TABLA BAJA"/>
    <n v="2"/>
  </r>
  <r>
    <x v="5"/>
    <s v="REYES NAVARRO JOSÉ ALFREDO"/>
    <n v="2"/>
    <n v="2"/>
    <n v="1"/>
    <n v="1.7"/>
    <s v="TABLA BAJA"/>
    <n v="2"/>
  </r>
  <r>
    <x v="5"/>
    <s v="HERNÁNDEZ ÁLVAREZ MARÍA GRISELDA"/>
    <n v="1"/>
    <n v="0"/>
    <n v="0"/>
    <n v="0.3"/>
    <s v="ÚLIMO MES"/>
    <n v="2"/>
  </r>
  <r>
    <x v="5"/>
    <s v="SUÁREZ MANZO MARIA DE JESUS"/>
    <n v="1"/>
    <n v="0"/>
    <n v="1"/>
    <n v="0.7"/>
    <s v="ÚLIMO MES"/>
    <n v="2"/>
  </r>
  <r>
    <x v="5"/>
    <s v="ALVAREZ GONZALEZ MAIRA CITLALI"/>
    <n v="0"/>
    <n v="1"/>
    <n v="1"/>
    <n v="0.7"/>
    <s v="ÚLIMO MES"/>
    <n v="2"/>
  </r>
  <r>
    <x v="5"/>
    <s v="BARRIOS MACÍAS ALIN ARIADNA"/>
    <n v="2"/>
    <n v="0"/>
    <n v="0"/>
    <n v="0.7"/>
    <s v="ÚLIMO MES"/>
    <n v="2"/>
  </r>
  <r>
    <x v="5"/>
    <s v="MARTINEZ CUELLAR BRENDA"/>
    <n v="0"/>
    <n v="2"/>
    <n v="0"/>
    <n v="0.7"/>
    <s v="ÚLIMO MES"/>
    <n v="2"/>
  </r>
  <r>
    <x v="5"/>
    <s v="DE JESÚS MARTINEZ GIOVANNY"/>
    <n v="1"/>
    <n v="1"/>
    <n v="1"/>
    <n v="1"/>
    <s v="ÚLIMO MES"/>
    <n v="2"/>
  </r>
  <r>
    <x v="5"/>
    <s v="ZURITA GRAJALES JOSÉ EDUARDO"/>
    <n v="2"/>
    <n v="1"/>
    <n v="0"/>
    <n v="1"/>
    <s v="ÚLIMO MES"/>
    <n v="2"/>
  </r>
  <r>
    <x v="5"/>
    <s v="TORIZ LUNA PAOLA DE MONSERRAT"/>
    <n v="0"/>
    <n v="2"/>
    <n v="1"/>
    <n v="1"/>
    <s v="ÚLIMO MES"/>
    <n v="2"/>
  </r>
  <r>
    <x v="5"/>
    <s v="ARELLANO HERNANDEZ LESLI RUBI"/>
    <n v="2"/>
    <n v="2"/>
    <n v="0"/>
    <n v="1.3"/>
    <s v="ÚLIMO MES"/>
    <n v="2"/>
  </r>
  <r>
    <x v="5"/>
    <s v="ALONSO GONZALEZ LEONARDO"/>
    <n v="1"/>
    <n v="2"/>
    <n v="1"/>
    <n v="1.3"/>
    <s v="ÚLIMO MES"/>
    <n v="2"/>
  </r>
  <r>
    <x v="5"/>
    <s v="SOUR BECERRIL ANGELES PAMELA"/>
    <n v="1"/>
    <n v="3"/>
    <n v="0"/>
    <n v="1.3"/>
    <s v="ÚLIMO MES"/>
    <n v="2"/>
  </r>
  <r>
    <x v="5"/>
    <s v="MARQUEZ ALFARO YESSICA NAYELI"/>
    <n v="0"/>
    <n v="2"/>
    <n v="2"/>
    <n v="1.3"/>
    <s v="ÚLIMO MES"/>
    <n v="2"/>
  </r>
  <r>
    <x v="6"/>
    <s v="ROLDAN MENDOZA IVETH JOCELYN"/>
    <n v="1"/>
    <n v="1"/>
    <n v="4"/>
    <n v="2"/>
    <s v="TABLA MEDIA"/>
    <n v="5"/>
  </r>
  <r>
    <x v="6"/>
    <s v="GUTIERREZ OROZCO OSCAR MANUEL"/>
    <n v="3"/>
    <n v="3"/>
    <n v="0"/>
    <n v="2"/>
    <s v="TABLA MEDIA"/>
    <n v="5"/>
  </r>
  <r>
    <x v="5"/>
    <s v="TORRIJOS GARCÍA ALAN"/>
    <n v="3"/>
    <n v="0"/>
    <n v="4"/>
    <n v="2.2999999999999998"/>
    <s v="TABLA MEDIA"/>
    <n v="5"/>
  </r>
  <r>
    <x v="6"/>
    <s v="ANTONIO CARVANTE OMAR"/>
    <n v="1"/>
    <n v="3"/>
    <n v="4"/>
    <n v="2.7"/>
    <s v="TABLA MEDIA"/>
    <n v="5"/>
  </r>
  <r>
    <x v="6"/>
    <s v="RAMÍREZ GARCIA WENDY YHANIN"/>
    <n v="4"/>
    <n v="4"/>
    <n v="0"/>
    <n v="2.7"/>
    <s v="TABLA MEDIA"/>
    <n v="4"/>
  </r>
  <r>
    <x v="6"/>
    <s v="ORTIZ MAYORGA ANDREA"/>
    <n v="0"/>
    <n v="5"/>
    <n v="3"/>
    <n v="2.7"/>
    <s v="TABLA MEDIA"/>
    <n v="4"/>
  </r>
  <r>
    <x v="6"/>
    <s v="LURIA CARLOS JOSUE MIZAEL"/>
    <n v="3"/>
    <n v="3"/>
    <n v="3"/>
    <n v="3"/>
    <s v="TABLA MEDIA"/>
    <n v="5"/>
  </r>
  <r>
    <x v="6"/>
    <s v="MAYA RODRIGUEZ FRANCISCO"/>
    <n v="2"/>
    <n v="7"/>
    <n v="0"/>
    <n v="3"/>
    <s v="TABLA MEDIA"/>
    <n v="5"/>
  </r>
  <r>
    <x v="6"/>
    <s v="MELENDEZ GONZALEZ ZABDIEL"/>
    <n v="2"/>
    <n v="2"/>
    <n v="5"/>
    <n v="3"/>
    <s v="TABLA MEDIA"/>
    <n v="5"/>
  </r>
  <r>
    <x v="6"/>
    <s v="JUAREZ HERNANDEZ JANETTE"/>
    <n v="2"/>
    <n v="6"/>
    <n v="1"/>
    <n v="3"/>
    <s v="TABLA MEDIA"/>
    <n v="5"/>
  </r>
  <r>
    <x v="6"/>
    <s v="RAMIREZ LOPEZ BARBARA SILVIA"/>
    <n v="5"/>
    <n v="1"/>
    <n v="3"/>
    <n v="3"/>
    <s v="TABLA MEDIA"/>
    <n v="5"/>
  </r>
  <r>
    <x v="6"/>
    <s v="NEGRETE JIMENEZ MARIA DEL CARMEN"/>
    <n v="9"/>
    <n v="1"/>
    <n v="0"/>
    <n v="3.3"/>
    <s v="TABLA ALTA"/>
    <n v="5"/>
  </r>
  <r>
    <x v="6"/>
    <s v="RAMÍREZ RODRÍGUEZ CARLOS JHOVANI"/>
    <n v="5"/>
    <n v="1"/>
    <n v="5"/>
    <n v="3.7"/>
    <s v="TABLA ALTA"/>
    <n v="5"/>
  </r>
  <r>
    <x v="6"/>
    <s v="RABADÁN ZAPATA PABLO SADDAM"/>
    <n v="0"/>
    <n v="5"/>
    <n v="7"/>
    <n v="4"/>
    <s v="TABLA ALTA"/>
    <n v="6"/>
  </r>
  <r>
    <x v="6"/>
    <s v="PAZ SANDOVAL DIANA LAURA"/>
    <n v="7"/>
    <n v="1"/>
    <n v="4"/>
    <n v="4"/>
    <s v="TABLA ALTA"/>
    <n v="6"/>
  </r>
  <r>
    <x v="6"/>
    <s v="LÓPEZ VEGA LUIS FRANCISCO"/>
    <n v="4"/>
    <n v="6"/>
    <n v="2"/>
    <n v="4"/>
    <s v="TABLA ALTA"/>
    <n v="6"/>
  </r>
  <r>
    <x v="6"/>
    <s v="XICOHTENCATL RODRIGUEZ JOSE RICARDO"/>
    <n v="8"/>
    <n v="2"/>
    <n v="4"/>
    <n v="4.7"/>
    <s v="TABLA ALTA"/>
    <n v="6"/>
  </r>
  <r>
    <x v="6"/>
    <s v="AGUILAR HARO RICARDO"/>
    <n v="11"/>
    <n v="3"/>
    <n v="6"/>
    <n v="6.7"/>
    <s v="TABLA ALTA"/>
    <n v="6"/>
  </r>
  <r>
    <x v="5"/>
    <s v="CONTRERAS BARAJAS JONATHAN EFREN"/>
    <n v="13"/>
    <n v="3"/>
    <n v="7"/>
    <n v="7.7"/>
    <s v="TABLA ALTA"/>
    <n v="7"/>
  </r>
  <r>
    <x v="6"/>
    <s v="HERNANDEZ GARCIA ALEJANDRO"/>
    <n v="15"/>
    <n v="6"/>
    <n v="7"/>
    <n v="9.3000000000000007"/>
    <s v="TABLA ALTA"/>
    <n v="6"/>
  </r>
  <r>
    <x v="7"/>
    <s v="GUTIERREZ GARCIA ERIKA CORINA"/>
    <n v="0"/>
    <n v="0"/>
    <n v="0"/>
    <n v="0"/>
    <s v="INCAPACIDAD"/>
    <n v="0"/>
  </r>
  <r>
    <x v="7"/>
    <m/>
    <m/>
    <m/>
    <m/>
    <m/>
    <m/>
    <m/>
  </r>
  <r>
    <x v="7"/>
    <m/>
    <m/>
    <m/>
    <m/>
    <m/>
    <m/>
    <m/>
  </r>
  <r>
    <x v="7"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s v="GUERRERO GUERRERO CLAUDIA PATRICIA"/>
    <n v="1"/>
    <n v="2"/>
    <n v="3"/>
    <n v="2"/>
    <s v="TABLA MEDIA"/>
    <n v="4"/>
  </r>
  <r>
    <x v="0"/>
    <s v="GARCÍA MARTIÑÓN JESSICA"/>
    <n v="3"/>
    <n v="1"/>
    <n v="4"/>
    <n v="2.7"/>
    <s v="TABLA MEDIA"/>
    <n v="4"/>
  </r>
  <r>
    <x v="0"/>
    <s v="ROJO AVENDAÑO KARINA"/>
    <n v="6"/>
    <n v="0"/>
    <n v="2"/>
    <n v="2.7"/>
    <s v="TABLA MEDIA"/>
    <n v="4"/>
  </r>
  <r>
    <x v="0"/>
    <s v="VAZQUEZ ROSAS FELISA"/>
    <n v="7"/>
    <n v="0"/>
    <n v="1"/>
    <n v="2.7"/>
    <s v="TABLA MEDIA"/>
    <n v="5"/>
  </r>
  <r>
    <x v="0"/>
    <s v="CABALLERO BARRIENTOS HORACIO"/>
    <n v="7"/>
    <n v="0"/>
    <n v="1"/>
    <n v="2.7"/>
    <s v="TABLA MEDIA"/>
    <n v="5"/>
  </r>
  <r>
    <x v="0"/>
    <s v="RODRIGUEZ AMADO LOURDES"/>
    <n v="4"/>
    <n v="1"/>
    <n v="4"/>
    <n v="3"/>
    <s v="TABLA MEDIA"/>
    <n v="5"/>
  </r>
  <r>
    <x v="0"/>
    <s v="OJEDA CHAN FABIOLA DEL CARMEN"/>
    <n v="5"/>
    <n v="2"/>
    <n v="3"/>
    <n v="3.3"/>
    <s v="TABLA MEDIA"/>
    <n v="5"/>
  </r>
  <r>
    <x v="0"/>
    <s v="PAZ SOLIS VERONICA"/>
    <n v="5"/>
    <n v="3"/>
    <n v="3"/>
    <n v="3.7"/>
    <s v="TABLA MEDIA"/>
    <n v="5"/>
  </r>
  <r>
    <x v="0"/>
    <s v="VEGA BECERRA VIRIDIANA"/>
    <n v="2"/>
    <n v="4"/>
    <n v="2"/>
    <n v="2.7"/>
    <s v="TABLA MEDIA"/>
    <n v="5"/>
  </r>
  <r>
    <x v="0"/>
    <s v="HEREDIA HERNANDEZ JOSE ABELARDO"/>
    <n v="4"/>
    <n v="6"/>
    <n v="1"/>
    <n v="3.7"/>
    <s v="TABLA MEDIA"/>
    <n v="5"/>
  </r>
  <r>
    <x v="0"/>
    <s v="HUERTA TORRES JULIANA DENISSE"/>
    <n v="3"/>
    <n v="1"/>
    <n v="5"/>
    <n v="3"/>
    <s v="TABLA MEDIA"/>
    <n v="5"/>
  </r>
  <r>
    <x v="0"/>
    <s v="PÉREZ ORTIZ MARÍA DEL CARMEN"/>
    <n v="8"/>
    <n v="3"/>
    <n v="0"/>
    <n v="3.7"/>
    <s v="TABLA MEDIA"/>
    <n v="5"/>
  </r>
  <r>
    <x v="0"/>
    <s v="VILLALVAZO TAVERA IVONNE"/>
    <n v="2"/>
    <n v="5"/>
    <n v="3"/>
    <n v="3.3"/>
    <s v="TABLA MEDIA"/>
    <n v="5"/>
  </r>
  <r>
    <x v="0"/>
    <s v="MARTINEZ CRISTOBAL YAZMIN"/>
    <n v="0"/>
    <n v="0"/>
    <n v="0"/>
    <n v="0"/>
    <s v="CAMBIO DE ÁREA"/>
    <n v="0"/>
  </r>
  <r>
    <x v="1"/>
    <s v="SOLÍS CHACÓN DANIELA"/>
    <n v="0"/>
    <n v="0"/>
    <n v="0"/>
    <n v="0"/>
    <s v="BAJA"/>
    <n v="1"/>
  </r>
  <r>
    <x v="2"/>
    <s v="ARREGUIN BURGOS SANDRA GABRIELA"/>
    <n v="0"/>
    <n v="0"/>
    <n v="0"/>
    <n v="0"/>
    <s v="BAJA"/>
    <n v="1"/>
  </r>
  <r>
    <x v="1"/>
    <s v="TORRES URBAN GLORIA ALEJANDRA"/>
    <n v="0"/>
    <n v="0"/>
    <n v="0"/>
    <n v="0"/>
    <s v="BAJA"/>
    <n v="1"/>
  </r>
  <r>
    <x v="2"/>
    <s v="VALDEZ ROJAS KARLA MAGALI"/>
    <n v="0"/>
    <n v="0"/>
    <n v="0"/>
    <n v="0"/>
    <s v="BAJA"/>
    <n v="1"/>
  </r>
  <r>
    <x v="1"/>
    <s v="MOLINA RODRIGUEZ CARMEN PAOLA"/>
    <e v="#N/A"/>
    <n v="0"/>
    <n v="0"/>
    <n v="0"/>
    <s v="NUEVO INGRESO"/>
    <n v="2"/>
  </r>
  <r>
    <x v="2"/>
    <s v="MARTÍNEZ DÁVILA JENIFFER MARICELA"/>
    <e v="#N/A"/>
    <e v="#N/A"/>
    <n v="0"/>
    <n v="0"/>
    <s v="NUEVO INGRESO"/>
    <n v="2"/>
  </r>
  <r>
    <x v="1"/>
    <s v="RIVERO DÍAZ ANDREA"/>
    <e v="#N/A"/>
    <e v="#N/A"/>
    <n v="0"/>
    <n v="0"/>
    <s v="NUEVO INGRESO"/>
    <n v="2"/>
  </r>
  <r>
    <x v="2"/>
    <s v="ORTIZ VÁZQUES DANIEL OSVALDO"/>
    <e v="#N/A"/>
    <e v="#N/A"/>
    <n v="0"/>
    <n v="0"/>
    <s v="NUEVO INGRESO"/>
    <n v="2"/>
  </r>
  <r>
    <x v="1"/>
    <s v="CORDERO SUÁREZ MARIA GUADALUPE"/>
    <e v="#N/A"/>
    <e v="#N/A"/>
    <n v="0"/>
    <n v="0"/>
    <s v="NUEVO INGRESO"/>
    <n v="2"/>
  </r>
  <r>
    <x v="2"/>
    <s v="MEZA EUGENIO MÓNICA IVONNE"/>
    <e v="#N/A"/>
    <e v="#N/A"/>
    <n v="0"/>
    <n v="0"/>
    <s v="NUEVO INGRESO"/>
    <n v="2"/>
  </r>
  <r>
    <x v="1"/>
    <s v="MARTINEZ TORRES LILIANA"/>
    <e v="#N/A"/>
    <e v="#N/A"/>
    <n v="0"/>
    <n v="0"/>
    <s v="NUEVO INGRESO"/>
    <n v="2"/>
  </r>
  <r>
    <x v="2"/>
    <s v="MONTOYA ROJAS CECILIA"/>
    <e v="#N/A"/>
    <e v="#N/A"/>
    <n v="0"/>
    <n v="0"/>
    <s v="NUEVO INGRESO"/>
    <n v="2"/>
  </r>
  <r>
    <x v="1"/>
    <s v="HERNÁNDEZ FLORES MARLEN"/>
    <e v="#N/A"/>
    <e v="#N/A"/>
    <n v="0"/>
    <n v="0"/>
    <s v="NUEVO INGRESO"/>
    <n v="2"/>
  </r>
  <r>
    <x v="2"/>
    <s v="PACHECO MEJÍA JONATAN LEONEL"/>
    <e v="#N/A"/>
    <e v="#N/A"/>
    <n v="0"/>
    <n v="0"/>
    <s v="NUEVO INGRESO"/>
    <n v="2"/>
  </r>
  <r>
    <x v="1"/>
    <s v="CHÁVEZ GONZÁLEZ BRENDA CAROLINA"/>
    <e v="#N/A"/>
    <e v="#N/A"/>
    <n v="0"/>
    <n v="0"/>
    <s v="NUEVO INGRESO"/>
    <n v="2"/>
  </r>
  <r>
    <x v="2"/>
    <s v="MARTÍNEZ HERNÁNDEZ JEREMY NOÉ"/>
    <e v="#N/A"/>
    <e v="#N/A"/>
    <n v="0"/>
    <n v="0"/>
    <s v="NUEVO INGRESO"/>
    <n v="2"/>
  </r>
  <r>
    <x v="3"/>
    <s v="HERNÁNDEZ MEJÍA YENNY"/>
    <n v="0"/>
    <n v="1"/>
    <n v="0"/>
    <n v="0.3"/>
    <s v="ÚLIMO MES"/>
    <n v="2"/>
  </r>
  <r>
    <x v="3"/>
    <s v="GONZALEZ NARTINEZ MIGUEL ANGEL"/>
    <n v="0"/>
    <n v="1"/>
    <n v="0"/>
    <n v="0.3"/>
    <s v="ÚLIMO MES"/>
    <n v="2"/>
  </r>
  <r>
    <x v="3"/>
    <s v="ESPINOZA GUERRERO MAURICIO"/>
    <n v="0"/>
    <n v="1"/>
    <n v="1"/>
    <n v="0.7"/>
    <s v="ÚLIMO MES"/>
    <n v="2"/>
  </r>
  <r>
    <x v="3"/>
    <s v="MÉNDEZ BECERRA DIEGO ARMANDO"/>
    <n v="1"/>
    <n v="0"/>
    <n v="1"/>
    <n v="0.7"/>
    <s v="ÚLIMO MES"/>
    <n v="2"/>
  </r>
  <r>
    <x v="3"/>
    <s v="LUNA ARELLANO IXCHEL"/>
    <n v="2"/>
    <n v="0"/>
    <n v="1"/>
    <n v="1"/>
    <s v="ÚLIMO MES"/>
    <n v="2"/>
  </r>
  <r>
    <x v="3"/>
    <s v="SALAS BRAVO OCTAVIO"/>
    <n v="1"/>
    <n v="2"/>
    <n v="0"/>
    <n v="1"/>
    <s v="ÚLIMO MES"/>
    <n v="2"/>
  </r>
  <r>
    <x v="3"/>
    <s v="HERNANDEZ VIQUEZ ARTURO"/>
    <n v="2"/>
    <n v="2"/>
    <n v="0"/>
    <n v="1.3"/>
    <s v="ÚLIMO MES"/>
    <n v="2"/>
  </r>
  <r>
    <x v="3"/>
    <s v="HERNÁNDEZ VILLA VALERIA"/>
    <n v="4"/>
    <n v="0"/>
    <n v="0"/>
    <n v="1.3"/>
    <s v="ÚLIMO MES"/>
    <n v="2"/>
  </r>
  <r>
    <x v="3"/>
    <s v="FLORES HIERRO ALEXA FABIOLA"/>
    <n v="2"/>
    <n v="2"/>
    <n v="0"/>
    <n v="1.3"/>
    <s v="ÚLIMO MES"/>
    <n v="2"/>
  </r>
  <r>
    <x v="3"/>
    <s v="CADENA MARTÍNEZ LILIAN SARAHI"/>
    <n v="2"/>
    <n v="3"/>
    <n v="0"/>
    <n v="1.7"/>
    <s v="TABLA BAJA"/>
    <n v="3"/>
  </r>
  <r>
    <x v="3"/>
    <s v="AMBRIZ SOLANO ESPERANZA"/>
    <n v="1"/>
    <n v="2"/>
    <n v="2"/>
    <n v="1.7"/>
    <s v="TABLA BAJA"/>
    <n v="3"/>
  </r>
  <r>
    <x v="3"/>
    <s v="GUTIÉRREZ NERI RUFINO"/>
    <n v="5"/>
    <n v="0"/>
    <n v="0"/>
    <n v="1.7"/>
    <s v="TABLA BAJA"/>
    <n v="3"/>
  </r>
  <r>
    <x v="3"/>
    <s v="RICO RODRÍGUEZ JANETT"/>
    <n v="4"/>
    <n v="1"/>
    <n v="0"/>
    <n v="1.7"/>
    <s v="TABLA BAJA"/>
    <n v="3"/>
  </r>
  <r>
    <x v="0"/>
    <s v="GARCÍA MEJÍA ALONSO"/>
    <n v="3"/>
    <n v="0"/>
    <n v="2"/>
    <n v="1.7"/>
    <s v="TABLA BAJA"/>
    <n v="3"/>
  </r>
  <r>
    <x v="0"/>
    <s v="REYES LOZANO LUZ ELENA"/>
    <n v="2"/>
    <n v="1"/>
    <n v="2"/>
    <n v="1.7"/>
    <s v="TABLA BAJA"/>
    <n v="3"/>
  </r>
  <r>
    <x v="0"/>
    <s v="CORRO ROSALES MANUEL ALEJANDRO"/>
    <n v="6"/>
    <n v="8"/>
    <n v="7"/>
    <n v="7"/>
    <s v="TABLA ALTA"/>
    <n v="7"/>
  </r>
  <r>
    <x v="1"/>
    <s v="CABRERA LÓPEZ PATRICIA"/>
    <e v="#N/A"/>
    <e v="#N/A"/>
    <n v="0"/>
    <n v="0"/>
    <s v="NUEVO INGRESO"/>
    <n v="2"/>
  </r>
  <r>
    <x v="2"/>
    <s v="GÓMEZ CASTILLO JOSÉ GERARDO"/>
    <e v="#N/A"/>
    <n v="0"/>
    <n v="1"/>
    <n v="0.5"/>
    <s v="NUEVO INGRESO"/>
    <n v="2"/>
  </r>
  <r>
    <x v="1"/>
    <s v="SERRANO ÁLVAREZ BERTHA BELEM"/>
    <e v="#N/A"/>
    <n v="1"/>
    <n v="0"/>
    <n v="0.5"/>
    <s v="NUEVO INGRESO"/>
    <n v="2"/>
  </r>
  <r>
    <x v="2"/>
    <s v="GARCÍA MARTÍNEZ PALOMA VIRGINIA"/>
    <e v="#N/A"/>
    <e v="#N/A"/>
    <n v="1"/>
    <n v="1"/>
    <s v="NUEVO INGRESO"/>
    <n v="2"/>
  </r>
  <r>
    <x v="2"/>
    <s v="FRANCO LOZANO MARIA FERNANDA"/>
    <e v="#N/A"/>
    <n v="1"/>
    <n v="3"/>
    <n v="2"/>
    <s v="NUEVO INGRESO"/>
    <n v="2"/>
  </r>
  <r>
    <x v="2"/>
    <s v="VARGAS ARROYO ANGEL ALEJANDRO"/>
    <n v="4"/>
    <n v="0"/>
    <n v="8"/>
    <n v="4"/>
    <s v="TABLA ALTA"/>
    <n v="7"/>
  </r>
  <r>
    <x v="1"/>
    <s v="ANTONIO JUAN DANIEL ARTURO"/>
    <n v="5"/>
    <n v="5"/>
    <n v="2"/>
    <n v="4"/>
    <s v="TABLA ALTA"/>
    <n v="7"/>
  </r>
  <r>
    <x v="1"/>
    <s v="GUTIERREZ ALEMAN ANA VALERIA"/>
    <n v="10"/>
    <n v="3"/>
    <n v="1"/>
    <n v="4.7"/>
    <s v="TABLA ALTA"/>
    <n v="6"/>
  </r>
  <r>
    <x v="1"/>
    <s v="MARROQUIN MARTÍNEZ JHONATAN"/>
    <n v="8"/>
    <n v="1"/>
    <n v="5"/>
    <n v="4.7"/>
    <s v="TABLA ALTA"/>
    <n v="7"/>
  </r>
  <r>
    <x v="2"/>
    <s v="AGUILAR LUGO MARIA GUADALUPE"/>
    <n v="3"/>
    <n v="5"/>
    <n v="6"/>
    <n v="4.7"/>
    <s v="TABLA ALTA"/>
    <n v="7"/>
  </r>
  <r>
    <x v="1"/>
    <s v="HERNANDEZ QUINTERO BEATRIZ ESTELA"/>
    <n v="6"/>
    <n v="3"/>
    <n v="5"/>
    <n v="4.7"/>
    <s v="TABLA ALTA"/>
    <n v="7"/>
  </r>
  <r>
    <x v="2"/>
    <s v="CASTRO MONTIEL FIDEL"/>
    <n v="6"/>
    <n v="6"/>
    <n v="3"/>
    <n v="5"/>
    <s v="TABLA ALTA"/>
    <n v="6"/>
  </r>
  <r>
    <x v="1"/>
    <s v="CASTRO PALACIOS ANA FERNANDA"/>
    <n v="11"/>
    <n v="1"/>
    <n v="3"/>
    <n v="5"/>
    <s v="TABLA ALTA"/>
    <n v="6"/>
  </r>
  <r>
    <x v="2"/>
    <s v="GATICA BOTELLO NELLY CONCEPCION"/>
    <n v="9"/>
    <n v="4"/>
    <n v="2"/>
    <n v="5"/>
    <s v="TABLA ALTA"/>
    <n v="7"/>
  </r>
  <r>
    <x v="2"/>
    <s v="ENRIQUEZ GALLEGOS MARYANA GUIEEDAANI"/>
    <n v="6"/>
    <n v="5"/>
    <n v="5"/>
    <n v="5.3"/>
    <s v="TABLA ALTA"/>
    <n v="6"/>
  </r>
  <r>
    <x v="1"/>
    <s v="OLIVARES RODRÍGUEZ GUILLERMO"/>
    <n v="7"/>
    <n v="4"/>
    <n v="6"/>
    <n v="5.7"/>
    <s v="TABLA ALTA"/>
    <n v="6"/>
  </r>
  <r>
    <x v="2"/>
    <s v="ENRIQUEZ SALDAÑA JOB MISAEL"/>
    <n v="9"/>
    <n v="6"/>
    <n v="2"/>
    <n v="5.7"/>
    <s v="TABLA ALTA"/>
    <n v="7"/>
  </r>
  <r>
    <x v="2"/>
    <s v="RODRIGUEZ ORTEGA MARIO"/>
    <n v="6"/>
    <n v="1"/>
    <n v="11"/>
    <n v="6"/>
    <s v="TABLA ALTA"/>
    <n v="6"/>
  </r>
  <r>
    <x v="1"/>
    <s v="SEGOVIANO FUENTES MARISOL"/>
    <n v="10"/>
    <n v="4"/>
    <n v="7"/>
    <n v="7"/>
    <s v="TABLA ALTA"/>
    <n v="7"/>
  </r>
  <r>
    <x v="1"/>
    <s v="PÉREZ MARTELL EDUARDO DANIEL"/>
    <n v="15"/>
    <n v="5"/>
    <n v="6"/>
    <n v="8.6999999999999993"/>
    <s v="TABLA ALTA"/>
    <n v="7"/>
  </r>
  <r>
    <x v="2"/>
    <s v="QUINTANA ZAMORA LUCERO NOEMÍ"/>
    <n v="12"/>
    <n v="7"/>
    <n v="8"/>
    <n v="9"/>
    <s v="TABLA ALTA"/>
    <n v="7"/>
  </r>
  <r>
    <x v="4"/>
    <s v="CASTILLO MARTÍNEZ VÍCTOR OMAR"/>
    <n v="0"/>
    <n v="0"/>
    <n v="0"/>
    <n v="0"/>
    <s v="BAJA"/>
    <n v="1"/>
  </r>
  <r>
    <x v="4"/>
    <s v="CARDEÑA ORTÍZ IVÁN ANTONIO"/>
    <n v="0"/>
    <n v="0"/>
    <n v="0"/>
    <n v="0"/>
    <s v="BAJA"/>
    <n v="1"/>
  </r>
  <r>
    <x v="4"/>
    <s v="HERRERA MONROY PEDRO EMMANUEL"/>
    <n v="0"/>
    <n v="0"/>
    <n v="0"/>
    <n v="0"/>
    <s v="BAJA"/>
    <n v="1"/>
  </r>
  <r>
    <x v="4"/>
    <s v="MARTINEZ CUELLAR BRENDA"/>
    <n v="0"/>
    <n v="0"/>
    <n v="0"/>
    <n v="0"/>
    <s v="CAMBIO DE ÁREA"/>
    <n v="0"/>
  </r>
  <r>
    <x v="4"/>
    <s v="ACEVES MARCELINO ISRAEL"/>
    <e v="#N/A"/>
    <e v="#N/A"/>
    <n v="0"/>
    <n v="0"/>
    <s v="NUEVO INGRESO"/>
    <n v="2"/>
  </r>
  <r>
    <x v="4"/>
    <s v="SALAS CASTAÑEDA LINDA ADRIANA"/>
    <e v="#N/A"/>
    <e v="#N/A"/>
    <n v="0"/>
    <n v="0"/>
    <s v="NUEVO INGRESO"/>
    <n v="2"/>
  </r>
  <r>
    <x v="4"/>
    <s v="PIMENTEL MORALES LILIANA"/>
    <e v="#N/A"/>
    <e v="#N/A"/>
    <n v="0"/>
    <n v="0"/>
    <s v="NUEVO INGRESO"/>
    <n v="2"/>
  </r>
  <r>
    <x v="4"/>
    <s v="CRUZ PÉREZ MAXIL ALITZEL"/>
    <e v="#N/A"/>
    <e v="#N/A"/>
    <n v="0"/>
    <n v="0"/>
    <s v="NUEVO INGRESO"/>
    <n v="2"/>
  </r>
  <r>
    <x v="4"/>
    <s v="PÉREZ REZA BLANCA MARGARITA"/>
    <e v="#N/A"/>
    <e v="#N/A"/>
    <n v="0"/>
    <n v="0"/>
    <s v="NUEVO INGRESO"/>
    <n v="2"/>
  </r>
  <r>
    <x v="4"/>
    <s v="CASTAÑEDA HERRERA ALDO SEBASTIAN"/>
    <e v="#N/A"/>
    <e v="#N/A"/>
    <n v="0"/>
    <n v="0"/>
    <s v="NUEVO INGRESO"/>
    <n v="2"/>
  </r>
  <r>
    <x v="4"/>
    <s v="ORTEGA FERNÁNDEZ ANAKAREN ESTEFANY"/>
    <e v="#N/A"/>
    <e v="#N/A"/>
    <n v="0"/>
    <n v="0"/>
    <s v="NUEVO INGRESO"/>
    <n v="2"/>
  </r>
  <r>
    <x v="4"/>
    <s v="SOTO CORTÉS ARACELI VANESSA"/>
    <e v="#N/A"/>
    <n v="0"/>
    <n v="0"/>
    <n v="0"/>
    <s v="NUEVO INGRESO"/>
    <n v="2"/>
  </r>
  <r>
    <x v="4"/>
    <s v="MONTAÑO MARTÍNEZ LESLY DANIELA"/>
    <e v="#N/A"/>
    <e v="#N/A"/>
    <n v="0"/>
    <n v="0"/>
    <s v="NUEVO INGRESO"/>
    <n v="2"/>
  </r>
  <r>
    <x v="4"/>
    <s v="GARRIDO SOLANO DANIEL"/>
    <e v="#N/A"/>
    <e v="#N/A"/>
    <n v="0"/>
    <n v="0"/>
    <s v="NUEVO INGRESO"/>
    <n v="2"/>
  </r>
  <r>
    <x v="4"/>
    <s v="GONZÁLEZ VIDAÑA CARMINA YOLANDA"/>
    <e v="#N/A"/>
    <e v="#N/A"/>
    <n v="0"/>
    <n v="0"/>
    <s v="NUEVO INGRESO"/>
    <n v="2"/>
  </r>
  <r>
    <x v="4"/>
    <s v="RESENDIZ PIÑA LUIS ENRIQUE"/>
    <e v="#N/A"/>
    <e v="#N/A"/>
    <n v="0"/>
    <n v="0"/>
    <s v="NUEVO INGRESO"/>
    <n v="2"/>
  </r>
  <r>
    <x v="5"/>
    <s v="MEJÍA SANCHEZ MONZERRAT"/>
    <e v="#N/A"/>
    <e v="#N/A"/>
    <n v="1"/>
    <n v="1"/>
    <s v="TABLA BAJA"/>
    <n v="2"/>
  </r>
  <r>
    <x v="5"/>
    <s v="SANCHEZ REYES ALEXIS"/>
    <e v="#N/A"/>
    <e v="#N/A"/>
    <n v="2"/>
    <n v="2"/>
    <s v="TABLA BAJA"/>
    <n v="2"/>
  </r>
  <r>
    <x v="5"/>
    <s v="CORIA CORIA MONICA ALEJANDRA"/>
    <n v="3"/>
    <n v="2"/>
    <n v="0"/>
    <n v="1.7"/>
    <s v="TABLA BAJA"/>
    <n v="2"/>
  </r>
  <r>
    <x v="5"/>
    <s v="REYES NAVARRO JOSÉ ALFREDO"/>
    <n v="2"/>
    <n v="2"/>
    <n v="1"/>
    <n v="1.7"/>
    <s v="TABLA BAJA"/>
    <n v="2"/>
  </r>
  <r>
    <x v="5"/>
    <s v="HERNÁNDEZ ÁLVAREZ MARÍA GRISELDA"/>
    <n v="1"/>
    <n v="0"/>
    <n v="0"/>
    <n v="0.3"/>
    <s v="ÚLIMO MES"/>
    <n v="2"/>
  </r>
  <r>
    <x v="5"/>
    <s v="SUÁREZ MANZO MARIA DE JESUS"/>
    <n v="1"/>
    <n v="0"/>
    <n v="1"/>
    <n v="0.7"/>
    <s v="ÚLIMO MES"/>
    <n v="2"/>
  </r>
  <r>
    <x v="5"/>
    <s v="ALVAREZ GONZALEZ MAIRA CITLALI"/>
    <n v="0"/>
    <n v="1"/>
    <n v="1"/>
    <n v="0.7"/>
    <s v="ÚLIMO MES"/>
    <n v="2"/>
  </r>
  <r>
    <x v="5"/>
    <s v="BARRIOS MACÍAS ALIN ARIADNA"/>
    <n v="2"/>
    <n v="0"/>
    <n v="0"/>
    <n v="0.7"/>
    <s v="ÚLIMO MES"/>
    <n v="2"/>
  </r>
  <r>
    <x v="5"/>
    <s v="MARTINEZ CUELLAR BRENDA"/>
    <n v="0"/>
    <n v="2"/>
    <n v="0"/>
    <n v="0.7"/>
    <s v="ÚLIMO MES"/>
    <n v="2"/>
  </r>
  <r>
    <x v="5"/>
    <s v="DE JESÚS MARTINEZ GIOVANNY"/>
    <n v="1"/>
    <n v="1"/>
    <n v="1"/>
    <n v="1"/>
    <s v="ÚLIMO MES"/>
    <n v="2"/>
  </r>
  <r>
    <x v="5"/>
    <s v="ZURITA GRAJALES JOSÉ EDUARDO"/>
    <n v="2"/>
    <n v="1"/>
    <n v="0"/>
    <n v="1"/>
    <s v="ÚLIMO MES"/>
    <n v="2"/>
  </r>
  <r>
    <x v="5"/>
    <s v="TORIZ LUNA PAOLA DE MONSERRAT"/>
    <n v="0"/>
    <n v="2"/>
    <n v="1"/>
    <n v="1"/>
    <s v="ÚLIMO MES"/>
    <n v="2"/>
  </r>
  <r>
    <x v="5"/>
    <s v="ARELLANO HERNANDEZ LESLI RUBI"/>
    <n v="2"/>
    <n v="2"/>
    <n v="0"/>
    <n v="1.3"/>
    <s v="ÚLIMO MES"/>
    <n v="2"/>
  </r>
  <r>
    <x v="5"/>
    <s v="ALONSO GONZALEZ LEONARDO"/>
    <n v="1"/>
    <n v="2"/>
    <n v="1"/>
    <n v="1.3"/>
    <s v="ÚLIMO MES"/>
    <n v="2"/>
  </r>
  <r>
    <x v="5"/>
    <s v="SOUR BECERRIL ANGELES PAMELA"/>
    <n v="1"/>
    <n v="3"/>
    <n v="0"/>
    <n v="1.3"/>
    <s v="ÚLIMO MES"/>
    <n v="2"/>
  </r>
  <r>
    <x v="5"/>
    <s v="MARQUEZ ALFARO YESSICA NAYELI"/>
    <n v="0"/>
    <n v="2"/>
    <n v="2"/>
    <n v="1.3"/>
    <s v="ÚLIMO MES"/>
    <n v="2"/>
  </r>
  <r>
    <x v="5"/>
    <s v="TORRIJOS GARCÍA ALAN"/>
    <n v="3"/>
    <n v="0"/>
    <n v="4"/>
    <n v="2.2999999999999998"/>
    <s v="TABLA MEDIA"/>
    <n v="5"/>
  </r>
  <r>
    <x v="5"/>
    <s v="CONTRERAS BARAJAS JONATHAN EFREN"/>
    <n v="13"/>
    <n v="3"/>
    <n v="7"/>
    <n v="7.7"/>
    <s v="TABLA ALTA"/>
    <n v="7"/>
  </r>
  <r>
    <x v="6"/>
    <s v="ROLDAN MENDOZA IVETH JOCELYN"/>
    <n v="1"/>
    <n v="1"/>
    <n v="4"/>
    <n v="2"/>
    <s v="TABLA MEDIA"/>
    <n v="5"/>
  </r>
  <r>
    <x v="6"/>
    <s v="GUTIERREZ OROZCO OSCAR MANUEL"/>
    <n v="3"/>
    <n v="3"/>
    <n v="0"/>
    <n v="2"/>
    <s v="TABLA MEDIA"/>
    <n v="5"/>
  </r>
  <r>
    <x v="6"/>
    <s v="ANTONIO CARVANTE OMAR"/>
    <n v="1"/>
    <n v="3"/>
    <n v="4"/>
    <n v="2.7"/>
    <s v="TABLA MEDIA"/>
    <n v="5"/>
  </r>
  <r>
    <x v="6"/>
    <s v="RAMÍREZ GARCIA WENDY YHANIN"/>
    <n v="4"/>
    <n v="4"/>
    <n v="0"/>
    <n v="2.7"/>
    <s v="TABLA MEDIA"/>
    <n v="4"/>
  </r>
  <r>
    <x v="6"/>
    <s v="ORTIZ MAYORGA ANDREA"/>
    <n v="0"/>
    <n v="5"/>
    <n v="3"/>
    <n v="2.7"/>
    <s v="TABLA MEDIA"/>
    <n v="4"/>
  </r>
  <r>
    <x v="6"/>
    <s v="LURIA CARLOS JOSUE MIZAEL"/>
    <n v="3"/>
    <n v="3"/>
    <n v="3"/>
    <n v="3"/>
    <s v="TABLA MEDIA"/>
    <n v="5"/>
  </r>
  <r>
    <x v="6"/>
    <s v="MAYA RODRIGUEZ FRANCISCO"/>
    <n v="2"/>
    <n v="7"/>
    <n v="0"/>
    <n v="3"/>
    <s v="TABLA MEDIA"/>
    <n v="5"/>
  </r>
  <r>
    <x v="6"/>
    <s v="MELENDEZ GONZALEZ ZABDIEL"/>
    <n v="2"/>
    <n v="2"/>
    <n v="5"/>
    <n v="3"/>
    <s v="TABLA MEDIA"/>
    <n v="5"/>
  </r>
  <r>
    <x v="6"/>
    <s v="JUAREZ HERNANDEZ JANETTE"/>
    <n v="2"/>
    <n v="6"/>
    <n v="1"/>
    <n v="3"/>
    <s v="TABLA MEDIA"/>
    <n v="5"/>
  </r>
  <r>
    <x v="6"/>
    <s v="RAMIREZ LOPEZ BARBARA SILVIA"/>
    <n v="5"/>
    <n v="1"/>
    <n v="3"/>
    <n v="3"/>
    <s v="TABLA MEDIA"/>
    <n v="5"/>
  </r>
  <r>
    <x v="6"/>
    <s v="NEGRETE JIMENEZ MARIA DEL CARMEN"/>
    <n v="9"/>
    <n v="1"/>
    <n v="0"/>
    <n v="3.3"/>
    <s v="TABLA ALTA"/>
    <n v="5"/>
  </r>
  <r>
    <x v="6"/>
    <s v="RAMÍREZ RODRÍGUEZ CARLOS JHOVANI"/>
    <n v="5"/>
    <n v="1"/>
    <n v="5"/>
    <n v="3.7"/>
    <s v="TABLA ALTA"/>
    <n v="5"/>
  </r>
  <r>
    <x v="6"/>
    <s v="RABADÁN ZAPATA PABLO SADDAM"/>
    <n v="0"/>
    <n v="5"/>
    <n v="7"/>
    <n v="4"/>
    <s v="TABLA ALTA"/>
    <n v="6"/>
  </r>
  <r>
    <x v="6"/>
    <s v="PAZ SANDOVAL DIANA LAURA"/>
    <n v="7"/>
    <n v="1"/>
    <n v="4"/>
    <n v="4"/>
    <s v="TABLA ALTA"/>
    <n v="6"/>
  </r>
  <r>
    <x v="6"/>
    <s v="LÓPEZ VEGA LUIS FRANCISCO"/>
    <n v="4"/>
    <n v="6"/>
    <n v="2"/>
    <n v="4"/>
    <s v="TABLA ALTA"/>
    <n v="6"/>
  </r>
  <r>
    <x v="6"/>
    <s v="XICOHTENCATL RODRIGUEZ JOSE RICARDO"/>
    <n v="8"/>
    <n v="2"/>
    <n v="4"/>
    <n v="4.7"/>
    <s v="TABLA ALTA"/>
    <n v="6"/>
  </r>
  <r>
    <x v="6"/>
    <s v="AGUILAR HARO RICARDO"/>
    <n v="11"/>
    <n v="3"/>
    <n v="6"/>
    <n v="6.7"/>
    <s v="TABLA ALTA"/>
    <n v="6"/>
  </r>
  <r>
    <x v="6"/>
    <s v="HERNANDEZ GARCIA ALEJANDRO"/>
    <n v="15"/>
    <n v="6"/>
    <n v="7"/>
    <n v="9.3000000000000007"/>
    <s v="TABLA ALTA"/>
    <n v="6"/>
  </r>
  <r>
    <x v="7"/>
    <s v="GUTIERREZ GARCIA ERIKA CORINA"/>
    <n v="0"/>
    <n v="0"/>
    <n v="0"/>
    <n v="0"/>
    <s v="INCAPACIDAD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x v="0"/>
    <s v="MOLINA RODRIGUEZ CARMEN PAOLA"/>
    <e v="#N/A"/>
    <n v="0"/>
    <n v="0"/>
    <n v="0"/>
    <s v="NUEVO INGRESO"/>
    <n v="2"/>
  </r>
  <r>
    <x v="0"/>
    <s v="MARTÍNEZ DÁVILA JENIFFER MARICELA"/>
    <e v="#N/A"/>
    <e v="#N/A"/>
    <n v="0"/>
    <n v="0"/>
    <s v="NUEVO INGRESO"/>
    <n v="2"/>
  </r>
  <r>
    <x v="0"/>
    <s v="GÓMEZ CASTILLO JOSÉ GERARDO"/>
    <e v="#N/A"/>
    <n v="0"/>
    <n v="1"/>
    <n v="0.5"/>
    <s v="NUEVO INGRESO"/>
    <n v="2"/>
  </r>
  <r>
    <x v="0"/>
    <s v="LUNA ARELLANO IXCHEL"/>
    <n v="2"/>
    <n v="0"/>
    <n v="1"/>
    <n v="1"/>
    <s v="ÚLIMO MES"/>
    <n v="2"/>
  </r>
  <r>
    <x v="0"/>
    <s v="VAZQUEZ ROSAS FELISA"/>
    <n v="7"/>
    <n v="0"/>
    <n v="1"/>
    <n v="2.7"/>
    <s v="TABLA MEDIA"/>
    <n v="5"/>
  </r>
  <r>
    <x v="0"/>
    <s v="CABALLERO BARRIENTOS HORACIO"/>
    <n v="7"/>
    <n v="0"/>
    <n v="1"/>
    <n v="2.7"/>
    <s v="TABLA MEDIA"/>
    <n v="5"/>
  </r>
  <r>
    <x v="0"/>
    <s v="RODRIGUEZ AMADO LOURDES"/>
    <n v="4"/>
    <n v="1"/>
    <n v="4"/>
    <n v="3"/>
    <s v="TABLA MEDIA"/>
    <n v="5"/>
  </r>
  <r>
    <x v="0"/>
    <s v="OJEDA CHAN FABIOLA DEL CARMEN"/>
    <n v="5"/>
    <n v="2"/>
    <n v="3"/>
    <n v="3.3"/>
    <s v="TABLA MEDIA"/>
    <n v="5"/>
  </r>
  <r>
    <x v="0"/>
    <s v="PAZ SOLIS VERONICA"/>
    <n v="5"/>
    <n v="3"/>
    <n v="3"/>
    <n v="3.7"/>
    <s v="TABLA MEDIA"/>
    <n v="5"/>
  </r>
  <r>
    <x v="0"/>
    <s v="MARROQUIN MARTÍNEZ JHONATAN"/>
    <n v="8"/>
    <n v="1"/>
    <n v="5"/>
    <n v="4.7"/>
    <s v="TABLA ALTA"/>
    <n v="7"/>
  </r>
  <r>
    <x v="0"/>
    <s v="AGUILAR LUGO MARIA GUADALUPE"/>
    <n v="3"/>
    <n v="5"/>
    <n v="6"/>
    <n v="4.7"/>
    <s v="TABLA ALTA"/>
    <n v="7"/>
  </r>
  <r>
    <x v="0"/>
    <s v="SEGOVIANO FUENTES MARISOL"/>
    <n v="10"/>
    <n v="4"/>
    <n v="7"/>
    <n v="7"/>
    <s v="TABLA ALTA"/>
    <n v="7"/>
  </r>
  <r>
    <x v="0"/>
    <s v="RIVERO DÍAZ ANDREA"/>
    <e v="#N/A"/>
    <e v="#N/A"/>
    <n v="0"/>
    <n v="0"/>
    <s v="NUEVO INGRESO"/>
    <n v="2"/>
  </r>
  <r>
    <x v="0"/>
    <s v="MEZA EUGENIO MÓNICA IVONNE"/>
    <e v="#N/A"/>
    <e v="#N/A"/>
    <n v="0"/>
    <n v="0"/>
    <s v="NUEVO INGRESO"/>
    <n v="2"/>
  </r>
  <r>
    <x v="0"/>
    <s v="VALDEZ ROJAS KARLA MAGALI"/>
    <n v="0"/>
    <n v="0"/>
    <n v="0"/>
    <n v="0"/>
    <s v="BAJA"/>
    <n v="1"/>
  </r>
  <r>
    <x v="0"/>
    <s v="HERNANDEZ VIQUEZ ARTURO"/>
    <n v="2"/>
    <n v="2"/>
    <n v="0"/>
    <n v="1.3"/>
    <s v="ÚLIMO MES"/>
    <n v="2"/>
  </r>
  <r>
    <x v="0"/>
    <s v="VILLALVAZO TAVERA IVONNE"/>
    <n v="2"/>
    <n v="5"/>
    <n v="3"/>
    <n v="3.3"/>
    <s v="TABLA MEDIA"/>
    <n v="5"/>
  </r>
  <r>
    <x v="1"/>
    <s v="SOLÍS CHACÓN DANIELA"/>
    <n v="0"/>
    <n v="0"/>
    <n v="0"/>
    <n v="0"/>
    <s v="BAJA"/>
    <n v="1"/>
  </r>
  <r>
    <x v="1"/>
    <s v="GARCÍA MARTÍNEZ PALOMA VIRGINIA"/>
    <e v="#N/A"/>
    <e v="#N/A"/>
    <n v="1"/>
    <n v="1"/>
    <s v="NUEVO INGRESO"/>
    <n v="2"/>
  </r>
  <r>
    <x v="1"/>
    <s v="AMBRIZ SOLANO ESPERANZA"/>
    <n v="1"/>
    <n v="2"/>
    <n v="2"/>
    <n v="1.7"/>
    <s v="TABLA BAJA"/>
    <n v="3"/>
  </r>
  <r>
    <x v="1"/>
    <s v="VEGA BECERRA VIRIDIANA"/>
    <n v="2"/>
    <n v="4"/>
    <n v="2"/>
    <n v="2.7"/>
    <s v="TABLA MEDIA"/>
    <n v="5"/>
  </r>
  <r>
    <x v="1"/>
    <s v="HEREDIA HERNANDEZ JOSE ABELARDO"/>
    <n v="4"/>
    <n v="6"/>
    <n v="1"/>
    <n v="3.7"/>
    <s v="TABLA MEDIA"/>
    <n v="5"/>
  </r>
  <r>
    <x v="1"/>
    <s v="VARGAS ARROYO ANGEL ALEJANDRO"/>
    <n v="4"/>
    <n v="0"/>
    <n v="8"/>
    <n v="4"/>
    <s v="TABLA ALTA"/>
    <n v="7"/>
  </r>
  <r>
    <x v="1"/>
    <s v="ANTONIO JUAN DANIEL ARTURO"/>
    <n v="5"/>
    <n v="5"/>
    <n v="2"/>
    <n v="4"/>
    <s v="TABLA ALTA"/>
    <n v="7"/>
  </r>
  <r>
    <x v="1"/>
    <s v="GATICA BOTELLO NELLY CONCEPCION"/>
    <n v="9"/>
    <n v="4"/>
    <n v="2"/>
    <n v="5"/>
    <s v="TABLA ALTA"/>
    <n v="7"/>
  </r>
  <r>
    <x v="1"/>
    <s v="PÉREZ MARTELL EDUARDO DANIEL"/>
    <n v="15"/>
    <n v="5"/>
    <n v="6"/>
    <n v="8.6999999999999993"/>
    <s v="TABLA ALTA"/>
    <n v="7"/>
  </r>
  <r>
    <x v="1"/>
    <s v="QUINTANA ZAMORA LUCERO NOEMÍ"/>
    <n v="12"/>
    <n v="7"/>
    <n v="8"/>
    <n v="9"/>
    <s v="TABLA ALTA"/>
    <n v="7"/>
  </r>
  <r>
    <x v="1"/>
    <s v="ORTIZ VÁZQUES DANIEL OSVALDO"/>
    <e v="#N/A"/>
    <e v="#N/A"/>
    <n v="0"/>
    <n v="0"/>
    <s v="NUEVO INGRESO"/>
    <n v="2"/>
  </r>
  <r>
    <x v="1"/>
    <s v="PACHECO MEJÍA JONATAN LEONEL"/>
    <e v="#N/A"/>
    <e v="#N/A"/>
    <n v="0"/>
    <n v="0"/>
    <s v="NUEVO INGRESO"/>
    <n v="2"/>
  </r>
  <r>
    <x v="1"/>
    <s v="MARTINEZ TORRES LILIANA"/>
    <e v="#N/A"/>
    <e v="#N/A"/>
    <n v="0"/>
    <n v="0"/>
    <s v="NUEVO INGRESO"/>
    <n v="2"/>
  </r>
  <r>
    <x v="1"/>
    <s v="CHÁVEZ GONZÁLEZ BRENDA CAROLINA"/>
    <e v="#N/A"/>
    <e v="#N/A"/>
    <n v="0"/>
    <n v="0"/>
    <s v="NUEVO INGRESO"/>
    <n v="2"/>
  </r>
  <r>
    <x v="2"/>
    <s v="HERNÁNDEZ VILLA VALERIA"/>
    <n v="4"/>
    <n v="0"/>
    <n v="0"/>
    <n v="1.3"/>
    <s v="ÚLIMO MES"/>
    <n v="2"/>
  </r>
  <r>
    <x v="2"/>
    <s v="TORRES URBAN GLORIA ALEJANDRA"/>
    <n v="0"/>
    <n v="0"/>
    <n v="0"/>
    <n v="0"/>
    <s v="BAJA"/>
    <n v="1"/>
  </r>
  <r>
    <x v="2"/>
    <s v="MONTOYA ROJAS CECILIA"/>
    <e v="#N/A"/>
    <e v="#N/A"/>
    <n v="0"/>
    <n v="0"/>
    <s v="NUEVO INGRESO"/>
    <n v="2"/>
  </r>
  <r>
    <x v="2"/>
    <s v="HERNÁNDEZ FLORES MARLEN"/>
    <e v="#N/A"/>
    <e v="#N/A"/>
    <n v="0"/>
    <n v="0"/>
    <s v="NUEVO INGRESO"/>
    <n v="2"/>
  </r>
  <r>
    <x v="2"/>
    <s v="SALAS BRAVO OCTAVIO"/>
    <n v="1"/>
    <n v="2"/>
    <n v="0"/>
    <n v="1"/>
    <s v="ÚLIMO MES"/>
    <n v="2"/>
  </r>
  <r>
    <x v="2"/>
    <s v="GARCÍA MEJÍA ALONSO"/>
    <n v="3"/>
    <n v="0"/>
    <n v="2"/>
    <n v="1.7"/>
    <s v="TABLA BAJA"/>
    <n v="3"/>
  </r>
  <r>
    <x v="2"/>
    <s v="REYES LOZANO LUZ ELENA"/>
    <n v="2"/>
    <n v="1"/>
    <n v="2"/>
    <n v="1.7"/>
    <s v="TABLA BAJA"/>
    <n v="3"/>
  </r>
  <r>
    <x v="2"/>
    <s v="GUTIÉRREZ NERI RUFINO"/>
    <n v="5"/>
    <n v="0"/>
    <n v="0"/>
    <n v="1.7"/>
    <s v="TABLA BAJA"/>
    <n v="3"/>
  </r>
  <r>
    <x v="2"/>
    <s v="FRANCO LOZANO MARIA FERNANDA"/>
    <e v="#N/A"/>
    <n v="1"/>
    <n v="3"/>
    <n v="2"/>
    <s v="NUEVO INGRESO"/>
    <n v="2"/>
  </r>
  <r>
    <x v="2"/>
    <s v="HUERTA TORRES JULIANA DENISSE"/>
    <n v="3"/>
    <n v="1"/>
    <n v="5"/>
    <n v="3"/>
    <s v="TABLA MEDIA"/>
    <n v="5"/>
  </r>
  <r>
    <x v="2"/>
    <s v="PÉREZ ORTIZ MARÍA DEL CARMEN"/>
    <n v="8"/>
    <n v="3"/>
    <n v="0"/>
    <n v="3.7"/>
    <s v="TABLA MEDIA"/>
    <n v="5"/>
  </r>
  <r>
    <x v="2"/>
    <s v="HERNANDEZ QUINTERO BEATRIZ ESTELA"/>
    <n v="6"/>
    <n v="3"/>
    <n v="5"/>
    <n v="4.7"/>
    <s v="TABLA ALTA"/>
    <n v="7"/>
  </r>
  <r>
    <x v="2"/>
    <s v="ENRIQUEZ SALDAÑA JOB MISAEL"/>
    <n v="9"/>
    <n v="6"/>
    <n v="2"/>
    <n v="5.7"/>
    <s v="TABLA ALTA"/>
    <n v="7"/>
  </r>
  <r>
    <x v="2"/>
    <s v="CORRO ROSALES MANUEL ALEJANDRO"/>
    <n v="6"/>
    <n v="8"/>
    <n v="7"/>
    <n v="7"/>
    <s v="TABLA ALTA"/>
    <n v="7"/>
  </r>
  <r>
    <x v="2"/>
    <s v="CORDERO SUÁREZ MARIA GUADALUPE"/>
    <e v="#N/A"/>
    <e v="#N/A"/>
    <n v="0"/>
    <n v="0"/>
    <s v="NUEVO INGRESO"/>
    <n v="2"/>
  </r>
  <r>
    <x v="2"/>
    <s v="MARTINEZ CRISTOBAL YAZMIN"/>
    <n v="0"/>
    <n v="0"/>
    <n v="0"/>
    <n v="0"/>
    <s v="CAMBIO DE ÁREA"/>
    <n v="2"/>
  </r>
  <r>
    <x v="2"/>
    <s v="MARTÍNEZ HERNÁNDEZ JEREMY NOÉ"/>
    <e v="#N/A"/>
    <e v="#N/A"/>
    <n v="0"/>
    <n v="0"/>
    <s v="NUEVO INGRESO"/>
    <n v="2"/>
  </r>
  <r>
    <x v="1"/>
    <s v="FLORES HIERRO ALEXA FABIOLA"/>
    <n v="2"/>
    <n v="2"/>
    <n v="0"/>
    <n v="1.3"/>
    <s v="ÚLIMO MES"/>
    <n v="2"/>
  </r>
  <r>
    <x v="3"/>
    <s v="HERNÁNDEZ MEJÍA YENNY"/>
    <n v="0"/>
    <n v="1"/>
    <n v="0"/>
    <n v="0.3"/>
    <s v="ÚLIMO MES"/>
    <n v="2"/>
  </r>
  <r>
    <x v="3"/>
    <s v="GONZALEZ NARTINEZ MIGUEL ANGEL"/>
    <n v="0"/>
    <n v="1"/>
    <n v="0"/>
    <n v="0.3"/>
    <s v="ÚLIMO MES"/>
    <n v="2"/>
  </r>
  <r>
    <x v="4"/>
    <s v="ACEVES MARCELINO ISRAEL"/>
    <e v="#N/A"/>
    <e v="#N/A"/>
    <n v="0"/>
    <n v="0"/>
    <s v="NUEVO INGRESO"/>
    <n v="2"/>
  </r>
  <r>
    <x v="4"/>
    <s v="SALAS CASTAÑEDA LINDA ADRIANA"/>
    <e v="#N/A"/>
    <e v="#N/A"/>
    <n v="0"/>
    <n v="0"/>
    <s v="NUEVO INGRESO"/>
    <n v="2"/>
  </r>
  <r>
    <x v="4"/>
    <s v="PIMENTEL MORALES LILIANA"/>
    <e v="#N/A"/>
    <e v="#N/A"/>
    <n v="0"/>
    <n v="0"/>
    <s v="NUEVO INGRESO"/>
    <n v="2"/>
  </r>
  <r>
    <x v="4"/>
    <s v="CRUZ PÉREZ MAXIL ALITZEL"/>
    <e v="#N/A"/>
    <e v="#N/A"/>
    <n v="0"/>
    <n v="0"/>
    <s v="NUEVO INGRESO"/>
    <n v="2"/>
  </r>
  <r>
    <x v="4"/>
    <s v="CORIA CORIA MONICA ALEJANDRA"/>
    <n v="3"/>
    <n v="2"/>
    <n v="0"/>
    <n v="1.7"/>
    <s v="TABLA BAJA"/>
    <n v="3"/>
  </r>
  <r>
    <x v="4"/>
    <s v="ROLDAN MENDOZA IVETH JOCELYN"/>
    <n v="1"/>
    <n v="1"/>
    <n v="4"/>
    <n v="2"/>
    <s v="TABLA MEDIA"/>
    <n v="5"/>
  </r>
  <r>
    <x v="4"/>
    <s v="LURIA CARLOS JOSUE MIZAEL"/>
    <n v="3"/>
    <n v="3"/>
    <n v="3"/>
    <n v="3"/>
    <s v="TABLA MEDIA"/>
    <n v="5"/>
  </r>
  <r>
    <x v="4"/>
    <s v="NEGRETE JIMENEZ MARIA DEL CARMEN"/>
    <n v="9"/>
    <n v="1"/>
    <n v="0"/>
    <n v="3.3"/>
    <s v="TABLA MEDIA"/>
    <n v="5"/>
  </r>
  <r>
    <x v="5"/>
    <s v="CARDEÑA ORTÍZ IVÁN ANTONIO"/>
    <n v="0"/>
    <n v="0"/>
    <n v="0"/>
    <n v="0"/>
    <s v="BAJA"/>
    <n v="1"/>
  </r>
  <r>
    <x v="5"/>
    <s v="BARRIOS MACÍAS ALIN ARIADNA"/>
    <n v="2"/>
    <n v="0"/>
    <n v="0"/>
    <n v="0.7"/>
    <s v="ÚLIMO MES"/>
    <n v="2"/>
  </r>
  <r>
    <x v="5"/>
    <s v="GUTIERREZ OROZCO OSCAR MANUEL"/>
    <n v="3"/>
    <n v="3"/>
    <n v="0"/>
    <n v="2"/>
    <s v="TABLA MEDIA"/>
    <n v="5"/>
  </r>
  <r>
    <x v="6"/>
    <s v="PÉREZ REZA BLANCA MARGARITA"/>
    <e v="#N/A"/>
    <e v="#N/A"/>
    <n v="0"/>
    <n v="0"/>
    <s v="NUEVO INGRESO"/>
    <n v="2"/>
  </r>
  <r>
    <x v="6"/>
    <s v="SERRANO ÁLVAREZ BERTHA BELEM"/>
    <e v="#N/A"/>
    <n v="1"/>
    <n v="0"/>
    <n v="0.5"/>
    <s v="NUEVO INGRESO"/>
    <n v="2"/>
  </r>
  <r>
    <x v="6"/>
    <s v="ZURITA GRAJALES JOSÉ EDUARDO"/>
    <n v="2"/>
    <n v="1"/>
    <n v="0"/>
    <n v="1"/>
    <s v="ÚLIMO MES"/>
    <n v="2"/>
  </r>
  <r>
    <x v="3"/>
    <s v="ESPINOZA GUERRERO MAURICIO"/>
    <n v="0"/>
    <n v="1"/>
    <n v="1"/>
    <n v="0.7"/>
    <s v="ÚLIMO MES"/>
    <n v="2"/>
  </r>
  <r>
    <x v="3"/>
    <s v="MÉNDEZ BECERRA DIEGO ARMANDO"/>
    <n v="1"/>
    <n v="0"/>
    <n v="1"/>
    <n v="0.7"/>
    <s v="ÚLIMO MES"/>
    <n v="2"/>
  </r>
  <r>
    <x v="3"/>
    <s v="RICO RODRÍGUEZ JANETT"/>
    <n v="4"/>
    <n v="1"/>
    <n v="0"/>
    <n v="1.7"/>
    <s v="TABLA BAJA"/>
    <n v="3"/>
  </r>
  <r>
    <x v="3"/>
    <s v="GUERRERO GUERRERO CLAUDIA PATRICIA"/>
    <n v="1"/>
    <n v="2"/>
    <n v="3"/>
    <n v="2"/>
    <s v="TABLA MEDIA"/>
    <n v="5"/>
  </r>
  <r>
    <x v="3"/>
    <s v="GARCÍA MARTIÑÓN JESSICA"/>
    <n v="3"/>
    <n v="1"/>
    <n v="4"/>
    <n v="2.7"/>
    <s v="TABLA MEDIA"/>
    <n v="5"/>
  </r>
  <r>
    <x v="3"/>
    <s v="ROJO AVENDAÑO KARINA"/>
    <n v="6"/>
    <n v="0"/>
    <n v="2"/>
    <n v="2.7"/>
    <s v="TABLA MEDIA"/>
    <n v="5"/>
  </r>
  <r>
    <x v="3"/>
    <s v="BAUTISTA PRIETO LUIS"/>
    <n v="8"/>
    <n v="4"/>
    <n v="2"/>
    <n v="4.7"/>
    <s v="TABLA ALTA"/>
    <n v="7"/>
  </r>
  <r>
    <x v="3"/>
    <s v="GUTIERREZ ALEMAN ANA VALERIA"/>
    <n v="10"/>
    <n v="3"/>
    <n v="1"/>
    <n v="4.7"/>
    <s v="TABLA ALTA"/>
    <n v="7"/>
  </r>
  <r>
    <x v="3"/>
    <s v="CASTRO MONTIEL FIDEL"/>
    <n v="6"/>
    <n v="6"/>
    <n v="3"/>
    <n v="5"/>
    <s v="TABLA ALTA"/>
    <n v="7"/>
  </r>
  <r>
    <x v="3"/>
    <s v="CASTRO PALACIOS ANA FERNANDA"/>
    <n v="11"/>
    <n v="1"/>
    <n v="3"/>
    <n v="5"/>
    <s v="TABLA ALTA"/>
    <n v="7"/>
  </r>
  <r>
    <x v="3"/>
    <s v="ENRIQUEZ GALLEGOS MARYANA GUIEEDAANI"/>
    <n v="6"/>
    <n v="5"/>
    <n v="5"/>
    <n v="5.3"/>
    <s v="TABLA ALTA"/>
    <n v="7"/>
  </r>
  <r>
    <x v="3"/>
    <s v="OLIVARES RODRÍGUEZ GUILLERMO"/>
    <n v="7"/>
    <n v="4"/>
    <n v="6"/>
    <n v="5.7"/>
    <s v="TABLA ALTA"/>
    <n v="7"/>
  </r>
  <r>
    <x v="3"/>
    <s v="RODRIGUEZ ORTEGA MARIO"/>
    <n v="6"/>
    <n v="1"/>
    <n v="11"/>
    <n v="6"/>
    <s v="TABLA ALTA"/>
    <n v="7"/>
  </r>
  <r>
    <x v="3"/>
    <s v="ARREGUIN BURGOS SANDRA GABRIELA"/>
    <n v="0"/>
    <n v="0"/>
    <n v="0"/>
    <n v="0"/>
    <s v="BAJA"/>
    <n v="1"/>
  </r>
  <r>
    <x v="3"/>
    <s v="CABRERA LÓPEZ PATRICIA"/>
    <e v="#N/A"/>
    <e v="#N/A"/>
    <n v="0"/>
    <n v="0"/>
    <s v="NUEVO INGRESO"/>
    <n v="2"/>
  </r>
  <r>
    <x v="3"/>
    <s v="CADENA MARTÍNEZ LILIAN SARAHI"/>
    <n v="2"/>
    <n v="3"/>
    <n v="0"/>
    <n v="1.7"/>
    <s v="TABLA BAJA"/>
    <n v="3"/>
  </r>
  <r>
    <x v="6"/>
    <s v="SOTO CORTÉS ARACELI VANESSA"/>
    <e v="#N/A"/>
    <n v="0"/>
    <n v="0"/>
    <n v="0"/>
    <s v="NUEVO INGRESO"/>
    <n v="2"/>
  </r>
  <r>
    <x v="6"/>
    <s v="HERRERA MONROY PEDRO EMMANUEL"/>
    <n v="0"/>
    <n v="0"/>
    <n v="0"/>
    <n v="0"/>
    <s v="BAJA"/>
    <n v="1"/>
  </r>
  <r>
    <x v="6"/>
    <s v="TORIZ LUNA PAOLA DE MONSERRAT"/>
    <n v="0"/>
    <n v="2"/>
    <n v="1"/>
    <n v="1"/>
    <s v="ÚLIMO MES"/>
    <n v="2"/>
  </r>
  <r>
    <x v="4"/>
    <s v="CASTILLO MARTÍNEZ VÍCTOR OMAR"/>
    <n v="0"/>
    <n v="0"/>
    <n v="0"/>
    <n v="0"/>
    <s v="BAJA"/>
    <n v="1"/>
  </r>
  <r>
    <x v="4"/>
    <s v="CASTAÑEDA HERRERA ALDO SEBASTIAN"/>
    <e v="#N/A"/>
    <e v="#N/A"/>
    <n v="0"/>
    <n v="0"/>
    <s v="NUEVO INGRESO"/>
    <n v="2"/>
  </r>
  <r>
    <x v="4"/>
    <s v="ORTEGA FERNÁNDEZ ANAKAREN ESTEFANY"/>
    <e v="#N/A"/>
    <e v="#N/A"/>
    <n v="0"/>
    <n v="0"/>
    <s v="NUEVO INGRESO"/>
    <n v="2"/>
  </r>
  <r>
    <x v="4"/>
    <s v="MARTINEZ CUELLAR BRENDA"/>
    <n v="0"/>
    <n v="0"/>
    <n v="0"/>
    <n v="0"/>
    <s v="CAMBIO DE ÁREA"/>
    <n v="2"/>
  </r>
  <r>
    <x v="4"/>
    <s v="DE JESÚS MARTINEZ GIOVANNY"/>
    <n v="1"/>
    <n v="1"/>
    <n v="1"/>
    <n v="1"/>
    <s v="ÚLIMO MES"/>
    <n v="2"/>
  </r>
  <r>
    <x v="4"/>
    <s v="GONZÁLEZ VIDAÑA CARMINA YOLANDA"/>
    <e v="#N/A"/>
    <e v="#N/A"/>
    <n v="0"/>
    <n v="0"/>
    <s v="NUEVO INGRESO"/>
    <n v="2"/>
  </r>
  <r>
    <x v="4"/>
    <s v="REYES NAVARRO JOSÉ ALFREDO"/>
    <n v="2"/>
    <n v="2"/>
    <n v="1"/>
    <n v="1.7"/>
    <s v="TABLA BAJA"/>
    <n v="3"/>
  </r>
  <r>
    <x v="5"/>
    <s v="RAMÍREZ GARCIA WENDY YHANIN"/>
    <n v="4"/>
    <n v="4"/>
    <n v="0"/>
    <n v="2.7"/>
    <s v="TABLA MEDIA"/>
    <n v="5"/>
  </r>
  <r>
    <x v="6"/>
    <s v="MONTAÑO MARTÍNEZ LESLY DANIELA"/>
    <e v="#N/A"/>
    <e v="#N/A"/>
    <n v="0"/>
    <n v="0"/>
    <s v="NUEVO INGRESO"/>
    <n v="2"/>
  </r>
  <r>
    <x v="6"/>
    <s v="GARRIDO SOLANO DANIEL"/>
    <e v="#N/A"/>
    <e v="#N/A"/>
    <n v="0"/>
    <n v="0"/>
    <s v="NUEVO INGRESO"/>
    <n v="2"/>
  </r>
  <r>
    <x v="6"/>
    <s v="SUÁREZ MANZO MARIA DE JESUS"/>
    <n v="1"/>
    <n v="0"/>
    <n v="1"/>
    <n v="0.7"/>
    <s v="ÚLIMO MES"/>
    <n v="2"/>
  </r>
  <r>
    <x v="6"/>
    <s v="ALVAREZ GONZALEZ MAIRA CITLALI"/>
    <n v="0"/>
    <n v="1"/>
    <n v="1"/>
    <n v="0.7"/>
    <s v="ÚLIMO MES"/>
    <n v="2"/>
  </r>
  <r>
    <x v="6"/>
    <s v="ARELLANO HERNANDEZ LESLI RUBI"/>
    <n v="2"/>
    <n v="2"/>
    <n v="0"/>
    <n v="1.3"/>
    <s v="ÚLIMO MES"/>
    <n v="2"/>
  </r>
  <r>
    <x v="6"/>
    <s v="ALONSO GONZALEZ LEONARDO"/>
    <n v="1"/>
    <n v="2"/>
    <n v="1"/>
    <n v="1.3"/>
    <s v="ÚLIMO MES"/>
    <n v="2"/>
  </r>
  <r>
    <x v="6"/>
    <s v="SOUR BECERRIL ANGELES PAMELA"/>
    <n v="1"/>
    <n v="3"/>
    <n v="0"/>
    <n v="1.3"/>
    <s v="ÚLIMO MES"/>
    <n v="2"/>
  </r>
  <r>
    <x v="6"/>
    <s v="TORRIJOS GARCÍA ALAN"/>
    <n v="3"/>
    <n v="0"/>
    <n v="4"/>
    <n v="2.2999999999999998"/>
    <s v="TABLA MEDIA"/>
    <n v="5"/>
  </r>
  <r>
    <x v="6"/>
    <s v="ANTONIO CARVANTE OMAR"/>
    <n v="1"/>
    <n v="3"/>
    <n v="4"/>
    <n v="2.7"/>
    <s v="TABLA MEDIA"/>
    <n v="5"/>
  </r>
  <r>
    <x v="6"/>
    <s v="MAYA RODRIGUEZ FRANCISCO"/>
    <n v="2"/>
    <n v="7"/>
    <n v="0"/>
    <n v="3"/>
    <s v="TABLA MEDIA"/>
    <n v="5"/>
  </r>
  <r>
    <x v="6"/>
    <s v="RAMÍREZ RODRÍGUEZ CARLOS JHOVANI"/>
    <n v="5"/>
    <n v="1"/>
    <n v="5"/>
    <n v="3.7"/>
    <s v="TABLA MEDIA"/>
    <n v="5"/>
  </r>
  <r>
    <x v="6"/>
    <s v="CONTRERAS BARAJAS JONATHAN EFREN"/>
    <n v="13"/>
    <n v="3"/>
    <n v="7"/>
    <n v="7.7"/>
    <s v="TABLA ALTA"/>
    <n v="7"/>
  </r>
  <r>
    <x v="5"/>
    <s v="RESENDIZ PIÑA LUIS ENRIQUE"/>
    <e v="#N/A"/>
    <e v="#N/A"/>
    <n v="0"/>
    <n v="0"/>
    <s v="NUEVO INGRESO"/>
    <n v="2"/>
  </r>
  <r>
    <x v="5"/>
    <s v="MEJÍA SANCHEZ MONZERRAT"/>
    <e v="#N/A"/>
    <e v="#N/A"/>
    <n v="1"/>
    <n v="1"/>
    <s v="NUEVO INGRESO"/>
    <n v="2"/>
  </r>
  <r>
    <x v="5"/>
    <s v="MARQUEZ ALFARO YESSICA NAYELI"/>
    <n v="0"/>
    <n v="2"/>
    <n v="2"/>
    <n v="1.3"/>
    <s v="ÚLIMO MES"/>
    <n v="2"/>
  </r>
  <r>
    <x v="5"/>
    <s v="SANCHEZ REYES ALEXIS"/>
    <e v="#N/A"/>
    <e v="#N/A"/>
    <n v="2"/>
    <n v="2"/>
    <s v="NUEVO INGRESO"/>
    <n v="2"/>
  </r>
  <r>
    <x v="5"/>
    <s v="ORTIZ MAYORGA ANDREA"/>
    <n v="0"/>
    <n v="5"/>
    <n v="3"/>
    <n v="2.7"/>
    <s v="TABLA MEDIA"/>
    <n v="5"/>
  </r>
  <r>
    <x v="5"/>
    <s v="MELENDEZ GONZALEZ ZABDIEL"/>
    <n v="2"/>
    <n v="2"/>
    <n v="5"/>
    <n v="3"/>
    <s v="TABLA MEDIA"/>
    <n v="5"/>
  </r>
  <r>
    <x v="5"/>
    <s v="JUAREZ HERNANDEZ JANETTE"/>
    <n v="2"/>
    <n v="6"/>
    <n v="1"/>
    <n v="3"/>
    <s v="TABLA MEDIA"/>
    <n v="5"/>
  </r>
  <r>
    <x v="5"/>
    <s v="RAMIREZ LOPEZ BARBARA SILVIA"/>
    <n v="5"/>
    <n v="1"/>
    <n v="3"/>
    <n v="3"/>
    <s v="TABLA MEDIA"/>
    <n v="5"/>
  </r>
  <r>
    <x v="5"/>
    <s v="RABADÁN ZAPATA PABLO SADDAM"/>
    <n v="0"/>
    <n v="5"/>
    <n v="7"/>
    <n v="4"/>
    <s v="TABLA ALTA"/>
    <n v="7"/>
  </r>
  <r>
    <x v="5"/>
    <s v="PAZ SANDOVAL DIANA LAURA"/>
    <n v="7"/>
    <n v="1"/>
    <n v="4"/>
    <n v="4"/>
    <s v="TABLA ALTA"/>
    <n v="7"/>
  </r>
  <r>
    <x v="5"/>
    <s v="LÓPEZ VEGA LUIS FRANCISCO"/>
    <n v="4"/>
    <n v="6"/>
    <n v="2"/>
    <n v="4"/>
    <s v="TABLA ALTA"/>
    <n v="7"/>
  </r>
  <r>
    <x v="5"/>
    <s v="XICOHTENCATL RODRIGUEZ JOSE RICARDO"/>
    <n v="8"/>
    <n v="2"/>
    <n v="4"/>
    <n v="4.7"/>
    <s v="TABLA ALTA"/>
    <n v="7"/>
  </r>
  <r>
    <x v="5"/>
    <s v="AGUILAR HARO RICARDO"/>
    <n v="11"/>
    <n v="3"/>
    <n v="6"/>
    <n v="6.7"/>
    <s v="TABLA ALTA"/>
    <n v="7"/>
  </r>
  <r>
    <x v="5"/>
    <s v="HERNANDEZ GARCIA ALEJANDRO"/>
    <n v="15"/>
    <n v="6"/>
    <n v="7"/>
    <n v="9.3000000000000007"/>
    <s v="TABLA ALTA"/>
    <n v="7"/>
  </r>
  <r>
    <x v="7"/>
    <s v="GUTIERREZ GARCIA ERIKA CORINA"/>
    <n v="0"/>
    <n v="0"/>
    <n v="0"/>
    <n v="0"/>
    <s v="INCAPACIDAD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406403-8322-4896-A990-7CF271C4AF1E}" name="TablaDinámica17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22:D131" firstHeaderRow="0" firstDataRow="1" firstDataCol="1"/>
  <pivotFields count="8">
    <pivotField axis="axisRow" showAll="0">
      <items count="9">
        <item x="0"/>
        <item x="1"/>
        <item x="2"/>
        <item x="3"/>
        <item x="4"/>
        <item x="6"/>
        <item x="5"/>
        <item x="7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Asesor" fld="1" subtotal="count" baseField="0" baseItem="0"/>
    <dataField name="Suma de meta" fld="7" baseField="0" baseItem="0"/>
    <dataField name="Suma de promed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8C10C0-8F51-4BF3-BF65-76C55369E27B}" name="TablaDinámica1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38:K47" firstHeaderRow="0" firstDataRow="1" firstDataCol="1"/>
  <pivotFields count="8">
    <pivotField axis="axisRow" showAll="0">
      <items count="9">
        <item x="0"/>
        <item x="3"/>
        <item x="2"/>
        <item x="1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meta" fld="7" baseField="0" baseItem="0"/>
    <dataField name="Cuenta de Asesor" fld="1" subtotal="count" baseField="0" baseItem="0"/>
  </dataFields>
  <formats count="7">
    <format dxfId="6">
      <pivotArea dataOnly="0" labelOnly="1" fieldPosition="0">
        <references count="1">
          <reference field="0" count="1">
            <x v="0"/>
          </reference>
        </references>
      </pivotArea>
    </format>
    <format dxfId="5">
      <pivotArea dataOnly="0" labelOnly="1" fieldPosition="0">
        <references count="1">
          <reference field="0" count="1">
            <x v="1"/>
          </reference>
        </references>
      </pivotArea>
    </format>
    <format dxfId="4">
      <pivotArea dataOnly="0" labelOnly="1" fieldPosition="0">
        <references count="1">
          <reference field="0" count="1">
            <x v="6"/>
          </reference>
        </references>
      </pivotArea>
    </format>
    <format dxfId="3">
      <pivotArea dataOnly="0" labelOnly="1" fieldPosition="0">
        <references count="1">
          <reference field="0" count="1">
            <x v="2"/>
          </reference>
        </references>
      </pivotArea>
    </format>
    <format dxfId="2">
      <pivotArea dataOnly="0" labelOnly="1" fieldPosition="0">
        <references count="1">
          <reference field="0" count="1">
            <x v="5"/>
          </reference>
        </references>
      </pivotArea>
    </format>
    <format dxfId="1">
      <pivotArea dataOnly="0" labelOnly="1" fieldPosition="0">
        <references count="1">
          <reference field="0" count="1">
            <x v="4"/>
          </reference>
        </references>
      </pivotArea>
    </format>
    <format dxfId="0">
      <pivotArea dataOnly="0" labelOnly="1" fieldPosition="0">
        <references count="1">
          <reference field="0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E4F1E-8394-4F60-B0F6-64ADC0A6AFBA}" name="TablaDinámica5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6:K23" firstHeaderRow="1" firstDataRow="1" firstDataCol="0"/>
  <pivotFields count="8">
    <pivotField showAll="0">
      <items count="9">
        <item x="0"/>
        <item x="3"/>
        <item x="2"/>
        <item x="1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1E5E0-28DF-4C75-A746-3EEF6C0D454C}" name="TablaDinámica14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26:C135" firstHeaderRow="0" firstDataRow="1" firstDataCol="1"/>
  <pivotFields count="8">
    <pivotField axis="axisRow" showAll="0">
      <items count="9">
        <item x="3"/>
        <item x="1"/>
        <item x="0"/>
        <item x="2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uenta de Asesor" fld="1" subtotal="count" baseField="0" baseItem="0"/>
    <dataField name="Suma de meta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 /><Relationship Id="rId2" Type="http://schemas.openxmlformats.org/officeDocument/2006/relationships/pivotTable" Target="../pivotTables/pivotTable3.xml" /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9B5C-7AAF-43D0-8E69-D82C755CFA79}">
  <dimension ref="A1:H149"/>
  <sheetViews>
    <sheetView topLeftCell="A118" zoomScale="70" zoomScaleNormal="70" workbookViewId="0">
      <selection activeCell="G151" sqref="G151"/>
    </sheetView>
  </sheetViews>
  <sheetFormatPr defaultColWidth="10.76171875" defaultRowHeight="15" x14ac:dyDescent="0.2"/>
  <cols>
    <col min="1" max="1" width="43.046875" bestFit="1" customWidth="1"/>
    <col min="2" max="2" width="44.79296875" bestFit="1" customWidth="1"/>
    <col min="3" max="3" width="17.75390625" bestFit="1" customWidth="1"/>
    <col min="4" max="4" width="22.8671875" bestFit="1" customWidth="1"/>
    <col min="5" max="5" width="8.7421875" bestFit="1" customWidth="1"/>
    <col min="6" max="6" width="11.97265625" bestFit="1" customWidth="1"/>
    <col min="7" max="7" width="17.75390625" bestFit="1" customWidth="1"/>
    <col min="8" max="8" width="9.28125" bestFit="1" customWidth="1"/>
    <col min="10" max="10" width="29.0546875" bestFit="1" customWidth="1"/>
    <col min="11" max="11" width="32.5546875" bestFit="1" customWidth="1"/>
    <col min="12" max="12" width="27.0390625" bestFit="1" customWidth="1"/>
    <col min="13" max="13" width="25.9609375" bestFit="1" customWidth="1"/>
    <col min="14" max="14" width="29.99609375" bestFit="1" customWidth="1"/>
    <col min="15" max="15" width="31.609375" bestFit="1" customWidth="1"/>
    <col min="16" max="16" width="36.05078125" bestFit="1" customWidth="1"/>
    <col min="17" max="17" width="29.99609375" bestFit="1" customWidth="1"/>
    <col min="18" max="18" width="20.84765625" bestFit="1" customWidth="1"/>
    <col min="19" max="19" width="32.015625" bestFit="1" customWidth="1"/>
    <col min="20" max="20" width="23.80859375" bestFit="1" customWidth="1"/>
    <col min="21" max="21" width="31.74609375" bestFit="1" customWidth="1"/>
    <col min="22" max="22" width="29.59375" bestFit="1" customWidth="1"/>
    <col min="23" max="23" width="36.18359375" bestFit="1" customWidth="1"/>
    <col min="24" max="24" width="32.5546875" bestFit="1" customWidth="1"/>
    <col min="25" max="25" width="22.05859375" bestFit="1" customWidth="1"/>
    <col min="26" max="26" width="32.41796875" bestFit="1" customWidth="1"/>
    <col min="27" max="27" width="35.6484375" bestFit="1" customWidth="1"/>
    <col min="28" max="28" width="36.859375" bestFit="1" customWidth="1"/>
    <col min="29" max="29" width="35.51171875" bestFit="1" customWidth="1"/>
    <col min="30" max="30" width="32.015625" bestFit="1" customWidth="1"/>
    <col min="31" max="31" width="35.109375" bestFit="1" customWidth="1"/>
    <col min="32" max="32" width="24.88671875" bestFit="1" customWidth="1"/>
    <col min="33" max="33" width="29.45703125" bestFit="1" customWidth="1"/>
    <col min="34" max="34" width="42.10546875" bestFit="1" customWidth="1"/>
    <col min="35" max="35" width="29.99609375" bestFit="1" customWidth="1"/>
    <col min="36" max="36" width="30.265625" bestFit="1" customWidth="1"/>
    <col min="37" max="37" width="28.78515625" bestFit="1" customWidth="1"/>
    <col min="38" max="38" width="33.765625" bestFit="1" customWidth="1"/>
    <col min="39" max="39" width="35.109375" bestFit="1" customWidth="1"/>
    <col min="40" max="40" width="25.828125" bestFit="1" customWidth="1"/>
    <col min="41" max="41" width="21.7890625" bestFit="1" customWidth="1"/>
    <col min="42" max="42" width="24.34765625" bestFit="1" customWidth="1"/>
    <col min="43" max="43" width="34.4375" bestFit="1" customWidth="1"/>
    <col min="44" max="44" width="30.40234375" bestFit="1" customWidth="1"/>
    <col min="45" max="45" width="34.30078125" bestFit="1" customWidth="1"/>
    <col min="46" max="46" width="36.9921875" bestFit="1" customWidth="1"/>
    <col min="47" max="47" width="38.47265625" bestFit="1" customWidth="1"/>
    <col min="48" max="48" width="31.74609375" bestFit="1" customWidth="1"/>
    <col min="49" max="49" width="31.609375" bestFit="1" customWidth="1"/>
    <col min="50" max="50" width="23" bestFit="1" customWidth="1"/>
    <col min="51" max="51" width="34.03125" bestFit="1" customWidth="1"/>
    <col min="52" max="52" width="34.83984375" bestFit="1" customWidth="1"/>
    <col min="53" max="53" width="36.3203125" bestFit="1" customWidth="1"/>
    <col min="54" max="54" width="27.171875" bestFit="1" customWidth="1"/>
    <col min="55" max="55" width="30.40234375" bestFit="1" customWidth="1"/>
    <col min="56" max="56" width="24.6171875" bestFit="1" customWidth="1"/>
    <col min="57" max="57" width="36.453125" bestFit="1" customWidth="1"/>
    <col min="58" max="58" width="25.2890625" bestFit="1" customWidth="1"/>
    <col min="59" max="59" width="27.3046875" bestFit="1" customWidth="1"/>
    <col min="60" max="60" width="36.05078125" bestFit="1" customWidth="1"/>
    <col min="61" max="61" width="31.609375" bestFit="1" customWidth="1"/>
    <col min="62" max="63" width="27.171875" bestFit="1" customWidth="1"/>
    <col min="64" max="64" width="22.46484375" bestFit="1" customWidth="1"/>
    <col min="65" max="65" width="27.0390625" bestFit="1" customWidth="1"/>
    <col min="66" max="66" width="32.41796875" bestFit="1" customWidth="1"/>
    <col min="67" max="67" width="33.2265625" bestFit="1" customWidth="1"/>
    <col min="68" max="68" width="28.3828125" bestFit="1" customWidth="1"/>
    <col min="69" max="69" width="26.6328125" bestFit="1" customWidth="1"/>
    <col min="70" max="70" width="35.6484375" bestFit="1" customWidth="1"/>
    <col min="71" max="71" width="33.765625" bestFit="1" customWidth="1"/>
    <col min="72" max="72" width="25.01953125" bestFit="1" customWidth="1"/>
    <col min="73" max="73" width="28.3828125" bestFit="1" customWidth="1"/>
    <col min="74" max="74" width="27.171875" bestFit="1" customWidth="1"/>
    <col min="75" max="75" width="28.25" bestFit="1" customWidth="1"/>
    <col min="76" max="76" width="33.765625" bestFit="1" customWidth="1"/>
    <col min="77" max="77" width="30.9375" bestFit="1" customWidth="1"/>
    <col min="78" max="79" width="34.5703125" bestFit="1" customWidth="1"/>
    <col min="80" max="80" width="23.80859375" bestFit="1" customWidth="1"/>
    <col min="81" max="81" width="36.05078125" bestFit="1" customWidth="1"/>
    <col min="82" max="82" width="32.6875" bestFit="1" customWidth="1"/>
    <col min="83" max="83" width="32.015625" bestFit="1" customWidth="1"/>
    <col min="84" max="84" width="39.68359375" bestFit="1" customWidth="1"/>
    <col min="85" max="85" width="24.34765625" bestFit="1" customWidth="1"/>
    <col min="86" max="86" width="31.34375" bestFit="1" customWidth="1"/>
    <col min="87" max="87" width="31.87890625" bestFit="1" customWidth="1"/>
    <col min="88" max="88" width="27.84375" bestFit="1" customWidth="1"/>
    <col min="89" max="89" width="19.50390625" bestFit="1" customWidth="1"/>
    <col min="90" max="90" width="31.34375" bestFit="1" customWidth="1"/>
    <col min="91" max="91" width="30.66796875" bestFit="1" customWidth="1"/>
    <col min="92" max="92" width="30.53515625" bestFit="1" customWidth="1"/>
    <col min="93" max="93" width="26.6328125" bestFit="1" customWidth="1"/>
    <col min="94" max="94" width="34.03125" bestFit="1" customWidth="1"/>
    <col min="95" max="95" width="32.5546875" bestFit="1" customWidth="1"/>
    <col min="96" max="96" width="31.74609375" bestFit="1" customWidth="1"/>
    <col min="97" max="97" width="30.1328125" bestFit="1" customWidth="1"/>
    <col min="98" max="98" width="36.18359375" bestFit="1" customWidth="1"/>
    <col min="99" max="99" width="27.44140625" bestFit="1" customWidth="1"/>
    <col min="100" max="100" width="24.078125" bestFit="1" customWidth="1"/>
    <col min="101" max="101" width="29.19140625" bestFit="1" customWidth="1"/>
    <col min="102" max="102" width="23.26953125" bestFit="1" customWidth="1"/>
    <col min="103" max="103" width="20.17578125" bestFit="1" customWidth="1"/>
    <col min="104" max="104" width="27.98046875" bestFit="1" customWidth="1"/>
    <col min="105" max="105" width="26.09765625" bestFit="1" customWidth="1"/>
    <col min="106" max="106" width="24.078125" bestFit="1" customWidth="1"/>
    <col min="107" max="107" width="32.41796875" bestFit="1" customWidth="1"/>
    <col min="108" max="108" width="22.05859375" bestFit="1" customWidth="1"/>
    <col min="109" max="109" width="32.6875" bestFit="1" customWidth="1"/>
    <col min="110" max="110" width="21.38671875" bestFit="1" customWidth="1"/>
    <col min="111" max="111" width="29.19140625" bestFit="1" customWidth="1"/>
    <col min="112" max="112" width="31.87890625" bestFit="1" customWidth="1"/>
    <col min="113" max="113" width="22.46484375" bestFit="1" customWidth="1"/>
    <col min="114" max="114" width="29.86328125" bestFit="1" customWidth="1"/>
    <col min="115" max="115" width="31.07421875" bestFit="1" customWidth="1"/>
    <col min="116" max="116" width="30.53515625" bestFit="1" customWidth="1"/>
    <col min="117" max="118" width="32.95703125" bestFit="1" customWidth="1"/>
    <col min="119" max="119" width="22.328125" bestFit="1" customWidth="1"/>
    <col min="120" max="120" width="27.98046875" bestFit="1" customWidth="1"/>
    <col min="121" max="121" width="34.30078125" bestFit="1" customWidth="1"/>
    <col min="122" max="122" width="22.1953125" bestFit="1" customWidth="1"/>
    <col min="123" max="123" width="24.48046875" bestFit="1" customWidth="1"/>
    <col min="124" max="124" width="27.171875" bestFit="1" customWidth="1"/>
    <col min="125" max="125" width="38.875" bestFit="1" customWidth="1"/>
    <col min="126" max="126" width="30.8046875" bestFit="1" customWidth="1"/>
    <col min="127" max="127" width="11.02734375" bestFit="1" customWidth="1"/>
    <col min="128" max="128" width="12.5078125" bestFit="1" customWidth="1"/>
  </cols>
  <sheetData>
    <row r="1" spans="1:8" ht="15.75" thickBot="1" x14ac:dyDescent="0.25">
      <c r="A1" t="s">
        <v>199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 spans="1:8" ht="15.75" thickBot="1" x14ac:dyDescent="0.25">
      <c r="A2" s="1" t="s">
        <v>0</v>
      </c>
      <c r="B2" s="2" t="s">
        <v>1</v>
      </c>
      <c r="C2" s="2" t="e">
        <v>#N/A</v>
      </c>
      <c r="D2" s="3">
        <v>0</v>
      </c>
      <c r="E2" s="3">
        <v>0</v>
      </c>
      <c r="F2" s="4">
        <v>0</v>
      </c>
      <c r="G2" s="5" t="s">
        <v>2</v>
      </c>
      <c r="H2" s="6">
        <v>2</v>
      </c>
    </row>
    <row r="3" spans="1:8" ht="15.75" thickBot="1" x14ac:dyDescent="0.25">
      <c r="A3" s="1" t="s">
        <v>0</v>
      </c>
      <c r="B3" s="7" t="s">
        <v>3</v>
      </c>
      <c r="C3" s="7" t="e">
        <v>#N/A</v>
      </c>
      <c r="D3" s="7" t="e">
        <v>#N/A</v>
      </c>
      <c r="E3" s="8">
        <v>0</v>
      </c>
      <c r="F3" s="9">
        <v>0</v>
      </c>
      <c r="G3" s="10" t="s">
        <v>2</v>
      </c>
      <c r="H3" s="6">
        <v>2</v>
      </c>
    </row>
    <row r="4" spans="1:8" ht="15.75" thickBot="1" x14ac:dyDescent="0.25">
      <c r="A4" s="1" t="s">
        <v>0</v>
      </c>
      <c r="B4" s="7" t="s">
        <v>4</v>
      </c>
      <c r="C4" s="7" t="e">
        <v>#N/A</v>
      </c>
      <c r="D4" s="7">
        <v>0</v>
      </c>
      <c r="E4" s="7">
        <v>1</v>
      </c>
      <c r="F4" s="7">
        <v>0.5</v>
      </c>
      <c r="G4" s="10" t="s">
        <v>2</v>
      </c>
      <c r="H4" s="6">
        <v>2</v>
      </c>
    </row>
    <row r="5" spans="1:8" ht="15.75" thickBot="1" x14ac:dyDescent="0.25">
      <c r="A5" s="1" t="s">
        <v>0</v>
      </c>
      <c r="B5" s="11" t="s">
        <v>5</v>
      </c>
      <c r="C5" s="12">
        <v>2</v>
      </c>
      <c r="D5" s="13">
        <v>0</v>
      </c>
      <c r="E5" s="13">
        <v>1</v>
      </c>
      <c r="F5" s="11">
        <v>1</v>
      </c>
      <c r="G5" s="14" t="s">
        <v>6</v>
      </c>
      <c r="H5" s="6">
        <v>2</v>
      </c>
    </row>
    <row r="6" spans="1:8" ht="15.75" thickBot="1" x14ac:dyDescent="0.25">
      <c r="A6" s="1" t="s">
        <v>0</v>
      </c>
      <c r="B6" s="15" t="s">
        <v>7</v>
      </c>
      <c r="C6" s="15">
        <v>7</v>
      </c>
      <c r="D6" s="15">
        <v>0</v>
      </c>
      <c r="E6" s="15">
        <v>1</v>
      </c>
      <c r="F6" s="15">
        <v>2.7</v>
      </c>
      <c r="G6" s="16" t="s">
        <v>8</v>
      </c>
      <c r="H6" s="6">
        <v>5</v>
      </c>
    </row>
    <row r="7" spans="1:8" ht="15.75" thickBot="1" x14ac:dyDescent="0.25">
      <c r="A7" s="1" t="s">
        <v>0</v>
      </c>
      <c r="B7" s="15" t="s">
        <v>9</v>
      </c>
      <c r="C7" s="15">
        <v>7</v>
      </c>
      <c r="D7" s="15">
        <v>0</v>
      </c>
      <c r="E7" s="15">
        <v>1</v>
      </c>
      <c r="F7" s="15">
        <v>2.7</v>
      </c>
      <c r="G7" s="16" t="s">
        <v>8</v>
      </c>
      <c r="H7" s="6">
        <v>5</v>
      </c>
    </row>
    <row r="8" spans="1:8" ht="15.75" thickBot="1" x14ac:dyDescent="0.25">
      <c r="A8" s="1" t="s">
        <v>0</v>
      </c>
      <c r="B8" s="15" t="s">
        <v>10</v>
      </c>
      <c r="C8" s="17">
        <v>4</v>
      </c>
      <c r="D8" s="18">
        <v>1</v>
      </c>
      <c r="E8" s="18">
        <v>4</v>
      </c>
      <c r="F8" s="15">
        <v>3</v>
      </c>
      <c r="G8" s="16" t="s">
        <v>8</v>
      </c>
      <c r="H8" s="6">
        <v>5</v>
      </c>
    </row>
    <row r="9" spans="1:8" ht="15.75" thickBot="1" x14ac:dyDescent="0.25">
      <c r="A9" s="1" t="s">
        <v>0</v>
      </c>
      <c r="B9" s="15" t="s">
        <v>11</v>
      </c>
      <c r="C9" s="17">
        <v>5</v>
      </c>
      <c r="D9" s="18">
        <v>2</v>
      </c>
      <c r="E9" s="18">
        <v>3</v>
      </c>
      <c r="F9" s="15">
        <v>3.3</v>
      </c>
      <c r="G9" s="16" t="s">
        <v>8</v>
      </c>
      <c r="H9" s="6">
        <v>5</v>
      </c>
    </row>
    <row r="10" spans="1:8" ht="15.75" thickBot="1" x14ac:dyDescent="0.25">
      <c r="A10" s="1" t="s">
        <v>0</v>
      </c>
      <c r="B10" s="15" t="s">
        <v>12</v>
      </c>
      <c r="C10" s="17">
        <v>5</v>
      </c>
      <c r="D10" s="18">
        <v>3</v>
      </c>
      <c r="E10" s="18">
        <v>3</v>
      </c>
      <c r="F10" s="15">
        <v>3.7</v>
      </c>
      <c r="G10" s="16" t="s">
        <v>8</v>
      </c>
      <c r="H10" s="6">
        <v>5</v>
      </c>
    </row>
    <row r="11" spans="1:8" ht="15.75" thickBot="1" x14ac:dyDescent="0.25">
      <c r="A11" s="1" t="s">
        <v>0</v>
      </c>
      <c r="B11" s="19" t="s">
        <v>13</v>
      </c>
      <c r="C11" s="20">
        <v>8</v>
      </c>
      <c r="D11" s="21">
        <v>1</v>
      </c>
      <c r="E11" s="21">
        <v>5</v>
      </c>
      <c r="F11" s="19">
        <v>4.7</v>
      </c>
      <c r="G11" s="22" t="s">
        <v>14</v>
      </c>
      <c r="H11" s="6">
        <v>7</v>
      </c>
    </row>
    <row r="12" spans="1:8" ht="15.75" thickBot="1" x14ac:dyDescent="0.25">
      <c r="A12" s="1" t="s">
        <v>0</v>
      </c>
      <c r="B12" s="19" t="s">
        <v>15</v>
      </c>
      <c r="C12" s="20">
        <v>3</v>
      </c>
      <c r="D12" s="21">
        <v>5</v>
      </c>
      <c r="E12" s="21">
        <v>6</v>
      </c>
      <c r="F12" s="19">
        <v>4.7</v>
      </c>
      <c r="G12" s="22" t="s">
        <v>14</v>
      </c>
      <c r="H12" s="6">
        <v>7</v>
      </c>
    </row>
    <row r="13" spans="1:8" ht="15.75" thickBot="1" x14ac:dyDescent="0.25">
      <c r="A13" s="1" t="s">
        <v>0</v>
      </c>
      <c r="B13" s="19" t="s">
        <v>16</v>
      </c>
      <c r="C13" s="20">
        <v>10</v>
      </c>
      <c r="D13" s="21">
        <v>4</v>
      </c>
      <c r="E13" s="21">
        <v>7</v>
      </c>
      <c r="F13" s="19">
        <v>7</v>
      </c>
      <c r="G13" s="22" t="s">
        <v>14</v>
      </c>
      <c r="H13" s="6">
        <v>7</v>
      </c>
    </row>
    <row r="14" spans="1:8" ht="15.75" thickBot="1" x14ac:dyDescent="0.25">
      <c r="A14" s="1" t="s">
        <v>0</v>
      </c>
      <c r="B14" s="30" t="s">
        <v>79</v>
      </c>
      <c r="C14" s="7" t="e">
        <v>#N/A</v>
      </c>
      <c r="D14" s="7" t="e">
        <v>#N/A</v>
      </c>
      <c r="E14" s="8">
        <v>0</v>
      </c>
      <c r="F14" s="9">
        <v>0</v>
      </c>
      <c r="G14" s="10" t="s">
        <v>2</v>
      </c>
      <c r="H14" s="6">
        <v>2</v>
      </c>
    </row>
    <row r="15" spans="1:8" ht="15.75" thickBot="1" x14ac:dyDescent="0.25">
      <c r="A15" s="1" t="s">
        <v>0</v>
      </c>
      <c r="B15" s="7" t="s">
        <v>82</v>
      </c>
      <c r="C15" s="7" t="e">
        <v>#N/A</v>
      </c>
      <c r="D15" s="7" t="e">
        <v>#N/A</v>
      </c>
      <c r="E15" s="8">
        <v>0</v>
      </c>
      <c r="F15" s="9">
        <v>0</v>
      </c>
      <c r="G15" s="10" t="s">
        <v>2</v>
      </c>
      <c r="H15" s="6">
        <v>2</v>
      </c>
    </row>
    <row r="16" spans="1:8" ht="15.75" thickBot="1" x14ac:dyDescent="0.25">
      <c r="A16" s="1" t="s">
        <v>0</v>
      </c>
      <c r="B16" s="33" t="s">
        <v>72</v>
      </c>
      <c r="C16" s="29">
        <v>0</v>
      </c>
      <c r="D16" s="24">
        <v>0</v>
      </c>
      <c r="E16" s="24">
        <v>0</v>
      </c>
      <c r="F16" s="23">
        <v>0</v>
      </c>
      <c r="G16" s="25" t="s">
        <v>19</v>
      </c>
      <c r="H16" s="6">
        <v>1</v>
      </c>
    </row>
    <row r="17" spans="1:8" ht="15.75" thickBot="1" x14ac:dyDescent="0.25">
      <c r="A17" s="1" t="s">
        <v>0</v>
      </c>
      <c r="B17" s="11" t="s">
        <v>131</v>
      </c>
      <c r="C17" s="12">
        <v>2</v>
      </c>
      <c r="D17" s="13">
        <v>2</v>
      </c>
      <c r="E17" s="13">
        <v>0</v>
      </c>
      <c r="F17" s="11">
        <v>1.3</v>
      </c>
      <c r="G17" s="14" t="s">
        <v>6</v>
      </c>
      <c r="H17" s="6">
        <v>2</v>
      </c>
    </row>
    <row r="18" spans="1:8" ht="15.75" thickBot="1" x14ac:dyDescent="0.25">
      <c r="A18" s="1" t="s">
        <v>0</v>
      </c>
      <c r="B18" s="15" t="s">
        <v>137</v>
      </c>
      <c r="C18" s="17">
        <v>2</v>
      </c>
      <c r="D18" s="18">
        <v>5</v>
      </c>
      <c r="E18" s="18">
        <v>3</v>
      </c>
      <c r="F18" s="15">
        <v>3.3</v>
      </c>
      <c r="G18" s="16" t="s">
        <v>8</v>
      </c>
      <c r="H18" s="6">
        <v>5</v>
      </c>
    </row>
    <row r="19" spans="1:8" ht="15.75" thickBot="1" x14ac:dyDescent="0.25">
      <c r="A19" s="1" t="s">
        <v>17</v>
      </c>
      <c r="B19" s="23" t="s">
        <v>18</v>
      </c>
      <c r="C19" s="23">
        <v>0</v>
      </c>
      <c r="D19" s="23">
        <v>0</v>
      </c>
      <c r="E19" s="24">
        <v>0</v>
      </c>
      <c r="F19" s="23">
        <v>0</v>
      </c>
      <c r="G19" s="25" t="s">
        <v>19</v>
      </c>
      <c r="H19" s="6">
        <v>1</v>
      </c>
    </row>
    <row r="20" spans="1:8" ht="15.75" thickBot="1" x14ac:dyDescent="0.25">
      <c r="A20" s="1" t="s">
        <v>17</v>
      </c>
      <c r="B20" s="7" t="s">
        <v>20</v>
      </c>
      <c r="C20" s="7" t="e">
        <v>#N/A</v>
      </c>
      <c r="D20" s="7" t="e">
        <v>#N/A</v>
      </c>
      <c r="E20" s="8">
        <v>1</v>
      </c>
      <c r="F20" s="9">
        <v>1</v>
      </c>
      <c r="G20" s="10" t="s">
        <v>2</v>
      </c>
      <c r="H20" s="6">
        <v>2</v>
      </c>
    </row>
    <row r="21" spans="1:8" ht="15.75" thickBot="1" x14ac:dyDescent="0.25">
      <c r="A21" s="1" t="s">
        <v>17</v>
      </c>
      <c r="B21" s="26" t="s">
        <v>21</v>
      </c>
      <c r="C21" s="26">
        <v>1</v>
      </c>
      <c r="D21" s="26">
        <v>2</v>
      </c>
      <c r="E21" s="26">
        <v>2</v>
      </c>
      <c r="F21" s="26">
        <v>1.7</v>
      </c>
      <c r="G21" s="27" t="s">
        <v>22</v>
      </c>
      <c r="H21" s="6">
        <v>3</v>
      </c>
    </row>
    <row r="22" spans="1:8" ht="15.75" thickBot="1" x14ac:dyDescent="0.25">
      <c r="A22" s="1" t="s">
        <v>17</v>
      </c>
      <c r="B22" s="15" t="s">
        <v>23</v>
      </c>
      <c r="C22" s="15">
        <v>2</v>
      </c>
      <c r="D22" s="15">
        <v>4</v>
      </c>
      <c r="E22" s="15">
        <v>2</v>
      </c>
      <c r="F22" s="15">
        <v>2.7</v>
      </c>
      <c r="G22" s="16" t="s">
        <v>8</v>
      </c>
      <c r="H22" s="6">
        <v>5</v>
      </c>
    </row>
    <row r="23" spans="1:8" ht="15.75" thickBot="1" x14ac:dyDescent="0.25">
      <c r="A23" s="1" t="s">
        <v>17</v>
      </c>
      <c r="B23" s="28" t="s">
        <v>24</v>
      </c>
      <c r="C23" s="17">
        <v>4</v>
      </c>
      <c r="D23" s="18">
        <v>6</v>
      </c>
      <c r="E23" s="18">
        <v>1</v>
      </c>
      <c r="F23" s="15">
        <v>3.7</v>
      </c>
      <c r="G23" s="16" t="s">
        <v>8</v>
      </c>
      <c r="H23" s="6">
        <v>5</v>
      </c>
    </row>
    <row r="24" spans="1:8" ht="15.75" thickBot="1" x14ac:dyDescent="0.25">
      <c r="A24" s="1" t="s">
        <v>17</v>
      </c>
      <c r="B24" s="19" t="s">
        <v>25</v>
      </c>
      <c r="C24" s="20">
        <v>4</v>
      </c>
      <c r="D24" s="21">
        <v>0</v>
      </c>
      <c r="E24" s="21">
        <v>8</v>
      </c>
      <c r="F24" s="19">
        <v>4</v>
      </c>
      <c r="G24" s="22" t="s">
        <v>14</v>
      </c>
      <c r="H24" s="6">
        <v>7</v>
      </c>
    </row>
    <row r="25" spans="1:8" ht="15.75" thickBot="1" x14ac:dyDescent="0.25">
      <c r="A25" s="1" t="s">
        <v>17</v>
      </c>
      <c r="B25" s="19" t="s">
        <v>26</v>
      </c>
      <c r="C25" s="20">
        <v>5</v>
      </c>
      <c r="D25" s="21">
        <v>5</v>
      </c>
      <c r="E25" s="21">
        <v>2</v>
      </c>
      <c r="F25" s="19">
        <v>4</v>
      </c>
      <c r="G25" s="22" t="s">
        <v>14</v>
      </c>
      <c r="H25" s="6">
        <v>7</v>
      </c>
    </row>
    <row r="26" spans="1:8" ht="15.75" thickBot="1" x14ac:dyDescent="0.25">
      <c r="A26" s="1" t="s">
        <v>17</v>
      </c>
      <c r="B26" s="19" t="s">
        <v>27</v>
      </c>
      <c r="C26" s="20">
        <v>9</v>
      </c>
      <c r="D26" s="21">
        <v>4</v>
      </c>
      <c r="E26" s="21">
        <v>2</v>
      </c>
      <c r="F26" s="19">
        <v>5</v>
      </c>
      <c r="G26" s="22" t="s">
        <v>14</v>
      </c>
      <c r="H26" s="6">
        <v>7</v>
      </c>
    </row>
    <row r="27" spans="1:8" ht="15.75" thickBot="1" x14ac:dyDescent="0.25">
      <c r="A27" s="1" t="s">
        <v>17</v>
      </c>
      <c r="B27" s="19" t="s">
        <v>28</v>
      </c>
      <c r="C27" s="20">
        <v>15</v>
      </c>
      <c r="D27" s="21">
        <v>5</v>
      </c>
      <c r="E27" s="21">
        <v>6</v>
      </c>
      <c r="F27" s="19">
        <v>8.6999999999999993</v>
      </c>
      <c r="G27" s="22" t="s">
        <v>14</v>
      </c>
      <c r="H27" s="6">
        <v>7</v>
      </c>
    </row>
    <row r="28" spans="1:8" ht="15.75" thickBot="1" x14ac:dyDescent="0.25">
      <c r="A28" s="1" t="s">
        <v>17</v>
      </c>
      <c r="B28" s="19" t="s">
        <v>29</v>
      </c>
      <c r="C28" s="20">
        <v>12</v>
      </c>
      <c r="D28" s="21">
        <v>7</v>
      </c>
      <c r="E28" s="21">
        <v>8</v>
      </c>
      <c r="F28" s="19">
        <v>9</v>
      </c>
      <c r="G28" s="22" t="s">
        <v>14</v>
      </c>
      <c r="H28" s="6">
        <v>7</v>
      </c>
    </row>
    <row r="29" spans="1:8" ht="15.75" thickBot="1" x14ac:dyDescent="0.25">
      <c r="A29" s="1" t="s">
        <v>17</v>
      </c>
      <c r="B29" s="30" t="s">
        <v>83</v>
      </c>
      <c r="C29" s="7" t="e">
        <v>#N/A</v>
      </c>
      <c r="D29" s="7" t="e">
        <v>#N/A</v>
      </c>
      <c r="E29" s="8">
        <v>0</v>
      </c>
      <c r="F29" s="9">
        <v>0</v>
      </c>
      <c r="G29" s="10" t="s">
        <v>2</v>
      </c>
      <c r="H29" s="6">
        <v>2</v>
      </c>
    </row>
    <row r="30" spans="1:8" ht="15.75" thickBot="1" x14ac:dyDescent="0.25">
      <c r="A30" s="1" t="s">
        <v>17</v>
      </c>
      <c r="B30" s="7" t="s">
        <v>84</v>
      </c>
      <c r="C30" s="7" t="e">
        <v>#N/A</v>
      </c>
      <c r="D30" s="7" t="e">
        <v>#N/A</v>
      </c>
      <c r="E30" s="8">
        <v>0</v>
      </c>
      <c r="F30" s="9">
        <v>0</v>
      </c>
      <c r="G30" s="10" t="s">
        <v>2</v>
      </c>
      <c r="H30" s="6">
        <v>2</v>
      </c>
    </row>
    <row r="31" spans="1:8" ht="15.75" thickBot="1" x14ac:dyDescent="0.25">
      <c r="A31" s="1" t="s">
        <v>17</v>
      </c>
      <c r="B31" s="30" t="s">
        <v>86</v>
      </c>
      <c r="C31" s="7" t="e">
        <v>#N/A</v>
      </c>
      <c r="D31" s="7" t="e">
        <v>#N/A</v>
      </c>
      <c r="E31" s="8">
        <v>0</v>
      </c>
      <c r="F31" s="9">
        <v>0</v>
      </c>
      <c r="G31" s="10" t="s">
        <v>2</v>
      </c>
      <c r="H31" s="6">
        <v>2</v>
      </c>
    </row>
    <row r="32" spans="1:8" ht="15.75" thickBot="1" x14ac:dyDescent="0.25">
      <c r="A32" s="1" t="s">
        <v>17</v>
      </c>
      <c r="B32" s="30" t="s">
        <v>81</v>
      </c>
      <c r="C32" s="7" t="e">
        <v>#N/A</v>
      </c>
      <c r="D32" s="7" t="e">
        <v>#N/A</v>
      </c>
      <c r="E32" s="8">
        <v>0</v>
      </c>
      <c r="F32" s="9">
        <v>0</v>
      </c>
      <c r="G32" s="10" t="s">
        <v>2</v>
      </c>
      <c r="H32" s="6">
        <v>2</v>
      </c>
    </row>
    <row r="33" spans="1:8" ht="15.75" thickBot="1" x14ac:dyDescent="0.25">
      <c r="A33" s="1" t="s">
        <v>17</v>
      </c>
      <c r="B33" s="11" t="s">
        <v>130</v>
      </c>
      <c r="C33" s="12">
        <v>2</v>
      </c>
      <c r="D33" s="13">
        <v>2</v>
      </c>
      <c r="E33" s="13">
        <v>0</v>
      </c>
      <c r="F33" s="11">
        <v>1.3</v>
      </c>
      <c r="G33" s="14" t="s">
        <v>6</v>
      </c>
      <c r="H33" s="6">
        <v>2</v>
      </c>
    </row>
    <row r="34" spans="1:8" ht="15.75" thickBot="1" x14ac:dyDescent="0.25">
      <c r="A34" s="1" t="s">
        <v>30</v>
      </c>
      <c r="B34" s="11" t="s">
        <v>132</v>
      </c>
      <c r="C34" s="12">
        <v>4</v>
      </c>
      <c r="D34" s="13">
        <v>0</v>
      </c>
      <c r="E34" s="13">
        <v>0</v>
      </c>
      <c r="F34" s="11">
        <v>1.3</v>
      </c>
      <c r="G34" s="14" t="s">
        <v>6</v>
      </c>
      <c r="H34" s="6">
        <v>2</v>
      </c>
    </row>
    <row r="35" spans="1:8" ht="15.75" thickBot="1" x14ac:dyDescent="0.25">
      <c r="A35" s="1" t="s">
        <v>30</v>
      </c>
      <c r="B35" s="23" t="s">
        <v>31</v>
      </c>
      <c r="C35" s="29">
        <v>0</v>
      </c>
      <c r="D35" s="24">
        <v>0</v>
      </c>
      <c r="E35" s="24">
        <v>0</v>
      </c>
      <c r="F35" s="23">
        <v>0</v>
      </c>
      <c r="G35" s="25" t="s">
        <v>19</v>
      </c>
      <c r="H35" s="6">
        <v>1</v>
      </c>
    </row>
    <row r="36" spans="1:8" ht="15.75" thickBot="1" x14ac:dyDescent="0.25">
      <c r="A36" s="1" t="s">
        <v>30</v>
      </c>
      <c r="B36" s="30" t="s">
        <v>32</v>
      </c>
      <c r="C36" s="7" t="e">
        <v>#N/A</v>
      </c>
      <c r="D36" s="7" t="e">
        <v>#N/A</v>
      </c>
      <c r="E36" s="8">
        <v>0</v>
      </c>
      <c r="F36" s="9">
        <v>0</v>
      </c>
      <c r="G36" s="10" t="s">
        <v>2</v>
      </c>
      <c r="H36" s="6">
        <v>2</v>
      </c>
    </row>
    <row r="37" spans="1:8" ht="15.75" thickBot="1" x14ac:dyDescent="0.25">
      <c r="A37" s="1" t="s">
        <v>30</v>
      </c>
      <c r="B37" s="7" t="s">
        <v>33</v>
      </c>
      <c r="C37" s="7" t="e">
        <v>#N/A</v>
      </c>
      <c r="D37" s="7" t="e">
        <v>#N/A</v>
      </c>
      <c r="E37" s="8">
        <v>0</v>
      </c>
      <c r="F37" s="9">
        <v>0</v>
      </c>
      <c r="G37" s="10" t="s">
        <v>2</v>
      </c>
      <c r="H37" s="6">
        <v>2</v>
      </c>
    </row>
    <row r="38" spans="1:8" ht="15.75" thickBot="1" x14ac:dyDescent="0.25">
      <c r="A38" s="1" t="s">
        <v>30</v>
      </c>
      <c r="B38" s="11" t="s">
        <v>34</v>
      </c>
      <c r="C38" s="12">
        <v>1</v>
      </c>
      <c r="D38" s="13">
        <v>2</v>
      </c>
      <c r="E38" s="13">
        <v>0</v>
      </c>
      <c r="F38" s="11">
        <v>1</v>
      </c>
      <c r="G38" s="14" t="s">
        <v>6</v>
      </c>
      <c r="H38" s="6">
        <v>2</v>
      </c>
    </row>
    <row r="39" spans="1:8" ht="15.75" thickBot="1" x14ac:dyDescent="0.25">
      <c r="A39" s="6" t="s">
        <v>30</v>
      </c>
      <c r="B39" s="46" t="s">
        <v>35</v>
      </c>
      <c r="C39" s="46">
        <v>3</v>
      </c>
      <c r="D39" s="46">
        <v>0</v>
      </c>
      <c r="E39" s="46">
        <v>2</v>
      </c>
      <c r="F39" s="46">
        <v>1.7</v>
      </c>
      <c r="G39" s="27" t="s">
        <v>22</v>
      </c>
      <c r="H39" s="6">
        <v>3</v>
      </c>
    </row>
    <row r="40" spans="1:8" ht="15.75" thickBot="1" x14ac:dyDescent="0.25">
      <c r="A40" s="1" t="s">
        <v>30</v>
      </c>
      <c r="B40" s="46" t="s">
        <v>36</v>
      </c>
      <c r="C40" s="46">
        <v>2</v>
      </c>
      <c r="D40" s="46">
        <v>1</v>
      </c>
      <c r="E40" s="46">
        <v>2</v>
      </c>
      <c r="F40" s="46">
        <v>1.7</v>
      </c>
      <c r="G40" s="27" t="s">
        <v>22</v>
      </c>
      <c r="H40" s="6">
        <v>3</v>
      </c>
    </row>
    <row r="41" spans="1:8" ht="15.75" thickBot="1" x14ac:dyDescent="0.25">
      <c r="A41" s="1" t="s">
        <v>30</v>
      </c>
      <c r="B41" s="26" t="s">
        <v>37</v>
      </c>
      <c r="C41" s="26">
        <v>5</v>
      </c>
      <c r="D41" s="26">
        <v>0</v>
      </c>
      <c r="E41" s="26">
        <v>0</v>
      </c>
      <c r="F41" s="26">
        <v>1.7</v>
      </c>
      <c r="G41" s="27" t="s">
        <v>22</v>
      </c>
      <c r="H41" s="6">
        <v>3</v>
      </c>
    </row>
    <row r="42" spans="1:8" ht="15.75" thickBot="1" x14ac:dyDescent="0.25">
      <c r="A42" s="1" t="s">
        <v>30</v>
      </c>
      <c r="B42" s="7" t="s">
        <v>38</v>
      </c>
      <c r="C42" s="7" t="e">
        <v>#N/A</v>
      </c>
      <c r="D42" s="7">
        <v>1</v>
      </c>
      <c r="E42" s="7">
        <v>3</v>
      </c>
      <c r="F42" s="7">
        <v>2</v>
      </c>
      <c r="G42" s="10" t="s">
        <v>2</v>
      </c>
      <c r="H42" s="6">
        <v>2</v>
      </c>
    </row>
    <row r="43" spans="1:8" ht="15.75" thickBot="1" x14ac:dyDescent="0.25">
      <c r="A43" s="1" t="s">
        <v>30</v>
      </c>
      <c r="B43" s="15" t="s">
        <v>39</v>
      </c>
      <c r="C43" s="17">
        <v>3</v>
      </c>
      <c r="D43" s="18">
        <v>1</v>
      </c>
      <c r="E43" s="18">
        <v>5</v>
      </c>
      <c r="F43" s="15">
        <v>3</v>
      </c>
      <c r="G43" s="16" t="s">
        <v>8</v>
      </c>
      <c r="H43" s="6">
        <v>5</v>
      </c>
    </row>
    <row r="44" spans="1:8" ht="15.75" thickBot="1" x14ac:dyDescent="0.25">
      <c r="A44" s="1" t="s">
        <v>30</v>
      </c>
      <c r="B44" s="15" t="s">
        <v>40</v>
      </c>
      <c r="C44" s="17">
        <v>8</v>
      </c>
      <c r="D44" s="18">
        <v>3</v>
      </c>
      <c r="E44" s="18">
        <v>0</v>
      </c>
      <c r="F44" s="15">
        <v>3.7</v>
      </c>
      <c r="G44" s="16" t="s">
        <v>8</v>
      </c>
      <c r="H44" s="6">
        <v>5</v>
      </c>
    </row>
    <row r="45" spans="1:8" ht="15.75" thickBot="1" x14ac:dyDescent="0.25">
      <c r="A45" s="1" t="s">
        <v>30</v>
      </c>
      <c r="B45" s="19" t="s">
        <v>41</v>
      </c>
      <c r="C45" s="20">
        <v>6</v>
      </c>
      <c r="D45" s="21">
        <v>3</v>
      </c>
      <c r="E45" s="21">
        <v>5</v>
      </c>
      <c r="F45" s="19">
        <v>4.7</v>
      </c>
      <c r="G45" s="22" t="s">
        <v>14</v>
      </c>
      <c r="H45" s="6">
        <v>7</v>
      </c>
    </row>
    <row r="46" spans="1:8" ht="15.75" thickBot="1" x14ac:dyDescent="0.25">
      <c r="A46" s="1" t="s">
        <v>30</v>
      </c>
      <c r="B46" s="19" t="s">
        <v>42</v>
      </c>
      <c r="C46" s="20">
        <v>9</v>
      </c>
      <c r="D46" s="21">
        <v>6</v>
      </c>
      <c r="E46" s="21">
        <v>2</v>
      </c>
      <c r="F46" s="19">
        <v>5.7</v>
      </c>
      <c r="G46" s="22" t="s">
        <v>14</v>
      </c>
      <c r="H46" s="6">
        <v>7</v>
      </c>
    </row>
    <row r="47" spans="1:8" ht="15.75" thickBot="1" x14ac:dyDescent="0.25">
      <c r="A47" s="1" t="s">
        <v>30</v>
      </c>
      <c r="B47" s="19" t="s">
        <v>43</v>
      </c>
      <c r="C47" s="20">
        <v>6</v>
      </c>
      <c r="D47" s="21">
        <v>8</v>
      </c>
      <c r="E47" s="21">
        <v>7</v>
      </c>
      <c r="F47" s="19">
        <v>7</v>
      </c>
      <c r="G47" s="22" t="s">
        <v>14</v>
      </c>
      <c r="H47" s="6">
        <v>7</v>
      </c>
    </row>
    <row r="48" spans="1:8" ht="15.75" thickBot="1" x14ac:dyDescent="0.25">
      <c r="A48" s="1" t="s">
        <v>30</v>
      </c>
      <c r="B48" s="30" t="s">
        <v>87</v>
      </c>
      <c r="C48" s="7" t="e">
        <v>#N/A</v>
      </c>
      <c r="D48" s="7" t="e">
        <v>#N/A</v>
      </c>
      <c r="E48" s="8">
        <v>0</v>
      </c>
      <c r="F48" s="9">
        <v>0</v>
      </c>
      <c r="G48" s="10" t="s">
        <v>2</v>
      </c>
      <c r="H48" s="6">
        <v>2</v>
      </c>
    </row>
    <row r="49" spans="1:8" ht="15.75" thickBot="1" x14ac:dyDescent="0.25">
      <c r="A49" s="1" t="s">
        <v>30</v>
      </c>
      <c r="B49" s="34" t="s">
        <v>76</v>
      </c>
      <c r="C49" s="34">
        <v>0</v>
      </c>
      <c r="D49" s="34">
        <v>0</v>
      </c>
      <c r="E49" s="34">
        <v>0</v>
      </c>
      <c r="F49" s="34">
        <v>0</v>
      </c>
      <c r="G49" s="44" t="s">
        <v>77</v>
      </c>
      <c r="H49" s="6">
        <v>2</v>
      </c>
    </row>
    <row r="50" spans="1:8" ht="15.75" thickBot="1" x14ac:dyDescent="0.25">
      <c r="A50" s="1" t="s">
        <v>30</v>
      </c>
      <c r="B50" s="7" t="s">
        <v>85</v>
      </c>
      <c r="C50" s="7" t="e">
        <v>#N/A</v>
      </c>
      <c r="D50" s="7" t="e">
        <v>#N/A</v>
      </c>
      <c r="E50" s="8">
        <v>0</v>
      </c>
      <c r="F50" s="9">
        <v>0</v>
      </c>
      <c r="G50" s="10" t="s">
        <v>2</v>
      </c>
      <c r="H50" s="6">
        <v>2</v>
      </c>
    </row>
    <row r="51" spans="1:8" ht="15.75" thickBot="1" x14ac:dyDescent="0.25">
      <c r="A51" s="1" t="s">
        <v>44</v>
      </c>
      <c r="B51" s="31" t="s">
        <v>45</v>
      </c>
      <c r="C51" s="12">
        <v>0</v>
      </c>
      <c r="D51" s="13">
        <v>1</v>
      </c>
      <c r="E51" s="13">
        <v>0</v>
      </c>
      <c r="F51" s="11">
        <v>0.3</v>
      </c>
      <c r="G51" s="14" t="s">
        <v>6</v>
      </c>
      <c r="H51" s="6">
        <v>2</v>
      </c>
    </row>
    <row r="52" spans="1:8" ht="15.75" thickBot="1" x14ac:dyDescent="0.25">
      <c r="A52" s="1" t="s">
        <v>44</v>
      </c>
      <c r="B52" s="11" t="s">
        <v>46</v>
      </c>
      <c r="C52" s="12">
        <v>0</v>
      </c>
      <c r="D52" s="13">
        <v>1</v>
      </c>
      <c r="E52" s="13">
        <v>0</v>
      </c>
      <c r="F52" s="11">
        <v>0.3</v>
      </c>
      <c r="G52" s="14" t="s">
        <v>6</v>
      </c>
      <c r="H52" s="6">
        <v>2</v>
      </c>
    </row>
    <row r="53" spans="1:8" ht="15.75" thickBot="1" x14ac:dyDescent="0.25">
      <c r="A53" s="1" t="s">
        <v>44</v>
      </c>
      <c r="B53" s="31" t="s">
        <v>48</v>
      </c>
      <c r="C53" s="12">
        <v>0</v>
      </c>
      <c r="D53" s="13">
        <v>1</v>
      </c>
      <c r="E53" s="13">
        <v>1</v>
      </c>
      <c r="F53" s="11">
        <v>0.7</v>
      </c>
      <c r="G53" s="14" t="s">
        <v>6</v>
      </c>
      <c r="H53" s="6">
        <v>2</v>
      </c>
    </row>
    <row r="54" spans="1:8" ht="15.75" thickBot="1" x14ac:dyDescent="0.25">
      <c r="A54" s="1" t="s">
        <v>44</v>
      </c>
      <c r="B54" s="11" t="s">
        <v>49</v>
      </c>
      <c r="C54" s="12">
        <v>1</v>
      </c>
      <c r="D54" s="13">
        <v>0</v>
      </c>
      <c r="E54" s="13">
        <v>1</v>
      </c>
      <c r="F54" s="11">
        <v>0.7</v>
      </c>
      <c r="G54" s="14" t="s">
        <v>6</v>
      </c>
      <c r="H54" s="6">
        <v>2</v>
      </c>
    </row>
    <row r="55" spans="1:8" ht="15.75" thickBot="1" x14ac:dyDescent="0.25">
      <c r="A55" s="1" t="s">
        <v>44</v>
      </c>
      <c r="B55" s="26" t="s">
        <v>50</v>
      </c>
      <c r="C55" s="26">
        <v>4</v>
      </c>
      <c r="D55" s="26">
        <v>1</v>
      </c>
      <c r="E55" s="26">
        <v>0</v>
      </c>
      <c r="F55" s="26">
        <v>1.7</v>
      </c>
      <c r="G55" s="27" t="s">
        <v>22</v>
      </c>
      <c r="H55" s="6">
        <v>3</v>
      </c>
    </row>
    <row r="56" spans="1:8" ht="15.75" thickBot="1" x14ac:dyDescent="0.25">
      <c r="A56" s="1" t="s">
        <v>44</v>
      </c>
      <c r="B56" s="15" t="s">
        <v>51</v>
      </c>
      <c r="C56" s="15">
        <v>1</v>
      </c>
      <c r="D56" s="15">
        <v>2</v>
      </c>
      <c r="E56" s="15">
        <v>3</v>
      </c>
      <c r="F56" s="15">
        <v>2</v>
      </c>
      <c r="G56" s="16" t="s">
        <v>8</v>
      </c>
      <c r="H56" s="6">
        <v>5</v>
      </c>
    </row>
    <row r="57" spans="1:8" ht="15.75" thickBot="1" x14ac:dyDescent="0.25">
      <c r="A57" s="1" t="s">
        <v>44</v>
      </c>
      <c r="B57" s="15" t="s">
        <v>52</v>
      </c>
      <c r="C57" s="15">
        <v>3</v>
      </c>
      <c r="D57" s="15">
        <v>1</v>
      </c>
      <c r="E57" s="15">
        <v>4</v>
      </c>
      <c r="F57" s="15">
        <v>2.7</v>
      </c>
      <c r="G57" s="16" t="s">
        <v>8</v>
      </c>
      <c r="H57" s="6">
        <v>5</v>
      </c>
    </row>
    <row r="58" spans="1:8" ht="15.75" thickBot="1" x14ac:dyDescent="0.25">
      <c r="A58" s="1" t="s">
        <v>44</v>
      </c>
      <c r="B58" s="15" t="s">
        <v>53</v>
      </c>
      <c r="C58" s="15">
        <v>6</v>
      </c>
      <c r="D58" s="15">
        <v>0</v>
      </c>
      <c r="E58" s="15">
        <v>2</v>
      </c>
      <c r="F58" s="15">
        <v>2.7</v>
      </c>
      <c r="G58" s="16" t="s">
        <v>8</v>
      </c>
      <c r="H58" s="6">
        <v>5</v>
      </c>
    </row>
    <row r="59" spans="1:8" ht="15.75" thickBot="1" x14ac:dyDescent="0.25">
      <c r="A59" s="1" t="s">
        <v>44</v>
      </c>
      <c r="B59" s="19" t="s">
        <v>54</v>
      </c>
      <c r="C59" s="20">
        <v>8</v>
      </c>
      <c r="D59" s="21">
        <v>4</v>
      </c>
      <c r="E59" s="21">
        <v>2</v>
      </c>
      <c r="F59" s="19">
        <v>4.7</v>
      </c>
      <c r="G59" s="22" t="s">
        <v>14</v>
      </c>
      <c r="H59" s="6">
        <v>7</v>
      </c>
    </row>
    <row r="60" spans="1:8" ht="15.75" thickBot="1" x14ac:dyDescent="0.25">
      <c r="A60" s="1" t="s">
        <v>44</v>
      </c>
      <c r="B60" s="19" t="s">
        <v>55</v>
      </c>
      <c r="C60" s="20">
        <v>10</v>
      </c>
      <c r="D60" s="21">
        <v>3</v>
      </c>
      <c r="E60" s="21">
        <v>1</v>
      </c>
      <c r="F60" s="19">
        <v>4.7</v>
      </c>
      <c r="G60" s="22" t="s">
        <v>14</v>
      </c>
      <c r="H60" s="6">
        <v>7</v>
      </c>
    </row>
    <row r="61" spans="1:8" ht="15.75" thickBot="1" x14ac:dyDescent="0.25">
      <c r="A61" s="1" t="s">
        <v>44</v>
      </c>
      <c r="B61" s="19" t="s">
        <v>56</v>
      </c>
      <c r="C61" s="20">
        <v>6</v>
      </c>
      <c r="D61" s="21">
        <v>6</v>
      </c>
      <c r="E61" s="21">
        <v>3</v>
      </c>
      <c r="F61" s="19">
        <v>5</v>
      </c>
      <c r="G61" s="20" t="s">
        <v>14</v>
      </c>
      <c r="H61" s="6">
        <v>7</v>
      </c>
    </row>
    <row r="62" spans="1:8" ht="15.75" thickBot="1" x14ac:dyDescent="0.25">
      <c r="A62" s="1" t="s">
        <v>44</v>
      </c>
      <c r="B62" s="32" t="s">
        <v>57</v>
      </c>
      <c r="C62" s="20">
        <v>11</v>
      </c>
      <c r="D62" s="21">
        <v>1</v>
      </c>
      <c r="E62" s="21">
        <v>3</v>
      </c>
      <c r="F62" s="19">
        <v>5</v>
      </c>
      <c r="G62" s="20" t="s">
        <v>14</v>
      </c>
      <c r="H62" s="6">
        <v>7</v>
      </c>
    </row>
    <row r="63" spans="1:8" ht="15.75" thickBot="1" x14ac:dyDescent="0.25">
      <c r="A63" s="1" t="s">
        <v>44</v>
      </c>
      <c r="B63" s="19" t="s">
        <v>58</v>
      </c>
      <c r="C63" s="20">
        <v>6</v>
      </c>
      <c r="D63" s="21">
        <v>5</v>
      </c>
      <c r="E63" s="21">
        <v>5</v>
      </c>
      <c r="F63" s="19">
        <v>5.3</v>
      </c>
      <c r="G63" s="20" t="s">
        <v>14</v>
      </c>
      <c r="H63" s="6">
        <v>7</v>
      </c>
    </row>
    <row r="64" spans="1:8" ht="15.75" thickBot="1" x14ac:dyDescent="0.25">
      <c r="A64" s="1" t="s">
        <v>44</v>
      </c>
      <c r="B64" s="19" t="s">
        <v>59</v>
      </c>
      <c r="C64" s="20">
        <v>7</v>
      </c>
      <c r="D64" s="21">
        <v>4</v>
      </c>
      <c r="E64" s="21">
        <v>6</v>
      </c>
      <c r="F64" s="19">
        <v>5.7</v>
      </c>
      <c r="G64" s="20" t="s">
        <v>14</v>
      </c>
      <c r="H64" s="6">
        <v>7</v>
      </c>
    </row>
    <row r="65" spans="1:8" ht="15.75" thickBot="1" x14ac:dyDescent="0.25">
      <c r="A65" s="1" t="s">
        <v>44</v>
      </c>
      <c r="B65" s="19" t="s">
        <v>60</v>
      </c>
      <c r="C65" s="20">
        <v>6</v>
      </c>
      <c r="D65" s="21">
        <v>1</v>
      </c>
      <c r="E65" s="21">
        <v>11</v>
      </c>
      <c r="F65" s="19">
        <v>6</v>
      </c>
      <c r="G65" s="20" t="s">
        <v>14</v>
      </c>
      <c r="H65" s="6">
        <v>7</v>
      </c>
    </row>
    <row r="66" spans="1:8" ht="15.75" thickBot="1" x14ac:dyDescent="0.25">
      <c r="A66" s="1" t="s">
        <v>44</v>
      </c>
      <c r="B66" s="23" t="s">
        <v>71</v>
      </c>
      <c r="C66" s="23">
        <v>0</v>
      </c>
      <c r="D66" s="23">
        <v>0</v>
      </c>
      <c r="E66" s="24">
        <v>0</v>
      </c>
      <c r="F66" s="23">
        <v>0</v>
      </c>
      <c r="G66" s="29" t="s">
        <v>19</v>
      </c>
      <c r="H66" s="6">
        <v>1</v>
      </c>
    </row>
    <row r="67" spans="1:8" ht="15.75" thickBot="1" x14ac:dyDescent="0.25">
      <c r="A67" s="1" t="s">
        <v>44</v>
      </c>
      <c r="B67" s="7" t="s">
        <v>80</v>
      </c>
      <c r="C67" s="7" t="e">
        <v>#N/A</v>
      </c>
      <c r="D67" s="7" t="e">
        <v>#N/A</v>
      </c>
      <c r="E67" s="8">
        <v>0</v>
      </c>
      <c r="F67" s="9">
        <v>0</v>
      </c>
      <c r="G67" s="7" t="s">
        <v>2</v>
      </c>
      <c r="H67" s="6">
        <v>2</v>
      </c>
    </row>
    <row r="68" spans="1:8" ht="15.75" thickBot="1" x14ac:dyDescent="0.25">
      <c r="A68" s="1" t="s">
        <v>44</v>
      </c>
      <c r="B68" s="46" t="s">
        <v>133</v>
      </c>
      <c r="C68" s="46">
        <v>2</v>
      </c>
      <c r="D68" s="26">
        <v>3</v>
      </c>
      <c r="E68" s="46">
        <v>0</v>
      </c>
      <c r="F68" s="46">
        <v>1.7</v>
      </c>
      <c r="G68" s="27" t="s">
        <v>22</v>
      </c>
      <c r="H68" s="6">
        <v>3</v>
      </c>
    </row>
    <row r="69" spans="1:8" ht="15.75" thickBot="1" x14ac:dyDescent="0.25">
      <c r="A69" s="1" t="s">
        <v>61</v>
      </c>
      <c r="B69" s="9" t="s">
        <v>62</v>
      </c>
      <c r="C69" s="7" t="e">
        <v>#N/A</v>
      </c>
      <c r="D69" s="7" t="e">
        <v>#N/A</v>
      </c>
      <c r="E69" s="8">
        <v>0</v>
      </c>
      <c r="F69" s="9">
        <v>0</v>
      </c>
      <c r="G69" s="10" t="s">
        <v>2</v>
      </c>
      <c r="H69" s="6">
        <v>2</v>
      </c>
    </row>
    <row r="70" spans="1:8" ht="15.75" thickBot="1" x14ac:dyDescent="0.25">
      <c r="A70" s="1" t="s">
        <v>61</v>
      </c>
      <c r="B70" s="9" t="s">
        <v>63</v>
      </c>
      <c r="C70" s="7" t="e">
        <v>#N/A</v>
      </c>
      <c r="D70" s="7" t="e">
        <v>#N/A</v>
      </c>
      <c r="E70" s="8">
        <v>0</v>
      </c>
      <c r="F70" s="9">
        <v>0</v>
      </c>
      <c r="G70" s="10" t="s">
        <v>2</v>
      </c>
      <c r="H70" s="6">
        <v>2</v>
      </c>
    </row>
    <row r="71" spans="1:8" ht="15.75" thickBot="1" x14ac:dyDescent="0.25">
      <c r="A71" s="1" t="s">
        <v>61</v>
      </c>
      <c r="B71" s="9" t="s">
        <v>64</v>
      </c>
      <c r="C71" s="7" t="e">
        <v>#N/A</v>
      </c>
      <c r="D71" s="7" t="e">
        <v>#N/A</v>
      </c>
      <c r="E71" s="8">
        <v>0</v>
      </c>
      <c r="F71" s="9">
        <v>0</v>
      </c>
      <c r="G71" s="10" t="s">
        <v>2</v>
      </c>
      <c r="H71" s="6">
        <v>2</v>
      </c>
    </row>
    <row r="72" spans="1:8" ht="15.75" thickBot="1" x14ac:dyDescent="0.25">
      <c r="A72" s="1" t="s">
        <v>61</v>
      </c>
      <c r="B72" s="9" t="s">
        <v>65</v>
      </c>
      <c r="C72" s="7" t="e">
        <v>#N/A</v>
      </c>
      <c r="D72" s="7" t="e">
        <v>#N/A</v>
      </c>
      <c r="E72" s="8">
        <v>0</v>
      </c>
      <c r="F72" s="9">
        <v>0</v>
      </c>
      <c r="G72" s="7" t="s">
        <v>2</v>
      </c>
      <c r="H72" s="6">
        <v>2</v>
      </c>
    </row>
    <row r="73" spans="1:8" ht="15.75" thickBot="1" x14ac:dyDescent="0.25">
      <c r="A73" s="1" t="s">
        <v>61</v>
      </c>
      <c r="B73" s="26" t="s">
        <v>66</v>
      </c>
      <c r="C73" s="26">
        <v>3</v>
      </c>
      <c r="D73" s="26">
        <v>2</v>
      </c>
      <c r="E73" s="26">
        <v>0</v>
      </c>
      <c r="F73" s="26">
        <v>1.7</v>
      </c>
      <c r="G73" s="27" t="s">
        <v>22</v>
      </c>
      <c r="H73" s="6">
        <v>3</v>
      </c>
    </row>
    <row r="74" spans="1:8" ht="15.75" thickBot="1" x14ac:dyDescent="0.25">
      <c r="A74" s="1" t="s">
        <v>61</v>
      </c>
      <c r="B74" s="15" t="s">
        <v>67</v>
      </c>
      <c r="C74" s="15">
        <v>1</v>
      </c>
      <c r="D74" s="15">
        <v>1</v>
      </c>
      <c r="E74" s="15">
        <v>4</v>
      </c>
      <c r="F74" s="15">
        <v>2</v>
      </c>
      <c r="G74" s="16" t="s">
        <v>8</v>
      </c>
      <c r="H74" s="6">
        <v>5</v>
      </c>
    </row>
    <row r="75" spans="1:8" ht="15.75" thickBot="1" x14ac:dyDescent="0.25">
      <c r="A75" s="1" t="s">
        <v>61</v>
      </c>
      <c r="B75" s="15" t="s">
        <v>68</v>
      </c>
      <c r="C75" s="17">
        <v>3</v>
      </c>
      <c r="D75" s="18">
        <v>3</v>
      </c>
      <c r="E75" s="18">
        <v>3</v>
      </c>
      <c r="F75" s="15">
        <v>3</v>
      </c>
      <c r="G75" s="16" t="s">
        <v>8</v>
      </c>
      <c r="H75" s="6">
        <v>5</v>
      </c>
    </row>
    <row r="76" spans="1:8" ht="15.75" thickBot="1" x14ac:dyDescent="0.25">
      <c r="A76" s="1" t="s">
        <v>61</v>
      </c>
      <c r="B76" s="15" t="s">
        <v>69</v>
      </c>
      <c r="C76" s="17">
        <v>9</v>
      </c>
      <c r="D76" s="18">
        <v>1</v>
      </c>
      <c r="E76" s="18">
        <v>0</v>
      </c>
      <c r="F76" s="15">
        <v>3.3</v>
      </c>
      <c r="G76" s="16" t="s">
        <v>8</v>
      </c>
      <c r="H76" s="6">
        <v>5</v>
      </c>
    </row>
    <row r="77" spans="1:8" ht="15.75" thickBot="1" x14ac:dyDescent="0.25">
      <c r="A77" s="1" t="s">
        <v>61</v>
      </c>
      <c r="B77" s="23" t="s">
        <v>90</v>
      </c>
      <c r="C77" s="29">
        <v>0</v>
      </c>
      <c r="D77" s="24">
        <v>0</v>
      </c>
      <c r="E77" s="24">
        <v>0</v>
      </c>
      <c r="F77" s="23">
        <v>0</v>
      </c>
      <c r="G77" s="25" t="s">
        <v>19</v>
      </c>
      <c r="H77" s="6">
        <v>1</v>
      </c>
    </row>
    <row r="78" spans="1:8" ht="15.75" thickBot="1" x14ac:dyDescent="0.25">
      <c r="A78" s="1" t="s">
        <v>61</v>
      </c>
      <c r="B78" s="7" t="s">
        <v>124</v>
      </c>
      <c r="C78" s="7" t="e">
        <v>#N/A</v>
      </c>
      <c r="D78" s="7" t="e">
        <v>#N/A</v>
      </c>
      <c r="E78" s="8">
        <v>0</v>
      </c>
      <c r="F78" s="9">
        <v>0</v>
      </c>
      <c r="G78" s="10" t="s">
        <v>2</v>
      </c>
      <c r="H78" s="6">
        <v>2</v>
      </c>
    </row>
    <row r="79" spans="1:8" ht="15.75" thickBot="1" x14ac:dyDescent="0.25">
      <c r="A79" s="1" t="s">
        <v>61</v>
      </c>
      <c r="B79" s="7" t="s">
        <v>122</v>
      </c>
      <c r="C79" s="7" t="e">
        <v>#N/A</v>
      </c>
      <c r="D79" s="7" t="e">
        <v>#N/A</v>
      </c>
      <c r="E79" s="8">
        <v>0</v>
      </c>
      <c r="F79" s="9">
        <v>0</v>
      </c>
      <c r="G79" s="10" t="s">
        <v>2</v>
      </c>
      <c r="H79" s="6">
        <v>2</v>
      </c>
    </row>
    <row r="80" spans="1:8" ht="15.75" thickBot="1" x14ac:dyDescent="0.25">
      <c r="A80" s="1" t="s">
        <v>61</v>
      </c>
      <c r="B80" s="35" t="s">
        <v>78</v>
      </c>
      <c r="C80" s="34">
        <v>0</v>
      </c>
      <c r="D80" s="34">
        <v>0</v>
      </c>
      <c r="E80" s="34">
        <v>0</v>
      </c>
      <c r="F80" s="34">
        <v>0</v>
      </c>
      <c r="G80" s="45" t="s">
        <v>77</v>
      </c>
      <c r="H80" s="6">
        <v>2</v>
      </c>
    </row>
    <row r="81" spans="1:8" ht="15.75" thickBot="1" x14ac:dyDescent="0.25">
      <c r="A81" s="1" t="s">
        <v>61</v>
      </c>
      <c r="B81" s="11" t="s">
        <v>129</v>
      </c>
      <c r="C81" s="12">
        <v>1</v>
      </c>
      <c r="D81" s="13">
        <v>1</v>
      </c>
      <c r="E81" s="13">
        <v>1</v>
      </c>
      <c r="F81" s="11">
        <v>1</v>
      </c>
      <c r="G81" s="14" t="s">
        <v>6</v>
      </c>
      <c r="H81" s="6">
        <v>2</v>
      </c>
    </row>
    <row r="82" spans="1:8" ht="15.75" thickBot="1" x14ac:dyDescent="0.25">
      <c r="A82" s="1" t="s">
        <v>61</v>
      </c>
      <c r="B82" s="30" t="s">
        <v>88</v>
      </c>
      <c r="C82" s="7" t="e">
        <v>#N/A</v>
      </c>
      <c r="D82" s="7" t="e">
        <v>#N/A</v>
      </c>
      <c r="E82" s="8">
        <v>0</v>
      </c>
      <c r="F82" s="9">
        <v>0</v>
      </c>
      <c r="G82" s="10" t="s">
        <v>2</v>
      </c>
      <c r="H82" s="6">
        <v>2</v>
      </c>
    </row>
    <row r="83" spans="1:8" ht="15.75" thickBot="1" x14ac:dyDescent="0.25">
      <c r="A83" s="1" t="s">
        <v>61</v>
      </c>
      <c r="B83" s="26" t="s">
        <v>134</v>
      </c>
      <c r="C83" s="26">
        <v>2</v>
      </c>
      <c r="D83" s="26">
        <v>2</v>
      </c>
      <c r="E83" s="26">
        <v>1</v>
      </c>
      <c r="F83" s="26">
        <v>1.7</v>
      </c>
      <c r="G83" s="27" t="s">
        <v>22</v>
      </c>
      <c r="H83" s="6">
        <v>3</v>
      </c>
    </row>
    <row r="84" spans="1:8" ht="15.75" thickBot="1" x14ac:dyDescent="0.25">
      <c r="A84" s="1" t="s">
        <v>89</v>
      </c>
      <c r="B84" s="30" t="s">
        <v>123</v>
      </c>
      <c r="C84" s="7" t="e">
        <v>#N/A</v>
      </c>
      <c r="D84" s="7" t="e">
        <v>#N/A</v>
      </c>
      <c r="E84" s="8">
        <v>0</v>
      </c>
      <c r="F84" s="9">
        <v>0</v>
      </c>
      <c r="G84" s="10" t="s">
        <v>2</v>
      </c>
      <c r="H84" s="6">
        <v>2</v>
      </c>
    </row>
    <row r="85" spans="1:8" ht="15.75" thickBot="1" x14ac:dyDescent="0.25">
      <c r="A85" s="1" t="s">
        <v>89</v>
      </c>
      <c r="B85" s="7" t="s">
        <v>47</v>
      </c>
      <c r="C85" s="7" t="e">
        <v>#N/A</v>
      </c>
      <c r="D85" s="7">
        <v>1</v>
      </c>
      <c r="E85" s="7">
        <v>0</v>
      </c>
      <c r="F85" s="7">
        <v>0.5</v>
      </c>
      <c r="G85" s="10" t="s">
        <v>2</v>
      </c>
      <c r="H85" s="6">
        <v>2</v>
      </c>
    </row>
    <row r="86" spans="1:8" ht="15.75" thickBot="1" x14ac:dyDescent="0.25">
      <c r="A86" s="1" t="s">
        <v>89</v>
      </c>
      <c r="B86" s="11" t="s">
        <v>128</v>
      </c>
      <c r="C86" s="12">
        <v>2</v>
      </c>
      <c r="D86" s="13">
        <v>1</v>
      </c>
      <c r="E86" s="13">
        <v>0</v>
      </c>
      <c r="F86" s="11">
        <v>1</v>
      </c>
      <c r="G86" s="14" t="s">
        <v>6</v>
      </c>
      <c r="H86" s="6">
        <v>2</v>
      </c>
    </row>
    <row r="87" spans="1:8" ht="15.75" thickBot="1" x14ac:dyDescent="0.25">
      <c r="A87" s="1" t="s">
        <v>89</v>
      </c>
      <c r="B87" s="30" t="s">
        <v>91</v>
      </c>
      <c r="C87" s="7" t="e">
        <v>#N/A</v>
      </c>
      <c r="D87" s="8">
        <v>0</v>
      </c>
      <c r="E87" s="8">
        <v>0</v>
      </c>
      <c r="F87" s="9">
        <v>0</v>
      </c>
      <c r="G87" s="10" t="s">
        <v>2</v>
      </c>
      <c r="H87" s="6">
        <v>2</v>
      </c>
    </row>
    <row r="88" spans="1:8" ht="15.75" thickBot="1" x14ac:dyDescent="0.25">
      <c r="A88" s="1" t="s">
        <v>89</v>
      </c>
      <c r="B88" s="23" t="s">
        <v>74</v>
      </c>
      <c r="C88" s="29">
        <v>0</v>
      </c>
      <c r="D88" s="24">
        <v>0</v>
      </c>
      <c r="E88" s="24">
        <v>0</v>
      </c>
      <c r="F88" s="23">
        <v>0</v>
      </c>
      <c r="G88" s="25" t="s">
        <v>19</v>
      </c>
      <c r="H88" s="6">
        <v>1</v>
      </c>
    </row>
    <row r="89" spans="1:8" ht="15.75" thickBot="1" x14ac:dyDescent="0.25">
      <c r="A89" s="1" t="s">
        <v>89</v>
      </c>
      <c r="B89" s="11" t="s">
        <v>127</v>
      </c>
      <c r="C89" s="12">
        <v>0</v>
      </c>
      <c r="D89" s="13">
        <v>2</v>
      </c>
      <c r="E89" s="13">
        <v>1</v>
      </c>
      <c r="F89" s="11">
        <v>1</v>
      </c>
      <c r="G89" s="14" t="s">
        <v>6</v>
      </c>
      <c r="H89" s="6">
        <v>2</v>
      </c>
    </row>
    <row r="90" spans="1:8" ht="15.75" thickBot="1" x14ac:dyDescent="0.25">
      <c r="A90" s="1" t="s">
        <v>89</v>
      </c>
      <c r="B90" s="30" t="s">
        <v>92</v>
      </c>
      <c r="C90" s="7" t="e">
        <v>#N/A</v>
      </c>
      <c r="D90" s="7" t="e">
        <v>#N/A</v>
      </c>
      <c r="E90" s="8">
        <v>0</v>
      </c>
      <c r="F90" s="9">
        <v>0</v>
      </c>
      <c r="G90" s="10" t="s">
        <v>2</v>
      </c>
      <c r="H90" s="6">
        <v>2</v>
      </c>
    </row>
    <row r="91" spans="1:8" ht="15.75" thickBot="1" x14ac:dyDescent="0.25">
      <c r="A91" s="1" t="s">
        <v>89</v>
      </c>
      <c r="B91" s="7" t="s">
        <v>93</v>
      </c>
      <c r="C91" s="7" t="e">
        <v>#N/A</v>
      </c>
      <c r="D91" s="7" t="e">
        <v>#N/A</v>
      </c>
      <c r="E91" s="8">
        <v>0</v>
      </c>
      <c r="F91" s="9">
        <v>0</v>
      </c>
      <c r="G91" s="10" t="s">
        <v>2</v>
      </c>
      <c r="H91" s="6">
        <v>2</v>
      </c>
    </row>
    <row r="92" spans="1:8" ht="15.75" thickBot="1" x14ac:dyDescent="0.25">
      <c r="A92" s="1" t="s">
        <v>89</v>
      </c>
      <c r="B92" s="12" t="s">
        <v>94</v>
      </c>
      <c r="C92" s="12">
        <v>1</v>
      </c>
      <c r="D92" s="12">
        <v>0</v>
      </c>
      <c r="E92" s="13">
        <v>1</v>
      </c>
      <c r="F92" s="11">
        <v>0.7</v>
      </c>
      <c r="G92" s="14" t="s">
        <v>6</v>
      </c>
      <c r="H92" s="6">
        <v>2</v>
      </c>
    </row>
    <row r="93" spans="1:8" ht="15.75" thickBot="1" x14ac:dyDescent="0.25">
      <c r="A93" s="1" t="s">
        <v>89</v>
      </c>
      <c r="B93" s="11" t="s">
        <v>95</v>
      </c>
      <c r="C93" s="12">
        <v>0</v>
      </c>
      <c r="D93" s="13">
        <v>1</v>
      </c>
      <c r="E93" s="13">
        <v>1</v>
      </c>
      <c r="F93" s="11">
        <v>0.7</v>
      </c>
      <c r="G93" s="14" t="s">
        <v>6</v>
      </c>
      <c r="H93" s="6">
        <v>2</v>
      </c>
    </row>
    <row r="94" spans="1:8" ht="15.75" thickBot="1" x14ac:dyDescent="0.25">
      <c r="A94" s="1" t="s">
        <v>89</v>
      </c>
      <c r="B94" s="11" t="s">
        <v>96</v>
      </c>
      <c r="C94" s="12">
        <v>2</v>
      </c>
      <c r="D94" s="13">
        <v>2</v>
      </c>
      <c r="E94" s="13">
        <v>0</v>
      </c>
      <c r="F94" s="11">
        <v>1.3</v>
      </c>
      <c r="G94" s="14" t="s">
        <v>6</v>
      </c>
      <c r="H94" s="6">
        <v>2</v>
      </c>
    </row>
    <row r="95" spans="1:8" ht="15.75" thickBot="1" x14ac:dyDescent="0.25">
      <c r="A95" s="1" t="s">
        <v>89</v>
      </c>
      <c r="B95" s="11" t="s">
        <v>97</v>
      </c>
      <c r="C95" s="12">
        <v>1</v>
      </c>
      <c r="D95" s="13">
        <v>2</v>
      </c>
      <c r="E95" s="13">
        <v>1</v>
      </c>
      <c r="F95" s="11">
        <v>1.3</v>
      </c>
      <c r="G95" s="14" t="s">
        <v>6</v>
      </c>
      <c r="H95" s="6">
        <v>2</v>
      </c>
    </row>
    <row r="96" spans="1:8" ht="15.75" thickBot="1" x14ac:dyDescent="0.25">
      <c r="A96" s="1" t="s">
        <v>89</v>
      </c>
      <c r="B96" s="11" t="s">
        <v>98</v>
      </c>
      <c r="C96" s="12">
        <v>1</v>
      </c>
      <c r="D96" s="13">
        <v>3</v>
      </c>
      <c r="E96" s="13">
        <v>0</v>
      </c>
      <c r="F96" s="11">
        <v>1.3</v>
      </c>
      <c r="G96" s="14" t="s">
        <v>6</v>
      </c>
      <c r="H96" s="6">
        <v>2</v>
      </c>
    </row>
    <row r="97" spans="1:8" ht="15.75" thickBot="1" x14ac:dyDescent="0.25">
      <c r="A97" s="1" t="s">
        <v>89</v>
      </c>
      <c r="B97" s="15" t="s">
        <v>99</v>
      </c>
      <c r="C97" s="15">
        <v>3</v>
      </c>
      <c r="D97" s="15">
        <v>0</v>
      </c>
      <c r="E97" s="15">
        <v>4</v>
      </c>
      <c r="F97" s="15">
        <v>2.2999999999999998</v>
      </c>
      <c r="G97" s="16" t="s">
        <v>8</v>
      </c>
      <c r="H97" s="6">
        <v>5</v>
      </c>
    </row>
    <row r="98" spans="1:8" ht="15.75" thickBot="1" x14ac:dyDescent="0.25">
      <c r="A98" s="1" t="s">
        <v>89</v>
      </c>
      <c r="B98" s="15" t="s">
        <v>100</v>
      </c>
      <c r="C98" s="15">
        <v>1</v>
      </c>
      <c r="D98" s="15">
        <v>3</v>
      </c>
      <c r="E98" s="15">
        <v>4</v>
      </c>
      <c r="F98" s="15">
        <v>2.7</v>
      </c>
      <c r="G98" s="16" t="s">
        <v>8</v>
      </c>
      <c r="H98" s="6">
        <v>5</v>
      </c>
    </row>
    <row r="99" spans="1:8" ht="15.75" thickBot="1" x14ac:dyDescent="0.25">
      <c r="A99" s="1" t="s">
        <v>89</v>
      </c>
      <c r="B99" s="15" t="s">
        <v>101</v>
      </c>
      <c r="C99" s="17">
        <v>2</v>
      </c>
      <c r="D99" s="18">
        <v>7</v>
      </c>
      <c r="E99" s="18">
        <v>0</v>
      </c>
      <c r="F99" s="15">
        <v>3</v>
      </c>
      <c r="G99" s="16" t="s">
        <v>8</v>
      </c>
      <c r="H99" s="6">
        <v>5</v>
      </c>
    </row>
    <row r="100" spans="1:8" ht="15.75" thickBot="1" x14ac:dyDescent="0.25">
      <c r="A100" s="1" t="s">
        <v>89</v>
      </c>
      <c r="B100" s="15" t="s">
        <v>102</v>
      </c>
      <c r="C100" s="17">
        <v>5</v>
      </c>
      <c r="D100" s="18">
        <v>1</v>
      </c>
      <c r="E100" s="18">
        <v>5</v>
      </c>
      <c r="F100" s="15">
        <v>3.7</v>
      </c>
      <c r="G100" s="16" t="s">
        <v>8</v>
      </c>
      <c r="H100" s="6">
        <v>5</v>
      </c>
    </row>
    <row r="101" spans="1:8" ht="15.75" thickBot="1" x14ac:dyDescent="0.25">
      <c r="A101" s="1" t="s">
        <v>89</v>
      </c>
      <c r="B101" s="19" t="s">
        <v>103</v>
      </c>
      <c r="C101" s="20">
        <v>13</v>
      </c>
      <c r="D101" s="21">
        <v>3</v>
      </c>
      <c r="E101" s="21">
        <v>7</v>
      </c>
      <c r="F101" s="19">
        <v>7.7</v>
      </c>
      <c r="G101" s="22" t="s">
        <v>14</v>
      </c>
      <c r="H101" s="6">
        <v>7</v>
      </c>
    </row>
    <row r="102" spans="1:8" ht="15.75" thickBot="1" x14ac:dyDescent="0.25">
      <c r="A102" s="1" t="s">
        <v>104</v>
      </c>
      <c r="B102" s="23" t="s">
        <v>75</v>
      </c>
      <c r="C102" s="23">
        <v>0</v>
      </c>
      <c r="D102" s="23">
        <v>0</v>
      </c>
      <c r="E102" s="24">
        <v>0</v>
      </c>
      <c r="F102" s="23">
        <v>0</v>
      </c>
      <c r="G102" s="25" t="s">
        <v>19</v>
      </c>
      <c r="H102" s="6">
        <v>1</v>
      </c>
    </row>
    <row r="103" spans="1:8" ht="15.75" thickBot="1" x14ac:dyDescent="0.25">
      <c r="A103" s="1" t="s">
        <v>104</v>
      </c>
      <c r="B103" s="11" t="s">
        <v>126</v>
      </c>
      <c r="C103" s="12">
        <v>2</v>
      </c>
      <c r="D103" s="13">
        <v>0</v>
      </c>
      <c r="E103" s="13">
        <v>0</v>
      </c>
      <c r="F103" s="11">
        <v>0.7</v>
      </c>
      <c r="G103" s="14" t="s">
        <v>6</v>
      </c>
      <c r="H103" s="6">
        <v>2</v>
      </c>
    </row>
    <row r="104" spans="1:8" ht="15.75" thickBot="1" x14ac:dyDescent="0.25">
      <c r="A104" s="6" t="s">
        <v>104</v>
      </c>
      <c r="B104" s="47" t="s">
        <v>135</v>
      </c>
      <c r="C104" s="15">
        <v>3</v>
      </c>
      <c r="D104" s="15">
        <v>3</v>
      </c>
      <c r="E104" s="15">
        <v>0</v>
      </c>
      <c r="F104" s="15">
        <v>2</v>
      </c>
      <c r="G104" s="16" t="s">
        <v>8</v>
      </c>
      <c r="H104" s="6">
        <v>5</v>
      </c>
    </row>
    <row r="105" spans="1:8" ht="15.75" thickBot="1" x14ac:dyDescent="0.25">
      <c r="A105" s="1" t="s">
        <v>104</v>
      </c>
      <c r="B105" s="15" t="s">
        <v>136</v>
      </c>
      <c r="C105" s="15">
        <v>4</v>
      </c>
      <c r="D105" s="15">
        <v>4</v>
      </c>
      <c r="E105" s="15">
        <v>0</v>
      </c>
      <c r="F105" s="15">
        <v>2.7</v>
      </c>
      <c r="G105" s="16" t="s">
        <v>8</v>
      </c>
      <c r="H105" s="6">
        <v>5</v>
      </c>
    </row>
    <row r="106" spans="1:8" ht="15.75" thickBot="1" x14ac:dyDescent="0.25">
      <c r="A106" s="1" t="s">
        <v>104</v>
      </c>
      <c r="B106" s="7" t="s">
        <v>105</v>
      </c>
      <c r="C106" s="7" t="e">
        <v>#N/A</v>
      </c>
      <c r="D106" s="7" t="e">
        <v>#N/A</v>
      </c>
      <c r="E106" s="8">
        <v>0</v>
      </c>
      <c r="F106" s="9">
        <v>0</v>
      </c>
      <c r="G106" s="10" t="s">
        <v>2</v>
      </c>
      <c r="H106" s="6">
        <v>2</v>
      </c>
    </row>
    <row r="107" spans="1:8" ht="15.75" thickBot="1" x14ac:dyDescent="0.25">
      <c r="A107" s="1" t="s">
        <v>104</v>
      </c>
      <c r="B107" s="37" t="s">
        <v>106</v>
      </c>
      <c r="C107" s="7" t="e">
        <v>#N/A</v>
      </c>
      <c r="D107" s="7" t="e">
        <v>#N/A</v>
      </c>
      <c r="E107" s="8">
        <v>1</v>
      </c>
      <c r="F107" s="9">
        <v>1</v>
      </c>
      <c r="G107" s="10" t="s">
        <v>2</v>
      </c>
      <c r="H107" s="6">
        <v>2</v>
      </c>
    </row>
    <row r="108" spans="1:8" ht="15.75" thickBot="1" x14ac:dyDescent="0.25">
      <c r="A108" s="1" t="s">
        <v>104</v>
      </c>
      <c r="B108" s="42" t="s">
        <v>107</v>
      </c>
      <c r="C108" s="12">
        <v>0</v>
      </c>
      <c r="D108" s="13">
        <v>2</v>
      </c>
      <c r="E108" s="13">
        <v>2</v>
      </c>
      <c r="F108" s="11">
        <v>1.3</v>
      </c>
      <c r="G108" s="14" t="s">
        <v>6</v>
      </c>
      <c r="H108" s="6">
        <v>2</v>
      </c>
    </row>
    <row r="109" spans="1:8" ht="15.75" thickBot="1" x14ac:dyDescent="0.25">
      <c r="A109" s="1" t="s">
        <v>104</v>
      </c>
      <c r="B109" s="30" t="s">
        <v>108</v>
      </c>
      <c r="C109" s="7" t="e">
        <v>#N/A</v>
      </c>
      <c r="D109" s="7" t="e">
        <v>#N/A</v>
      </c>
      <c r="E109" s="8">
        <v>2</v>
      </c>
      <c r="F109" s="9">
        <v>2</v>
      </c>
      <c r="G109" s="10" t="s">
        <v>2</v>
      </c>
      <c r="H109" s="6">
        <v>2</v>
      </c>
    </row>
    <row r="110" spans="1:8" ht="15.75" thickBot="1" x14ac:dyDescent="0.25">
      <c r="A110" s="1" t="s">
        <v>104</v>
      </c>
      <c r="B110" s="15" t="s">
        <v>109</v>
      </c>
      <c r="C110" s="15">
        <v>0</v>
      </c>
      <c r="D110" s="15">
        <v>5</v>
      </c>
      <c r="E110" s="15">
        <v>3</v>
      </c>
      <c r="F110" s="15">
        <v>2.7</v>
      </c>
      <c r="G110" s="16" t="s">
        <v>8</v>
      </c>
      <c r="H110" s="6">
        <v>5</v>
      </c>
    </row>
    <row r="111" spans="1:8" ht="15.75" thickBot="1" x14ac:dyDescent="0.25">
      <c r="A111" s="1" t="s">
        <v>104</v>
      </c>
      <c r="B111" s="47" t="s">
        <v>110</v>
      </c>
      <c r="C111" s="17">
        <v>2</v>
      </c>
      <c r="D111" s="18">
        <v>2</v>
      </c>
      <c r="E111" s="18">
        <v>5</v>
      </c>
      <c r="F111" s="15">
        <v>3</v>
      </c>
      <c r="G111" s="16" t="s">
        <v>8</v>
      </c>
      <c r="H111" s="6">
        <v>5</v>
      </c>
    </row>
    <row r="112" spans="1:8" ht="15.75" thickBot="1" x14ac:dyDescent="0.25">
      <c r="A112" s="1" t="s">
        <v>104</v>
      </c>
      <c r="B112" s="15" t="s">
        <v>111</v>
      </c>
      <c r="C112" s="17">
        <v>2</v>
      </c>
      <c r="D112" s="18">
        <v>6</v>
      </c>
      <c r="E112" s="18">
        <v>1</v>
      </c>
      <c r="F112" s="15">
        <v>3</v>
      </c>
      <c r="G112" s="16" t="s">
        <v>8</v>
      </c>
      <c r="H112" s="6">
        <v>5</v>
      </c>
    </row>
    <row r="113" spans="1:8" ht="15.75" thickBot="1" x14ac:dyDescent="0.25">
      <c r="A113" s="1" t="s">
        <v>104</v>
      </c>
      <c r="B113" s="15" t="s">
        <v>112</v>
      </c>
      <c r="C113" s="17">
        <v>5</v>
      </c>
      <c r="D113" s="18">
        <v>1</v>
      </c>
      <c r="E113" s="18">
        <v>3</v>
      </c>
      <c r="F113" s="15">
        <v>3</v>
      </c>
      <c r="G113" s="16" t="s">
        <v>8</v>
      </c>
      <c r="H113" s="6">
        <v>5</v>
      </c>
    </row>
    <row r="114" spans="1:8" ht="15.75" thickBot="1" x14ac:dyDescent="0.25">
      <c r="A114" s="1" t="s">
        <v>104</v>
      </c>
      <c r="B114" s="19" t="s">
        <v>113</v>
      </c>
      <c r="C114" s="20">
        <v>0</v>
      </c>
      <c r="D114" s="21">
        <v>5</v>
      </c>
      <c r="E114" s="21">
        <v>7</v>
      </c>
      <c r="F114" s="19">
        <v>4</v>
      </c>
      <c r="G114" s="22" t="s">
        <v>14</v>
      </c>
      <c r="H114" s="6">
        <v>7</v>
      </c>
    </row>
    <row r="115" spans="1:8" ht="15.75" thickBot="1" x14ac:dyDescent="0.25">
      <c r="A115" s="1" t="s">
        <v>104</v>
      </c>
      <c r="B115" s="19" t="s">
        <v>114</v>
      </c>
      <c r="C115" s="20">
        <v>7</v>
      </c>
      <c r="D115" s="21">
        <v>1</v>
      </c>
      <c r="E115" s="21">
        <v>4</v>
      </c>
      <c r="F115" s="19">
        <v>4</v>
      </c>
      <c r="G115" s="22" t="s">
        <v>14</v>
      </c>
      <c r="H115" s="6">
        <v>7</v>
      </c>
    </row>
    <row r="116" spans="1:8" ht="15.75" thickBot="1" x14ac:dyDescent="0.25">
      <c r="A116" s="1" t="s">
        <v>104</v>
      </c>
      <c r="B116" s="19" t="s">
        <v>115</v>
      </c>
      <c r="C116" s="20">
        <v>4</v>
      </c>
      <c r="D116" s="21">
        <v>6</v>
      </c>
      <c r="E116" s="21">
        <v>2</v>
      </c>
      <c r="F116" s="19">
        <v>4</v>
      </c>
      <c r="G116" s="22" t="s">
        <v>14</v>
      </c>
      <c r="H116" s="6">
        <v>7</v>
      </c>
    </row>
    <row r="117" spans="1:8" ht="15.75" thickBot="1" x14ac:dyDescent="0.25">
      <c r="A117" s="1" t="s">
        <v>104</v>
      </c>
      <c r="B117" s="19" t="s">
        <v>116</v>
      </c>
      <c r="C117" s="20">
        <v>8</v>
      </c>
      <c r="D117" s="21">
        <v>2</v>
      </c>
      <c r="E117" s="21">
        <v>4</v>
      </c>
      <c r="F117" s="19">
        <v>4.7</v>
      </c>
      <c r="G117" s="22" t="s">
        <v>14</v>
      </c>
      <c r="H117" s="6">
        <v>7</v>
      </c>
    </row>
    <row r="118" spans="1:8" ht="15.75" thickBot="1" x14ac:dyDescent="0.25">
      <c r="A118" s="1" t="s">
        <v>104</v>
      </c>
      <c r="B118" s="19" t="s">
        <v>117</v>
      </c>
      <c r="C118" s="20">
        <v>11</v>
      </c>
      <c r="D118" s="21">
        <v>3</v>
      </c>
      <c r="E118" s="21">
        <v>6</v>
      </c>
      <c r="F118" s="19">
        <v>6.7</v>
      </c>
      <c r="G118" s="22" t="s">
        <v>14</v>
      </c>
      <c r="H118" s="6">
        <v>7</v>
      </c>
    </row>
    <row r="119" spans="1:8" ht="15.75" thickBot="1" x14ac:dyDescent="0.25">
      <c r="A119" s="1" t="s">
        <v>104</v>
      </c>
      <c r="B119" s="48" t="s">
        <v>118</v>
      </c>
      <c r="C119" s="20">
        <v>15</v>
      </c>
      <c r="D119" s="21">
        <v>6</v>
      </c>
      <c r="E119" s="21">
        <v>7</v>
      </c>
      <c r="F119" s="19">
        <v>9.3000000000000007</v>
      </c>
      <c r="G119" s="22" t="s">
        <v>14</v>
      </c>
      <c r="H119" s="6">
        <v>7</v>
      </c>
    </row>
    <row r="120" spans="1:8" ht="15.75" thickBot="1" x14ac:dyDescent="0.25">
      <c r="A120" s="1" t="s">
        <v>119</v>
      </c>
      <c r="B120" s="38" t="s">
        <v>120</v>
      </c>
      <c r="C120" s="39">
        <v>0</v>
      </c>
      <c r="D120" s="40">
        <v>0</v>
      </c>
      <c r="E120" s="40">
        <v>0</v>
      </c>
      <c r="F120" s="38">
        <v>0</v>
      </c>
      <c r="G120" s="41" t="s">
        <v>121</v>
      </c>
      <c r="H120" s="6">
        <v>0</v>
      </c>
    </row>
    <row r="122" spans="1:8" x14ac:dyDescent="0.2">
      <c r="A122" s="59" t="s">
        <v>153</v>
      </c>
      <c r="B122" t="s">
        <v>156</v>
      </c>
      <c r="C122" t="s">
        <v>157</v>
      </c>
      <c r="D122" t="s">
        <v>198</v>
      </c>
    </row>
    <row r="123" spans="1:8" x14ac:dyDescent="0.2">
      <c r="A123" s="60" t="s">
        <v>0</v>
      </c>
      <c r="B123" s="61">
        <v>17</v>
      </c>
      <c r="C123" s="61">
        <v>66</v>
      </c>
      <c r="D123" s="61">
        <v>37.899999999999991</v>
      </c>
    </row>
    <row r="124" spans="1:8" x14ac:dyDescent="0.2">
      <c r="A124" s="60" t="s">
        <v>17</v>
      </c>
      <c r="B124" s="61">
        <v>15</v>
      </c>
      <c r="C124" s="61">
        <v>61</v>
      </c>
      <c r="D124" s="61">
        <v>41.099999999999994</v>
      </c>
    </row>
    <row r="125" spans="1:8" x14ac:dyDescent="0.2">
      <c r="A125" s="60" t="s">
        <v>30</v>
      </c>
      <c r="B125" s="61">
        <v>17</v>
      </c>
      <c r="C125" s="61">
        <v>57</v>
      </c>
      <c r="D125" s="61">
        <v>33.5</v>
      </c>
    </row>
    <row r="126" spans="1:8" x14ac:dyDescent="0.2">
      <c r="A126" s="60" t="s">
        <v>44</v>
      </c>
      <c r="B126" s="61">
        <v>18</v>
      </c>
      <c r="C126" s="61">
        <v>81</v>
      </c>
      <c r="D126" s="61">
        <v>49.2</v>
      </c>
    </row>
    <row r="127" spans="1:8" x14ac:dyDescent="0.2">
      <c r="A127" s="60" t="s">
        <v>61</v>
      </c>
      <c r="B127" s="61">
        <v>15</v>
      </c>
      <c r="C127" s="61">
        <v>40</v>
      </c>
      <c r="D127" s="61">
        <v>12.7</v>
      </c>
    </row>
    <row r="128" spans="1:8" x14ac:dyDescent="0.2">
      <c r="A128" s="60" t="s">
        <v>89</v>
      </c>
      <c r="B128" s="61">
        <v>18</v>
      </c>
      <c r="C128" s="61">
        <v>52</v>
      </c>
      <c r="D128" s="61">
        <v>27.2</v>
      </c>
    </row>
    <row r="129" spans="1:4" x14ac:dyDescent="0.2">
      <c r="A129" s="60" t="s">
        <v>104</v>
      </c>
      <c r="B129" s="61">
        <v>18</v>
      </c>
      <c r="C129" s="61">
        <v>83</v>
      </c>
      <c r="D129" s="61">
        <v>54.100000000000009</v>
      </c>
    </row>
    <row r="130" spans="1:4" x14ac:dyDescent="0.2">
      <c r="A130" s="60" t="s">
        <v>119</v>
      </c>
      <c r="B130" s="61">
        <v>1</v>
      </c>
      <c r="C130" s="61">
        <v>0</v>
      </c>
      <c r="D130" s="61">
        <v>0</v>
      </c>
    </row>
    <row r="131" spans="1:4" x14ac:dyDescent="0.2">
      <c r="A131" s="60" t="s">
        <v>155</v>
      </c>
      <c r="B131" s="61">
        <v>119</v>
      </c>
      <c r="C131" s="61">
        <v>440</v>
      </c>
      <c r="D131" s="61">
        <v>255.69999999999993</v>
      </c>
    </row>
    <row r="133" spans="1:4" x14ac:dyDescent="0.2">
      <c r="A133" s="60" t="s">
        <v>224</v>
      </c>
      <c r="B133" s="60" t="s">
        <v>200</v>
      </c>
      <c r="D133" t="s">
        <v>237</v>
      </c>
    </row>
    <row r="134" spans="1:4" x14ac:dyDescent="0.2">
      <c r="A134" s="60" t="s">
        <v>225</v>
      </c>
      <c r="B134" s="60" t="s">
        <v>202</v>
      </c>
    </row>
    <row r="135" spans="1:4" x14ac:dyDescent="0.2">
      <c r="A135" s="60" t="s">
        <v>226</v>
      </c>
      <c r="B135" s="83" t="s">
        <v>220</v>
      </c>
    </row>
    <row r="136" spans="1:4" x14ac:dyDescent="0.2">
      <c r="A136" s="60" t="s">
        <v>227</v>
      </c>
      <c r="B136" s="60" t="s">
        <v>221</v>
      </c>
    </row>
    <row r="137" spans="1:4" x14ac:dyDescent="0.2">
      <c r="A137" s="60" t="s">
        <v>228</v>
      </c>
      <c r="B137" s="60" t="s">
        <v>222</v>
      </c>
    </row>
    <row r="138" spans="1:4" x14ac:dyDescent="0.2">
      <c r="A138" s="60" t="s">
        <v>229</v>
      </c>
      <c r="B138" s="60" t="s">
        <v>223</v>
      </c>
    </row>
    <row r="139" spans="1:4" x14ac:dyDescent="0.2">
      <c r="A139" s="60" t="s">
        <v>230</v>
      </c>
      <c r="B139" s="60" t="s">
        <v>201</v>
      </c>
    </row>
    <row r="140" spans="1:4" x14ac:dyDescent="0.2">
      <c r="A140" s="60" t="s">
        <v>231</v>
      </c>
      <c r="B140" s="60" t="s">
        <v>232</v>
      </c>
    </row>
    <row r="141" spans="1:4" x14ac:dyDescent="0.2">
      <c r="A141" s="60" t="s">
        <v>233</v>
      </c>
      <c r="B141" t="s">
        <v>203</v>
      </c>
      <c r="C141" t="s">
        <v>204</v>
      </c>
    </row>
    <row r="142" spans="1:4" x14ac:dyDescent="0.2">
      <c r="B142" t="s">
        <v>205</v>
      </c>
      <c r="C142" t="s">
        <v>206</v>
      </c>
    </row>
    <row r="143" spans="1:4" x14ac:dyDescent="0.2">
      <c r="B143" t="s">
        <v>207</v>
      </c>
      <c r="C143" t="s">
        <v>208</v>
      </c>
    </row>
    <row r="144" spans="1:4" x14ac:dyDescent="0.2">
      <c r="A144" s="60" t="s">
        <v>209</v>
      </c>
      <c r="B144" t="s">
        <v>210</v>
      </c>
    </row>
    <row r="145" spans="1:2" x14ac:dyDescent="0.2">
      <c r="A145" s="60" t="s">
        <v>234</v>
      </c>
      <c r="B145" t="s">
        <v>235</v>
      </c>
    </row>
    <row r="146" spans="1:2" x14ac:dyDescent="0.2">
      <c r="B146" t="s">
        <v>236</v>
      </c>
    </row>
    <row r="147" spans="1:2" x14ac:dyDescent="0.2">
      <c r="A147" t="s">
        <v>238</v>
      </c>
      <c r="B147" t="s">
        <v>239</v>
      </c>
    </row>
    <row r="148" spans="1:2" x14ac:dyDescent="0.2">
      <c r="A148" t="s">
        <v>240</v>
      </c>
      <c r="B148" t="s">
        <v>242</v>
      </c>
    </row>
    <row r="149" spans="1:2" x14ac:dyDescent="0.2">
      <c r="A149" t="s">
        <v>241</v>
      </c>
      <c r="B149" t="s">
        <v>243</v>
      </c>
    </row>
  </sheetData>
  <autoFilter ref="A1:H120" xr:uid="{706ADC18-19FB-4AC1-AB49-D3223D845D5E}">
    <sortState xmlns:xlrd2="http://schemas.microsoft.com/office/spreadsheetml/2017/richdata2" ref="A2:H120">
      <sortCondition ref="A1:A1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D6E8-9ABD-4A5E-8B55-CEB1B7DE7FA1}">
  <dimension ref="A1:F7"/>
  <sheetViews>
    <sheetView workbookViewId="0">
      <selection activeCell="N11" sqref="N11"/>
    </sheetView>
  </sheetViews>
  <sheetFormatPr defaultColWidth="10.76171875" defaultRowHeight="15" x14ac:dyDescent="0.2"/>
  <sheetData>
    <row r="1" spans="1:6" x14ac:dyDescent="0.2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 x14ac:dyDescent="0.2">
      <c r="A2" t="s">
        <v>70</v>
      </c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 x14ac:dyDescent="0.2">
      <c r="B3" t="s">
        <v>218</v>
      </c>
      <c r="C3" t="s">
        <v>147</v>
      </c>
      <c r="D3" t="s">
        <v>152</v>
      </c>
      <c r="E3" t="s">
        <v>146</v>
      </c>
    </row>
    <row r="5" spans="1:6" ht="18" customHeight="1" x14ac:dyDescent="0.2">
      <c r="A5" t="s">
        <v>211</v>
      </c>
      <c r="B5" t="s">
        <v>212</v>
      </c>
      <c r="C5" t="s">
        <v>213</v>
      </c>
      <c r="D5" t="s">
        <v>214</v>
      </c>
      <c r="E5" t="s">
        <v>215</v>
      </c>
      <c r="F5" t="s">
        <v>217</v>
      </c>
    </row>
    <row r="6" spans="1:6" x14ac:dyDescent="0.2">
      <c r="A6" t="s">
        <v>73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</row>
    <row r="7" spans="1:6" x14ac:dyDescent="0.2">
      <c r="B7" t="s">
        <v>219</v>
      </c>
      <c r="D7" t="s">
        <v>151</v>
      </c>
      <c r="F7" t="s">
        <v>197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9237-83B6-4EDE-9176-F15975CE8766}">
  <dimension ref="A1:N151"/>
  <sheetViews>
    <sheetView tabSelected="1" topLeftCell="D6" zoomScale="70" zoomScaleNormal="70" workbookViewId="0">
      <selection activeCell="L44" sqref="L44"/>
    </sheetView>
  </sheetViews>
  <sheetFormatPr defaultColWidth="10.76171875" defaultRowHeight="15" x14ac:dyDescent="0.2"/>
  <cols>
    <col min="1" max="1" width="39.546875" bestFit="1" customWidth="1"/>
    <col min="2" max="2" width="44.79296875" bestFit="1" customWidth="1"/>
    <col min="3" max="3" width="17.75390625" bestFit="1" customWidth="1"/>
    <col min="4" max="4" width="18.16015625" bestFit="1" customWidth="1"/>
    <col min="5" max="5" width="23" bestFit="1" customWidth="1"/>
    <col min="7" max="7" width="18.29296875" bestFit="1" customWidth="1"/>
    <col min="9" max="11" width="22.05859375" bestFit="1" customWidth="1"/>
    <col min="12" max="12" width="18.16015625" bestFit="1" customWidth="1"/>
    <col min="13" max="13" width="23" bestFit="1" customWidth="1"/>
    <col min="14" max="14" width="18.5625" bestFit="1" customWidth="1"/>
  </cols>
  <sheetData>
    <row r="1" spans="1:11" ht="15.75" thickBot="1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 spans="1:11" ht="15.75" thickBot="1" x14ac:dyDescent="0.25">
      <c r="A2" s="75" t="s">
        <v>0</v>
      </c>
      <c r="B2" s="77" t="s">
        <v>45</v>
      </c>
      <c r="C2" s="78">
        <v>0</v>
      </c>
      <c r="D2" s="79">
        <v>1</v>
      </c>
      <c r="E2" s="79">
        <v>0</v>
      </c>
      <c r="F2" s="81">
        <v>0.3</v>
      </c>
      <c r="G2" s="82" t="s">
        <v>6</v>
      </c>
      <c r="H2" s="6">
        <v>2</v>
      </c>
    </row>
    <row r="3" spans="1:11" ht="15.75" thickBot="1" x14ac:dyDescent="0.25">
      <c r="A3" s="75" t="s">
        <v>0</v>
      </c>
      <c r="B3" s="11" t="s">
        <v>46</v>
      </c>
      <c r="C3" s="12">
        <v>0</v>
      </c>
      <c r="D3" s="13">
        <v>1</v>
      </c>
      <c r="E3" s="13">
        <v>0</v>
      </c>
      <c r="F3" s="11">
        <v>0.3</v>
      </c>
      <c r="G3" s="14" t="s">
        <v>6</v>
      </c>
      <c r="H3" s="6">
        <v>2</v>
      </c>
    </row>
    <row r="4" spans="1:11" ht="15.75" thickBot="1" x14ac:dyDescent="0.25">
      <c r="A4" s="75" t="s">
        <v>0</v>
      </c>
      <c r="B4" s="31" t="s">
        <v>48</v>
      </c>
      <c r="C4" s="12">
        <v>0</v>
      </c>
      <c r="D4" s="13">
        <v>1</v>
      </c>
      <c r="E4" s="13">
        <v>1</v>
      </c>
      <c r="F4" s="11">
        <v>0.7</v>
      </c>
      <c r="G4" s="14" t="s">
        <v>6</v>
      </c>
      <c r="H4" s="6">
        <v>2</v>
      </c>
    </row>
    <row r="5" spans="1:11" ht="15.75" thickBot="1" x14ac:dyDescent="0.25">
      <c r="A5" s="75" t="s">
        <v>0</v>
      </c>
      <c r="B5" s="11" t="s">
        <v>49</v>
      </c>
      <c r="C5" s="12">
        <v>1</v>
      </c>
      <c r="D5" s="13">
        <v>0</v>
      </c>
      <c r="E5" s="13">
        <v>1</v>
      </c>
      <c r="F5" s="11">
        <v>0.7</v>
      </c>
      <c r="G5" s="14" t="s">
        <v>6</v>
      </c>
      <c r="H5" s="6">
        <v>2</v>
      </c>
    </row>
    <row r="6" spans="1:11" ht="15.75" thickBot="1" x14ac:dyDescent="0.25">
      <c r="A6" s="75" t="s">
        <v>0</v>
      </c>
      <c r="B6" s="11" t="s">
        <v>5</v>
      </c>
      <c r="C6" s="12">
        <v>2</v>
      </c>
      <c r="D6" s="13">
        <v>0</v>
      </c>
      <c r="E6" s="13">
        <v>1</v>
      </c>
      <c r="F6" s="11">
        <v>1</v>
      </c>
      <c r="G6" s="14" t="s">
        <v>6</v>
      </c>
      <c r="H6" s="6">
        <v>2</v>
      </c>
      <c r="I6" s="50"/>
      <c r="J6" s="51"/>
      <c r="K6" s="52"/>
    </row>
    <row r="7" spans="1:11" ht="15.75" thickBot="1" x14ac:dyDescent="0.25">
      <c r="A7" s="75" t="s">
        <v>0</v>
      </c>
      <c r="B7" s="11" t="s">
        <v>34</v>
      </c>
      <c r="C7" s="12">
        <v>1</v>
      </c>
      <c r="D7" s="13">
        <v>2</v>
      </c>
      <c r="E7" s="13">
        <v>0</v>
      </c>
      <c r="F7" s="11">
        <v>1</v>
      </c>
      <c r="G7" s="14" t="s">
        <v>6</v>
      </c>
      <c r="H7" s="6">
        <v>2</v>
      </c>
      <c r="I7" s="53"/>
      <c r="J7" s="54"/>
      <c r="K7" s="55"/>
    </row>
    <row r="8" spans="1:11" ht="15.75" thickBot="1" x14ac:dyDescent="0.25">
      <c r="A8" s="75" t="s">
        <v>0</v>
      </c>
      <c r="B8" s="11" t="s">
        <v>131</v>
      </c>
      <c r="C8" s="12">
        <v>2</v>
      </c>
      <c r="D8" s="13">
        <v>2</v>
      </c>
      <c r="E8" s="13">
        <v>0</v>
      </c>
      <c r="F8" s="11">
        <v>1.3</v>
      </c>
      <c r="G8" s="14" t="s">
        <v>6</v>
      </c>
      <c r="H8" s="6">
        <v>2</v>
      </c>
      <c r="I8" s="53"/>
      <c r="J8" s="54"/>
      <c r="K8" s="55"/>
    </row>
    <row r="9" spans="1:11" ht="15.75" thickBot="1" x14ac:dyDescent="0.25">
      <c r="A9" s="75" t="s">
        <v>0</v>
      </c>
      <c r="B9" s="11" t="s">
        <v>132</v>
      </c>
      <c r="C9" s="12">
        <v>4</v>
      </c>
      <c r="D9" s="13">
        <v>0</v>
      </c>
      <c r="E9" s="13">
        <v>0</v>
      </c>
      <c r="F9" s="11">
        <v>1.3</v>
      </c>
      <c r="G9" s="14" t="s">
        <v>6</v>
      </c>
      <c r="H9" s="6">
        <v>2</v>
      </c>
      <c r="I9" s="53"/>
      <c r="J9" s="54"/>
      <c r="K9" s="55"/>
    </row>
    <row r="10" spans="1:11" ht="15.75" thickBot="1" x14ac:dyDescent="0.25">
      <c r="A10" s="75" t="s">
        <v>0</v>
      </c>
      <c r="B10" s="11" t="s">
        <v>130</v>
      </c>
      <c r="C10" s="12">
        <v>2</v>
      </c>
      <c r="D10" s="13">
        <v>2</v>
      </c>
      <c r="E10" s="13">
        <v>0</v>
      </c>
      <c r="F10" s="11">
        <v>1.3</v>
      </c>
      <c r="G10" s="14" t="s">
        <v>6</v>
      </c>
      <c r="H10" s="6">
        <v>2</v>
      </c>
      <c r="I10" s="53"/>
      <c r="J10" s="54"/>
      <c r="K10" s="55"/>
    </row>
    <row r="11" spans="1:11" ht="15.75" thickBot="1" x14ac:dyDescent="0.25">
      <c r="A11" s="75" t="s">
        <v>0</v>
      </c>
      <c r="B11" s="26" t="s">
        <v>133</v>
      </c>
      <c r="C11" s="26">
        <v>2</v>
      </c>
      <c r="D11" s="26">
        <v>3</v>
      </c>
      <c r="E11" s="26">
        <v>0</v>
      </c>
      <c r="F11" s="26">
        <v>1.7</v>
      </c>
      <c r="G11" s="27" t="s">
        <v>22</v>
      </c>
      <c r="H11" s="6">
        <v>3</v>
      </c>
      <c r="I11" s="53"/>
      <c r="J11" s="54"/>
      <c r="K11" s="55"/>
    </row>
    <row r="12" spans="1:11" ht="15.75" thickBot="1" x14ac:dyDescent="0.25">
      <c r="A12" s="75" t="s">
        <v>0</v>
      </c>
      <c r="B12" s="26" t="s">
        <v>21</v>
      </c>
      <c r="C12" s="26">
        <v>1</v>
      </c>
      <c r="D12" s="26">
        <v>2</v>
      </c>
      <c r="E12" s="26">
        <v>2</v>
      </c>
      <c r="F12" s="26">
        <v>1.7</v>
      </c>
      <c r="G12" s="27" t="s">
        <v>22</v>
      </c>
      <c r="H12" s="6">
        <v>3</v>
      </c>
      <c r="I12" s="53"/>
      <c r="J12" s="54"/>
      <c r="K12" s="55"/>
    </row>
    <row r="13" spans="1:11" ht="15.75" thickBot="1" x14ac:dyDescent="0.25">
      <c r="A13" s="75" t="s">
        <v>0</v>
      </c>
      <c r="B13" s="26" t="s">
        <v>37</v>
      </c>
      <c r="C13" s="26">
        <v>5</v>
      </c>
      <c r="D13" s="26">
        <v>0</v>
      </c>
      <c r="E13" s="26">
        <v>0</v>
      </c>
      <c r="F13" s="26">
        <v>1.7</v>
      </c>
      <c r="G13" s="27" t="s">
        <v>22</v>
      </c>
      <c r="H13" s="6">
        <v>3</v>
      </c>
      <c r="I13" s="53"/>
      <c r="J13" s="54"/>
      <c r="K13" s="55"/>
    </row>
    <row r="14" spans="1:11" ht="15.75" thickBot="1" x14ac:dyDescent="0.25">
      <c r="A14" s="75" t="s">
        <v>0</v>
      </c>
      <c r="B14" s="26" t="s">
        <v>50</v>
      </c>
      <c r="C14" s="26">
        <v>4</v>
      </c>
      <c r="D14" s="26">
        <v>1</v>
      </c>
      <c r="E14" s="26">
        <v>0</v>
      </c>
      <c r="F14" s="26">
        <v>1.7</v>
      </c>
      <c r="G14" s="27" t="s">
        <v>22</v>
      </c>
      <c r="H14" s="6">
        <v>3</v>
      </c>
      <c r="I14" s="53"/>
      <c r="J14" s="54"/>
      <c r="K14" s="55"/>
    </row>
    <row r="15" spans="1:11" ht="15.75" thickBot="1" x14ac:dyDescent="0.25">
      <c r="A15" s="1" t="s">
        <v>17</v>
      </c>
      <c r="B15" s="23" t="s">
        <v>18</v>
      </c>
      <c r="C15" s="23">
        <v>0</v>
      </c>
      <c r="D15" s="23">
        <v>0</v>
      </c>
      <c r="E15" s="24">
        <v>0</v>
      </c>
      <c r="F15" s="23">
        <v>0</v>
      </c>
      <c r="G15" s="25" t="s">
        <v>19</v>
      </c>
      <c r="H15" s="6">
        <v>1</v>
      </c>
      <c r="I15" s="53"/>
      <c r="J15" s="54"/>
      <c r="K15" s="55"/>
    </row>
    <row r="16" spans="1:11" ht="15.75" thickBot="1" x14ac:dyDescent="0.25">
      <c r="A16" s="1" t="s">
        <v>17</v>
      </c>
      <c r="B16" s="23" t="s">
        <v>31</v>
      </c>
      <c r="C16" s="29">
        <v>0</v>
      </c>
      <c r="D16" s="24">
        <v>0</v>
      </c>
      <c r="E16" s="24">
        <v>0</v>
      </c>
      <c r="F16" s="23">
        <v>0</v>
      </c>
      <c r="G16" s="25" t="s">
        <v>19</v>
      </c>
      <c r="H16" s="6">
        <v>1</v>
      </c>
      <c r="I16" s="53"/>
      <c r="J16" s="54"/>
      <c r="K16" s="55"/>
    </row>
    <row r="17" spans="1:11" ht="15.75" thickBot="1" x14ac:dyDescent="0.25">
      <c r="A17" s="1" t="s">
        <v>17</v>
      </c>
      <c r="B17" s="7" t="s">
        <v>1</v>
      </c>
      <c r="C17" s="7" t="e">
        <v>#N/A</v>
      </c>
      <c r="D17" s="8">
        <v>0</v>
      </c>
      <c r="E17" s="8">
        <v>0</v>
      </c>
      <c r="F17" s="9">
        <v>0</v>
      </c>
      <c r="G17" s="10" t="s">
        <v>2</v>
      </c>
      <c r="H17" s="6">
        <v>2</v>
      </c>
      <c r="I17" s="53"/>
      <c r="J17" s="54"/>
      <c r="K17" s="55"/>
    </row>
    <row r="18" spans="1:11" ht="15.75" thickBot="1" x14ac:dyDescent="0.25">
      <c r="A18" s="1" t="s">
        <v>17</v>
      </c>
      <c r="B18" s="30" t="s">
        <v>79</v>
      </c>
      <c r="C18" s="7" t="e">
        <v>#N/A</v>
      </c>
      <c r="D18" s="7" t="e">
        <v>#N/A</v>
      </c>
      <c r="E18" s="8">
        <v>0</v>
      </c>
      <c r="F18" s="9">
        <v>0</v>
      </c>
      <c r="G18" s="10" t="s">
        <v>2</v>
      </c>
      <c r="H18" s="6">
        <v>2</v>
      </c>
      <c r="I18" s="53"/>
      <c r="J18" s="54"/>
      <c r="K18" s="55"/>
    </row>
    <row r="19" spans="1:11" ht="15.75" thickBot="1" x14ac:dyDescent="0.25">
      <c r="A19" s="1" t="s">
        <v>17</v>
      </c>
      <c r="B19" s="30" t="s">
        <v>87</v>
      </c>
      <c r="C19" s="7" t="e">
        <v>#N/A</v>
      </c>
      <c r="D19" s="7" t="e">
        <v>#N/A</v>
      </c>
      <c r="E19" s="8">
        <v>0</v>
      </c>
      <c r="F19" s="9">
        <v>0</v>
      </c>
      <c r="G19" s="10" t="s">
        <v>2</v>
      </c>
      <c r="H19" s="6">
        <v>2</v>
      </c>
      <c r="I19" s="53"/>
      <c r="J19" s="54"/>
      <c r="K19" s="55"/>
    </row>
    <row r="20" spans="1:11" ht="15.75" thickBot="1" x14ac:dyDescent="0.25">
      <c r="A20" s="1" t="s">
        <v>17</v>
      </c>
      <c r="B20" s="30" t="s">
        <v>86</v>
      </c>
      <c r="C20" s="7" t="e">
        <v>#N/A</v>
      </c>
      <c r="D20" s="7" t="e">
        <v>#N/A</v>
      </c>
      <c r="E20" s="8">
        <v>0</v>
      </c>
      <c r="F20" s="9">
        <v>0</v>
      </c>
      <c r="G20" s="10" t="s">
        <v>2</v>
      </c>
      <c r="H20" s="6">
        <v>2</v>
      </c>
      <c r="I20" s="53"/>
      <c r="J20" s="54"/>
      <c r="K20" s="55"/>
    </row>
    <row r="21" spans="1:11" ht="15.75" thickBot="1" x14ac:dyDescent="0.25">
      <c r="A21" s="1" t="s">
        <v>17</v>
      </c>
      <c r="B21" s="7" t="s">
        <v>33</v>
      </c>
      <c r="C21" s="7" t="e">
        <v>#N/A</v>
      </c>
      <c r="D21" s="7" t="e">
        <v>#N/A</v>
      </c>
      <c r="E21" s="8">
        <v>0</v>
      </c>
      <c r="F21" s="9">
        <v>0</v>
      </c>
      <c r="G21" s="10" t="s">
        <v>2</v>
      </c>
      <c r="H21" s="6">
        <v>2</v>
      </c>
      <c r="I21" s="53"/>
      <c r="J21" s="54"/>
      <c r="K21" s="55"/>
    </row>
    <row r="22" spans="1:11" ht="15.75" thickBot="1" x14ac:dyDescent="0.25">
      <c r="A22" s="1" t="s">
        <v>17</v>
      </c>
      <c r="B22" s="30" t="s">
        <v>81</v>
      </c>
      <c r="C22" s="7" t="e">
        <v>#N/A</v>
      </c>
      <c r="D22" s="7" t="e">
        <v>#N/A</v>
      </c>
      <c r="E22" s="8">
        <v>0</v>
      </c>
      <c r="F22" s="9">
        <v>0</v>
      </c>
      <c r="G22" s="10" t="s">
        <v>2</v>
      </c>
      <c r="H22" s="6">
        <v>2</v>
      </c>
      <c r="I22" s="53"/>
      <c r="J22" s="54"/>
      <c r="K22" s="55"/>
    </row>
    <row r="23" spans="1:11" ht="15.75" thickBot="1" x14ac:dyDescent="0.25">
      <c r="A23" s="1" t="s">
        <v>17</v>
      </c>
      <c r="B23" s="7" t="s">
        <v>80</v>
      </c>
      <c r="C23" s="7" t="e">
        <v>#N/A</v>
      </c>
      <c r="D23" s="7" t="e">
        <v>#N/A</v>
      </c>
      <c r="E23" s="8">
        <v>0</v>
      </c>
      <c r="F23" s="9">
        <v>0</v>
      </c>
      <c r="G23" s="10" t="s">
        <v>2</v>
      </c>
      <c r="H23" s="6">
        <v>2</v>
      </c>
      <c r="I23" s="56"/>
      <c r="J23" s="57"/>
      <c r="K23" s="58"/>
    </row>
    <row r="24" spans="1:11" ht="15.75" thickBot="1" x14ac:dyDescent="0.25">
      <c r="A24" s="1" t="s">
        <v>17</v>
      </c>
      <c r="B24" s="7" t="s">
        <v>47</v>
      </c>
      <c r="C24" s="7" t="e">
        <v>#N/A</v>
      </c>
      <c r="D24" s="7">
        <v>1</v>
      </c>
      <c r="E24" s="7">
        <v>0</v>
      </c>
      <c r="F24" s="7">
        <v>0.5</v>
      </c>
      <c r="G24" s="10" t="s">
        <v>2</v>
      </c>
      <c r="H24" s="6">
        <v>2</v>
      </c>
    </row>
    <row r="25" spans="1:11" ht="15.75" thickBot="1" x14ac:dyDescent="0.25">
      <c r="A25" s="1" t="s">
        <v>17</v>
      </c>
      <c r="B25" s="19" t="s">
        <v>26</v>
      </c>
      <c r="C25" s="20">
        <v>5</v>
      </c>
      <c r="D25" s="21">
        <v>5</v>
      </c>
      <c r="E25" s="21">
        <v>2</v>
      </c>
      <c r="F25" s="19">
        <v>4</v>
      </c>
      <c r="G25" s="22" t="s">
        <v>14</v>
      </c>
      <c r="H25" s="6">
        <v>7</v>
      </c>
    </row>
    <row r="26" spans="1:11" ht="15.75" thickBot="1" x14ac:dyDescent="0.25">
      <c r="A26" s="1" t="s">
        <v>17</v>
      </c>
      <c r="B26" s="19" t="s">
        <v>55</v>
      </c>
      <c r="C26" s="20">
        <v>10</v>
      </c>
      <c r="D26" s="21">
        <v>3</v>
      </c>
      <c r="E26" s="21">
        <v>1</v>
      </c>
      <c r="F26" s="19">
        <v>4.7</v>
      </c>
      <c r="G26" s="22" t="s">
        <v>14</v>
      </c>
      <c r="H26" s="6">
        <v>6</v>
      </c>
    </row>
    <row r="27" spans="1:11" ht="15.75" thickBot="1" x14ac:dyDescent="0.25">
      <c r="A27" s="1" t="s">
        <v>17</v>
      </c>
      <c r="B27" s="19" t="s">
        <v>13</v>
      </c>
      <c r="C27" s="20">
        <v>8</v>
      </c>
      <c r="D27" s="21">
        <v>1</v>
      </c>
      <c r="E27" s="21">
        <v>5</v>
      </c>
      <c r="F27" s="19">
        <v>4.7</v>
      </c>
      <c r="G27" s="22" t="s">
        <v>14</v>
      </c>
      <c r="H27" s="6">
        <v>7</v>
      </c>
    </row>
    <row r="28" spans="1:11" ht="15.75" thickBot="1" x14ac:dyDescent="0.25">
      <c r="A28" s="1" t="s">
        <v>17</v>
      </c>
      <c r="B28" s="19" t="s">
        <v>41</v>
      </c>
      <c r="C28" s="20">
        <v>6</v>
      </c>
      <c r="D28" s="21">
        <v>3</v>
      </c>
      <c r="E28" s="21">
        <v>5</v>
      </c>
      <c r="F28" s="19">
        <v>4.7</v>
      </c>
      <c r="G28" s="22" t="s">
        <v>14</v>
      </c>
      <c r="H28" s="6">
        <v>7</v>
      </c>
    </row>
    <row r="29" spans="1:11" ht="15.75" thickBot="1" x14ac:dyDescent="0.25">
      <c r="A29" s="1" t="s">
        <v>17</v>
      </c>
      <c r="B29" s="32" t="s">
        <v>57</v>
      </c>
      <c r="C29" s="20">
        <v>11</v>
      </c>
      <c r="D29" s="21">
        <v>1</v>
      </c>
      <c r="E29" s="21">
        <v>3</v>
      </c>
      <c r="F29" s="19">
        <v>5</v>
      </c>
      <c r="G29" s="22" t="s">
        <v>14</v>
      </c>
      <c r="H29" s="6">
        <v>6</v>
      </c>
    </row>
    <row r="30" spans="1:11" ht="15.75" thickBot="1" x14ac:dyDescent="0.25">
      <c r="A30" s="1" t="s">
        <v>17</v>
      </c>
      <c r="B30" s="19" t="s">
        <v>59</v>
      </c>
      <c r="C30" s="20">
        <v>7</v>
      </c>
      <c r="D30" s="21">
        <v>4</v>
      </c>
      <c r="E30" s="21">
        <v>6</v>
      </c>
      <c r="F30" s="19">
        <v>5.7</v>
      </c>
      <c r="G30" s="22" t="s">
        <v>14</v>
      </c>
      <c r="H30" s="6">
        <v>6</v>
      </c>
    </row>
    <row r="31" spans="1:11" ht="15.75" thickBot="1" x14ac:dyDescent="0.25">
      <c r="A31" s="1" t="s">
        <v>17</v>
      </c>
      <c r="B31" s="19" t="s">
        <v>16</v>
      </c>
      <c r="C31" s="20">
        <v>10</v>
      </c>
      <c r="D31" s="21">
        <v>4</v>
      </c>
      <c r="E31" s="21">
        <v>7</v>
      </c>
      <c r="F31" s="19">
        <v>7</v>
      </c>
      <c r="G31" s="22" t="s">
        <v>14</v>
      </c>
      <c r="H31" s="6">
        <v>7</v>
      </c>
    </row>
    <row r="32" spans="1:11" ht="15.75" thickBot="1" x14ac:dyDescent="0.25">
      <c r="A32" s="76" t="s">
        <v>17</v>
      </c>
      <c r="B32" s="19" t="s">
        <v>28</v>
      </c>
      <c r="C32" s="20">
        <v>15</v>
      </c>
      <c r="D32" s="21">
        <v>5</v>
      </c>
      <c r="E32" s="21">
        <v>6</v>
      </c>
      <c r="F32" s="19">
        <v>8.6999999999999993</v>
      </c>
      <c r="G32" s="22" t="s">
        <v>14</v>
      </c>
      <c r="H32" s="6">
        <v>7</v>
      </c>
      <c r="I32" t="s">
        <v>191</v>
      </c>
    </row>
    <row r="33" spans="1:14" ht="15.75" thickBot="1" x14ac:dyDescent="0.25">
      <c r="A33" s="76" t="s">
        <v>30</v>
      </c>
      <c r="B33" s="15" t="s">
        <v>51</v>
      </c>
      <c r="C33" s="15">
        <v>1</v>
      </c>
      <c r="D33" s="15">
        <v>2</v>
      </c>
      <c r="E33" s="15">
        <v>3</v>
      </c>
      <c r="F33" s="15">
        <v>2</v>
      </c>
      <c r="G33" s="16" t="s">
        <v>8</v>
      </c>
      <c r="H33" s="6">
        <v>4</v>
      </c>
      <c r="I33" t="s">
        <v>192</v>
      </c>
    </row>
    <row r="34" spans="1:14" ht="15.75" thickBot="1" x14ac:dyDescent="0.25">
      <c r="A34" s="76" t="s">
        <v>30</v>
      </c>
      <c r="B34" s="15" t="s">
        <v>52</v>
      </c>
      <c r="C34" s="15">
        <v>3</v>
      </c>
      <c r="D34" s="15">
        <v>1</v>
      </c>
      <c r="E34" s="15">
        <v>4</v>
      </c>
      <c r="F34" s="15">
        <v>2.7</v>
      </c>
      <c r="G34" s="16" t="s">
        <v>8</v>
      </c>
      <c r="H34" s="6">
        <v>4</v>
      </c>
      <c r="I34" t="s">
        <v>193</v>
      </c>
    </row>
    <row r="35" spans="1:14" ht="15.75" thickBot="1" x14ac:dyDescent="0.25">
      <c r="A35" s="76" t="s">
        <v>30</v>
      </c>
      <c r="B35" s="15" t="s">
        <v>53</v>
      </c>
      <c r="C35" s="15">
        <v>6</v>
      </c>
      <c r="D35" s="15">
        <v>0</v>
      </c>
      <c r="E35" s="15">
        <v>2</v>
      </c>
      <c r="F35" s="15">
        <v>2.7</v>
      </c>
      <c r="G35" s="16" t="s">
        <v>8</v>
      </c>
      <c r="H35" s="6">
        <v>4</v>
      </c>
      <c r="I35" t="s">
        <v>194</v>
      </c>
    </row>
    <row r="36" spans="1:14" ht="15.75" thickBot="1" x14ac:dyDescent="0.25">
      <c r="A36" s="76" t="s">
        <v>30</v>
      </c>
      <c r="B36" s="15" t="s">
        <v>7</v>
      </c>
      <c r="C36" s="15">
        <v>7</v>
      </c>
      <c r="D36" s="15">
        <v>0</v>
      </c>
      <c r="E36" s="15">
        <v>1</v>
      </c>
      <c r="F36" s="15">
        <v>2.7</v>
      </c>
      <c r="G36" s="16" t="s">
        <v>8</v>
      </c>
      <c r="H36" s="6">
        <v>5</v>
      </c>
    </row>
    <row r="37" spans="1:14" ht="15.75" thickBot="1" x14ac:dyDescent="0.25">
      <c r="A37" s="76" t="s">
        <v>30</v>
      </c>
      <c r="B37" s="15" t="s">
        <v>9</v>
      </c>
      <c r="C37" s="15">
        <v>7</v>
      </c>
      <c r="D37" s="15">
        <v>0</v>
      </c>
      <c r="E37" s="15">
        <v>1</v>
      </c>
      <c r="F37" s="15">
        <v>2.7</v>
      </c>
      <c r="G37" s="16" t="s">
        <v>8</v>
      </c>
      <c r="H37" s="6">
        <v>5</v>
      </c>
    </row>
    <row r="38" spans="1:14" ht="15.75" thickBot="1" x14ac:dyDescent="0.25">
      <c r="A38" s="76" t="s">
        <v>30</v>
      </c>
      <c r="B38" s="15" t="s">
        <v>10</v>
      </c>
      <c r="C38" s="17">
        <v>4</v>
      </c>
      <c r="D38" s="18">
        <v>1</v>
      </c>
      <c r="E38" s="18">
        <v>4</v>
      </c>
      <c r="F38" s="15">
        <v>3</v>
      </c>
      <c r="G38" s="16" t="s">
        <v>8</v>
      </c>
      <c r="H38" s="6">
        <v>5</v>
      </c>
      <c r="I38" s="59" t="s">
        <v>153</v>
      </c>
      <c r="J38" s="59" t="s">
        <v>157</v>
      </c>
      <c r="K38" t="s">
        <v>156</v>
      </c>
    </row>
    <row r="39" spans="1:14" ht="15.75" thickBot="1" x14ac:dyDescent="0.25">
      <c r="A39" s="76" t="s">
        <v>30</v>
      </c>
      <c r="B39" s="43" t="s">
        <v>11</v>
      </c>
      <c r="C39" s="16">
        <v>5</v>
      </c>
      <c r="D39" s="80">
        <v>2</v>
      </c>
      <c r="E39" s="80">
        <v>3</v>
      </c>
      <c r="F39" s="43">
        <v>3.3</v>
      </c>
      <c r="G39" s="16" t="s">
        <v>8</v>
      </c>
      <c r="H39" s="6">
        <v>5</v>
      </c>
      <c r="I39" s="15" t="s">
        <v>0</v>
      </c>
      <c r="J39" s="61">
        <v>62</v>
      </c>
      <c r="K39" s="61">
        <v>14</v>
      </c>
      <c r="L39" t="s">
        <v>8</v>
      </c>
    </row>
    <row r="40" spans="1:14" ht="15.75" thickBot="1" x14ac:dyDescent="0.25">
      <c r="A40" s="76" t="s">
        <v>30</v>
      </c>
      <c r="B40" s="43" t="s">
        <v>12</v>
      </c>
      <c r="C40" s="16">
        <v>5</v>
      </c>
      <c r="D40" s="80">
        <v>3</v>
      </c>
      <c r="E40" s="80">
        <v>3</v>
      </c>
      <c r="F40" s="43">
        <v>3.7</v>
      </c>
      <c r="G40" s="16" t="s">
        <v>8</v>
      </c>
      <c r="H40" s="6">
        <v>5</v>
      </c>
      <c r="I40" s="19" t="s">
        <v>17</v>
      </c>
      <c r="J40" s="61">
        <v>106</v>
      </c>
      <c r="K40" s="61">
        <v>16</v>
      </c>
      <c r="L40" t="s">
        <v>14</v>
      </c>
    </row>
    <row r="41" spans="1:14" ht="15.75" thickBot="1" x14ac:dyDescent="0.25">
      <c r="A41" s="76" t="s">
        <v>30</v>
      </c>
      <c r="B41" s="15" t="s">
        <v>23</v>
      </c>
      <c r="C41" s="15">
        <v>2</v>
      </c>
      <c r="D41" s="15">
        <v>4</v>
      </c>
      <c r="E41" s="15">
        <v>2</v>
      </c>
      <c r="F41" s="15">
        <v>2.7</v>
      </c>
      <c r="G41" s="16" t="s">
        <v>8</v>
      </c>
      <c r="H41" s="6">
        <v>5</v>
      </c>
      <c r="I41" s="11" t="s">
        <v>30</v>
      </c>
      <c r="J41" s="61">
        <v>43</v>
      </c>
      <c r="K41" s="61">
        <v>16</v>
      </c>
      <c r="L41" t="s">
        <v>159</v>
      </c>
      <c r="M41" t="s">
        <v>158</v>
      </c>
      <c r="N41" s="60" t="s">
        <v>176</v>
      </c>
    </row>
    <row r="42" spans="1:14" ht="15.75" thickBot="1" x14ac:dyDescent="0.25">
      <c r="A42" s="76" t="s">
        <v>30</v>
      </c>
      <c r="B42" s="28" t="s">
        <v>24</v>
      </c>
      <c r="C42" s="17">
        <v>4</v>
      </c>
      <c r="D42" s="18">
        <v>6</v>
      </c>
      <c r="E42" s="18">
        <v>1</v>
      </c>
      <c r="F42" s="15">
        <v>3.7</v>
      </c>
      <c r="G42" s="16" t="s">
        <v>8</v>
      </c>
      <c r="H42" s="6">
        <v>5</v>
      </c>
      <c r="I42" s="7" t="s">
        <v>44</v>
      </c>
      <c r="J42" s="61">
        <v>38</v>
      </c>
      <c r="K42" s="61">
        <v>21</v>
      </c>
      <c r="L42" t="s">
        <v>2</v>
      </c>
      <c r="M42" t="s">
        <v>160</v>
      </c>
    </row>
    <row r="43" spans="1:14" ht="15.75" thickBot="1" x14ac:dyDescent="0.25">
      <c r="A43" s="76" t="s">
        <v>30</v>
      </c>
      <c r="B43" s="15" t="s">
        <v>39</v>
      </c>
      <c r="C43" s="17">
        <v>3</v>
      </c>
      <c r="D43" s="18">
        <v>1</v>
      </c>
      <c r="E43" s="18">
        <v>5</v>
      </c>
      <c r="F43" s="15">
        <v>3</v>
      </c>
      <c r="G43" s="16" t="s">
        <v>8</v>
      </c>
      <c r="H43" s="6">
        <v>5</v>
      </c>
      <c r="I43" s="7" t="s">
        <v>61</v>
      </c>
      <c r="J43" s="61">
        <v>27</v>
      </c>
      <c r="K43" s="61">
        <v>16</v>
      </c>
      <c r="L43" t="s">
        <v>2</v>
      </c>
      <c r="M43" t="s">
        <v>160</v>
      </c>
    </row>
    <row r="44" spans="1:14" ht="15.75" thickBot="1" x14ac:dyDescent="0.25">
      <c r="A44" s="76" t="s">
        <v>30</v>
      </c>
      <c r="B44" s="15" t="s">
        <v>40</v>
      </c>
      <c r="C44" s="17">
        <v>8</v>
      </c>
      <c r="D44" s="18">
        <v>3</v>
      </c>
      <c r="E44" s="18">
        <v>0</v>
      </c>
      <c r="F44" s="15">
        <v>3.7</v>
      </c>
      <c r="G44" s="16" t="s">
        <v>8</v>
      </c>
      <c r="H44" s="6">
        <v>5</v>
      </c>
      <c r="I44" s="11" t="s">
        <v>89</v>
      </c>
      <c r="J44" s="61">
        <v>44</v>
      </c>
      <c r="K44" s="61">
        <v>18</v>
      </c>
      <c r="L44" t="s">
        <v>159</v>
      </c>
      <c r="M44" t="s">
        <v>158</v>
      </c>
      <c r="N44" s="60" t="s">
        <v>176</v>
      </c>
    </row>
    <row r="45" spans="1:14" ht="15.75" thickBot="1" x14ac:dyDescent="0.25">
      <c r="A45" s="76" t="s">
        <v>30</v>
      </c>
      <c r="B45" s="15" t="s">
        <v>137</v>
      </c>
      <c r="C45" s="17">
        <v>2</v>
      </c>
      <c r="D45" s="18">
        <v>5</v>
      </c>
      <c r="E45" s="18">
        <v>3</v>
      </c>
      <c r="F45" s="15">
        <v>3.3</v>
      </c>
      <c r="G45" s="16" t="s">
        <v>8</v>
      </c>
      <c r="H45" s="6">
        <v>5</v>
      </c>
      <c r="I45" s="19" t="s">
        <v>104</v>
      </c>
      <c r="J45" s="61">
        <v>94</v>
      </c>
      <c r="K45" s="61">
        <v>18</v>
      </c>
      <c r="L45" t="s">
        <v>8</v>
      </c>
      <c r="M45" t="s">
        <v>14</v>
      </c>
    </row>
    <row r="46" spans="1:14" ht="15.75" thickBot="1" x14ac:dyDescent="0.25">
      <c r="A46" s="76" t="s">
        <v>30</v>
      </c>
      <c r="B46" s="34" t="s">
        <v>76</v>
      </c>
      <c r="C46" s="34">
        <v>0</v>
      </c>
      <c r="D46" s="34">
        <v>0</v>
      </c>
      <c r="E46" s="34">
        <v>0</v>
      </c>
      <c r="F46" s="34">
        <v>0</v>
      </c>
      <c r="G46" s="44" t="s">
        <v>77</v>
      </c>
      <c r="H46" s="6">
        <v>0</v>
      </c>
      <c r="I46" s="60" t="s">
        <v>154</v>
      </c>
      <c r="J46" s="61">
        <v>0</v>
      </c>
      <c r="K46" s="61">
        <v>1</v>
      </c>
    </row>
    <row r="47" spans="1:14" ht="15.75" thickBot="1" x14ac:dyDescent="0.25">
      <c r="A47" s="74" t="s">
        <v>30</v>
      </c>
      <c r="B47" s="26" t="s">
        <v>35</v>
      </c>
      <c r="C47" s="26">
        <v>3</v>
      </c>
      <c r="D47" s="26">
        <v>0</v>
      </c>
      <c r="E47" s="26">
        <v>2</v>
      </c>
      <c r="F47" s="26">
        <v>1.7</v>
      </c>
      <c r="G47" s="27" t="s">
        <v>22</v>
      </c>
      <c r="H47" s="6">
        <v>3</v>
      </c>
      <c r="I47" s="60" t="s">
        <v>155</v>
      </c>
      <c r="J47" s="61">
        <v>414</v>
      </c>
      <c r="K47" s="61">
        <v>120</v>
      </c>
    </row>
    <row r="48" spans="1:14" ht="15.75" thickBot="1" x14ac:dyDescent="0.25">
      <c r="A48" s="75" t="s">
        <v>30</v>
      </c>
      <c r="B48" s="26" t="s">
        <v>36</v>
      </c>
      <c r="C48" s="26">
        <v>2</v>
      </c>
      <c r="D48" s="26">
        <v>1</v>
      </c>
      <c r="E48" s="26">
        <v>2</v>
      </c>
      <c r="F48" s="26">
        <v>1.7</v>
      </c>
      <c r="G48" s="27" t="s">
        <v>22</v>
      </c>
      <c r="H48" s="6">
        <v>3</v>
      </c>
    </row>
    <row r="49" spans="1:8" ht="15.75" thickBot="1" x14ac:dyDescent="0.25">
      <c r="A49" s="75" t="s">
        <v>30</v>
      </c>
      <c r="B49" s="19" t="s">
        <v>43</v>
      </c>
      <c r="C49" s="20">
        <v>6</v>
      </c>
      <c r="D49" s="21">
        <v>8</v>
      </c>
      <c r="E49" s="21">
        <v>7</v>
      </c>
      <c r="F49" s="19">
        <v>7</v>
      </c>
      <c r="G49" s="22" t="s">
        <v>14</v>
      </c>
      <c r="H49" s="6">
        <v>7</v>
      </c>
    </row>
    <row r="50" spans="1:8" ht="15.75" thickBot="1" x14ac:dyDescent="0.25">
      <c r="A50" s="1" t="s">
        <v>44</v>
      </c>
      <c r="B50" s="23" t="s">
        <v>71</v>
      </c>
      <c r="C50" s="23">
        <v>0</v>
      </c>
      <c r="D50" s="23">
        <v>0</v>
      </c>
      <c r="E50" s="24">
        <v>0</v>
      </c>
      <c r="F50" s="23">
        <v>0</v>
      </c>
      <c r="G50" s="25" t="s">
        <v>19</v>
      </c>
      <c r="H50" s="6">
        <v>1</v>
      </c>
    </row>
    <row r="51" spans="1:8" ht="15.75" thickBot="1" x14ac:dyDescent="0.25">
      <c r="A51" s="1" t="s">
        <v>44</v>
      </c>
      <c r="B51" s="33" t="s">
        <v>72</v>
      </c>
      <c r="C51" s="29">
        <v>0</v>
      </c>
      <c r="D51" s="24">
        <v>0</v>
      </c>
      <c r="E51" s="24">
        <v>0</v>
      </c>
      <c r="F51" s="23">
        <v>0</v>
      </c>
      <c r="G51" s="25" t="s">
        <v>19</v>
      </c>
      <c r="H51" s="6">
        <v>1</v>
      </c>
    </row>
    <row r="52" spans="1:8" ht="15.75" thickBot="1" x14ac:dyDescent="0.25">
      <c r="A52" s="1" t="s">
        <v>44</v>
      </c>
      <c r="B52" s="7" t="s">
        <v>3</v>
      </c>
      <c r="C52" s="7" t="e">
        <v>#N/A</v>
      </c>
      <c r="D52" s="7" t="e">
        <v>#N/A</v>
      </c>
      <c r="E52" s="8">
        <v>0</v>
      </c>
      <c r="F52" s="9">
        <v>0</v>
      </c>
      <c r="G52" s="10" t="s">
        <v>2</v>
      </c>
      <c r="H52" s="6">
        <v>2</v>
      </c>
    </row>
    <row r="53" spans="1:8" ht="15.75" thickBot="1" x14ac:dyDescent="0.25">
      <c r="A53" s="1" t="s">
        <v>44</v>
      </c>
      <c r="B53" s="30" t="s">
        <v>83</v>
      </c>
      <c r="C53" s="7" t="e">
        <v>#N/A</v>
      </c>
      <c r="D53" s="7" t="e">
        <v>#N/A</v>
      </c>
      <c r="E53" s="8">
        <v>0</v>
      </c>
      <c r="F53" s="9">
        <v>0</v>
      </c>
      <c r="G53" s="10" t="s">
        <v>2</v>
      </c>
      <c r="H53" s="6">
        <v>2</v>
      </c>
    </row>
    <row r="54" spans="1:8" ht="15.75" thickBot="1" x14ac:dyDescent="0.25">
      <c r="A54" s="1" t="s">
        <v>44</v>
      </c>
      <c r="B54" s="7" t="s">
        <v>82</v>
      </c>
      <c r="C54" s="7" t="e">
        <v>#N/A</v>
      </c>
      <c r="D54" s="7" t="e">
        <v>#N/A</v>
      </c>
      <c r="E54" s="8">
        <v>0</v>
      </c>
      <c r="F54" s="9">
        <v>0</v>
      </c>
      <c r="G54" s="10" t="s">
        <v>2</v>
      </c>
      <c r="H54" s="6">
        <v>2</v>
      </c>
    </row>
    <row r="55" spans="1:8" ht="15.75" thickBot="1" x14ac:dyDescent="0.25">
      <c r="A55" s="1" t="s">
        <v>44</v>
      </c>
      <c r="B55" s="30" t="s">
        <v>32</v>
      </c>
      <c r="C55" s="7" t="e">
        <v>#N/A</v>
      </c>
      <c r="D55" s="7" t="e">
        <v>#N/A</v>
      </c>
      <c r="E55" s="8">
        <v>0</v>
      </c>
      <c r="F55" s="9">
        <v>0</v>
      </c>
      <c r="G55" s="10" t="s">
        <v>2</v>
      </c>
      <c r="H55" s="6">
        <v>2</v>
      </c>
    </row>
    <row r="56" spans="1:8" ht="15.75" thickBot="1" x14ac:dyDescent="0.25">
      <c r="A56" s="1" t="s">
        <v>44</v>
      </c>
      <c r="B56" s="7" t="s">
        <v>84</v>
      </c>
      <c r="C56" s="7" t="e">
        <v>#N/A</v>
      </c>
      <c r="D56" s="7" t="e">
        <v>#N/A</v>
      </c>
      <c r="E56" s="8">
        <v>0</v>
      </c>
      <c r="F56" s="9">
        <v>0</v>
      </c>
      <c r="G56" s="10" t="s">
        <v>2</v>
      </c>
      <c r="H56" s="6">
        <v>2</v>
      </c>
    </row>
    <row r="57" spans="1:8" ht="15.75" thickBot="1" x14ac:dyDescent="0.25">
      <c r="A57" s="1" t="s">
        <v>44</v>
      </c>
      <c r="B57" s="7" t="s">
        <v>85</v>
      </c>
      <c r="C57" s="7" t="e">
        <v>#N/A</v>
      </c>
      <c r="D57" s="7" t="e">
        <v>#N/A</v>
      </c>
      <c r="E57" s="8">
        <v>0</v>
      </c>
      <c r="F57" s="9">
        <v>0</v>
      </c>
      <c r="G57" s="10" t="s">
        <v>2</v>
      </c>
      <c r="H57" s="6">
        <v>2</v>
      </c>
    </row>
    <row r="58" spans="1:8" ht="15.75" thickBot="1" x14ac:dyDescent="0.25">
      <c r="A58" s="1" t="s">
        <v>44</v>
      </c>
      <c r="B58" s="7" t="s">
        <v>4</v>
      </c>
      <c r="C58" s="7" t="e">
        <v>#N/A</v>
      </c>
      <c r="D58" s="7">
        <v>0</v>
      </c>
      <c r="E58" s="7">
        <v>1</v>
      </c>
      <c r="F58" s="7">
        <v>0.5</v>
      </c>
      <c r="G58" s="10" t="s">
        <v>2</v>
      </c>
      <c r="H58" s="6">
        <v>2</v>
      </c>
    </row>
    <row r="59" spans="1:8" ht="15.75" thickBot="1" x14ac:dyDescent="0.25">
      <c r="A59" s="1" t="s">
        <v>44</v>
      </c>
      <c r="B59" s="7" t="s">
        <v>20</v>
      </c>
      <c r="C59" s="7" t="e">
        <v>#N/A</v>
      </c>
      <c r="D59" s="7" t="e">
        <v>#N/A</v>
      </c>
      <c r="E59" s="8">
        <v>1</v>
      </c>
      <c r="F59" s="9">
        <v>1</v>
      </c>
      <c r="G59" s="10" t="s">
        <v>2</v>
      </c>
      <c r="H59" s="6">
        <v>2</v>
      </c>
    </row>
    <row r="60" spans="1:8" ht="15.75" thickBot="1" x14ac:dyDescent="0.25">
      <c r="A60" s="1" t="s">
        <v>44</v>
      </c>
      <c r="B60" s="7" t="s">
        <v>38</v>
      </c>
      <c r="C60" s="7" t="e">
        <v>#N/A</v>
      </c>
      <c r="D60" s="7">
        <v>1</v>
      </c>
      <c r="E60" s="7">
        <v>3</v>
      </c>
      <c r="F60" s="7">
        <v>2</v>
      </c>
      <c r="G60" s="7" t="s">
        <v>2</v>
      </c>
      <c r="H60" s="6">
        <v>2</v>
      </c>
    </row>
    <row r="61" spans="1:8" ht="15.75" thickBot="1" x14ac:dyDescent="0.25">
      <c r="A61" s="1" t="s">
        <v>44</v>
      </c>
      <c r="B61" s="19" t="s">
        <v>25</v>
      </c>
      <c r="C61" s="20">
        <v>4</v>
      </c>
      <c r="D61" s="21">
        <v>0</v>
      </c>
      <c r="E61" s="21">
        <v>8</v>
      </c>
      <c r="F61" s="19">
        <v>4</v>
      </c>
      <c r="G61" s="20" t="s">
        <v>14</v>
      </c>
      <c r="H61" s="6">
        <v>7</v>
      </c>
    </row>
    <row r="62" spans="1:8" ht="15.75" thickBot="1" x14ac:dyDescent="0.25">
      <c r="A62" s="1" t="s">
        <v>44</v>
      </c>
      <c r="B62" s="19" t="s">
        <v>15</v>
      </c>
      <c r="C62" s="20">
        <v>3</v>
      </c>
      <c r="D62" s="21">
        <v>5</v>
      </c>
      <c r="E62" s="21">
        <v>6</v>
      </c>
      <c r="F62" s="19">
        <v>4.7</v>
      </c>
      <c r="G62" s="20" t="s">
        <v>14</v>
      </c>
      <c r="H62" s="6">
        <v>7</v>
      </c>
    </row>
    <row r="63" spans="1:8" ht="15.75" thickBot="1" x14ac:dyDescent="0.25">
      <c r="A63" s="1" t="s">
        <v>44</v>
      </c>
      <c r="B63" s="19" t="s">
        <v>56</v>
      </c>
      <c r="C63" s="20">
        <v>6</v>
      </c>
      <c r="D63" s="21">
        <v>6</v>
      </c>
      <c r="E63" s="21">
        <v>3</v>
      </c>
      <c r="F63" s="19">
        <v>5</v>
      </c>
      <c r="G63" s="20" t="s">
        <v>14</v>
      </c>
      <c r="H63" s="6">
        <v>6</v>
      </c>
    </row>
    <row r="64" spans="1:8" ht="15.75" thickBot="1" x14ac:dyDescent="0.25">
      <c r="A64" s="1" t="s">
        <v>44</v>
      </c>
      <c r="B64" s="19" t="s">
        <v>27</v>
      </c>
      <c r="C64" s="20">
        <v>9</v>
      </c>
      <c r="D64" s="21">
        <v>4</v>
      </c>
      <c r="E64" s="21">
        <v>2</v>
      </c>
      <c r="F64" s="19">
        <v>5</v>
      </c>
      <c r="G64" s="20" t="s">
        <v>14</v>
      </c>
      <c r="H64" s="6">
        <v>7</v>
      </c>
    </row>
    <row r="65" spans="1:10" ht="15.75" thickBot="1" x14ac:dyDescent="0.25">
      <c r="A65" s="1" t="s">
        <v>44</v>
      </c>
      <c r="B65" s="19" t="s">
        <v>58</v>
      </c>
      <c r="C65" s="20">
        <v>6</v>
      </c>
      <c r="D65" s="21">
        <v>5</v>
      </c>
      <c r="E65" s="21">
        <v>5</v>
      </c>
      <c r="F65" s="19">
        <v>5.3</v>
      </c>
      <c r="G65" s="20" t="s">
        <v>14</v>
      </c>
      <c r="H65" s="6">
        <v>6</v>
      </c>
    </row>
    <row r="66" spans="1:10" ht="15.75" thickBot="1" x14ac:dyDescent="0.25">
      <c r="A66" s="1" t="s">
        <v>44</v>
      </c>
      <c r="B66" s="19" t="s">
        <v>42</v>
      </c>
      <c r="C66" s="20">
        <v>9</v>
      </c>
      <c r="D66" s="21">
        <v>6</v>
      </c>
      <c r="E66" s="21">
        <v>2</v>
      </c>
      <c r="F66" s="19">
        <v>5.7</v>
      </c>
      <c r="G66" s="20" t="s">
        <v>14</v>
      </c>
      <c r="H66" s="6">
        <v>7</v>
      </c>
    </row>
    <row r="67" spans="1:10" ht="15.75" thickBot="1" x14ac:dyDescent="0.25">
      <c r="A67" s="1" t="s">
        <v>44</v>
      </c>
      <c r="B67" s="19" t="s">
        <v>60</v>
      </c>
      <c r="C67" s="20">
        <v>6</v>
      </c>
      <c r="D67" s="21">
        <v>1</v>
      </c>
      <c r="E67" s="21">
        <v>11</v>
      </c>
      <c r="F67" s="19">
        <v>6</v>
      </c>
      <c r="G67" s="20" t="s">
        <v>14</v>
      </c>
      <c r="H67" s="6">
        <v>6</v>
      </c>
      <c r="I67" t="s">
        <v>186</v>
      </c>
    </row>
    <row r="68" spans="1:10" ht="15.75" thickBot="1" x14ac:dyDescent="0.25">
      <c r="A68" s="1" t="s">
        <v>44</v>
      </c>
      <c r="B68" s="48" t="s">
        <v>29</v>
      </c>
      <c r="C68" s="22">
        <v>12</v>
      </c>
      <c r="D68" s="21">
        <v>7</v>
      </c>
      <c r="E68" s="49">
        <v>8</v>
      </c>
      <c r="F68" s="48">
        <v>9</v>
      </c>
      <c r="G68" s="22" t="s">
        <v>14</v>
      </c>
      <c r="H68" s="6">
        <v>7</v>
      </c>
      <c r="I68" t="s">
        <v>187</v>
      </c>
      <c r="J68" t="s">
        <v>188</v>
      </c>
    </row>
    <row r="69" spans="1:10" ht="15.75" thickBot="1" x14ac:dyDescent="0.25">
      <c r="A69" s="1" t="s">
        <v>61</v>
      </c>
      <c r="B69" s="23" t="s">
        <v>90</v>
      </c>
      <c r="C69" s="29">
        <v>0</v>
      </c>
      <c r="D69" s="24">
        <v>0</v>
      </c>
      <c r="E69" s="24">
        <v>0</v>
      </c>
      <c r="F69" s="23">
        <v>0</v>
      </c>
      <c r="G69" s="25" t="s">
        <v>19</v>
      </c>
      <c r="H69" s="6">
        <v>1</v>
      </c>
    </row>
    <row r="70" spans="1:10" ht="15.75" thickBot="1" x14ac:dyDescent="0.25">
      <c r="A70" s="1" t="s">
        <v>61</v>
      </c>
      <c r="B70" s="23" t="s">
        <v>75</v>
      </c>
      <c r="C70" s="23">
        <v>0</v>
      </c>
      <c r="D70" s="23">
        <v>0</v>
      </c>
      <c r="E70" s="24">
        <v>0</v>
      </c>
      <c r="F70" s="23">
        <v>0</v>
      </c>
      <c r="G70" s="25" t="s">
        <v>19</v>
      </c>
      <c r="H70" s="6">
        <v>1</v>
      </c>
    </row>
    <row r="71" spans="1:10" ht="15.75" thickBot="1" x14ac:dyDescent="0.25">
      <c r="A71" s="1" t="s">
        <v>61</v>
      </c>
      <c r="B71" s="23" t="s">
        <v>74</v>
      </c>
      <c r="C71" s="29">
        <v>0</v>
      </c>
      <c r="D71" s="24">
        <v>0</v>
      </c>
      <c r="E71" s="24">
        <v>0</v>
      </c>
      <c r="F71" s="23">
        <v>0</v>
      </c>
      <c r="G71" s="25" t="s">
        <v>19</v>
      </c>
      <c r="H71" s="6">
        <v>1</v>
      </c>
    </row>
    <row r="72" spans="1:10" ht="15.75" thickBot="1" x14ac:dyDescent="0.25">
      <c r="A72" s="1" t="s">
        <v>61</v>
      </c>
      <c r="B72" s="35" t="s">
        <v>78</v>
      </c>
      <c r="C72" s="34">
        <v>0</v>
      </c>
      <c r="D72" s="34">
        <v>0</v>
      </c>
      <c r="E72" s="34">
        <v>0</v>
      </c>
      <c r="F72" s="34">
        <v>0</v>
      </c>
      <c r="G72" s="36" t="s">
        <v>77</v>
      </c>
      <c r="H72" s="6">
        <v>0</v>
      </c>
    </row>
    <row r="73" spans="1:10" ht="15.75" thickBot="1" x14ac:dyDescent="0.25">
      <c r="A73" s="1" t="s">
        <v>61</v>
      </c>
      <c r="B73" s="9" t="s">
        <v>62</v>
      </c>
      <c r="C73" s="7" t="e">
        <v>#N/A</v>
      </c>
      <c r="D73" s="7" t="e">
        <v>#N/A</v>
      </c>
      <c r="E73" s="8">
        <v>0</v>
      </c>
      <c r="F73" s="9">
        <v>0</v>
      </c>
      <c r="G73" s="10" t="s">
        <v>2</v>
      </c>
      <c r="H73" s="6">
        <v>2</v>
      </c>
    </row>
    <row r="74" spans="1:10" ht="15.75" thickBot="1" x14ac:dyDescent="0.25">
      <c r="A74" s="1" t="s">
        <v>61</v>
      </c>
      <c r="B74" s="9" t="s">
        <v>63</v>
      </c>
      <c r="C74" s="7" t="e">
        <v>#N/A</v>
      </c>
      <c r="D74" s="7" t="e">
        <v>#N/A</v>
      </c>
      <c r="E74" s="8">
        <v>0</v>
      </c>
      <c r="F74" s="9">
        <v>0</v>
      </c>
      <c r="G74" s="10" t="s">
        <v>2</v>
      </c>
      <c r="H74" s="6">
        <v>2</v>
      </c>
    </row>
    <row r="75" spans="1:10" ht="15.75" thickBot="1" x14ac:dyDescent="0.25">
      <c r="A75" s="1" t="s">
        <v>61</v>
      </c>
      <c r="B75" s="9" t="s">
        <v>64</v>
      </c>
      <c r="C75" s="7" t="e">
        <v>#N/A</v>
      </c>
      <c r="D75" s="7" t="e">
        <v>#N/A</v>
      </c>
      <c r="E75" s="8">
        <v>0</v>
      </c>
      <c r="F75" s="9">
        <v>0</v>
      </c>
      <c r="G75" s="10" t="s">
        <v>2</v>
      </c>
      <c r="H75" s="6">
        <v>2</v>
      </c>
    </row>
    <row r="76" spans="1:10" ht="15.75" thickBot="1" x14ac:dyDescent="0.25">
      <c r="A76" s="1" t="s">
        <v>61</v>
      </c>
      <c r="B76" s="9" t="s">
        <v>65</v>
      </c>
      <c r="C76" s="7" t="e">
        <v>#N/A</v>
      </c>
      <c r="D76" s="7" t="e">
        <v>#N/A</v>
      </c>
      <c r="E76" s="8">
        <v>0</v>
      </c>
      <c r="F76" s="9">
        <v>0</v>
      </c>
      <c r="G76" s="10" t="s">
        <v>2</v>
      </c>
      <c r="H76" s="6">
        <v>2</v>
      </c>
    </row>
    <row r="77" spans="1:10" ht="15.75" thickBot="1" x14ac:dyDescent="0.25">
      <c r="A77" s="1" t="s">
        <v>61</v>
      </c>
      <c r="B77" s="30" t="s">
        <v>123</v>
      </c>
      <c r="C77" s="7" t="e">
        <v>#N/A</v>
      </c>
      <c r="D77" s="7" t="e">
        <v>#N/A</v>
      </c>
      <c r="E77" s="8">
        <v>0</v>
      </c>
      <c r="F77" s="9">
        <v>0</v>
      </c>
      <c r="G77" s="10" t="s">
        <v>2</v>
      </c>
      <c r="H77" s="6">
        <v>2</v>
      </c>
    </row>
    <row r="78" spans="1:10" ht="15.75" thickBot="1" x14ac:dyDescent="0.25">
      <c r="A78" s="1" t="s">
        <v>61</v>
      </c>
      <c r="B78" s="7" t="s">
        <v>124</v>
      </c>
      <c r="C78" s="7" t="e">
        <v>#N/A</v>
      </c>
      <c r="D78" s="7" t="e">
        <v>#N/A</v>
      </c>
      <c r="E78" s="8">
        <v>0</v>
      </c>
      <c r="F78" s="9">
        <v>0</v>
      </c>
      <c r="G78" s="10" t="s">
        <v>2</v>
      </c>
      <c r="H78" s="6">
        <v>2</v>
      </c>
    </row>
    <row r="79" spans="1:10" ht="15.75" thickBot="1" x14ac:dyDescent="0.25">
      <c r="A79" s="1" t="s">
        <v>61</v>
      </c>
      <c r="B79" s="7" t="s">
        <v>122</v>
      </c>
      <c r="C79" s="7" t="e">
        <v>#N/A</v>
      </c>
      <c r="D79" s="7" t="e">
        <v>#N/A</v>
      </c>
      <c r="E79" s="8">
        <v>0</v>
      </c>
      <c r="F79" s="9">
        <v>0</v>
      </c>
      <c r="G79" s="10" t="s">
        <v>2</v>
      </c>
      <c r="H79" s="6">
        <v>2</v>
      </c>
    </row>
    <row r="80" spans="1:10" ht="15.75" thickBot="1" x14ac:dyDescent="0.25">
      <c r="A80" s="1" t="s">
        <v>61</v>
      </c>
      <c r="B80" s="30" t="s">
        <v>91</v>
      </c>
      <c r="C80" s="7" t="e">
        <v>#N/A</v>
      </c>
      <c r="D80" s="8">
        <v>0</v>
      </c>
      <c r="E80" s="8">
        <v>0</v>
      </c>
      <c r="F80" s="9">
        <v>0</v>
      </c>
      <c r="G80" s="10" t="s">
        <v>2</v>
      </c>
      <c r="H80" s="6">
        <v>2</v>
      </c>
    </row>
    <row r="81" spans="1:8" ht="15.75" thickBot="1" x14ac:dyDescent="0.25">
      <c r="A81" s="1" t="s">
        <v>61</v>
      </c>
      <c r="B81" s="30" t="s">
        <v>92</v>
      </c>
      <c r="C81" s="7" t="e">
        <v>#N/A</v>
      </c>
      <c r="D81" s="7" t="e">
        <v>#N/A</v>
      </c>
      <c r="E81" s="8">
        <v>0</v>
      </c>
      <c r="F81" s="9">
        <v>0</v>
      </c>
      <c r="G81" s="10" t="s">
        <v>2</v>
      </c>
      <c r="H81" s="6">
        <v>2</v>
      </c>
    </row>
    <row r="82" spans="1:8" ht="15.75" thickBot="1" x14ac:dyDescent="0.25">
      <c r="A82" s="1" t="s">
        <v>61</v>
      </c>
      <c r="B82" s="7" t="s">
        <v>93</v>
      </c>
      <c r="C82" s="7" t="e">
        <v>#N/A</v>
      </c>
      <c r="D82" s="7" t="e">
        <v>#N/A</v>
      </c>
      <c r="E82" s="8">
        <v>0</v>
      </c>
      <c r="F82" s="9">
        <v>0</v>
      </c>
      <c r="G82" s="10" t="s">
        <v>2</v>
      </c>
      <c r="H82" s="6">
        <v>2</v>
      </c>
    </row>
    <row r="83" spans="1:8" ht="15.75" thickBot="1" x14ac:dyDescent="0.25">
      <c r="A83" s="1" t="s">
        <v>61</v>
      </c>
      <c r="B83" s="30" t="s">
        <v>88</v>
      </c>
      <c r="C83" s="7" t="e">
        <v>#N/A</v>
      </c>
      <c r="D83" s="7" t="e">
        <v>#N/A</v>
      </c>
      <c r="E83" s="8">
        <v>0</v>
      </c>
      <c r="F83" s="9">
        <v>0</v>
      </c>
      <c r="G83" s="10" t="s">
        <v>2</v>
      </c>
      <c r="H83" s="6">
        <v>2</v>
      </c>
    </row>
    <row r="84" spans="1:8" ht="15.75" thickBot="1" x14ac:dyDescent="0.25">
      <c r="A84" s="1" t="s">
        <v>61</v>
      </c>
      <c r="B84" s="7" t="s">
        <v>105</v>
      </c>
      <c r="C84" s="7" t="e">
        <v>#N/A</v>
      </c>
      <c r="D84" s="7" t="e">
        <v>#N/A</v>
      </c>
      <c r="E84" s="8">
        <v>0</v>
      </c>
      <c r="F84" s="9">
        <v>0</v>
      </c>
      <c r="G84" s="10" t="s">
        <v>2</v>
      </c>
      <c r="H84" s="6">
        <v>2</v>
      </c>
    </row>
    <row r="85" spans="1:8" ht="15.75" thickBot="1" x14ac:dyDescent="0.25">
      <c r="A85" s="1" t="s">
        <v>89</v>
      </c>
      <c r="B85" s="26" t="s">
        <v>106</v>
      </c>
      <c r="C85" s="26" t="e">
        <v>#N/A</v>
      </c>
      <c r="D85" s="26" t="e">
        <v>#N/A</v>
      </c>
      <c r="E85" s="26">
        <v>1</v>
      </c>
      <c r="F85" s="26">
        <v>1</v>
      </c>
      <c r="G85" s="27" t="s">
        <v>22</v>
      </c>
      <c r="H85" s="6">
        <v>2</v>
      </c>
    </row>
    <row r="86" spans="1:8" ht="15.75" thickBot="1" x14ac:dyDescent="0.25">
      <c r="A86" s="1" t="s">
        <v>89</v>
      </c>
      <c r="B86" s="26" t="s">
        <v>108</v>
      </c>
      <c r="C86" s="26" t="e">
        <v>#N/A</v>
      </c>
      <c r="D86" s="26" t="e">
        <v>#N/A</v>
      </c>
      <c r="E86" s="26">
        <v>2</v>
      </c>
      <c r="F86" s="26">
        <v>2</v>
      </c>
      <c r="G86" s="27" t="s">
        <v>22</v>
      </c>
      <c r="H86" s="6">
        <v>2</v>
      </c>
    </row>
    <row r="87" spans="1:8" ht="15.75" thickBot="1" x14ac:dyDescent="0.25">
      <c r="A87" s="1" t="s">
        <v>89</v>
      </c>
      <c r="B87" s="26" t="s">
        <v>66</v>
      </c>
      <c r="C87" s="26">
        <v>3</v>
      </c>
      <c r="D87" s="26">
        <v>2</v>
      </c>
      <c r="E87" s="26">
        <v>0</v>
      </c>
      <c r="F87" s="26">
        <v>1.7</v>
      </c>
      <c r="G87" s="27" t="s">
        <v>22</v>
      </c>
      <c r="H87" s="6">
        <v>2</v>
      </c>
    </row>
    <row r="88" spans="1:8" ht="15.75" thickBot="1" x14ac:dyDescent="0.25">
      <c r="A88" s="1" t="s">
        <v>89</v>
      </c>
      <c r="B88" s="26" t="s">
        <v>134</v>
      </c>
      <c r="C88" s="26">
        <v>2</v>
      </c>
      <c r="D88" s="26">
        <v>2</v>
      </c>
      <c r="E88" s="26">
        <v>1</v>
      </c>
      <c r="F88" s="26">
        <v>1.7</v>
      </c>
      <c r="G88" s="27" t="s">
        <v>22</v>
      </c>
      <c r="H88" s="6">
        <v>2</v>
      </c>
    </row>
    <row r="89" spans="1:8" ht="15.75" thickBot="1" x14ac:dyDescent="0.25">
      <c r="A89" s="1" t="s">
        <v>89</v>
      </c>
      <c r="B89" s="11" t="s">
        <v>125</v>
      </c>
      <c r="C89" s="12">
        <v>1</v>
      </c>
      <c r="D89" s="13">
        <v>0</v>
      </c>
      <c r="E89" s="13">
        <v>0</v>
      </c>
      <c r="F89" s="11">
        <v>0.3</v>
      </c>
      <c r="G89" s="14" t="s">
        <v>6</v>
      </c>
      <c r="H89" s="6">
        <v>2</v>
      </c>
    </row>
    <row r="90" spans="1:8" ht="15.75" thickBot="1" x14ac:dyDescent="0.25">
      <c r="A90" s="1" t="s">
        <v>89</v>
      </c>
      <c r="B90" s="12" t="s">
        <v>94</v>
      </c>
      <c r="C90" s="12">
        <v>1</v>
      </c>
      <c r="D90" s="12">
        <v>0</v>
      </c>
      <c r="E90" s="13">
        <v>1</v>
      </c>
      <c r="F90" s="11">
        <v>0.7</v>
      </c>
      <c r="G90" s="14" t="s">
        <v>6</v>
      </c>
      <c r="H90" s="6">
        <v>2</v>
      </c>
    </row>
    <row r="91" spans="1:8" ht="15.75" thickBot="1" x14ac:dyDescent="0.25">
      <c r="A91" s="1" t="s">
        <v>89</v>
      </c>
      <c r="B91" s="11" t="s">
        <v>95</v>
      </c>
      <c r="C91" s="12">
        <v>0</v>
      </c>
      <c r="D91" s="13">
        <v>1</v>
      </c>
      <c r="E91" s="13">
        <v>1</v>
      </c>
      <c r="F91" s="11">
        <v>0.7</v>
      </c>
      <c r="G91" s="14" t="s">
        <v>6</v>
      </c>
      <c r="H91" s="6">
        <v>2</v>
      </c>
    </row>
    <row r="92" spans="1:8" ht="15.75" thickBot="1" x14ac:dyDescent="0.25">
      <c r="A92" s="1" t="s">
        <v>89</v>
      </c>
      <c r="B92" s="11" t="s">
        <v>126</v>
      </c>
      <c r="C92" s="12">
        <v>2</v>
      </c>
      <c r="D92" s="13">
        <v>0</v>
      </c>
      <c r="E92" s="13">
        <v>0</v>
      </c>
      <c r="F92" s="11">
        <v>0.7</v>
      </c>
      <c r="G92" s="14" t="s">
        <v>6</v>
      </c>
      <c r="H92" s="6">
        <v>2</v>
      </c>
    </row>
    <row r="93" spans="1:8" ht="15.75" thickBot="1" x14ac:dyDescent="0.25">
      <c r="A93" s="1" t="s">
        <v>89</v>
      </c>
      <c r="B93" s="11" t="s">
        <v>78</v>
      </c>
      <c r="C93" s="12">
        <v>0</v>
      </c>
      <c r="D93" s="13">
        <v>2</v>
      </c>
      <c r="E93" s="13">
        <v>0</v>
      </c>
      <c r="F93" s="11">
        <v>0.7</v>
      </c>
      <c r="G93" s="14" t="s">
        <v>6</v>
      </c>
      <c r="H93" s="6">
        <v>2</v>
      </c>
    </row>
    <row r="94" spans="1:8" ht="15.75" thickBot="1" x14ac:dyDescent="0.25">
      <c r="A94" s="1" t="s">
        <v>89</v>
      </c>
      <c r="B94" s="11" t="s">
        <v>129</v>
      </c>
      <c r="C94" s="12">
        <v>1</v>
      </c>
      <c r="D94" s="13">
        <v>1</v>
      </c>
      <c r="E94" s="13">
        <v>1</v>
      </c>
      <c r="F94" s="11">
        <v>1</v>
      </c>
      <c r="G94" s="14" t="s">
        <v>6</v>
      </c>
      <c r="H94" s="6">
        <v>2</v>
      </c>
    </row>
    <row r="95" spans="1:8" ht="15.75" thickBot="1" x14ac:dyDescent="0.25">
      <c r="A95" s="1" t="s">
        <v>89</v>
      </c>
      <c r="B95" s="11" t="s">
        <v>128</v>
      </c>
      <c r="C95" s="12">
        <v>2</v>
      </c>
      <c r="D95" s="13">
        <v>1</v>
      </c>
      <c r="E95" s="13">
        <v>0</v>
      </c>
      <c r="F95" s="11">
        <v>1</v>
      </c>
      <c r="G95" s="14" t="s">
        <v>6</v>
      </c>
      <c r="H95" s="6">
        <v>2</v>
      </c>
    </row>
    <row r="96" spans="1:8" ht="15.75" thickBot="1" x14ac:dyDescent="0.25">
      <c r="A96" s="1" t="s">
        <v>89</v>
      </c>
      <c r="B96" s="11" t="s">
        <v>127</v>
      </c>
      <c r="C96" s="12">
        <v>0</v>
      </c>
      <c r="D96" s="13">
        <v>2</v>
      </c>
      <c r="E96" s="13">
        <v>1</v>
      </c>
      <c r="F96" s="11">
        <v>1</v>
      </c>
      <c r="G96" s="14" t="s">
        <v>6</v>
      </c>
      <c r="H96" s="6">
        <v>2</v>
      </c>
    </row>
    <row r="97" spans="1:8" ht="15.75" thickBot="1" x14ac:dyDescent="0.25">
      <c r="A97" s="1" t="s">
        <v>89</v>
      </c>
      <c r="B97" s="11" t="s">
        <v>96</v>
      </c>
      <c r="C97" s="12">
        <v>2</v>
      </c>
      <c r="D97" s="13">
        <v>2</v>
      </c>
      <c r="E97" s="13">
        <v>0</v>
      </c>
      <c r="F97" s="11">
        <v>1.3</v>
      </c>
      <c r="G97" s="14" t="s">
        <v>6</v>
      </c>
      <c r="H97" s="6">
        <v>2</v>
      </c>
    </row>
    <row r="98" spans="1:8" ht="15.75" thickBot="1" x14ac:dyDescent="0.25">
      <c r="A98" s="1" t="s">
        <v>89</v>
      </c>
      <c r="B98" s="11" t="s">
        <v>97</v>
      </c>
      <c r="C98" s="12">
        <v>1</v>
      </c>
      <c r="D98" s="13">
        <v>2</v>
      </c>
      <c r="E98" s="13">
        <v>1</v>
      </c>
      <c r="F98" s="11">
        <v>1.3</v>
      </c>
      <c r="G98" s="14" t="s">
        <v>6</v>
      </c>
      <c r="H98" s="6">
        <v>2</v>
      </c>
    </row>
    <row r="99" spans="1:8" ht="15.75" thickBot="1" x14ac:dyDescent="0.25">
      <c r="A99" s="1" t="s">
        <v>89</v>
      </c>
      <c r="B99" s="11" t="s">
        <v>98</v>
      </c>
      <c r="C99" s="12">
        <v>1</v>
      </c>
      <c r="D99" s="13">
        <v>3</v>
      </c>
      <c r="E99" s="13">
        <v>0</v>
      </c>
      <c r="F99" s="11">
        <v>1.3</v>
      </c>
      <c r="G99" s="14" t="s">
        <v>6</v>
      </c>
      <c r="H99" s="6">
        <v>2</v>
      </c>
    </row>
    <row r="100" spans="1:8" ht="15.75" thickBot="1" x14ac:dyDescent="0.25">
      <c r="A100" s="1" t="s">
        <v>89</v>
      </c>
      <c r="B100" s="11" t="s">
        <v>107</v>
      </c>
      <c r="C100" s="12">
        <v>0</v>
      </c>
      <c r="D100" s="13">
        <v>2</v>
      </c>
      <c r="E100" s="13">
        <v>2</v>
      </c>
      <c r="F100" s="11">
        <v>1.3</v>
      </c>
      <c r="G100" s="14" t="s">
        <v>6</v>
      </c>
      <c r="H100" s="6">
        <v>2</v>
      </c>
    </row>
    <row r="101" spans="1:8" ht="15.75" thickBot="1" x14ac:dyDescent="0.25">
      <c r="A101" s="1" t="s">
        <v>89</v>
      </c>
      <c r="B101" s="15" t="s">
        <v>99</v>
      </c>
      <c r="C101" s="15">
        <v>3</v>
      </c>
      <c r="D101" s="15">
        <v>0</v>
      </c>
      <c r="E101" s="15">
        <v>4</v>
      </c>
      <c r="F101" s="15">
        <v>2.2999999999999998</v>
      </c>
      <c r="G101" s="16" t="s">
        <v>8</v>
      </c>
      <c r="H101" s="6">
        <v>5</v>
      </c>
    </row>
    <row r="102" spans="1:8" ht="15.75" thickBot="1" x14ac:dyDescent="0.25">
      <c r="A102" s="1" t="s">
        <v>89</v>
      </c>
      <c r="B102" s="19" t="s">
        <v>103</v>
      </c>
      <c r="C102" s="20">
        <v>13</v>
      </c>
      <c r="D102" s="21">
        <v>3</v>
      </c>
      <c r="E102" s="21">
        <v>7</v>
      </c>
      <c r="F102" s="19">
        <v>7.7</v>
      </c>
      <c r="G102" s="22" t="s">
        <v>14</v>
      </c>
      <c r="H102" s="6">
        <v>7</v>
      </c>
    </row>
    <row r="103" spans="1:8" ht="15.75" thickBot="1" x14ac:dyDescent="0.25">
      <c r="A103" s="1" t="s">
        <v>104</v>
      </c>
      <c r="B103" s="15" t="s">
        <v>67</v>
      </c>
      <c r="C103" s="15">
        <v>1</v>
      </c>
      <c r="D103" s="15">
        <v>1</v>
      </c>
      <c r="E103" s="15">
        <v>4</v>
      </c>
      <c r="F103" s="15">
        <v>2</v>
      </c>
      <c r="G103" s="16" t="s">
        <v>8</v>
      </c>
      <c r="H103" s="6">
        <v>5</v>
      </c>
    </row>
    <row r="104" spans="1:8" ht="15.75" thickBot="1" x14ac:dyDescent="0.25">
      <c r="A104" s="1" t="s">
        <v>104</v>
      </c>
      <c r="B104" s="47" t="s">
        <v>135</v>
      </c>
      <c r="C104" s="15">
        <v>3</v>
      </c>
      <c r="D104" s="15">
        <v>3</v>
      </c>
      <c r="E104" s="15">
        <v>0</v>
      </c>
      <c r="F104" s="15">
        <v>2</v>
      </c>
      <c r="G104" s="16" t="s">
        <v>8</v>
      </c>
      <c r="H104" s="6">
        <v>5</v>
      </c>
    </row>
    <row r="105" spans="1:8" ht="15.75" thickBot="1" x14ac:dyDescent="0.25">
      <c r="A105" s="1" t="s">
        <v>104</v>
      </c>
      <c r="B105" s="15" t="s">
        <v>100</v>
      </c>
      <c r="C105" s="15">
        <v>1</v>
      </c>
      <c r="D105" s="15">
        <v>3</v>
      </c>
      <c r="E105" s="15">
        <v>4</v>
      </c>
      <c r="F105" s="15">
        <v>2.7</v>
      </c>
      <c r="G105" s="16" t="s">
        <v>8</v>
      </c>
      <c r="H105" s="6">
        <v>5</v>
      </c>
    </row>
    <row r="106" spans="1:8" ht="15.75" thickBot="1" x14ac:dyDescent="0.25">
      <c r="A106" s="1" t="s">
        <v>104</v>
      </c>
      <c r="B106" s="15" t="s">
        <v>136</v>
      </c>
      <c r="C106" s="15">
        <v>4</v>
      </c>
      <c r="D106" s="15">
        <v>4</v>
      </c>
      <c r="E106" s="15">
        <v>0</v>
      </c>
      <c r="F106" s="15">
        <v>2.7</v>
      </c>
      <c r="G106" s="16" t="s">
        <v>8</v>
      </c>
      <c r="H106" s="6">
        <v>4</v>
      </c>
    </row>
    <row r="107" spans="1:8" ht="15.75" thickBot="1" x14ac:dyDescent="0.25">
      <c r="A107" s="1" t="s">
        <v>104</v>
      </c>
      <c r="B107" s="43" t="s">
        <v>109</v>
      </c>
      <c r="C107" s="15">
        <v>0</v>
      </c>
      <c r="D107" s="15">
        <v>5</v>
      </c>
      <c r="E107" s="15">
        <v>3</v>
      </c>
      <c r="F107" s="15">
        <v>2.7</v>
      </c>
      <c r="G107" s="16" t="s">
        <v>8</v>
      </c>
      <c r="H107" s="6">
        <v>4</v>
      </c>
    </row>
    <row r="108" spans="1:8" ht="15.75" thickBot="1" x14ac:dyDescent="0.25">
      <c r="A108" s="1" t="s">
        <v>104</v>
      </c>
      <c r="B108" s="43" t="s">
        <v>68</v>
      </c>
      <c r="C108" s="17">
        <v>3</v>
      </c>
      <c r="D108" s="18">
        <v>3</v>
      </c>
      <c r="E108" s="18">
        <v>3</v>
      </c>
      <c r="F108" s="15">
        <v>3</v>
      </c>
      <c r="G108" s="16" t="s">
        <v>8</v>
      </c>
      <c r="H108" s="6">
        <v>5</v>
      </c>
    </row>
    <row r="109" spans="1:8" ht="15.75" thickBot="1" x14ac:dyDescent="0.25">
      <c r="A109" s="1" t="s">
        <v>104</v>
      </c>
      <c r="B109" s="47" t="s">
        <v>101</v>
      </c>
      <c r="C109" s="17">
        <v>2</v>
      </c>
      <c r="D109" s="18">
        <v>7</v>
      </c>
      <c r="E109" s="18">
        <v>0</v>
      </c>
      <c r="F109" s="15">
        <v>3</v>
      </c>
      <c r="G109" s="16" t="s">
        <v>8</v>
      </c>
      <c r="H109" s="6">
        <v>5</v>
      </c>
    </row>
    <row r="110" spans="1:8" ht="15.75" thickBot="1" x14ac:dyDescent="0.25">
      <c r="A110" s="1" t="s">
        <v>104</v>
      </c>
      <c r="B110" s="15" t="s">
        <v>110</v>
      </c>
      <c r="C110" s="17">
        <v>2</v>
      </c>
      <c r="D110" s="18">
        <v>2</v>
      </c>
      <c r="E110" s="18">
        <v>5</v>
      </c>
      <c r="F110" s="15">
        <v>3</v>
      </c>
      <c r="G110" s="16" t="s">
        <v>8</v>
      </c>
      <c r="H110" s="6">
        <v>5</v>
      </c>
    </row>
    <row r="111" spans="1:8" ht="15.75" thickBot="1" x14ac:dyDescent="0.25">
      <c r="A111" s="1" t="s">
        <v>104</v>
      </c>
      <c r="B111" s="15" t="s">
        <v>111</v>
      </c>
      <c r="C111" s="17">
        <v>2</v>
      </c>
      <c r="D111" s="18">
        <v>6</v>
      </c>
      <c r="E111" s="18">
        <v>1</v>
      </c>
      <c r="F111" s="15">
        <v>3</v>
      </c>
      <c r="G111" s="16" t="s">
        <v>8</v>
      </c>
      <c r="H111" s="6">
        <v>5</v>
      </c>
    </row>
    <row r="112" spans="1:8" ht="15.75" thickBot="1" x14ac:dyDescent="0.25">
      <c r="A112" s="1" t="s">
        <v>104</v>
      </c>
      <c r="B112" s="15" t="s">
        <v>112</v>
      </c>
      <c r="C112" s="17">
        <v>5</v>
      </c>
      <c r="D112" s="18">
        <v>1</v>
      </c>
      <c r="E112" s="18">
        <v>3</v>
      </c>
      <c r="F112" s="15">
        <v>3</v>
      </c>
      <c r="G112" s="16" t="s">
        <v>8</v>
      </c>
      <c r="H112" s="6">
        <v>5</v>
      </c>
    </row>
    <row r="113" spans="1:8" ht="15.75" thickBot="1" x14ac:dyDescent="0.25">
      <c r="A113" s="1" t="s">
        <v>104</v>
      </c>
      <c r="B113" s="19" t="s">
        <v>69</v>
      </c>
      <c r="C113" s="19">
        <v>9</v>
      </c>
      <c r="D113" s="19">
        <v>1</v>
      </c>
      <c r="E113" s="19">
        <v>0</v>
      </c>
      <c r="F113" s="19">
        <v>3.3</v>
      </c>
      <c r="G113" s="22" t="s">
        <v>14</v>
      </c>
      <c r="H113" s="6">
        <v>5</v>
      </c>
    </row>
    <row r="114" spans="1:8" ht="15.75" thickBot="1" x14ac:dyDescent="0.25">
      <c r="A114" s="1" t="s">
        <v>104</v>
      </c>
      <c r="B114" s="19" t="s">
        <v>102</v>
      </c>
      <c r="C114" s="19">
        <v>5</v>
      </c>
      <c r="D114" s="19">
        <v>1</v>
      </c>
      <c r="E114" s="19">
        <v>5</v>
      </c>
      <c r="F114" s="19">
        <v>3.7</v>
      </c>
      <c r="G114" s="22" t="s">
        <v>14</v>
      </c>
      <c r="H114" s="6">
        <v>5</v>
      </c>
    </row>
    <row r="115" spans="1:8" ht="15.75" thickBot="1" x14ac:dyDescent="0.25">
      <c r="A115" s="1" t="s">
        <v>104</v>
      </c>
      <c r="B115" s="19" t="s">
        <v>113</v>
      </c>
      <c r="C115" s="20">
        <v>0</v>
      </c>
      <c r="D115" s="21">
        <v>5</v>
      </c>
      <c r="E115" s="21">
        <v>7</v>
      </c>
      <c r="F115" s="19">
        <v>4</v>
      </c>
      <c r="G115" s="22" t="s">
        <v>14</v>
      </c>
      <c r="H115" s="6">
        <v>6</v>
      </c>
    </row>
    <row r="116" spans="1:8" ht="15.75" thickBot="1" x14ac:dyDescent="0.25">
      <c r="A116" s="1" t="s">
        <v>104</v>
      </c>
      <c r="B116" s="19" t="s">
        <v>114</v>
      </c>
      <c r="C116" s="20">
        <v>7</v>
      </c>
      <c r="D116" s="21">
        <v>1</v>
      </c>
      <c r="E116" s="21">
        <v>4</v>
      </c>
      <c r="F116" s="19">
        <v>4</v>
      </c>
      <c r="G116" s="22" t="s">
        <v>14</v>
      </c>
      <c r="H116" s="6">
        <v>6</v>
      </c>
    </row>
    <row r="117" spans="1:8" ht="15.75" thickBot="1" x14ac:dyDescent="0.25">
      <c r="A117" s="1" t="s">
        <v>104</v>
      </c>
      <c r="B117" s="19" t="s">
        <v>115</v>
      </c>
      <c r="C117" s="20">
        <v>4</v>
      </c>
      <c r="D117" s="21">
        <v>6</v>
      </c>
      <c r="E117" s="21">
        <v>2</v>
      </c>
      <c r="F117" s="19">
        <v>4</v>
      </c>
      <c r="G117" s="22" t="s">
        <v>14</v>
      </c>
      <c r="H117" s="6">
        <v>6</v>
      </c>
    </row>
    <row r="118" spans="1:8" ht="15.75" thickBot="1" x14ac:dyDescent="0.25">
      <c r="A118" s="1" t="s">
        <v>104</v>
      </c>
      <c r="B118" s="19" t="s">
        <v>116</v>
      </c>
      <c r="C118" s="20">
        <v>8</v>
      </c>
      <c r="D118" s="21">
        <v>2</v>
      </c>
      <c r="E118" s="21">
        <v>4</v>
      </c>
      <c r="F118" s="19">
        <v>4.7</v>
      </c>
      <c r="G118" s="22" t="s">
        <v>14</v>
      </c>
      <c r="H118" s="6">
        <v>6</v>
      </c>
    </row>
    <row r="119" spans="1:8" ht="15.75" thickBot="1" x14ac:dyDescent="0.25">
      <c r="A119" s="1" t="s">
        <v>104</v>
      </c>
      <c r="B119" s="19" t="s">
        <v>117</v>
      </c>
      <c r="C119" s="20">
        <v>11</v>
      </c>
      <c r="D119" s="21">
        <v>3</v>
      </c>
      <c r="E119" s="21">
        <v>6</v>
      </c>
      <c r="F119" s="19">
        <v>6.7</v>
      </c>
      <c r="G119" s="22" t="s">
        <v>14</v>
      </c>
      <c r="H119" s="6">
        <v>6</v>
      </c>
    </row>
    <row r="120" spans="1:8" ht="15.75" thickBot="1" x14ac:dyDescent="0.25">
      <c r="A120" s="1" t="s">
        <v>104</v>
      </c>
      <c r="B120" s="48" t="s">
        <v>118</v>
      </c>
      <c r="C120" s="20">
        <v>15</v>
      </c>
      <c r="D120" s="21">
        <v>6</v>
      </c>
      <c r="E120" s="21">
        <v>7</v>
      </c>
      <c r="F120" s="19">
        <v>9.3000000000000007</v>
      </c>
      <c r="G120" s="22" t="s">
        <v>14</v>
      </c>
      <c r="H120" s="6">
        <v>6</v>
      </c>
    </row>
    <row r="121" spans="1:8" ht="15.75" thickBot="1" x14ac:dyDescent="0.25">
      <c r="B121" s="38" t="s">
        <v>120</v>
      </c>
      <c r="C121" s="39">
        <v>0</v>
      </c>
      <c r="D121" s="40">
        <v>0</v>
      </c>
      <c r="E121" s="40">
        <v>0</v>
      </c>
      <c r="F121" s="38">
        <v>0</v>
      </c>
      <c r="G121" s="41" t="s">
        <v>121</v>
      </c>
      <c r="H121" s="6">
        <v>0</v>
      </c>
    </row>
    <row r="126" spans="1:8" x14ac:dyDescent="0.2">
      <c r="A126" s="59" t="s">
        <v>153</v>
      </c>
      <c r="B126" t="s">
        <v>156</v>
      </c>
      <c r="C126" t="s">
        <v>157</v>
      </c>
    </row>
    <row r="127" spans="1:8" x14ac:dyDescent="0.2">
      <c r="A127" s="60" t="s">
        <v>0</v>
      </c>
      <c r="B127" s="61">
        <v>13</v>
      </c>
      <c r="C127" s="61">
        <v>30</v>
      </c>
      <c r="D127" t="s">
        <v>159</v>
      </c>
      <c r="E127" t="s">
        <v>158</v>
      </c>
    </row>
    <row r="128" spans="1:8" x14ac:dyDescent="0.2">
      <c r="A128" s="60" t="s">
        <v>17</v>
      </c>
      <c r="B128" s="61">
        <v>18</v>
      </c>
      <c r="C128" s="61">
        <v>71</v>
      </c>
      <c r="D128" t="s">
        <v>14</v>
      </c>
      <c r="E128" t="s">
        <v>2</v>
      </c>
      <c r="F128" t="s">
        <v>160</v>
      </c>
    </row>
    <row r="129" spans="1:6" x14ac:dyDescent="0.2">
      <c r="A129" s="60" t="s">
        <v>30</v>
      </c>
      <c r="B129" s="61">
        <v>17</v>
      </c>
      <c r="C129" s="61">
        <v>75</v>
      </c>
      <c r="D129" t="s">
        <v>8</v>
      </c>
      <c r="F129" s="60" t="s">
        <v>176</v>
      </c>
    </row>
    <row r="130" spans="1:6" x14ac:dyDescent="0.2">
      <c r="A130" s="60" t="s">
        <v>44</v>
      </c>
      <c r="B130" s="61">
        <v>19</v>
      </c>
      <c r="C130" s="61">
        <v>73</v>
      </c>
      <c r="D130" t="s">
        <v>14</v>
      </c>
      <c r="E130" t="s">
        <v>2</v>
      </c>
      <c r="F130" t="s">
        <v>160</v>
      </c>
    </row>
    <row r="131" spans="1:6" x14ac:dyDescent="0.2">
      <c r="A131" s="60" t="s">
        <v>61</v>
      </c>
      <c r="B131" s="61">
        <v>16</v>
      </c>
      <c r="C131" s="61">
        <v>27</v>
      </c>
      <c r="D131" t="s">
        <v>2</v>
      </c>
      <c r="E131" t="s">
        <v>160</v>
      </c>
    </row>
    <row r="132" spans="1:6" x14ac:dyDescent="0.2">
      <c r="A132" s="60" t="s">
        <v>89</v>
      </c>
      <c r="B132" s="61">
        <v>18</v>
      </c>
      <c r="C132" s="61">
        <v>44</v>
      </c>
      <c r="D132" t="s">
        <v>159</v>
      </c>
      <c r="E132" t="s">
        <v>158</v>
      </c>
      <c r="F132" s="60" t="s">
        <v>176</v>
      </c>
    </row>
    <row r="133" spans="1:6" x14ac:dyDescent="0.2">
      <c r="A133" s="60" t="s">
        <v>104</v>
      </c>
      <c r="B133" s="61">
        <v>18</v>
      </c>
      <c r="C133" s="61">
        <v>94</v>
      </c>
      <c r="D133" t="s">
        <v>8</v>
      </c>
      <c r="E133" t="s">
        <v>14</v>
      </c>
    </row>
    <row r="134" spans="1:6" x14ac:dyDescent="0.2">
      <c r="A134" s="60" t="s">
        <v>154</v>
      </c>
      <c r="B134" s="61">
        <v>1</v>
      </c>
      <c r="C134" s="61">
        <v>0</v>
      </c>
    </row>
    <row r="135" spans="1:6" x14ac:dyDescent="0.2">
      <c r="A135" s="60" t="s">
        <v>155</v>
      </c>
      <c r="B135" s="61">
        <v>120</v>
      </c>
      <c r="C135" s="61">
        <v>414</v>
      </c>
    </row>
    <row r="139" spans="1:6" x14ac:dyDescent="0.2">
      <c r="A139" s="60" t="s">
        <v>163</v>
      </c>
      <c r="B139" s="62" t="s">
        <v>170</v>
      </c>
      <c r="C139" t="s">
        <v>175</v>
      </c>
      <c r="D139" t="s">
        <v>177</v>
      </c>
      <c r="E139" t="s">
        <v>179</v>
      </c>
      <c r="F139" t="s">
        <v>181</v>
      </c>
    </row>
    <row r="140" spans="1:6" x14ac:dyDescent="0.2">
      <c r="A140" s="60" t="s">
        <v>164</v>
      </c>
      <c r="B140" t="s">
        <v>168</v>
      </c>
      <c r="C140" t="s">
        <v>169</v>
      </c>
      <c r="D140" t="s">
        <v>177</v>
      </c>
      <c r="E140" t="s">
        <v>179</v>
      </c>
      <c r="F140" t="s">
        <v>180</v>
      </c>
    </row>
    <row r="141" spans="1:6" x14ac:dyDescent="0.2">
      <c r="A141" t="s">
        <v>189</v>
      </c>
    </row>
    <row r="143" spans="1:6" x14ac:dyDescent="0.2">
      <c r="A143" s="60" t="s">
        <v>176</v>
      </c>
      <c r="B143" s="60" t="s">
        <v>176</v>
      </c>
    </row>
    <row r="145" spans="1:6" x14ac:dyDescent="0.2">
      <c r="A145" s="60" t="s">
        <v>162</v>
      </c>
      <c r="B145" t="s">
        <v>171</v>
      </c>
      <c r="C145" t="s">
        <v>174</v>
      </c>
      <c r="D145" t="s">
        <v>177</v>
      </c>
      <c r="E145" t="s">
        <v>179</v>
      </c>
      <c r="F145" t="s">
        <v>181</v>
      </c>
    </row>
    <row r="146" spans="1:6" x14ac:dyDescent="0.2">
      <c r="A146" s="60" t="s">
        <v>161</v>
      </c>
      <c r="B146" t="s">
        <v>172</v>
      </c>
      <c r="C146" t="s">
        <v>173</v>
      </c>
      <c r="D146" t="s">
        <v>177</v>
      </c>
      <c r="E146" t="s">
        <v>179</v>
      </c>
      <c r="F146" t="s">
        <v>181</v>
      </c>
    </row>
    <row r="147" spans="1:6" x14ac:dyDescent="0.2">
      <c r="A147" t="s">
        <v>190</v>
      </c>
    </row>
    <row r="148" spans="1:6" x14ac:dyDescent="0.2">
      <c r="A148" s="60" t="s">
        <v>19</v>
      </c>
      <c r="B148" t="s">
        <v>172</v>
      </c>
      <c r="C148" t="s">
        <v>173</v>
      </c>
      <c r="D148" t="s">
        <v>177</v>
      </c>
      <c r="E148" t="s">
        <v>179</v>
      </c>
      <c r="F148" t="s">
        <v>181</v>
      </c>
    </row>
    <row r="149" spans="1:6" x14ac:dyDescent="0.2">
      <c r="A149" s="60" t="s">
        <v>165</v>
      </c>
      <c r="B149" t="s">
        <v>166</v>
      </c>
      <c r="C149" t="s">
        <v>178</v>
      </c>
      <c r="D149" t="s">
        <v>167</v>
      </c>
      <c r="F149" t="s">
        <v>180</v>
      </c>
    </row>
    <row r="150" spans="1:6" x14ac:dyDescent="0.2">
      <c r="A150" s="60" t="s">
        <v>195</v>
      </c>
    </row>
    <row r="151" spans="1:6" x14ac:dyDescent="0.2">
      <c r="A151" s="60" t="s">
        <v>196</v>
      </c>
    </row>
  </sheetData>
  <autoFilter ref="A1:H121" xr:uid="{7D325DB2-8156-4490-BB45-C9131877B0D8}">
    <sortState xmlns:xlrd2="http://schemas.microsoft.com/office/spreadsheetml/2017/richdata2" ref="A2:H121">
      <sortCondition ref="A1:A1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0266-23EF-4427-85FB-464984255EEB}">
  <dimension ref="A1:D9"/>
  <sheetViews>
    <sheetView workbookViewId="0">
      <selection activeCell="B3" sqref="B3:C9"/>
    </sheetView>
  </sheetViews>
  <sheetFormatPr defaultColWidth="10.76171875" defaultRowHeight="15" x14ac:dyDescent="0.2"/>
  <cols>
    <col min="4" max="4" width="11.56640625" bestFit="1" customWidth="1"/>
  </cols>
  <sheetData>
    <row r="1" spans="1:4" ht="45.75" thickBot="1" x14ac:dyDescent="0.35">
      <c r="A1" s="63">
        <f>SUM(A3:A9)</f>
        <v>225</v>
      </c>
      <c r="B1" s="64" t="s">
        <v>182</v>
      </c>
      <c r="C1" s="65">
        <f>SUM(C3:C9)</f>
        <v>370</v>
      </c>
      <c r="D1" s="66">
        <f>A1/C1</f>
        <v>0.60810810810810811</v>
      </c>
    </row>
    <row r="2" spans="1:4" ht="24" thickBot="1" x14ac:dyDescent="0.25">
      <c r="A2" s="67" t="s">
        <v>183</v>
      </c>
      <c r="B2" s="68" t="s">
        <v>139</v>
      </c>
      <c r="C2" s="68" t="s">
        <v>184</v>
      </c>
      <c r="D2" s="69" t="s">
        <v>185</v>
      </c>
    </row>
    <row r="3" spans="1:4" ht="15.75" thickBot="1" x14ac:dyDescent="0.25">
      <c r="A3" s="70">
        <v>35</v>
      </c>
      <c r="B3" s="71" t="s">
        <v>148</v>
      </c>
      <c r="C3" s="72">
        <v>54</v>
      </c>
      <c r="D3" s="73">
        <f>A3/C3</f>
        <v>0.64814814814814814</v>
      </c>
    </row>
    <row r="4" spans="1:4" ht="15.75" thickBot="1" x14ac:dyDescent="0.25">
      <c r="A4" s="70">
        <v>37</v>
      </c>
      <c r="B4" s="71" t="s">
        <v>147</v>
      </c>
      <c r="C4" s="72">
        <v>52</v>
      </c>
      <c r="D4" s="73">
        <f t="shared" ref="D4:D9" si="0">A4/C4</f>
        <v>0.71153846153846156</v>
      </c>
    </row>
    <row r="5" spans="1:4" ht="15.75" thickBot="1" x14ac:dyDescent="0.25">
      <c r="A5" s="70">
        <v>42</v>
      </c>
      <c r="B5" s="71" t="s">
        <v>146</v>
      </c>
      <c r="C5" s="72">
        <v>61</v>
      </c>
      <c r="D5" s="73">
        <f t="shared" si="0"/>
        <v>0.68852459016393441</v>
      </c>
    </row>
    <row r="6" spans="1:4" ht="15.75" thickBot="1" x14ac:dyDescent="0.25">
      <c r="A6" s="70">
        <v>27</v>
      </c>
      <c r="B6" s="71" t="s">
        <v>152</v>
      </c>
      <c r="C6" s="72">
        <v>43</v>
      </c>
      <c r="D6" s="73">
        <f t="shared" si="0"/>
        <v>0.62790697674418605</v>
      </c>
    </row>
    <row r="7" spans="1:4" ht="15.75" thickBot="1" x14ac:dyDescent="0.25">
      <c r="A7" s="70">
        <v>47</v>
      </c>
      <c r="B7" s="71" t="s">
        <v>149</v>
      </c>
      <c r="C7" s="72">
        <v>61</v>
      </c>
      <c r="D7" s="73">
        <f t="shared" si="0"/>
        <v>0.77049180327868849</v>
      </c>
    </row>
    <row r="8" spans="1:4" ht="15.75" thickBot="1" x14ac:dyDescent="0.25">
      <c r="A8" s="70">
        <v>26</v>
      </c>
      <c r="B8" s="71" t="s">
        <v>151</v>
      </c>
      <c r="C8" s="72">
        <v>42</v>
      </c>
      <c r="D8" s="73">
        <f t="shared" si="0"/>
        <v>0.61904761904761907</v>
      </c>
    </row>
    <row r="9" spans="1:4" ht="15.75" thickBot="1" x14ac:dyDescent="0.25">
      <c r="A9" s="70">
        <v>11</v>
      </c>
      <c r="B9" s="71" t="s">
        <v>150</v>
      </c>
      <c r="C9" s="72">
        <v>57</v>
      </c>
      <c r="D9" s="73">
        <f t="shared" si="0"/>
        <v>0.19298245614035087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propuesta 1 </vt:lpstr>
      <vt:lpstr>capacitaciones </vt:lpstr>
      <vt:lpstr>PROPUESTA 2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Doriann Samantha Villar Arámburo</dc:creator>
  <cp:lastModifiedBy>Doriann Samantha Villar Arámburo</cp:lastModifiedBy>
  <dcterms:created xsi:type="dcterms:W3CDTF">2021-04-04T23:44:49Z</dcterms:created>
  <dcterms:modified xsi:type="dcterms:W3CDTF">2021-04-06T17:05:09Z</dcterms:modified>
</cp:coreProperties>
</file>