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HD0214/DATA/internships_masters/Carl Philipp Schilling_SYNGENE_CRISPR/12102020_qPCR_CG3847_Stat_2d/"/>
    </mc:Choice>
  </mc:AlternateContent>
  <xr:revisionPtr revIDLastSave="0" documentId="13_ncr:1_{73ED36F9-E3E4-4C4B-BF0C-525C062C3D95}" xr6:coauthVersionLast="36" xr6:coauthVersionMax="45" xr10:uidLastSave="{00000000-0000-0000-0000-000000000000}"/>
  <bookViews>
    <workbookView xWindow="1200" yWindow="460" windowWidth="50000" windowHeight="2834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F21" i="1" s="1"/>
  <c r="D22" i="1" l="1"/>
  <c r="E24" i="1"/>
  <c r="D24" i="1"/>
  <c r="E23" i="1"/>
  <c r="D23" i="1"/>
  <c r="D21" i="1"/>
  <c r="E22" i="1"/>
  <c r="E21" i="1"/>
  <c r="F24" i="1"/>
  <c r="F23" i="1"/>
  <c r="F22" i="1"/>
  <c r="F25" i="1" s="1"/>
</calcChain>
</file>

<file path=xl/sharedStrings.xml><?xml version="1.0" encoding="utf-8"?>
<sst xmlns="http://schemas.openxmlformats.org/spreadsheetml/2006/main" count="131" uniqueCount="43">
  <si>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</si>
  <si>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</si>
  <si>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</si>
  <si>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</si>
  <si>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</si>
  <si>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</si>
  <si>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</si>
  <si>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</si>
  <si>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</si>
  <si>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</si>
  <si>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</si>
  <si>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</si>
  <si>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</si>
  <si>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</si>
  <si>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</si>
  <si>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</si>
  <si>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rps</t>
  </si>
  <si>
    <t>fwd</t>
  </si>
  <si>
    <t>rev</t>
  </si>
  <si>
    <t>2xMM</t>
  </si>
  <si>
    <t>fws_seq</t>
  </si>
  <si>
    <t>rev_seq</t>
  </si>
  <si>
    <t>GAACACAAAGTCGACACCT</t>
  </si>
  <si>
    <t>CATTCAGGTAGTTGTCGGG</t>
  </si>
  <si>
    <t>each well gets 5 µl MM and 5 µl sample (1:10 cDNA)</t>
  </si>
  <si>
    <t xml:space="preserve">wells = </t>
  </si>
  <si>
    <t>RLUC3</t>
  </si>
  <si>
    <t>RLUC4</t>
  </si>
  <si>
    <t>Stat</t>
  </si>
  <si>
    <t>CG3847#1_3</t>
  </si>
  <si>
    <t>CG3847#1_4</t>
  </si>
  <si>
    <t>CG3847#2_3</t>
  </si>
  <si>
    <t>CG3847#2_4</t>
  </si>
  <si>
    <t>Stat_3</t>
  </si>
  <si>
    <t>Stat_4</t>
  </si>
  <si>
    <t>CG3847</t>
  </si>
  <si>
    <t>Socs36</t>
  </si>
  <si>
    <t>AGATACCGAGGTTGATCCC</t>
  </si>
  <si>
    <t>ATCTTCTTGAACGTGCTCC</t>
  </si>
  <si>
    <t>CGTTGAACATCAAATTCGGA</t>
  </si>
  <si>
    <t>GCTGGAGTTTCTCGTATAGG</t>
  </si>
  <si>
    <t>TCTTCTCGGTCACATTCCG</t>
  </si>
  <si>
    <t>CAGTCGAAGCTGAACTTGTG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</si>
</sst>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"/>
  <sheetViews>
    <sheetView tabSelected="1" workbookViewId="0">
      <selection activeCell="AB24" sqref="AB24"/>
    </sheetView>
  </sheetViews>
  <sheetFormatPr baseColWidth="10" defaultColWidth="8.83203125" defaultRowHeight="15" x14ac:dyDescent="0.2"/>
  <cols>
    <col min="1" max="1" width="2.6640625" style="1" customWidth="1"/>
    <col min="2" max="3" width="7.83203125" style="1" customWidth="1"/>
    <col min="4" max="4" width="8.83203125" style="1" customWidth="1"/>
    <col min="5" max="6" width="7.83203125" style="1" customWidth="1"/>
    <col min="7" max="7" width="10.5" style="1" customWidth="1"/>
    <col min="8" max="8" width="12" style="1" customWidth="1"/>
    <col min="9" max="9" width="10.33203125" style="1" customWidth="1"/>
    <col min="10" max="10" width="9.83203125" style="1" customWidth="1"/>
    <col min="11" max="17" width="7.83203125" style="1" customWidth="1"/>
    <col min="18" max="25" width="3.1640625" style="1" customWidth="1"/>
    <col min="26" max="16384" width="8.83203125" style="1"/>
  </cols>
  <sheetData>
    <row r="1" spans="1:25" x14ac:dyDescent="0.2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</row>
    <row r="2" spans="1:25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">
      <c r="A4" s="8" t="s">
        <v>2</v>
      </c>
      <c r="B4" s="8"/>
      <c r="C4" s="8"/>
      <c r="D4" s="9" t="s">
        <v>26</v>
      </c>
      <c r="E4" s="9" t="s">
        <v>27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 t="s">
        <v>34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">
      <c r="A5" s="8" t="s">
        <v>3</v>
      </c>
      <c r="B5" s="8"/>
      <c r="C5" s="8"/>
      <c r="D5" s="9" t="s">
        <v>26</v>
      </c>
      <c r="E5" s="9" t="s">
        <v>27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">
      <c r="A6" s="8" t="s">
        <v>4</v>
      </c>
      <c r="B6" s="8"/>
      <c r="C6" s="8"/>
      <c r="D6" s="9" t="s">
        <v>26</v>
      </c>
      <c r="E6" s="9" t="s">
        <v>27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33</v>
      </c>
      <c r="K6" s="9" t="s">
        <v>34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">
      <c r="A7" s="8" t="s">
        <v>5</v>
      </c>
      <c r="B7" s="8"/>
      <c r="C7" s="8"/>
      <c r="D7" s="10" t="s">
        <v>26</v>
      </c>
      <c r="E7" s="10" t="s">
        <v>27</v>
      </c>
      <c r="F7" s="10" t="s">
        <v>29</v>
      </c>
      <c r="G7" s="10" t="s">
        <v>30</v>
      </c>
      <c r="H7" s="10" t="s">
        <v>31</v>
      </c>
      <c r="I7" s="10" t="s">
        <v>32</v>
      </c>
      <c r="J7" s="10" t="s">
        <v>33</v>
      </c>
      <c r="K7" s="10" t="s">
        <v>34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">
      <c r="A8" s="8" t="s">
        <v>6</v>
      </c>
      <c r="B8" s="8"/>
      <c r="C8" s="8"/>
      <c r="D8" s="10" t="s">
        <v>26</v>
      </c>
      <c r="E8" s="10" t="s">
        <v>27</v>
      </c>
      <c r="F8" s="10" t="s">
        <v>29</v>
      </c>
      <c r="G8" s="10" t="s">
        <v>30</v>
      </c>
      <c r="H8" s="10" t="s">
        <v>31</v>
      </c>
      <c r="I8" s="10" t="s">
        <v>32</v>
      </c>
      <c r="J8" s="10" t="s">
        <v>33</v>
      </c>
      <c r="K8" s="10" t="s">
        <v>34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">
      <c r="A9" s="8" t="s">
        <v>7</v>
      </c>
      <c r="B9" s="8"/>
      <c r="C9" s="8"/>
      <c r="D9" s="10" t="s">
        <v>26</v>
      </c>
      <c r="E9" s="10" t="s">
        <v>27</v>
      </c>
      <c r="F9" s="10" t="s">
        <v>29</v>
      </c>
      <c r="G9" s="10" t="s">
        <v>30</v>
      </c>
      <c r="H9" s="10" t="s">
        <v>31</v>
      </c>
      <c r="I9" s="10" t="s">
        <v>32</v>
      </c>
      <c r="J9" s="10" t="s">
        <v>33</v>
      </c>
      <c r="K9" s="10" t="s">
        <v>34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">
      <c r="A10" s="8" t="s">
        <v>8</v>
      </c>
      <c r="B10" s="8"/>
      <c r="C10" s="8"/>
      <c r="D10" s="11" t="s">
        <v>26</v>
      </c>
      <c r="E10" s="11" t="s">
        <v>27</v>
      </c>
      <c r="F10" s="11" t="s">
        <v>29</v>
      </c>
      <c r="G10" s="11" t="s">
        <v>30</v>
      </c>
      <c r="H10" s="11" t="s">
        <v>31</v>
      </c>
      <c r="I10" s="11" t="s">
        <v>32</v>
      </c>
      <c r="J10" s="11" t="s">
        <v>33</v>
      </c>
      <c r="K10" s="11" t="s">
        <v>34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">
      <c r="A11" s="8" t="s">
        <v>9</v>
      </c>
      <c r="B11" s="8"/>
      <c r="C11" s="8"/>
      <c r="D11" s="11" t="s">
        <v>26</v>
      </c>
      <c r="E11" s="11" t="s">
        <v>27</v>
      </c>
      <c r="F11" s="11" t="s">
        <v>29</v>
      </c>
      <c r="G11" s="11" t="s">
        <v>30</v>
      </c>
      <c r="H11" s="11" t="s">
        <v>31</v>
      </c>
      <c r="I11" s="11" t="s">
        <v>32</v>
      </c>
      <c r="J11" s="11" t="s">
        <v>33</v>
      </c>
      <c r="K11" s="11" t="s">
        <v>34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">
      <c r="A12" s="8" t="s">
        <v>10</v>
      </c>
      <c r="B12" s="8"/>
      <c r="C12" s="8"/>
      <c r="D12" s="11" t="s">
        <v>26</v>
      </c>
      <c r="E12" s="11" t="s">
        <v>27</v>
      </c>
      <c r="F12" s="11" t="s">
        <v>29</v>
      </c>
      <c r="G12" s="11" t="s">
        <v>30</v>
      </c>
      <c r="H12" s="11" t="s">
        <v>31</v>
      </c>
      <c r="I12" s="11" t="s">
        <v>32</v>
      </c>
      <c r="J12" s="11" t="s">
        <v>33</v>
      </c>
      <c r="K12" s="11" t="s">
        <v>34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">
      <c r="A13" s="8" t="s">
        <v>11</v>
      </c>
      <c r="B13" s="8"/>
      <c r="C13" s="8"/>
      <c r="D13" s="12" t="s">
        <v>26</v>
      </c>
      <c r="E13" s="12" t="s">
        <v>27</v>
      </c>
      <c r="F13" s="12" t="s">
        <v>29</v>
      </c>
      <c r="G13" s="12" t="s">
        <v>30</v>
      </c>
      <c r="H13" s="12" t="s">
        <v>31</v>
      </c>
      <c r="I13" s="12" t="s">
        <v>32</v>
      </c>
      <c r="J13" s="12" t="s">
        <v>33</v>
      </c>
      <c r="K13" s="12" t="s">
        <v>34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">
      <c r="A14" s="8" t="s">
        <v>12</v>
      </c>
      <c r="B14" s="8"/>
      <c r="C14" s="8"/>
      <c r="D14" s="12" t="s">
        <v>26</v>
      </c>
      <c r="E14" s="12" t="s">
        <v>27</v>
      </c>
      <c r="F14" s="12" t="s">
        <v>29</v>
      </c>
      <c r="G14" s="12" t="s">
        <v>30</v>
      </c>
      <c r="H14" s="12" t="s">
        <v>31</v>
      </c>
      <c r="I14" s="12" t="s">
        <v>32</v>
      </c>
      <c r="J14" s="12" t="s">
        <v>33</v>
      </c>
      <c r="K14" s="12" t="s">
        <v>34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">
      <c r="A15" s="8" t="s">
        <v>13</v>
      </c>
      <c r="B15" s="8"/>
      <c r="C15" s="8"/>
      <c r="D15" s="12" t="s">
        <v>26</v>
      </c>
      <c r="E15" s="12" t="s">
        <v>27</v>
      </c>
      <c r="F15" s="12" t="s">
        <v>29</v>
      </c>
      <c r="G15" s="12" t="s">
        <v>30</v>
      </c>
      <c r="H15" s="12" t="s">
        <v>31</v>
      </c>
      <c r="I15" s="12" t="s">
        <v>32</v>
      </c>
      <c r="J15" s="12" t="s">
        <v>33</v>
      </c>
      <c r="K15" s="12" t="s">
        <v>34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">
      <c r="A16" s="8" t="s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">
      <c r="A17" s="8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20" spans="1:25" x14ac:dyDescent="0.2">
      <c r="B20" s="1" t="s">
        <v>25</v>
      </c>
      <c r="C20" s="1">
        <f>3*10</f>
        <v>30</v>
      </c>
      <c r="D20" s="1" t="s">
        <v>17</v>
      </c>
      <c r="E20" s="1" t="s">
        <v>18</v>
      </c>
      <c r="F20" s="1" t="s">
        <v>19</v>
      </c>
      <c r="H20" s="6" t="s">
        <v>20</v>
      </c>
      <c r="I20" s="6"/>
      <c r="J20" s="6"/>
      <c r="K20" s="6"/>
      <c r="L20" s="6"/>
      <c r="M20" s="6" t="s">
        <v>21</v>
      </c>
      <c r="N20" s="6"/>
      <c r="O20" s="6"/>
      <c r="P20" s="6"/>
      <c r="Q20" s="6"/>
    </row>
    <row r="21" spans="1:25" x14ac:dyDescent="0.2">
      <c r="B21" s="2" t="s">
        <v>16</v>
      </c>
      <c r="D21" s="1">
        <f>0.34*$C$20</f>
        <v>10.200000000000001</v>
      </c>
      <c r="E21" s="1">
        <f>0.34*$C$20</f>
        <v>10.200000000000001</v>
      </c>
      <c r="F21" s="1">
        <f xml:space="preserve"> 5*$C$20</f>
        <v>150</v>
      </c>
      <c r="H21" s="7" t="s">
        <v>22</v>
      </c>
      <c r="I21" s="7"/>
      <c r="J21" s="7"/>
      <c r="K21" s="7"/>
      <c r="L21" s="7"/>
      <c r="M21" s="7" t="s">
        <v>23</v>
      </c>
      <c r="N21" s="7"/>
      <c r="O21" s="7"/>
      <c r="P21" s="7"/>
      <c r="Q21" s="7"/>
    </row>
    <row r="22" spans="1:25" x14ac:dyDescent="0.2">
      <c r="B22" s="3" t="s">
        <v>35</v>
      </c>
      <c r="D22" s="1">
        <f t="shared" ref="D22:E24" si="0">0.34*$C$20</f>
        <v>10.200000000000001</v>
      </c>
      <c r="E22" s="1">
        <f t="shared" si="0"/>
        <v>10.200000000000001</v>
      </c>
      <c r="F22" s="1">
        <f t="shared" ref="F22:F24" si="1" xml:space="preserve"> 5*$C$20</f>
        <v>150</v>
      </c>
      <c r="H22" s="7" t="s">
        <v>37</v>
      </c>
      <c r="I22" s="7"/>
      <c r="J22" s="7"/>
      <c r="K22" s="7"/>
      <c r="L22" s="7"/>
      <c r="M22" s="7" t="s">
        <v>38</v>
      </c>
      <c r="N22" s="7"/>
      <c r="O22" s="7"/>
      <c r="P22" s="7"/>
      <c r="Q22" s="7"/>
    </row>
    <row r="23" spans="1:25" x14ac:dyDescent="0.2">
      <c r="B23" s="4" t="s">
        <v>28</v>
      </c>
      <c r="D23" s="1">
        <f t="shared" si="0"/>
        <v>10.200000000000001</v>
      </c>
      <c r="E23" s="1">
        <f t="shared" si="0"/>
        <v>10.200000000000001</v>
      </c>
      <c r="F23" s="1">
        <f t="shared" si="1"/>
        <v>150</v>
      </c>
      <c r="H23" s="7" t="s">
        <v>39</v>
      </c>
      <c r="I23" s="7"/>
      <c r="J23" s="7"/>
      <c r="K23" s="7"/>
      <c r="L23" s="7"/>
      <c r="M23" s="7" t="s">
        <v>40</v>
      </c>
      <c r="N23" s="7"/>
      <c r="O23" s="7"/>
      <c r="P23" s="7"/>
      <c r="Q23" s="7"/>
    </row>
    <row r="24" spans="1:25" x14ac:dyDescent="0.2">
      <c r="B24" s="5" t="s">
        <v>36</v>
      </c>
      <c r="D24" s="1">
        <f t="shared" si="0"/>
        <v>10.200000000000001</v>
      </c>
      <c r="E24" s="1">
        <f t="shared" si="0"/>
        <v>10.200000000000001</v>
      </c>
      <c r="F24" s="1">
        <f t="shared" si="1"/>
        <v>150</v>
      </c>
      <c r="H24" s="7" t="s">
        <v>41</v>
      </c>
      <c r="I24" s="7"/>
      <c r="J24" s="7"/>
      <c r="K24" s="7"/>
      <c r="L24" s="7"/>
      <c r="M24" s="7" t="s">
        <v>42</v>
      </c>
      <c r="N24" s="7"/>
      <c r="O24" s="7"/>
      <c r="P24" s="7"/>
      <c r="Q24" s="7"/>
    </row>
    <row r="25" spans="1:25" x14ac:dyDescent="0.2">
      <c r="F25" s="1">
        <f>SUM(F21:F24)</f>
        <v>600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25" x14ac:dyDescent="0.2">
      <c r="B26" s="6" t="s">
        <v>24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</sheetData>
  <mergeCells count="13">
    <mergeCell ref="B26:Q26"/>
    <mergeCell ref="M25:Q25"/>
    <mergeCell ref="M21:Q21"/>
    <mergeCell ref="H25:L25"/>
    <mergeCell ref="M20:Q20"/>
    <mergeCell ref="H24:L24"/>
    <mergeCell ref="M23:Q23"/>
    <mergeCell ref="M24:Q24"/>
    <mergeCell ref="M22:Q22"/>
    <mergeCell ref="H20:L20"/>
    <mergeCell ref="H21:L21"/>
    <mergeCell ref="H22:L22"/>
    <mergeCell ref="H23:L23"/>
  </mergeCells>
  <phoneticPr fontId="3" type="noConversion"/>
  <pageMargins left="1" right="1" top="1" bottom="1" header="0.5" footer="0.5"/>
  <pageSetup paperSize="9" scale="4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Heigwer</dc:creator>
  <cp:lastModifiedBy>Florian Heigwer</cp:lastModifiedBy>
  <cp:lastPrinted>2020-11-12T07:13:49Z</cp:lastPrinted>
  <dcterms:created xsi:type="dcterms:W3CDTF">2017-07-20T17:53:41Z</dcterms:created>
  <dcterms:modified xsi:type="dcterms:W3CDTF">2020-11-12T07:13:56Z</dcterms:modified>
</cp:coreProperties>
</file>