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nsai-my.sharepoint.com/personal/connaughtonb_nsai_ie/Documents/Documents/DOCs/"/>
    </mc:Choice>
  </mc:AlternateContent>
  <xr:revisionPtr revIDLastSave="0" documentId="8_{7A73FB96-AC09-4CF5-84CB-6EDA08C87807}" xr6:coauthVersionLast="47" xr6:coauthVersionMax="47" xr10:uidLastSave="{00000000-0000-0000-0000-000000000000}"/>
  <workbookProtection workbookAlgorithmName="SHA-512" workbookHashValue="hJYYlPXVjJHkqRojJ4JyApq2KyJ/KlSJj6WJ2UaaoJxN5tSRCnp19bGlXcpYV4OZkV7GJb63CB8Nt7lSpASCPw==" workbookSaltValue="PeH8ElCdY4PEXJhTEVVxgQ==" workbookSpinCount="100000" lockStructure="1"/>
  <bookViews>
    <workbookView xWindow="2625" yWindow="1455" windowWidth="23010" windowHeight="14400" xr2:uid="{00000000-000D-0000-FFFF-FFFF00000000}"/>
  </bookViews>
  <sheets>
    <sheet name="Introduction" sheetId="1" r:id="rId1"/>
    <sheet name="ISO IEC 27001 2022 clauses" sheetId="2" r:id="rId2"/>
    <sheet name="ISO 27001 - ISO 270022022" sheetId="7" state="hidden" r:id="rId3"/>
    <sheet name="ISO IEC 27001 2022 controls" sheetId="3" r:id="rId4"/>
    <sheet name="Clauses Questionnaire" sheetId="4" r:id="rId5"/>
    <sheet name="Controls Questionnaire" sheetId="9" r:id="rId6"/>
    <sheet name=" ISO IEC 27001 2017 control (2)" sheetId="12" state="hidden" r:id="rId7"/>
    <sheet name="Results" sheetId="5" r:id="rId8"/>
    <sheet name="Sheet1" sheetId="6" state="hidden" r:id="rId9"/>
  </sheets>
  <definedNames>
    <definedName name="_xlnm._FilterDatabase" localSheetId="6" hidden="1">' ISO IEC 27001 2017 control (2)'!$B$3:$D$198</definedName>
    <definedName name="_xlnm.Print_Area" localSheetId="4">'Clauses Questionnaire'!$B$2:$E$59</definedName>
    <definedName name="_xlnm.Print_Area" localSheetId="5">'Controls Questionnaire'!$B$2:$E$59</definedName>
    <definedName name="_xlnm.Print_Area" localSheetId="0">Introduction!$B$2:$E$49</definedName>
    <definedName name="_xlnm.Print_Area" localSheetId="1">'ISO IEC 27001 2022 clauses'!$B$2:$C$42</definedName>
    <definedName name="_xlnm.Print_Area" localSheetId="3">'ISO IEC 27001 2022 controls'!$B$2:$D$99</definedName>
    <definedName name="_xlnm.Print_Area" localSheetId="7">Results!$A$1:$R$48</definedName>
    <definedName name="_xlnm.Print_Titles" localSheetId="5">'Controls Questionnaire'!$2:$2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2RtrAcPsE2/H01rBoKbW7lIi5w=="/>
    </ext>
  </extLst>
</workbook>
</file>

<file path=xl/calcChain.xml><?xml version="1.0" encoding="utf-8"?>
<calcChain xmlns="http://schemas.openxmlformats.org/spreadsheetml/2006/main">
  <c r="F3" i="9" l="1"/>
  <c r="F35" i="9"/>
  <c r="F30" i="9"/>
  <c r="F25" i="9"/>
  <c r="O3" i="5" l="1"/>
  <c r="P3" i="5" s="1"/>
  <c r="F56" i="4"/>
  <c r="F46" i="4"/>
  <c r="F40" i="4"/>
  <c r="F35" i="4"/>
  <c r="F17" i="4"/>
  <c r="F8" i="4"/>
  <c r="F3" i="4"/>
  <c r="K3" i="5" l="1"/>
  <c r="L3" i="5" s="1"/>
  <c r="B3" i="5" l="1"/>
  <c r="E3" i="5" s="1"/>
</calcChain>
</file>

<file path=xl/sharedStrings.xml><?xml version="1.0" encoding="utf-8"?>
<sst xmlns="http://schemas.openxmlformats.org/spreadsheetml/2006/main" count="1537" uniqueCount="1067">
  <si>
    <t>Introduction</t>
  </si>
  <si>
    <t>How it works?</t>
  </si>
  <si>
    <r>
      <rPr>
        <b/>
        <sz val="12"/>
        <color theme="1"/>
        <rFont val="Verdana"/>
        <family val="2"/>
      </rPr>
      <t>1.</t>
    </r>
    <r>
      <rPr>
        <sz val="12"/>
        <color theme="1"/>
        <rFont val="Verdana"/>
        <family val="2"/>
      </rPr>
      <t xml:space="preserve"> Answer the question in the question by selecting the options </t>
    </r>
    <r>
      <rPr>
        <b/>
        <sz val="12"/>
        <color theme="1"/>
        <rFont val="Verdana"/>
        <family val="2"/>
      </rPr>
      <t>"Yes</t>
    </r>
    <r>
      <rPr>
        <sz val="12"/>
        <color theme="1"/>
        <rFont val="Verdana"/>
        <family val="2"/>
      </rPr>
      <t>", "</t>
    </r>
    <r>
      <rPr>
        <b/>
        <sz val="12"/>
        <color theme="1"/>
        <rFont val="Verdana"/>
        <family val="2"/>
      </rPr>
      <t>No</t>
    </r>
    <r>
      <rPr>
        <sz val="12"/>
        <color theme="1"/>
        <rFont val="Verdana"/>
        <family val="2"/>
      </rPr>
      <t>", "</t>
    </r>
    <r>
      <rPr>
        <b/>
        <sz val="12"/>
        <color theme="1"/>
        <rFont val="Verdana"/>
        <family val="2"/>
      </rPr>
      <t>N/A</t>
    </r>
    <r>
      <rPr>
        <sz val="12"/>
        <color theme="1"/>
        <rFont val="Verdana"/>
        <family val="2"/>
      </rPr>
      <t>" from the dropdown of each "</t>
    </r>
    <r>
      <rPr>
        <b/>
        <sz val="12"/>
        <color theme="1"/>
        <rFont val="Verdana"/>
        <family val="2"/>
      </rPr>
      <t>Answers</t>
    </r>
    <r>
      <rPr>
        <sz val="12"/>
        <color theme="1"/>
        <rFont val="Verdana"/>
        <family val="2"/>
      </rPr>
      <t>" cell in the "</t>
    </r>
    <r>
      <rPr>
        <b/>
        <sz val="12"/>
        <color theme="1"/>
        <rFont val="Verdana"/>
        <family val="2"/>
      </rPr>
      <t>Clauses Questionnaire</t>
    </r>
    <r>
      <rPr>
        <sz val="12"/>
        <color theme="1"/>
        <rFont val="Verdana"/>
        <family val="2"/>
      </rPr>
      <t>" and "</t>
    </r>
    <r>
      <rPr>
        <b/>
        <sz val="12"/>
        <color theme="1"/>
        <rFont val="Verdana"/>
        <family val="2"/>
      </rPr>
      <t>Controls Questionnaire</t>
    </r>
    <r>
      <rPr>
        <sz val="12"/>
        <color theme="1"/>
        <rFont val="Verdana"/>
        <family val="2"/>
      </rPr>
      <t>" sheets</t>
    </r>
  </si>
  <si>
    <r>
      <rPr>
        <b/>
        <sz val="12"/>
        <color theme="1"/>
        <rFont val="Verdana"/>
        <family val="2"/>
      </rPr>
      <t>2.</t>
    </r>
    <r>
      <rPr>
        <sz val="12"/>
        <color theme="1"/>
        <rFont val="Verdana"/>
        <family val="2"/>
      </rPr>
      <t xml:space="preserve"> </t>
    </r>
    <r>
      <rPr>
        <u/>
        <sz val="12"/>
        <color theme="1"/>
        <rFont val="Verdana"/>
        <family val="2"/>
      </rPr>
      <t>The answers are as follows</t>
    </r>
    <r>
      <rPr>
        <sz val="12"/>
        <color theme="1"/>
        <rFont val="Verdana"/>
        <family val="2"/>
      </rPr>
      <t xml:space="preserve">:
</t>
    </r>
    <r>
      <rPr>
        <b/>
        <sz val="12"/>
        <color theme="1"/>
        <rFont val="Verdana"/>
        <family val="2"/>
      </rPr>
      <t>Yes</t>
    </r>
    <r>
      <rPr>
        <sz val="12"/>
        <color theme="1"/>
        <rFont val="Verdana"/>
        <family val="2"/>
      </rPr>
      <t xml:space="preserve">: Requirement fulfilled 
</t>
    </r>
    <r>
      <rPr>
        <b/>
        <sz val="12"/>
        <color theme="1"/>
        <rFont val="Verdana"/>
        <family val="2"/>
      </rPr>
      <t>No</t>
    </r>
    <r>
      <rPr>
        <sz val="12"/>
        <color theme="1"/>
        <rFont val="Verdana"/>
        <family val="2"/>
      </rPr>
      <t xml:space="preserve">: Requirement not fulfilled 
</t>
    </r>
    <r>
      <rPr>
        <b/>
        <sz val="12"/>
        <color theme="1"/>
        <rFont val="Verdana"/>
        <family val="2"/>
      </rPr>
      <t>N/A</t>
    </r>
    <r>
      <rPr>
        <sz val="12"/>
        <color theme="1"/>
        <rFont val="Verdana"/>
        <family val="2"/>
      </rPr>
      <t>: Not required for the organisation's operations. Please provide a justification for each N/A answer in the rationale column.</t>
    </r>
  </si>
  <si>
    <r>
      <t xml:space="preserve">3. </t>
    </r>
    <r>
      <rPr>
        <sz val="12"/>
        <color theme="1"/>
        <rFont val="Verdana"/>
        <family val="2"/>
      </rPr>
      <t>Check the results and recommendations from the "</t>
    </r>
    <r>
      <rPr>
        <b/>
        <sz val="12"/>
        <color theme="1"/>
        <rFont val="Verdana"/>
        <family val="2"/>
      </rPr>
      <t>Results</t>
    </r>
    <r>
      <rPr>
        <sz val="12"/>
        <color theme="1"/>
        <rFont val="Verdana"/>
        <family val="2"/>
      </rPr>
      <t>" sheet</t>
    </r>
  </si>
  <si>
    <t>Definitions</t>
  </si>
  <si>
    <t>ISO 27001:2022 Self Assessment Questionnaire</t>
  </si>
  <si>
    <t>Context of the organization</t>
  </si>
  <si>
    <t>Understanding the organization and its context</t>
  </si>
  <si>
    <t>Understanding the needs and expectations of interested parties</t>
  </si>
  <si>
    <t>Determining the scope of the information security management system</t>
  </si>
  <si>
    <t>Information security management system</t>
  </si>
  <si>
    <t>Leadership</t>
  </si>
  <si>
    <t>Leadership and commitment</t>
  </si>
  <si>
    <t>Policy</t>
  </si>
  <si>
    <t>Organizational roles, responsibilities and authorities</t>
  </si>
  <si>
    <t>Planning</t>
  </si>
  <si>
    <t>Actions to address risks and opportunities</t>
  </si>
  <si>
    <t>6.1.1</t>
  </si>
  <si>
    <t>General</t>
  </si>
  <si>
    <t>6.1.2</t>
  </si>
  <si>
    <t>Information security risk assessment</t>
  </si>
  <si>
    <t>6.1.3</t>
  </si>
  <si>
    <t>Information security risk treatment</t>
  </si>
  <si>
    <t>Information security objectives and planning to achieve them</t>
  </si>
  <si>
    <t>Support</t>
  </si>
  <si>
    <t>Resources</t>
  </si>
  <si>
    <t>Competence</t>
  </si>
  <si>
    <t>Awareness</t>
  </si>
  <si>
    <t>Communication</t>
  </si>
  <si>
    <t>Documented information</t>
  </si>
  <si>
    <t>7.5.1</t>
  </si>
  <si>
    <t>7.5.2</t>
  </si>
  <si>
    <t>Creating and updating</t>
  </si>
  <si>
    <t>7.5.3</t>
  </si>
  <si>
    <t>Control of documented information</t>
  </si>
  <si>
    <t>Operation</t>
  </si>
  <si>
    <t>Operational planning and control</t>
  </si>
  <si>
    <t>Performance evaluation</t>
  </si>
  <si>
    <t>Monitoring, measurement, analysis and evaluation</t>
  </si>
  <si>
    <t>Internal audit</t>
  </si>
  <si>
    <t>9.2.1</t>
  </si>
  <si>
    <t>9.2.2</t>
  </si>
  <si>
    <t>Internal audit programme</t>
  </si>
  <si>
    <t>Management review</t>
  </si>
  <si>
    <t>9.3.1</t>
  </si>
  <si>
    <t>9.3.2</t>
  </si>
  <si>
    <t>Management review inputs</t>
  </si>
  <si>
    <t>Improvement</t>
  </si>
  <si>
    <t>Continual improvement</t>
  </si>
  <si>
    <t>Nonconformity and corrective action</t>
  </si>
  <si>
    <t xml:space="preserve"> </t>
  </si>
  <si>
    <t>ISO 27001</t>
  </si>
  <si>
    <t>A.5</t>
  </si>
  <si>
    <t>Organizational controls</t>
  </si>
  <si>
    <t>A.5.1</t>
  </si>
  <si>
    <t>Policies for information security</t>
  </si>
  <si>
    <t>Control</t>
  </si>
  <si>
    <t>Information security policy and topic-specific policies shall be defined, approved by management, published, communicated to and acknowledged by relevant personnel and relevant interested par­ties, and reviewed at planned intervals and if significant changes occur.</t>
  </si>
  <si>
    <t>A.5.2</t>
  </si>
  <si>
    <t>Information security roles and responsibilities</t>
  </si>
  <si>
    <t>Information security roles and responsibilities shall be defined and allocated according to the organ­ization needs.</t>
  </si>
  <si>
    <t>A.5.3</t>
  </si>
  <si>
    <t>Segregation of duties</t>
  </si>
  <si>
    <t>Conflicting duties and areas of responsibility shall be segregated.</t>
  </si>
  <si>
    <t>A.5.4</t>
  </si>
  <si>
    <t>Management responsibilities</t>
  </si>
  <si>
    <t>Management shall require all personnel to apply information security in accordance with the established information security policy, topic-specific policies and procedures of the organization.</t>
  </si>
  <si>
    <t>A.5.5</t>
  </si>
  <si>
    <t>Contact with authorities</t>
  </si>
  <si>
    <t>The organization shall establish and maintain contact with relevant authorities.</t>
  </si>
  <si>
    <t>A.5.6</t>
  </si>
  <si>
    <t>Contact with special interest groups</t>
  </si>
  <si>
    <t>The organization shall establish and maintain contact with special interest groups or other specialist security forums and professional associations.</t>
  </si>
  <si>
    <t>A.5.7</t>
  </si>
  <si>
    <t>Threat intelligence</t>
  </si>
  <si>
    <t>Information relating to information security threats shall be collected and analysed to produce threat intelligence.</t>
  </si>
  <si>
    <t>A.5.8</t>
  </si>
  <si>
    <t>Information security in project management</t>
  </si>
  <si>
    <t>Information security shall be integrated into project management.</t>
  </si>
  <si>
    <t>A.5.9</t>
  </si>
  <si>
    <t>Inventory of information and other associated assets</t>
  </si>
  <si>
    <t>An inventory of information and other associated assets, including owners, shall be developed and maintained.</t>
  </si>
  <si>
    <t>A.5.10</t>
  </si>
  <si>
    <t>Acceptable use of information and other asso­ciated assets</t>
  </si>
  <si>
    <t>Rules for the acceptable use and procedures for handling information and other associated assets shall be identified, documented and implemented.</t>
  </si>
  <si>
    <t>A.5.11</t>
  </si>
  <si>
    <t>Return of assets</t>
  </si>
  <si>
    <t xml:space="preserve">Personnel and other interested parties as appropriate shall return all the organization’s assets in their possession upon change or termination of their employment, contract or agreement. </t>
  </si>
  <si>
    <t>A.5.12</t>
  </si>
  <si>
    <t>Classification of information</t>
  </si>
  <si>
    <t>Information shall be classified according to the information security needs of the organization based on confidentiality, integrity, availability and relevant interested party requirements.</t>
  </si>
  <si>
    <t>A.5.13</t>
  </si>
  <si>
    <t>Labelling of information</t>
  </si>
  <si>
    <t>An appropriate set of procedures for information labelling shall be developed and implemented in accordance with the information classification scheme adopted by the organization.</t>
  </si>
  <si>
    <t>A.5.14</t>
  </si>
  <si>
    <t>Information transfer</t>
  </si>
  <si>
    <t>Information transfer rules, procedures, or agreements shall be in place for all types of transfer facilities within the organization and between the organization and other parties.</t>
  </si>
  <si>
    <t>A.5.15</t>
  </si>
  <si>
    <t>Access control</t>
  </si>
  <si>
    <t>Rules to control physical and logical access to information and other associated assets shall be estab­lished and implemented based on business and information security requirements.</t>
  </si>
  <si>
    <t>A.5.16</t>
  </si>
  <si>
    <t>Identity management</t>
  </si>
  <si>
    <t>The full life cycle of identities shall be managed.</t>
  </si>
  <si>
    <t>A.5.17</t>
  </si>
  <si>
    <t>Authentication information</t>
  </si>
  <si>
    <t>Allocation and management of authentication information shall be controlled by a management process, including advising personnel of appropriate handling of authentication information.</t>
  </si>
  <si>
    <t>A.5.18</t>
  </si>
  <si>
    <t>Access rights</t>
  </si>
  <si>
    <t>Access rights to information and other associated assets shall be provisioned, reviewed, modified and removed in accordance with the organization’s topic-specific policy on and rules for access control.</t>
  </si>
  <si>
    <t>A.5.19</t>
  </si>
  <si>
    <t>Information security in supplier relationships</t>
  </si>
  <si>
    <t>Processes and procedures shall be defined and implemented to manage the information security risks associated with the use of supplier’s products or services.</t>
  </si>
  <si>
    <t>A.5.20</t>
  </si>
  <si>
    <t>Addressing information security within sup­plier agreements</t>
  </si>
  <si>
    <t>Relevant information security requirements shall be established and agreed with each supplier based on the type of supplier relationship.</t>
  </si>
  <si>
    <t>A.5.21</t>
  </si>
  <si>
    <t>Managing information security in the ICT supply chain</t>
  </si>
  <si>
    <t xml:space="preserve">Processes and procedures shall be defined and implemented to manage information security risks associated with the ICT products and services supply chain </t>
  </si>
  <si>
    <t>A.5.22</t>
  </si>
  <si>
    <t>Monitoring, review and change management of supplier services</t>
  </si>
  <si>
    <t>The organization shall regularly monitor, review, evaluate and manage change in supplier information security practices and service delivery.</t>
  </si>
  <si>
    <t>A.5.23</t>
  </si>
  <si>
    <t>Information security for use of cloud services</t>
  </si>
  <si>
    <t>Processes for acquisition, use, management and exit from cloud services shall be established in accord­ance with the organization’s information security requirements.</t>
  </si>
  <si>
    <t>A.5.24</t>
  </si>
  <si>
    <t>Information security incident management planning and preparation</t>
  </si>
  <si>
    <t>The organization shall plan and prepare for managing information security incidents by defining, establishing and communicating information security incident management processes, roles and re­sponsibilities.</t>
  </si>
  <si>
    <t>A.5.25</t>
  </si>
  <si>
    <t>Assessment and decision on information se­curity events</t>
  </si>
  <si>
    <t>The organization shall assess information security events and decide if they are to be categorized as information security incidents.</t>
  </si>
  <si>
    <t>A.5.26</t>
  </si>
  <si>
    <t>Response to information security incidents</t>
  </si>
  <si>
    <t>Information security incidents shall be responded to in accordance with the documented procedures.</t>
  </si>
  <si>
    <t>A.5.27</t>
  </si>
  <si>
    <t>Learning from information security incidents</t>
  </si>
  <si>
    <t>Knowledge gained from information security incidents shall be used to strengthen and improve the information security controls.</t>
  </si>
  <si>
    <t>A.5.28</t>
  </si>
  <si>
    <t>Collection of evidence</t>
  </si>
  <si>
    <t>The organization shall establish and implement procedures for the identification, collection, acquisition and preservation of evidence related to information security events.</t>
  </si>
  <si>
    <t>A.5.29</t>
  </si>
  <si>
    <t>Information security during disruption</t>
  </si>
  <si>
    <t>The organization shall plan how to maintain information security at an appropriate level during disruption.</t>
  </si>
  <si>
    <t>A.5.30</t>
  </si>
  <si>
    <t>ICT readiness for business continuity</t>
  </si>
  <si>
    <t>ICT readiness shall be planned, implemented, maintained and tested based on business continuity objectives and ICT continuity requirements.</t>
  </si>
  <si>
    <t>A.5.31</t>
  </si>
  <si>
    <t>Legal, statutory, regulatory and contractual requirements</t>
  </si>
  <si>
    <t>Legal, statutory, regulatory and contractual requirements relevant to information security and the organization’s approach to meet these requirements shall be identified, documented and kept up to date.</t>
  </si>
  <si>
    <t>A.5.32</t>
  </si>
  <si>
    <t>Intellectual property rights</t>
  </si>
  <si>
    <t xml:space="preserve">The organization shall implement appropriate procedures to protect intellectual property rights. </t>
  </si>
  <si>
    <t>A.5.33</t>
  </si>
  <si>
    <t>Protection of records</t>
  </si>
  <si>
    <t>Records shall be protected from loss, destruction, falsification, unauthorized access and unauthorized release.</t>
  </si>
  <si>
    <t>A.5.34</t>
  </si>
  <si>
    <t>Privacy and protection of PII</t>
  </si>
  <si>
    <t>The organization shall identify and meet the requirements regarding the preservation of privacy and protection of PII according to applicable laws and regulations and contractual requirements.</t>
  </si>
  <si>
    <t>A.5.35</t>
  </si>
  <si>
    <t>Independent review of information security</t>
  </si>
  <si>
    <t>The organization’s approach to managing information security and its implementation including people, processes and technologies shall be reviewed independently at planned intervals, or when significant changes occur.</t>
  </si>
  <si>
    <t>A.5.36</t>
  </si>
  <si>
    <t>Compliance with policies, rules and standards for information security</t>
  </si>
  <si>
    <t>Compliance with the organization’s information security policy, topic-specific policies, rules and stand­ards shall be regularly reviewed.</t>
  </si>
  <si>
    <t>A.5.37</t>
  </si>
  <si>
    <t>Documented operating procedures</t>
  </si>
  <si>
    <t>Operating procedures for information processing facilities shall be documented and made available to personnel who need them.</t>
  </si>
  <si>
    <t>A.6</t>
  </si>
  <si>
    <t>People controls</t>
  </si>
  <si>
    <t>A.6.1</t>
  </si>
  <si>
    <t>Screening</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</si>
  <si>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</si>
  <si>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A.6.2</t>
  </si>
  <si>
    <t>Terms and conditions of employment</t>
  </si>
  <si>
    <t>The employment contractual agreements shall state the personnel’s and the organization’s responsi­bilities for information security.</t>
  </si>
  <si>
    <t>A.6.3</t>
  </si>
  <si>
    <t>Information security awareness, education and training</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</si>
  <si>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</si>
  <si>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A.6.4</t>
  </si>
  <si>
    <t>Disciplinary process</t>
  </si>
  <si>
    <t xml:space="preserve">A disciplinary process shall be formalized and communicated to take actions against personnel and other relevant interested parties who have committed an information security policy violation. </t>
  </si>
  <si>
    <t>A.6.5</t>
  </si>
  <si>
    <t>Responsibilities after termination or change of employment</t>
  </si>
  <si>
    <t>Information security responsibilities and duties that remain valid after termination or change of employ­ment shall be defined, enforced and communicated to relevant personnel and other interested parties.</t>
  </si>
  <si>
    <t>A.6.6</t>
  </si>
  <si>
    <t>Confidentiality or non-disclosure agreements</t>
  </si>
  <si>
    <t>Confidentiality or non-disclosure agreements reflecting the organization’s needs for the protection of information shall be identified, documented, regularly reviewed and signed by personnel and other relevant interested parties.</t>
  </si>
  <si>
    <t>A.6.7</t>
  </si>
  <si>
    <t>Remote working</t>
  </si>
  <si>
    <t>Security measures shall be implemented when personnel are working remotely to protect information accessed, processed or stored outside the organization’s premises.</t>
  </si>
  <si>
    <t>A.6.8</t>
  </si>
  <si>
    <t>Information security event reporting</t>
  </si>
  <si>
    <t>The organization shall provide a mechanism for personnel to report observed or suspected information security events through appropriate channels in a timely manner.</t>
  </si>
  <si>
    <t>A.7</t>
  </si>
  <si>
    <t>Physical controls</t>
  </si>
  <si>
    <t>A.7.1</t>
  </si>
  <si>
    <t>Physical security perimeters</t>
  </si>
  <si>
    <t>Security perimeters shall be defined and used to protect areas that contain information and other associated assets.</t>
  </si>
  <si>
    <t>A.7.2</t>
  </si>
  <si>
    <t>Physical entry</t>
  </si>
  <si>
    <t>Secure areas shall be protected by appropriate entry controls and access points.</t>
  </si>
  <si>
    <t>A.7.3</t>
  </si>
  <si>
    <t>Securing offices, rooms and facilities</t>
  </si>
  <si>
    <t>Physical security for offices, rooms and facilities shall be designed and implemented.</t>
  </si>
  <si>
    <t>A.7.4</t>
  </si>
  <si>
    <t>Physical security monitoring</t>
  </si>
  <si>
    <t>Premises shall be continuously monitored for unauthorized physical access.</t>
  </si>
  <si>
    <t>A.7.5</t>
  </si>
  <si>
    <t>Protecting against physical and environmental threats</t>
  </si>
  <si>
    <t>Protection against physical and environmental threats, such as natural disasters and other intentional or unintentional physical threats to infrastructure shall be designed and implemented.</t>
  </si>
  <si>
    <t>A.7.6</t>
  </si>
  <si>
    <t>Working in secure areas</t>
  </si>
  <si>
    <t>Security measures for working in secure areas shall be designed and implemented.</t>
  </si>
  <si>
    <t>A.7.7</t>
  </si>
  <si>
    <t>Clear desk and clear screen</t>
  </si>
  <si>
    <t xml:space="preserve">Clear desk rules for papers and removable storage media and clear screen rules for information pro­cessing facilities shall be defined and appropriately enforced. </t>
  </si>
  <si>
    <t>A.7.8</t>
  </si>
  <si>
    <t>Equipment siting and protection</t>
  </si>
  <si>
    <t>Equipment shall be sited securely and protected.</t>
  </si>
  <si>
    <t>A.7.9</t>
  </si>
  <si>
    <t>Security of assets off-premises</t>
  </si>
  <si>
    <t>Off-site assets shall be protected.</t>
  </si>
  <si>
    <t>A.7.10</t>
  </si>
  <si>
    <t>Storage media</t>
  </si>
  <si>
    <t>Storage media shall be managed through its life cycle of acquisition, use, transportation and disposal in accordance with the organization’s classification scheme and handling requirements.</t>
  </si>
  <si>
    <t>A.7.11</t>
  </si>
  <si>
    <t>Supporting utilities</t>
  </si>
  <si>
    <t>Information processing facilities shall be protected from power failures and other disruptions caused by failures in supporting utilities.</t>
  </si>
  <si>
    <t>A.7.12</t>
  </si>
  <si>
    <t>Cabling security</t>
  </si>
  <si>
    <t>Cables carrying power, data or supporting information services shall be protected from interception, interference or damage.</t>
  </si>
  <si>
    <t>A.7.13</t>
  </si>
  <si>
    <t>Equipment maintenance</t>
  </si>
  <si>
    <t>Equipment shall be maintained correctly to ensure availability, integrity and confidentiality of information.</t>
  </si>
  <si>
    <t>A.7.14</t>
  </si>
  <si>
    <t>Secure disposal or re-use of equipment</t>
  </si>
  <si>
    <t>Items of equipment containing storage media shall be verified to ensure that any sensitive data and licensed software has been removed or securely overwritten prior to disposal or re-use.</t>
  </si>
  <si>
    <t>A.8</t>
  </si>
  <si>
    <t>Technological controls</t>
  </si>
  <si>
    <t>A.8.1</t>
  </si>
  <si>
    <t>User endpoint devices</t>
  </si>
  <si>
    <t>Information stored on, processed by or accessible via user endpoint devices shall be protected.</t>
  </si>
  <si>
    <t>A.8.2</t>
  </si>
  <si>
    <t>Privileged access rights</t>
  </si>
  <si>
    <t>The allocation and use of privileged access rights shall be restricted and managed.</t>
  </si>
  <si>
    <t>A.8.3</t>
  </si>
  <si>
    <t>Information access restriction</t>
  </si>
  <si>
    <t>Access to information and other associated assets shall be restricted in accordance with the established topic-specific policy on access control.</t>
  </si>
  <si>
    <t>A.8.4</t>
  </si>
  <si>
    <t>Access to source code</t>
  </si>
  <si>
    <t xml:space="preserve">Read and write access to source code, development tools and software libraries shall be appropriately managed. </t>
  </si>
  <si>
    <t>A.8.5</t>
  </si>
  <si>
    <t>Secure authentication</t>
  </si>
  <si>
    <t>Secure authentication technologies and procedures shall be implemented based on information access restrictions and the topic-specific policy on access control.</t>
  </si>
  <si>
    <t>A.8.6</t>
  </si>
  <si>
    <t>Capacity management</t>
  </si>
  <si>
    <t>The use of resources shall be monitored and adjusted in line with current and expected capacity re­quirements.</t>
  </si>
  <si>
    <t>A.8.7</t>
  </si>
  <si>
    <t>Protection against malware</t>
  </si>
  <si>
    <t>Protection against malware shall be implemented and supported by appropriate user awareness.</t>
  </si>
  <si>
    <t>A.8.8</t>
  </si>
  <si>
    <t>Management of technical vulnerabilities</t>
  </si>
  <si>
    <t>Information about technical vulnerabilities of information systems in use shall be obtained, the organ­ization’s exposure to such vulnerabilities shall be evaluated and appropriate measures shall be taken.</t>
  </si>
  <si>
    <t>A.8.9</t>
  </si>
  <si>
    <t>Configuration management</t>
  </si>
  <si>
    <t>Configurations, including security configurations, of hardware, software, services and networks shall be established, documented, implemented, monitored and reviewed.</t>
  </si>
  <si>
    <t>A.8.10</t>
  </si>
  <si>
    <t>Information deletion</t>
  </si>
  <si>
    <t>Information stored in information systems, devices or in any other storage media shall be deleted when no longer required.</t>
  </si>
  <si>
    <t>A.8.11</t>
  </si>
  <si>
    <t>Data masking</t>
  </si>
  <si>
    <t>Data masking shall be used in accordance with the organization’s topic-specific policy on access control and other related topic-specific, and business requirements, taking applicable legislation into consideration.</t>
  </si>
  <si>
    <t>A.8.12</t>
  </si>
  <si>
    <t>Data leakage prevention</t>
  </si>
  <si>
    <t>Data leakage prevention measures shall be applied to systems, networks and any other devices that process, store or transmit sensitive information.</t>
  </si>
  <si>
    <t>A.8.13</t>
  </si>
  <si>
    <t>Information backup</t>
  </si>
  <si>
    <t>Backup copies of information, software and systems shall be maintained and regularly tested in ac­cordance with the agreed topic-specific policy on backup.</t>
  </si>
  <si>
    <t>A.8.14</t>
  </si>
  <si>
    <t>Redundancy of information processing facilities</t>
  </si>
  <si>
    <t xml:space="preserve">Information processing facilities shall be implemented with redundancy sufficient to meet availability requirements. </t>
  </si>
  <si>
    <t>A.8.15</t>
  </si>
  <si>
    <t>Logging</t>
  </si>
  <si>
    <t>Logs that record activities, exceptions, faults and other relevant events shall be produced, stored, protected and analysed.</t>
  </si>
  <si>
    <t>A.8.16</t>
  </si>
  <si>
    <t>Monitoring activities</t>
  </si>
  <si>
    <t>Networks, systems and applications shall be monitored for anomalous behaviour and appropriate actions taken to evaluate potential information security incidents.</t>
  </si>
  <si>
    <t>A.8.17</t>
  </si>
  <si>
    <t>Clock synchronization</t>
  </si>
  <si>
    <t>The clocks of information processing systems used by the organization shall be synchronized to ap­proved time sources.</t>
  </si>
  <si>
    <t>A.8.18</t>
  </si>
  <si>
    <t>Use of privileged utility programs</t>
  </si>
  <si>
    <t>The use of utility programs that can be capable of overriding system and application controls shall be restricted and tightly controlled.</t>
  </si>
  <si>
    <t>A.8.19</t>
  </si>
  <si>
    <t>Installation of software on operational systems</t>
  </si>
  <si>
    <t>Procedures and measures shall be implemented to securely manage software installation on opera­tional systems.</t>
  </si>
  <si>
    <t>A.8.20</t>
  </si>
  <si>
    <t>Networks security</t>
  </si>
  <si>
    <t>Networks and network devices shall be secured, managed and controlled to protect information in systems and applications.</t>
  </si>
  <si>
    <t>A.8.21</t>
  </si>
  <si>
    <t>Security of network services</t>
  </si>
  <si>
    <t>Security mechanisms, service levels and service requirements of network services shall be identified, implemented and monitored.</t>
  </si>
  <si>
    <t>A.8.22</t>
  </si>
  <si>
    <t>Segregation of networks</t>
  </si>
  <si>
    <t>Groups of information services, users and information systems shall be segregated in the organization’s networks.</t>
  </si>
  <si>
    <t>A.8.23</t>
  </si>
  <si>
    <t>Web filtering</t>
  </si>
  <si>
    <t>Access to external websites shall be managed to reduce exposure to malicious content.</t>
  </si>
  <si>
    <t>A.8.24</t>
  </si>
  <si>
    <t>Use of cryptography</t>
  </si>
  <si>
    <t>Rules for the effective use of cryptography, including cryptographic key management, shall be defined and implemented.</t>
  </si>
  <si>
    <t>A.8.25</t>
  </si>
  <si>
    <t>Secure development life cycle</t>
  </si>
  <si>
    <t xml:space="preserve">Rules for the secure development of software and systems shall be established and applied. </t>
  </si>
  <si>
    <t>A.8.26</t>
  </si>
  <si>
    <t>Application security requirements</t>
  </si>
  <si>
    <t>Information security requirements shall be identified, specified and approved when developing or acquiring applications.</t>
  </si>
  <si>
    <t>A.8.27</t>
  </si>
  <si>
    <t>Secure system architecture and engineering principles</t>
  </si>
  <si>
    <t>Principles for engineering secure systems shall be established, documented, maintained and applied to any information system development activities.</t>
  </si>
  <si>
    <t>A.8.28</t>
  </si>
  <si>
    <t>Secure coding</t>
  </si>
  <si>
    <t>Secure coding principles shall be applied to software development.</t>
  </si>
  <si>
    <t>A.8.29</t>
  </si>
  <si>
    <t>Security testing in development and acceptance</t>
  </si>
  <si>
    <t>Security testing processes shall be defined and implemented in the development life cycle.</t>
  </si>
  <si>
    <t>A.8.30</t>
  </si>
  <si>
    <t>Outsourced development</t>
  </si>
  <si>
    <t>The organization shall direct, monitor and review the activities related to outsourced system development.</t>
  </si>
  <si>
    <t>A.8.31</t>
  </si>
  <si>
    <t>Separation of development, test and production environments</t>
  </si>
  <si>
    <t>Development, testing and production environments shall be separated and secured.</t>
  </si>
  <si>
    <t>A.8.32</t>
  </si>
  <si>
    <t>Change management</t>
  </si>
  <si>
    <t>Changes to information processing facilities and information systems shall be subject to change man­agement procedures.</t>
  </si>
  <si>
    <t>A.8.33</t>
  </si>
  <si>
    <t>Test information</t>
  </si>
  <si>
    <t>Test information shall be appropriately selected, protected and managed.</t>
  </si>
  <si>
    <t>A.8.34</t>
  </si>
  <si>
    <t>Protection of information systems during audit testing</t>
  </si>
  <si>
    <t xml:space="preserve">Audit tests and other assurance activities involving assessment of operational systems shall be planned and agreed between the tester and appropriate management. </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</si>
  <si>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</si>
  <si>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 shall be defined and 
allocated according to the organization needs.</t>
  </si>
  <si>
    <t>Conflicting duties and conflicting areas of responsibility shall be segregated</t>
  </si>
  <si>
    <t>The organization shall establish and maintain contact with relevant 
authorities</t>
  </si>
  <si>
    <t>The organization shall establish and maintain contact with special 
interest groups or other specialist security forums and professional 
associations.</t>
  </si>
  <si>
    <t>Threat Intelligence</t>
  </si>
  <si>
    <t>Information security shall be integrated into project management</t>
  </si>
  <si>
    <t>An inventory of information and other associated assets, including 
owners, shall be developed and maintained.</t>
  </si>
  <si>
    <t>Acceptable use of information and other associated assets</t>
  </si>
  <si>
    <t>Labelling of Information</t>
  </si>
  <si>
    <t>An appropriate set of procedures for information labelling shall be 
developed and implemented in accordance with the information clas_x0002_sification scheme adopted by the organization.</t>
  </si>
  <si>
    <t>Rules to control physical and logical access to information and other 
associated assets shall be established and implemented based on business and information security requirements.</t>
  </si>
  <si>
    <t>Identity Management</t>
  </si>
  <si>
    <t>Authentication Information</t>
  </si>
  <si>
    <t>Access rights to information and other associated assets shall be 
provisioned, reviewed, modified and removed in accordance with the 
organization’s topic-specific policy on and rules for access control.</t>
  </si>
  <si>
    <t>Addressing information security within supplier agreements</t>
  </si>
  <si>
    <t>Relevant information security requirements shall be established and 
agreed with each supplier based on the type of supplier relationship.</t>
  </si>
  <si>
    <t>Managing information security 
in the information and commu_x0002_nication technology (ICT) supply 
chain</t>
  </si>
  <si>
    <t>Monitoring, review and change 
management of supplier services</t>
  </si>
  <si>
    <t>Information security incident 
management planning and preparation</t>
  </si>
  <si>
    <t>The organization shall plan and prepare for managing information secu_x0002_rity incidents by defining, establishing and communicating information security incident management processes, roles and responsibilities.</t>
  </si>
  <si>
    <t>Assessment and decision on information security events</t>
  </si>
  <si>
    <t>Response to Information security incidents</t>
  </si>
  <si>
    <t>Knowledge gained from information security incidents shall be used to 
strengthen and improve the information security controls.</t>
  </si>
  <si>
    <t>The organization shall plan how to maintain information security at an 
appropriate level during disruption.</t>
  </si>
  <si>
    <t>ICT readiness shall be planned, implemented, maintained and tested 
based on business continuity objectives and ICT continuity requirements.</t>
  </si>
  <si>
    <t>Legal, statutory, regulatory and 
contractual requirements</t>
  </si>
  <si>
    <t>Legal, statutory, regulatory and contractual requirements relevant to 
information security and the organization’s approach to meet these 
requirements shall be identified, documented and kept up to date</t>
  </si>
  <si>
    <t>The organization shall implement appropriate procedures to protect 
intellectual property rights.</t>
  </si>
  <si>
    <t>Records shall be protected from loss, destruction, falsification, unau_x0002_thorized access and unauthorized release.</t>
  </si>
  <si>
    <t>Privacy and protection of person_x0002_al identifiable information (PII)</t>
  </si>
  <si>
    <t>Compliance with policies, rules 
and standards for information 
security</t>
  </si>
  <si>
    <t>Compliance with the organization’s information security policy, top_x0002_ic-specific policies, rules and standards shall be regularly reviewed.</t>
  </si>
  <si>
    <t>Operating procedures for information processing facilities shall be 
documented and made available to personnel who need them.</t>
  </si>
  <si>
    <t>PEOPLE CONTROLS</t>
  </si>
  <si>
    <t>Information security awareness, 
education and training</t>
  </si>
  <si>
    <t>A disciplinary process shall be formalized and communicated to take 
actions against personnel and other relevant interested parties who 
have committed an information security policy violation.</t>
  </si>
  <si>
    <t>Confidentiality or non-disclosure 
agreements</t>
  </si>
  <si>
    <t>Security measures shall be implemented when personnel are working 
remotely to protect information accessed, processed or stored outside 
the organization’s premises.</t>
  </si>
  <si>
    <t>PHYSICAL CONTROLS</t>
  </si>
  <si>
    <t>Physical security parameters</t>
  </si>
  <si>
    <t>Security perimeters shall be defined and used to protect areas that 
contain information and other associated assets.</t>
  </si>
  <si>
    <t>Secure areas shall be protected by appropriate entry controls and 
access points</t>
  </si>
  <si>
    <t>Physical security for offices, rooms and facilities shall be designed and 
implemented.</t>
  </si>
  <si>
    <t>Protecting against physical and 
environmental threats</t>
  </si>
  <si>
    <t>Security measures for working in secure areas shall be designed and 
implemented</t>
  </si>
  <si>
    <t>Clear desk rules for papers and removable storage media and clear 
screen rules for information processing facilities shall be defined and 
appropriately enforced</t>
  </si>
  <si>
    <t>Storage media shall be managed through their life cycle of acquisition, 
use, transportation and disposal in accordance with the organization’s 
classification scheme and handling requirements.</t>
  </si>
  <si>
    <t>Information processing facilities shall be protected from power failures 
and other disruptions caused by failures in supporting utilities.</t>
  </si>
  <si>
    <t>Cables carrying power, data or supporting information services shall 
be protected from interception, interference or damage.</t>
  </si>
  <si>
    <t>Secure disposal or re-use of 
equipment</t>
  </si>
  <si>
    <t>TECHNOLOGY CONTROLS</t>
  </si>
  <si>
    <t>User end point devices</t>
  </si>
  <si>
    <t>Information stored on, processed by or accessible via user end point 
devices shall be protected.</t>
  </si>
  <si>
    <t>The allocation and use of privileged access rights shall be restricted 
and managed.</t>
  </si>
  <si>
    <t>Protection against malware shall be implemented and supported by 
appropriate user awareness.</t>
  </si>
  <si>
    <t>Information stored in information systems, devices or in any other 
storage media shall be deleted when no longer required.</t>
  </si>
  <si>
    <t>Data masking shall be used in accordance with the organization’s 
topic-specific policy on access control and other related topic-specific 
policies, and business requirements, taking applicable legislation into 
consideration</t>
  </si>
  <si>
    <t>Networks, systems and applications shall be monitored for anomalous 
behaviour and appropriate actions taken to evaluate potential information security incidents.</t>
  </si>
  <si>
    <t>The clocks of information processing systems used by the organization 
shall be synchronized to approved time sources.</t>
  </si>
  <si>
    <t>The use of utility programs that can be capable of overriding system 
and application controls shall be restricted and tightly controlled.</t>
  </si>
  <si>
    <t>Procedures and measures shall be implemented to securely manage 
software installation on operational systems.</t>
  </si>
  <si>
    <t>Network security</t>
  </si>
  <si>
    <t>Groups of information services, users and information systems shall 
be segregated in the organization’s networks</t>
  </si>
  <si>
    <t>Access to external websites shall be managed to reduce exposure to 
malicious content</t>
  </si>
  <si>
    <t>Rules for the effective use of cryptography, including cryptographic key 
management, shall be defined and implemented.</t>
  </si>
  <si>
    <t>Rules for the secure development of software and systems shall be 
established and applied.</t>
  </si>
  <si>
    <t>Information security requirements shall be identified, specified and 
approved when developing or acquiring applications.</t>
  </si>
  <si>
    <t>Security testing processes shall be defined and implemented in the 
development life cycle.</t>
  </si>
  <si>
    <t>The organization shall direct, monitor and review the activities related 
to outsourced system development.</t>
  </si>
  <si>
    <t>Seperation of development, test and production environments</t>
  </si>
  <si>
    <t>Development, testing and production environments shall be separated 
and secured.</t>
  </si>
  <si>
    <t>Changes to information processing facilities and information systems 
shall be subject to change management procedures.</t>
  </si>
  <si>
    <t>Clauses</t>
  </si>
  <si>
    <t xml:space="preserve">NSAI Questionnaire </t>
  </si>
  <si>
    <t>Answers</t>
  </si>
  <si>
    <t>Rationale</t>
  </si>
  <si>
    <t>Scores</t>
  </si>
  <si>
    <t>4
Context of the organization</t>
  </si>
  <si>
    <t>Have the internal and external issues that are relevant to the ISMS, and that impact on the achievement of its expected outcome, been determined?</t>
  </si>
  <si>
    <t>Has the organization determined the interested parties that are relevant to the ISMS?</t>
  </si>
  <si>
    <t>Have the requirements of these interested parties been determined, including legal, regulatory and contractual requirements?</t>
  </si>
  <si>
    <t>Have the boundaries and applicability of the ISMS been determined to establish its scope, taking into consideration the external and internal issues, the requirements of interested parties and the interfaces and dependencies with other organizations?</t>
  </si>
  <si>
    <t>Is the scope documented?</t>
  </si>
  <si>
    <t>5
Leadership</t>
  </si>
  <si>
    <r>
      <t xml:space="preserve">Is the organization’s leadership commitment to the ISMS demonstrated by:
</t>
    </r>
    <r>
      <rPr>
        <sz val="10"/>
        <color rgb="FFC00000"/>
        <rFont val="Verdana"/>
        <family val="2"/>
      </rPr>
      <t xml:space="preserve">• </t>
    </r>
    <r>
      <rPr>
        <sz val="10"/>
        <color rgb="FF000000"/>
        <rFont val="Verdana"/>
        <family val="2"/>
      </rPr>
      <t>Establishing the information security policy and objectives, compatible with the strategic direction of the organization, and in promotion of continual improvement?</t>
    </r>
  </si>
  <si>
    <r>
      <t xml:space="preserve">• </t>
    </r>
    <r>
      <rPr>
        <sz val="10"/>
        <color rgb="FF000000"/>
        <rFont val="Verdana"/>
        <family val="2"/>
      </rPr>
      <t>Ensuring the integration of the ISMS requirements into its business processes?</t>
    </r>
  </si>
  <si>
    <r>
      <t xml:space="preserve">• </t>
    </r>
    <r>
      <rPr>
        <sz val="10"/>
        <color rgb="FF000000"/>
        <rFont val="Verdana"/>
        <family val="2"/>
      </rPr>
      <t>Ensuring resources are available for the ISMS, and directing and supporting individuals, including management, who contribute to its effectiveness?</t>
    </r>
  </si>
  <si>
    <r>
      <t xml:space="preserve">• </t>
    </r>
    <r>
      <rPr>
        <sz val="10"/>
        <color rgb="FF000000"/>
        <rFont val="Verdana"/>
        <family val="2"/>
      </rPr>
      <t>Communicating the importance of effective information security and conformance to ISMS requirements?</t>
    </r>
  </si>
  <si>
    <t>Is there an established information security policy that is appropriate, gives a framework for setting objectives, and demonstrates commitment to</t>
  </si>
  <si>
    <t>meeting requirements and for continual improvement?</t>
  </si>
  <si>
    <t>Is the policy documented and communicated to employees and relevant interested parties?</t>
  </si>
  <si>
    <t>Are the roles within the ISMS clearly defined and communicated?</t>
  </si>
  <si>
    <t>Are the responsibilities and authorities for conformance and reporting on ISMS performance assigned?</t>
  </si>
  <si>
    <t>6
Planning</t>
  </si>
  <si>
    <t>Have the internal and external issues, and the requirements of interested parties been considered to determine the risks and opportunities that need  to be addressed to ensure that the ISMS achieves its outcome, that undesired effects are prevented or reduced, and that continual improvement is achieved?</t>
  </si>
  <si>
    <t>Have actions to address risks and opportunities been planned, and integrated into the ISMS processes, and are they evaluated for effectiveness?</t>
  </si>
  <si>
    <t>Has an information security risk assessment process that establishes the criteria for performing information security risk assessments, including risk acceptance criteria been defined?</t>
  </si>
  <si>
    <t>Is the information security risk assessment process repeatable and does it produce consistent, valid and comparable results?</t>
  </si>
  <si>
    <t>Does the information security risk assessment process identify risks associated with loss of confidentiality, integrity and availability for information within the scope of the ISMS, and are risk owners identified?</t>
  </si>
  <si>
    <t>Are information security risks analysed to assess the realistic likelihood and potential consequences that would result, if they were to occur, and have</t>
  </si>
  <si>
    <t>the levels of risk been determined?</t>
  </si>
  <si>
    <t>Are information security risks compared to the established risk criteria and prioritised?</t>
  </si>
  <si>
    <t>Is documented information about the information security risk assessment process available?</t>
  </si>
  <si>
    <t>Is there an information security risk treatment process to select appropriate risk treatment options for the results of the information security risk</t>
  </si>
  <si>
    <t>assessment, and are controls determined to implement the risk treatment option chosen?</t>
  </si>
  <si>
    <t>Have the controls determined, been compared with ISO/IEC 27001:2017 Annex A to verify that no necessary controls have been missed?</t>
  </si>
  <si>
    <t>Has a Statement of Applicability been produced to justify Annex A exclusions, and inclusions together with the control implementation status?</t>
  </si>
  <si>
    <t>Has an information security risk treatment plan been formulated and approved by risk owners, and have residual information security risks been</t>
  </si>
  <si>
    <t>authorised by risk owners?</t>
  </si>
  <si>
    <t>Is documented information about the information security risk treatment process available?</t>
  </si>
  <si>
    <t>Have measurable ISMS objectives and targets been established, documented and communicated throughout the organization?</t>
  </si>
  <si>
    <t>In setting its objectives, has the organization determined what needs to be done, when and by whom?</t>
  </si>
  <si>
    <t>7
Support</t>
  </si>
  <si>
    <t>Is everyone within the organization’s control aware of the importance of the information security policy, their contribution to the effectiveness of the ISMS and the implications of not conforming?</t>
  </si>
  <si>
    <t>Has the organization determined the need for internal and external communications relevant to the ISMS, including what to communicate, when, with whom, and who by, and the processes by which this is achieved?</t>
  </si>
  <si>
    <t>Has the organization determined the documented information necessary for the effectiveness of the ISMS?</t>
  </si>
  <si>
    <t>Is the documented information in the appropriate format, and has it been identified, reviewed and approved for suitability?</t>
  </si>
  <si>
    <t>Is the documented information controlled such that it is available and adequately protected, distributed, stored, retained and under change control, including documents of external origin required by the organization for the  ISMS?</t>
  </si>
  <si>
    <t>8
Operation</t>
  </si>
  <si>
    <t>Has a programme to ensure the ISMS achieves its outcomes, requirements and objectives been developed and implemented?</t>
  </si>
  <si>
    <t>Is documented evidence retained to demonstrate that processes have been carried out as planned?</t>
  </si>
  <si>
    <t>Are changes planned and controlled, and unintended changes reviewed to mitigate any adverse results?</t>
  </si>
  <si>
    <t>Have outsourced processes been determined and are they controlled?</t>
  </si>
  <si>
    <t>Are information security risk assessments performed at planned intervals or when significant changes occur, and is documented information retained?</t>
  </si>
  <si>
    <r>
      <t xml:space="preserve">Has the information security risk treatment plan been implemented and documented </t>
    </r>
    <r>
      <rPr>
        <sz val="10"/>
        <color theme="1"/>
        <rFont val="Verdana"/>
        <family val="2"/>
      </rPr>
      <t>information retained?</t>
    </r>
  </si>
  <si>
    <t>9
Performance evaluation</t>
  </si>
  <si>
    <t>Is the information security performance and effectiveness of the ISMS evaluated?</t>
  </si>
  <si>
    <t>Has it been determined what needs to be monitored and measured, when, by whom, the methods to be used, and when the results will be evaluated?</t>
  </si>
  <si>
    <t>Is documented information retained as evidence of the results of monitoring and measurement?</t>
  </si>
  <si>
    <t>Are the audits conducted by an appropriate method and in line with an audit programme based on the results of risk assessments and previous audits?</t>
  </si>
  <si>
    <t>Are results of audits reported to management, and is documented information about the audit programme and audit results retained?</t>
  </si>
  <si>
    <t>Where non conformities are identified, are they subject to corrective action (see section 18)?</t>
  </si>
  <si>
    <t>Do top management undertake a review of the ISMS at planned intervals?</t>
  </si>
  <si>
    <t>Does the output from the ISMS management review identify changes and improvements?</t>
  </si>
  <si>
    <t>Are the results of the management review documented, acted upon and communicated to interested parties as appropriate?</t>
  </si>
  <si>
    <t>10
Improvement</t>
  </si>
  <si>
    <t>Have actions to control, correct and deal with the consequences of non-conformities been identified?</t>
  </si>
  <si>
    <t>Has the need for action been evaluated to eliminate the root cause of non-conformities to prevent reoccurrence?</t>
  </si>
  <si>
    <t>Have any actions identified been implemented and reviewed for effectiveness and given rise to improvements to the ISMS?</t>
  </si>
  <si>
    <t>Is documented information retained as evidence of the nature of non-conformities, actions taken and the results?</t>
  </si>
  <si>
    <t>Controls</t>
  </si>
  <si>
    <t>NSAI Questionnaire</t>
  </si>
  <si>
    <t>Are information security policies that provide management direction defined and regularly reviewed?</t>
  </si>
  <si>
    <t>Has a management framework been established to control the implementation and operation of security within the organization, including assignment of responsibilities and segregation of conflicting duties?</t>
  </si>
  <si>
    <t>Are appropriate contacts with authorities and special interest groups maintained?</t>
  </si>
  <si>
    <t>Have the processes for acquisition, use, management and exit from cloud services been defined and communicated to relevant interested parties and has a risk assessment been conducted on the cloud services provided by the cloud service provider?</t>
  </si>
  <si>
    <t>Has information relating to information security threats been collected, analysed, and shared among relevant interested parties and has the analysed information been integrated into your organization’s technical preventive and detective controls?</t>
  </si>
  <si>
    <t>Is information security addressed in Projects?</t>
  </si>
  <si>
    <t>Is information classified and appropriately labelled, and have procedures for handling assets in accordance of their classification been defined?</t>
  </si>
  <si>
    <t>Based on the outcome of the business impact analysis and risk assessment involving ICT services, has ICT continuity strategies for business continuity during, before and after disruption been planned, implemented, maintained and tested?</t>
  </si>
  <si>
    <t>Is there an inventory of assets associated with information and information processing, have owners been assigned, and are rules for acceptable use of assets and return of assets defined?</t>
  </si>
  <si>
    <t>Has an access control policy been defined and reviewed, and is user access to the network controlled in line with the policy?</t>
  </si>
  <si>
    <t>Is there a formal user registration process assigning and revoking access and access rights to systems and services, and are access rights regularly reviewed, and removed upon termination of employment?</t>
  </si>
  <si>
    <t>Are privileged access rights restricted and controlled, and is secret authentication information controlled, and users made aware of the practices for use?</t>
  </si>
  <si>
    <t>Is access to information restricted in line with the access control policy, and is access controlled via a secure log-on procedure?</t>
  </si>
  <si>
    <t>Are there policies and agreements in place to protect information assets that are accessible to suppliers, and is the agreed level of information security and service delivery monitored and managed, including changes to provision of services?</t>
  </si>
  <si>
    <t>Is there a consistent approach to the management of security incidents and weaknesses, including assignment of responsibilities, reporting, assessment, response, analysis and collection of evidence?</t>
  </si>
  <si>
    <t>Have all legislative, statutory, regulatory and contractual requirements and the approach to meeting these requirements been defined for each information system and the organization, including but not limited to procedures for intellectual property rights, protection of records, privacy and protection of personal information and regulation of cryptographic controls?</t>
  </si>
  <si>
    <t>Is there an independent review of information security?</t>
  </si>
  <si>
    <t>Is there a procedure in place to protect intellectual property rights?</t>
  </si>
  <si>
    <t>Has appropriate technical and organizational measures been implemented to protect PII?</t>
  </si>
  <si>
    <t>Are information systems regularly reviewed for technical compliance with policies and standards?</t>
  </si>
  <si>
    <t>Do managers regularly review the compliance of information processing and procedures within their areas of responsibility?</t>
  </si>
  <si>
    <t>Are operating procedures documented and are changes to the organization, business processes and information systems controlled?</t>
  </si>
  <si>
    <t>Are human resources subject to screening, and do they have terms and conditions of employment defining their information security responsibilities?</t>
  </si>
  <si>
    <t>Are employees required to adhere to the information security policies and procedures, provided with awareness, education and training, and is there a disciplinary process?</t>
  </si>
  <si>
    <t>Are the information security responsibilities and duties communicated and enforced for employees who terminate or change employment?</t>
  </si>
  <si>
    <t>Are security measures implemented for personnels working remotely?</t>
  </si>
  <si>
    <t>Is it standard practice for all parties involved to have signed, documented, and regularly reviewed  confidentiality and non-disclosure agreements?</t>
  </si>
  <si>
    <t>Are there policies and controls to prevent unauthorised physical access and damage to information and information processing facilities?</t>
  </si>
  <si>
    <t>Are there policies and controls in place to prevent loss, damage, theft or compromise of assets and interruptions to operations?</t>
  </si>
  <si>
    <t>Before being disposed of or used again, has the device been checked to see if storage media is contained?</t>
  </si>
  <si>
    <t>Are physical premises constantly monitored by surveillance systems?</t>
  </si>
  <si>
    <t>Are clear desk and clear screen rules defined and appropriately enforced?</t>
  </si>
  <si>
    <t>Are information processing facilities implemented with redundancy to meet availability requirements?</t>
  </si>
  <si>
    <t>Is information about technical vulnerabilities obtained and appropriate measures taken to address risks?</t>
  </si>
  <si>
    <t>Have techniques for hiding sensitive data (PII), such as data masking, pseudonymization, or anonymization, been implemented in accordance with the organization's access control policy?</t>
  </si>
  <si>
    <t>Are utility programs that can be capable of overriding system and application controls restricted and tightly controlled?</t>
  </si>
  <si>
    <t>Are operating procedures documented and are changes to the organization, business processes and information systems managed?</t>
  </si>
  <si>
    <t>Have effective secure coding practices been applied before, during and after software development and is there a software security testing and monitoring process to identify security vulnerabilities?</t>
  </si>
  <si>
    <t>Is outsourced software development supervised and monitored?</t>
  </si>
  <si>
    <t>Are development, testing and production environments securely separated?</t>
  </si>
  <si>
    <t>Are there controls in place to log events and generate evidence?</t>
  </si>
  <si>
    <t>Are the clocks of information processing systems synchronized to approved time sources?</t>
  </si>
  <si>
    <t>Are networks managed, segregated when necessary, and controlled to protect information systems, and are network services subject to service agreements?</t>
  </si>
  <si>
    <t>Are information security requirements for information systems defined and is information passing over public networks and application service transactions protected?</t>
  </si>
  <si>
    <t>Are systems and rules for the development of software established and changes to systems within the development lifecycle formally controlled?</t>
  </si>
  <si>
    <t>Are procedures in place to securely manage software installation on operational systems?</t>
  </si>
  <si>
    <t>Are application security requirements identified and specified during development and acquisition?</t>
  </si>
  <si>
    <t>Are information, software and systems subject to back up and regular testing?</t>
  </si>
  <si>
    <t>Has the organisation utilized appropriate measures or tools to identify, classify, detect and prevent user actions or network transmissions that expose sensitive information?</t>
  </si>
  <si>
    <t>Have measures been taken to prevent employees from accessing unauthorized web resources, such as web filtering tools and staff training on how to use internet resources safely and appropriately?</t>
  </si>
  <si>
    <t>Is there a monitoring system in place that constantly monitors anomalous behaviour while also performing the appropriate actions to evaluate information security incidents on networks, systems and applications in real time?</t>
  </si>
  <si>
    <t>Is there protection against malware?</t>
  </si>
  <si>
    <t>Are test information appropriately selected, protected and managed?</t>
  </si>
  <si>
    <t>Have audit tests and other assurance activities involving assessment of operational systems been 
planned and agreed between the tester and appropriate management?</t>
  </si>
  <si>
    <t>Controls ISO 27001</t>
  </si>
  <si>
    <t>Information security policies</t>
  </si>
  <si>
    <t>Management direction for information security</t>
  </si>
  <si>
    <t>Objective</t>
  </si>
  <si>
    <t>To provide management direction and support for information security in accordance with business requirements and relevant laws and regulations</t>
  </si>
  <si>
    <t>A.5.1.1</t>
  </si>
  <si>
    <t>A set of policies for information security shall be defined, approved by management, published and communicated to employees and relevant external parties</t>
  </si>
  <si>
    <t>A.5.1.2</t>
  </si>
  <si>
    <t>Review of the policies for information
security</t>
  </si>
  <si>
    <t>The policies for information security shall be reviewed at planned intervals or if significant changes occur to ensure their continuing suitability, adequacy and effectiveness</t>
  </si>
  <si>
    <t>Organization of information security</t>
  </si>
  <si>
    <t>To establish a management framework to initiate and control the implementation and operation of information security within the organization.</t>
  </si>
  <si>
    <t>A.6.1.1</t>
  </si>
  <si>
    <t>All information security responsibilities shall be defined and allocated</t>
  </si>
  <si>
    <t>A.6.1.2</t>
  </si>
  <si>
    <t>Conflicting duties and areas of responsibility shall be segregated to reduce opportunities for unauthorized or unintentional modification or misuse of the organization’s assets</t>
  </si>
  <si>
    <t>A.6.1.3</t>
  </si>
  <si>
    <t>Appropriate contacts with relevant authorities shall be maintained</t>
  </si>
  <si>
    <t>A.6.1.4</t>
  </si>
  <si>
    <t>Appropriate contacts with special interest groups or other specialist security forums and professional associations shall be maintained</t>
  </si>
  <si>
    <t>A.6.1.5</t>
  </si>
  <si>
    <t>Information security shall be addressed in project management, regardless of the type of the project</t>
  </si>
  <si>
    <t>Mobile devices and teleworking</t>
  </si>
  <si>
    <t>To ensure the security of teleworking and use of mobile devices</t>
  </si>
  <si>
    <t>A.6.2.1</t>
  </si>
  <si>
    <t>Mobile device policy</t>
  </si>
  <si>
    <t>A policy and supporting security measures shall be adopted to manage the risks introduced by using mobile devices</t>
  </si>
  <si>
    <t>A.6.2.2</t>
  </si>
  <si>
    <t>Teleworking</t>
  </si>
  <si>
    <t>A policy and supporting security measures shall be implemented to protect information accessed, processed or stored at teleworking sites</t>
  </si>
  <si>
    <t>Human resource security</t>
  </si>
  <si>
    <t>Prior to employment</t>
  </si>
  <si>
    <t>To ensure that employees and contractors understand their responsibilities and are suitable for the roles for which they are considered</t>
  </si>
  <si>
    <t>A.7.1.1</t>
  </si>
  <si>
    <t>Background verification checks on all candidates for employment shall be carried out in accordance with relevant laws, regulations and ethics and shall be proportional to the business requirements, the classification of the information to be accessed and the perceived risks</t>
  </si>
  <si>
    <t>A.7.1.2</t>
  </si>
  <si>
    <t>The contractual agreements with employees and contractors shall state their and the organization’s responsibilities for information security</t>
  </si>
  <si>
    <t>During employment</t>
  </si>
  <si>
    <t>To ensure that employees and contractors are aware of and fulfil their information security responsibilities</t>
  </si>
  <si>
    <t>A.7.2.1</t>
  </si>
  <si>
    <t>Management shall require all employees and contractors to apply information security in accordance with the established policies and procedures of the organization</t>
  </si>
  <si>
    <t>A.7.2.2</t>
  </si>
  <si>
    <t>All employees of the organization and, where relevant, contractors shall receive appropriate awareness education and training and regular updates in organizational policies and procedures, as relevant for their job function</t>
  </si>
  <si>
    <t>A.7.2.3</t>
  </si>
  <si>
    <t>There shall be a formal and communicated disciplinary process in place to take action against employees who have committed an information security breach</t>
  </si>
  <si>
    <t>Termination and change of employment</t>
  </si>
  <si>
    <t>To protect the organization’s interests as part of the process of changing or terminating employment</t>
  </si>
  <si>
    <t>A.7.3.1</t>
  </si>
  <si>
    <t>Termination or change of employment responsibilities</t>
  </si>
  <si>
    <t>Information security responsibilities and duties that remain valid after termination or change of employment shall be defined, communicated to the employee or contractor and enforced.</t>
  </si>
  <si>
    <t>Asset management</t>
  </si>
  <si>
    <t>Responsibility for assets</t>
  </si>
  <si>
    <t>To identify organizational assets and define appropriate protection responsibilities</t>
  </si>
  <si>
    <t>A.8.1.1</t>
  </si>
  <si>
    <t>Inventory of assets</t>
  </si>
  <si>
    <t>Assets associated with information and information processing facilities shall be identified and an inventory of these assets shall be drawn up and maintained</t>
  </si>
  <si>
    <t>A.8.1.2</t>
  </si>
  <si>
    <t>Ownership of assets</t>
  </si>
  <si>
    <t>Assets maintained in the inventory shall be owned</t>
  </si>
  <si>
    <t>A.8.1.3</t>
  </si>
  <si>
    <t>Acceptable use of assets</t>
  </si>
  <si>
    <t>Rules for the acceptable use of information and of assets associated with information and information processing facilities shall be identified, documented and implemented</t>
  </si>
  <si>
    <t>A.8.1.4</t>
  </si>
  <si>
    <t>All employees and external party users shall return all of the organizational assets in their possession upon termination of their employment, contract or agreement</t>
  </si>
  <si>
    <t>Information classification</t>
  </si>
  <si>
    <t>To ensure that information receives an appropriate level of protection in accordance with its importance to the organization</t>
  </si>
  <si>
    <t>A.8.2.1</t>
  </si>
  <si>
    <t>Information shall be classified in terms of legal requirements, value, criticality and sensitivity to unauthorised disclosure or modification</t>
  </si>
  <si>
    <t>A.8.2.2</t>
  </si>
  <si>
    <t>An appropriate set of procedures for information labelling shall be developed and implemented in accordance with the information classification scheme adopted by the organization</t>
  </si>
  <si>
    <t>A.8.2.3</t>
  </si>
  <si>
    <t>Handling of assets</t>
  </si>
  <si>
    <t>Procedures for handling assets shall be developed and implemented in accordance with the information classification scheme adopted by the organization</t>
  </si>
  <si>
    <t>Media handling</t>
  </si>
  <si>
    <t>To prevent unauthorized disclosure, modification, removal or destruction of information stored on media</t>
  </si>
  <si>
    <t>A.8.3.1</t>
  </si>
  <si>
    <t>Management of removable media</t>
  </si>
  <si>
    <t>Procedures shall be implemented for the management of removable media in accordance with the classification scheme adopted by the organization</t>
  </si>
  <si>
    <t>A.8.3.2</t>
  </si>
  <si>
    <t>Disposal of media</t>
  </si>
  <si>
    <t>Media shall be disposed of securely when no longer required, using formal procedures</t>
  </si>
  <si>
    <t>A.8.3.3</t>
  </si>
  <si>
    <t>Physical media transfer</t>
  </si>
  <si>
    <t>Media containing information shall be protected against unauthorized access, misuse or corruption during transportation</t>
  </si>
  <si>
    <t>A.9</t>
  </si>
  <si>
    <t>A.9.1</t>
  </si>
  <si>
    <t>Business requirements of access control</t>
  </si>
  <si>
    <t>To limit access to information and information processing facilities</t>
  </si>
  <si>
    <t>A.9.1.1</t>
  </si>
  <si>
    <t>Access control policy</t>
  </si>
  <si>
    <t>An access control policy shall be established, documented and reviewed based on business and information security requirements.</t>
  </si>
  <si>
    <t>A.9.1.2</t>
  </si>
  <si>
    <t>Access to networks and network services</t>
  </si>
  <si>
    <t>Users shall only be provided with access to the network and network services that they have been specifically authorized to use</t>
  </si>
  <si>
    <t>A.9.2</t>
  </si>
  <si>
    <t>To ensure authorized user access and to prevent unauthorized access to systems and services</t>
  </si>
  <si>
    <t>A.9.2.1</t>
  </si>
  <si>
    <t>User registration and de-registration</t>
  </si>
  <si>
    <t>A formal user registration and de-registration process shall be implemented to enable assignment of access rights</t>
  </si>
  <si>
    <t>A.9.2.2</t>
  </si>
  <si>
    <t>User access provisioning</t>
  </si>
  <si>
    <t>A formal user access provisioning process shall be implemented to assign or revoke access rights for all user types to all systems and services</t>
  </si>
  <si>
    <t>A.9.2.3</t>
  </si>
  <si>
    <t>Management of privileged access rights</t>
  </si>
  <si>
    <t>The allocation and use of privileged access rights shall be restricted and controlled</t>
  </si>
  <si>
    <t>A.9.2.4</t>
  </si>
  <si>
    <t>Management of secret authentication information of users</t>
  </si>
  <si>
    <t>The allocation of secret authentication information shall be controlled through a formal management process</t>
  </si>
  <si>
    <t>A.9.2.5</t>
  </si>
  <si>
    <t>Review of user access rights</t>
  </si>
  <si>
    <t>Asset owners shall review users’ access rights at regular intervals</t>
  </si>
  <si>
    <t>A.9.2.6</t>
  </si>
  <si>
    <t>Removal or adjustment of access rights</t>
  </si>
  <si>
    <t>The access rights of all employees and external party users to information and information processing facilities shall be removed upon termination of their employment, contract or agreement, or adjusted upon change</t>
  </si>
  <si>
    <t>A.9.3</t>
  </si>
  <si>
    <t>User responsibilities</t>
  </si>
  <si>
    <t>To make users accountable for safeguarding their authentication information</t>
  </si>
  <si>
    <t>A.9.3.1</t>
  </si>
  <si>
    <t>Use of secret authentication information</t>
  </si>
  <si>
    <t>Users shall be required to follow the organization’s practices in the use of secret authentication information</t>
  </si>
  <si>
    <t>A.9.4</t>
  </si>
  <si>
    <t>System and application access control</t>
  </si>
  <si>
    <t>To prevent unauthorized access to systems and applications</t>
  </si>
  <si>
    <t>A.9.4.1</t>
  </si>
  <si>
    <t>Access to information and application system functions shall be restricted in accordance with the access control policy</t>
  </si>
  <si>
    <t>A.9.4.2</t>
  </si>
  <si>
    <t>Secure log-on procedures</t>
  </si>
  <si>
    <t>Where required by the access control policy, access to systems and applications shall be controlled by a secure log-on procedure</t>
  </si>
  <si>
    <t>A.9.4.3</t>
  </si>
  <si>
    <t>Password management system</t>
  </si>
  <si>
    <t>Password management systems shall be interactive and shall ensure quality passwords</t>
  </si>
  <si>
    <t>A.9.4.4</t>
  </si>
  <si>
    <t>The use of utility programs that might be capable of overriding system and application controls shall be restricted and tightly controlled</t>
  </si>
  <si>
    <t>A.9.4.5</t>
  </si>
  <si>
    <t>Access control to program source code</t>
  </si>
  <si>
    <t>Access to program source code shall be restricted</t>
  </si>
  <si>
    <t>A.10</t>
  </si>
  <si>
    <t>Cryptography</t>
  </si>
  <si>
    <t>A.10.1</t>
  </si>
  <si>
    <t>Cryptographic controls</t>
  </si>
  <si>
    <t>To ensure proper and effective use of cryptography to protect the confidentiality, authenticity and/or integrity of information</t>
  </si>
  <si>
    <t>A.10.1.1</t>
  </si>
  <si>
    <t>Policy on the use of cryptographic controls</t>
  </si>
  <si>
    <t>A policy on the use of cryptographic controls for protection of information shall be developed and implemented</t>
  </si>
  <si>
    <t>A.10.1.2</t>
  </si>
  <si>
    <t>Key management</t>
  </si>
  <si>
    <t>A policy on the use, protection and lifetime of cryptographic keys shall be developed and implemented through their whole lifecycle</t>
  </si>
  <si>
    <t>A.11</t>
  </si>
  <si>
    <t>Physical and environmental security</t>
  </si>
  <si>
    <t>A.11.1</t>
  </si>
  <si>
    <t>Secure areas</t>
  </si>
  <si>
    <t>To prevent unauthorized physical access, damage and interference to the organization’s information and information processing facilities</t>
  </si>
  <si>
    <t>A.11.1.1</t>
  </si>
  <si>
    <t>Physical security perimeter</t>
  </si>
  <si>
    <t>Security perimeters shall be defined and used to protect areas that contain either sensitive or critical information and information processing facilities</t>
  </si>
  <si>
    <t>A.11.1.2</t>
  </si>
  <si>
    <t>Physical entry controls</t>
  </si>
  <si>
    <t>Secure areas shall be protected by appropriate entry controls to ensure that only authorized personnel are allowed access</t>
  </si>
  <si>
    <t>A.11.1.3</t>
  </si>
  <si>
    <t>Physical security for offices, rooms and facilities shall be designed and applied</t>
  </si>
  <si>
    <t>A.11.1.4</t>
  </si>
  <si>
    <t>Protecting against external and environmental threats</t>
  </si>
  <si>
    <t>Physical protection against natural disasters, malicious attack or accidents shall be designed and applied</t>
  </si>
  <si>
    <t>A.11.1.5</t>
  </si>
  <si>
    <t>Procedures for working in secure areas shall be designed and applied</t>
  </si>
  <si>
    <t>A.11.1.6</t>
  </si>
  <si>
    <t>Delivery and loading areas</t>
  </si>
  <si>
    <t>Access points such as delivery and loading areas and other points where unauthorized persons could enter the premises shall be controlled and, if possible, isolated from information processing facilities to avoid unauthorized access</t>
  </si>
  <si>
    <t>A.11.2</t>
  </si>
  <si>
    <t>Equipment</t>
  </si>
  <si>
    <t>To prevent loss, damage, theft or compromise of assets and interruption to the organization’s operations</t>
  </si>
  <si>
    <t>A.11.2.1</t>
  </si>
  <si>
    <t>Equipment shall be sited and protected to reduce the risks from environmental threats and hazards, and opportunities for unauthorized access</t>
  </si>
  <si>
    <t>A.11.2.2</t>
  </si>
  <si>
    <t>Equipment shall be protected from power failures and other disruptions caused by failures in supporting utilities</t>
  </si>
  <si>
    <t>A.11.2.3</t>
  </si>
  <si>
    <t>Power and telecommunications cabling carrying data or supporting information services shall be protected from interception, interference or damage</t>
  </si>
  <si>
    <t>A.11.2.4</t>
  </si>
  <si>
    <t>Equipment shall be correctly maintained to ensure its continued availability and integrity</t>
  </si>
  <si>
    <t>A.11.2.5</t>
  </si>
  <si>
    <t>Removal of assets</t>
  </si>
  <si>
    <t>Equipment, information or software shall not be taken off-site without prior authorization</t>
  </si>
  <si>
    <t>A.11.2.6</t>
  </si>
  <si>
    <t>Security of equipment and assets off-premises</t>
  </si>
  <si>
    <t>Security shall be applied to off-site assets taking into account the different risks of working outside the organization’s premises</t>
  </si>
  <si>
    <t>A.11.2.7</t>
  </si>
  <si>
    <t>All items of equipment containing storage media shall be verified to ensure that any sensitive data and licensed software has been removed or securely overwritten prior to disposal or re-use</t>
  </si>
  <si>
    <t>A.11.2.8</t>
  </si>
  <si>
    <t>Unattended user equipment</t>
  </si>
  <si>
    <t>Users shall ensure that unattended equipment has appropriate
protection</t>
  </si>
  <si>
    <t>A.11.2.9</t>
  </si>
  <si>
    <t>Clear desk and clear screen policy</t>
  </si>
  <si>
    <t>A clear desk policy for papers and removable storage media and a clear screen policy for information processing facilities shall be adopted</t>
  </si>
  <si>
    <t>A.12</t>
  </si>
  <si>
    <t>Operations security</t>
  </si>
  <si>
    <t>A.12.1</t>
  </si>
  <si>
    <t>Operational procedures and responsibilities</t>
  </si>
  <si>
    <t>To ensure correct and secure operations of information processing facilities</t>
  </si>
  <si>
    <t>A.12.1.1</t>
  </si>
  <si>
    <t>Operating procedures shall be documented and made available to all users who need them</t>
  </si>
  <si>
    <t>A.12.1.2</t>
  </si>
  <si>
    <t>Changes to the organization, business processes, information processing facilities and systems that affect information security shall be controlled</t>
  </si>
  <si>
    <t>A.12.1.3</t>
  </si>
  <si>
    <t>The use of resources shall be monitored, tuned and projections made of future capacity requirements to ensure the required system performance</t>
  </si>
  <si>
    <t>A.12.1.4</t>
  </si>
  <si>
    <t>Separation of development, testing and operational environments</t>
  </si>
  <si>
    <t>Development, testing, and operational environments shall be separated to reduce the risks of unauthorized access or changes to the operational environment</t>
  </si>
  <si>
    <t>A.12.2</t>
  </si>
  <si>
    <t>Protection from malware</t>
  </si>
  <si>
    <t>To ensure that information and information processing facilities are protected against malware.</t>
  </si>
  <si>
    <t>A.12.2.1</t>
  </si>
  <si>
    <t>Controls against malware</t>
  </si>
  <si>
    <t>Detection, prevention and recovery controls to protect against malware shall be implemented, combined with appropriate user awareness</t>
  </si>
  <si>
    <t>A.12.3</t>
  </si>
  <si>
    <t>Backup</t>
  </si>
  <si>
    <t>To protect against loss of data</t>
  </si>
  <si>
    <t>A.12.3.1</t>
  </si>
  <si>
    <t>Backup copies of information, software and system images shall be taken and tested regularly in accordance with an agreed backup policy</t>
  </si>
  <si>
    <t>A.12.4</t>
  </si>
  <si>
    <t>Logging and monitoring</t>
  </si>
  <si>
    <t>To record events and generate evidence.</t>
  </si>
  <si>
    <t>A.12.4.1</t>
  </si>
  <si>
    <t>Event logging</t>
  </si>
  <si>
    <t>Event logs recording user activities, exceptions, faults and information security events shall be produced, kept and regularly reviewed</t>
  </si>
  <si>
    <t>A.12.4.2</t>
  </si>
  <si>
    <t>Protection of log information</t>
  </si>
  <si>
    <t>Logging facilities and log information shall be protected against tampering and unauthorized access</t>
  </si>
  <si>
    <t>A.12.4.3</t>
  </si>
  <si>
    <t>Administrator and operator logs</t>
  </si>
  <si>
    <t>System administrator and system operator activities shall be logged and the logs protected and regularly reviewed</t>
  </si>
  <si>
    <t>A.12.4.4</t>
  </si>
  <si>
    <t>Clock synchronisation</t>
  </si>
  <si>
    <t>The clocks of all relevant information processing systems within an organization or security domain shall be synchronised to a single reference time source</t>
  </si>
  <si>
    <t>A.12.5</t>
  </si>
  <si>
    <t>Control of operational software</t>
  </si>
  <si>
    <t>A.12.5.1</t>
  </si>
  <si>
    <t>Procedures shall be implemented to control the installation of software on operational systems</t>
  </si>
  <si>
    <t>A.12.6</t>
  </si>
  <si>
    <t>Technical vulnerability management</t>
  </si>
  <si>
    <t>To prevent exploitation of technical vulnerabilities</t>
  </si>
  <si>
    <t>A.12.6.1</t>
  </si>
  <si>
    <t>Information about technical vulnerabilities of information systems being used shall be obtained in a timely fashion, the organization’s exposure to such vulnerabilities evaluated and appropriate measures taken to address the associated risk</t>
  </si>
  <si>
    <t>A.12.6.2</t>
  </si>
  <si>
    <t>Restrictions on software installation</t>
  </si>
  <si>
    <t>Rules governing the installation of software by users shall be established and implemented</t>
  </si>
  <si>
    <t>A.12.7</t>
  </si>
  <si>
    <t>Information systems audit considerations</t>
  </si>
  <si>
    <t>To minimise the impact of audit activities on operational systems</t>
  </si>
  <si>
    <t>A.12.7.1</t>
  </si>
  <si>
    <t>Information systems audit controls</t>
  </si>
  <si>
    <t>Audit requirements and activities involving verification of operational systems shall be carefully planned and agreed to minimise disruptions to business processes</t>
  </si>
  <si>
    <t>A.13</t>
  </si>
  <si>
    <t>Communications security</t>
  </si>
  <si>
    <t>A.13.1</t>
  </si>
  <si>
    <t>Network security management</t>
  </si>
  <si>
    <t>To ensure the protection of information in networks and its supporting information processing facilities</t>
  </si>
  <si>
    <t>A.13.1.1</t>
  </si>
  <si>
    <t>Network controls</t>
  </si>
  <si>
    <t>Networks shall be managed and controlled to protect information in systems and applications</t>
  </si>
  <si>
    <t>A.13.1.2</t>
  </si>
  <si>
    <t>Security mechanisms, service levels and management requirements of all network services shall be identified and included in network services agreements, whether these services are provided in-house or outsourced</t>
  </si>
  <si>
    <t>A.13.1.3</t>
  </si>
  <si>
    <t>Segregation in networks</t>
  </si>
  <si>
    <t>Groups of information services, users and information systems shall be segregated on networks</t>
  </si>
  <si>
    <t>A.13.2</t>
  </si>
  <si>
    <t>To maintain the security of information transferred within an organization and with any external entity</t>
  </si>
  <si>
    <t>A.13.2.1</t>
  </si>
  <si>
    <t>Information transfer policies and procedures</t>
  </si>
  <si>
    <t>Formal transfer policies, procedures and controls shall be in place to protect the transfer of information through the use of all types of communication facilities</t>
  </si>
  <si>
    <t>A.13.2.2</t>
  </si>
  <si>
    <t>Agreements on information transfer</t>
  </si>
  <si>
    <t>Agreements shall address the secure transfer of business information between the organization and external parties</t>
  </si>
  <si>
    <t>A.13.2.3</t>
  </si>
  <si>
    <t>Electronic messaging</t>
  </si>
  <si>
    <t>Information involved in electronic messaging shall be appropriately protected</t>
  </si>
  <si>
    <t>A.13.2.4</t>
  </si>
  <si>
    <t>Requirements for confidentiality or non-disclosure agreements reflecting the organization’s needs for the protection of information shall be identified, regularly reviewed and documented</t>
  </si>
  <si>
    <t>A.14</t>
  </si>
  <si>
    <t>System acquisition, development and maintenance</t>
  </si>
  <si>
    <t>A.14.1</t>
  </si>
  <si>
    <t>Security requirements of information systems</t>
  </si>
  <si>
    <t>To ensure that information security is an integral part of information systems across the entire lifecycle. This also includes the requirements for information systems which provide services over public networks</t>
  </si>
  <si>
    <t>A.14.1.1</t>
  </si>
  <si>
    <t>Information security requirements analysis and specification</t>
  </si>
  <si>
    <t>The information security related requirements shall be included in the requirements for new information systems or enhancements to existing information systems</t>
  </si>
  <si>
    <t>A.14.1.2</t>
  </si>
  <si>
    <t>Securing application services on public networks</t>
  </si>
  <si>
    <t>Information involved in application services passing over public networks shall be protected from fraudulent activity, contract dispute and unauthorized disclosure and modification</t>
  </si>
  <si>
    <t>A.14.1.3</t>
  </si>
  <si>
    <t>Protecting application services transactions</t>
  </si>
  <si>
    <t>Information involved in application service transactions shall be protected to prevent incomplete transmission, mis-routing, unauthorized message alteration, unauthorized disclosure, unauthorized message duplication or replay</t>
  </si>
  <si>
    <t>A.14.2</t>
  </si>
  <si>
    <t>Security in development and support processes</t>
  </si>
  <si>
    <t>To ensure that information security is designed and implemented within the development lifecycle of information systems</t>
  </si>
  <si>
    <t>A.14.2.1</t>
  </si>
  <si>
    <t>Secure development policy</t>
  </si>
  <si>
    <t>Rules for the development of software and systems shall be established and applied to developments within the organization</t>
  </si>
  <si>
    <t>A.14.2.2</t>
  </si>
  <si>
    <t>System change control procedures</t>
  </si>
  <si>
    <t>Changes to systems within the development lifecycle shall be controlled by the use of formal change control procedures</t>
  </si>
  <si>
    <t>A.14.2.3</t>
  </si>
  <si>
    <t>Technical review of applications after operating platform changes</t>
  </si>
  <si>
    <t>When operating platforms are changed, business critical applications shall be reviewed and tested to ensure there is no adverse impact on organizational operations or security</t>
  </si>
  <si>
    <t>A.14.2.4</t>
  </si>
  <si>
    <t>Restrictions on changes to software packages</t>
  </si>
  <si>
    <t>Modifications to software packages shall be discouraged, limited to necessary changes and all changes shall be strictly controlled</t>
  </si>
  <si>
    <t>A.14.2.5</t>
  </si>
  <si>
    <t>Secure system engineering principles</t>
  </si>
  <si>
    <t>Principles for engineering secure systems shall be established, documented, maintained and applied to any information system implementation efforts</t>
  </si>
  <si>
    <t>A.14.2.6</t>
  </si>
  <si>
    <t>Secure development environment</t>
  </si>
  <si>
    <t>Organizations shall establish and appropriately protect secure development environments for system development and integration efforts that cover the entire system development lifecycle.</t>
  </si>
  <si>
    <t>A.14.2.7</t>
  </si>
  <si>
    <t>The organization shall supervise and monitor the activity of outsourced system development</t>
  </si>
  <si>
    <t>A.14.2.8</t>
  </si>
  <si>
    <t>System security testing</t>
  </si>
  <si>
    <t>Testing of security functionality shall be carried out during development</t>
  </si>
  <si>
    <t>A.14.2.9</t>
  </si>
  <si>
    <t>System acceptance testing</t>
  </si>
  <si>
    <t>Acceptance testing programs and related criteria shall be established for new information systems, upgrades and new versions</t>
  </si>
  <si>
    <t>A.14.3</t>
  </si>
  <si>
    <t>Test data</t>
  </si>
  <si>
    <t>To ensure the protection of data used for testing</t>
  </si>
  <si>
    <t>A.14.3.1</t>
  </si>
  <si>
    <t>Protection of test data</t>
  </si>
  <si>
    <t>Test data shall be selected carefully, protected and controlled</t>
  </si>
  <si>
    <t>A.15</t>
  </si>
  <si>
    <t>Supplier relationships</t>
  </si>
  <si>
    <t>A.15.1</t>
  </si>
  <si>
    <t>To ensure protection of the organization’s assets that is accessible by suppliers</t>
  </si>
  <si>
    <t>A.15.1.1</t>
  </si>
  <si>
    <t>Information security policy for supplier relationships</t>
  </si>
  <si>
    <t>Information security requirements for mitigating the risks associated with supplier’s access to the organization’s assets shall be agreed with the supplier and documented</t>
  </si>
  <si>
    <t>A.15.1.2</t>
  </si>
  <si>
    <t>Addressing security within supplier agreements</t>
  </si>
  <si>
    <t>All relevant information security requirements shall be established and agreed with each supplier that may access, process, store, communicate, or provide IT infrastructure components for, the organization’s information</t>
  </si>
  <si>
    <t>A.15.1.3</t>
  </si>
  <si>
    <t>Information and communication technology supply chain</t>
  </si>
  <si>
    <t>Agreements with suppliers shall include requirements to address the information security risks associated with information and communications technology services and product supply chain</t>
  </si>
  <si>
    <t>A.15.2</t>
  </si>
  <si>
    <t>Supplier service delivery management</t>
  </si>
  <si>
    <t>To maintain an agreed level of information security and service delivery in line with supplier agreements</t>
  </si>
  <si>
    <t>A.15.2.1</t>
  </si>
  <si>
    <t>Monitoring and review of supplier services</t>
  </si>
  <si>
    <t>Organizations shall regularly monitor, review and audit supplier service delivery</t>
  </si>
  <si>
    <t>A.15.2.2</t>
  </si>
  <si>
    <t>Managing changes to supplier services</t>
  </si>
  <si>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</si>
  <si>
    <t>A.16</t>
  </si>
  <si>
    <t>Information security incident management</t>
  </si>
  <si>
    <t>A.16.1</t>
  </si>
  <si>
    <t>Management of information security incidents and improvements</t>
  </si>
  <si>
    <t>To ensure a consistent and effective approach to the management of information security incidents, including communication on security events and weaknesses</t>
  </si>
  <si>
    <t>A.16.1.1</t>
  </si>
  <si>
    <t>Responsibilities and procedures</t>
  </si>
  <si>
    <t>Management responsibilities and procedures shall be established to ensure a quick, effective and orderly response to information security incidents</t>
  </si>
  <si>
    <t>A.16.1.2</t>
  </si>
  <si>
    <t>Reporting information security events</t>
  </si>
  <si>
    <t>Information security events shall be reported through appropriate management channels as quickly as possible</t>
  </si>
  <si>
    <t>A.16.1.3</t>
  </si>
  <si>
    <t>Reporting information security weaknesses</t>
  </si>
  <si>
    <t>Employees and contractors using the organization’s information systems and services shall be required to note and report any observed or suspected information security weaknesses in systems or services</t>
  </si>
  <si>
    <t>A.16.1.4</t>
  </si>
  <si>
    <t>Assessment of and decision on information security events</t>
  </si>
  <si>
    <t>Information security events shall be assessed and it shall be decided if they are to be classified as information security incidents</t>
  </si>
  <si>
    <t>A.16.1.5</t>
  </si>
  <si>
    <t>Information security incidents shall be responded to in accordance with the documented procedures</t>
  </si>
  <si>
    <t>A.16.1.6</t>
  </si>
  <si>
    <t>Knowledge gained from analysing and resolving information security incidents shall be used to reduce the likelihood or impact of future incidents</t>
  </si>
  <si>
    <t>A.16.1.7</t>
  </si>
  <si>
    <t>The organization shall define and apply procedures for the identification, collection, acquisition and preservation of information, which can serve as evidence</t>
  </si>
  <si>
    <t>A.17</t>
  </si>
  <si>
    <t>Information security aspects of business continuity management</t>
  </si>
  <si>
    <t>A.17.1</t>
  </si>
  <si>
    <t>Information security continuity</t>
  </si>
  <si>
    <t>Information security continuity shall be embedded in the organization’s business continuity management systems</t>
  </si>
  <si>
    <t>A.17.1.1</t>
  </si>
  <si>
    <t>Planning information security continuity</t>
  </si>
  <si>
    <t>The organization shall determine its requirements for information security and the continuity of information security management in adverse situations, e.g. during a crisis or disaster</t>
  </si>
  <si>
    <t>A.17.1.2</t>
  </si>
  <si>
    <t>Implementing information security continuity</t>
  </si>
  <si>
    <t>The organization shall establish, document, implement and maintain processes, procedures and controls to ensure the required level of continuity for information security during an adverse situation</t>
  </si>
  <si>
    <t>A.17.1.3</t>
  </si>
  <si>
    <t>Verify, review and evaluate information security continuity</t>
  </si>
  <si>
    <t>The organization shall verify the established and implemented information security continuity controls at regular intervals in order to ensure that they are valid and effective during adverse situations</t>
  </si>
  <si>
    <t>A.17.2</t>
  </si>
  <si>
    <t>Redundancies</t>
  </si>
  <si>
    <t>To ensure availability of information processing facilities</t>
  </si>
  <si>
    <t>A.17.2.1</t>
  </si>
  <si>
    <t>Availability of information processing facilities</t>
  </si>
  <si>
    <t>Information processing facilities shall be implemented with redundancy sufficient to meet availability requirements</t>
  </si>
  <si>
    <t>A.18</t>
  </si>
  <si>
    <t>Compliance</t>
  </si>
  <si>
    <t>A.18.1</t>
  </si>
  <si>
    <t>Compliance with legal and contractual requirements</t>
  </si>
  <si>
    <t>To avoid breaches of legal, statutory, regulatory or contractual obligations related to information security and of any security requirements</t>
  </si>
  <si>
    <t>A.18.1.1</t>
  </si>
  <si>
    <t>Identification of applicable legislation and contractual requirements</t>
  </si>
  <si>
    <t>All relevant legislative statutory, regulatory, contractual requirements and the organization’s approach to meet these requirements shall be explicitly identified, documented and kept up to date for each information system and the organization</t>
  </si>
  <si>
    <t>A.18.1.2</t>
  </si>
  <si>
    <t>Appropriate procedures shall be implemented to ensure compliance with legislative, regulatory and contractual requirements related to intellectual property rights and use of proprietary software products</t>
  </si>
  <si>
    <t>A.18.1.3</t>
  </si>
  <si>
    <t>Records shall be protected from loss, destruction, falsification, unauthorized access and unauthorized release, in accordance with legislatory, regulatory, contractual and business requirements</t>
  </si>
  <si>
    <t>A.18.1.4</t>
  </si>
  <si>
    <t>Privacy and protection of personally identifiable information</t>
  </si>
  <si>
    <t>Privacy and protection of personally identifiable information shall be ensured as required in relevant legislation and regulation where applicable</t>
  </si>
  <si>
    <t>A.18.1.5</t>
  </si>
  <si>
    <t>Regulation of cryptographic controls</t>
  </si>
  <si>
    <t>Cryptographic controls shall be used in compliance with all relevant agreements, legislation and regulations</t>
  </si>
  <si>
    <t>A.18.2</t>
  </si>
  <si>
    <t>Information security reviews</t>
  </si>
  <si>
    <t>To ensure that information security is implemented and operated in accordance with the organizational policies and procedures</t>
  </si>
  <si>
    <t>A.18.2.1</t>
  </si>
  <si>
    <t>The organization’s approach to managing information security and its implementation (i.e. control objectives, controls, policies, processes and procedures for information security) shall be reviewed independently at planned intervals or when significant changes occur</t>
  </si>
  <si>
    <t>A.18.2.2</t>
  </si>
  <si>
    <t>Compliance with security policies and standards</t>
  </si>
  <si>
    <t>Managers shall regularly review the compliance of information processing and procedures within their area of responsibility with the appropriate security policies, standards and any other security requirements</t>
  </si>
  <si>
    <t>A.18.2.3</t>
  </si>
  <si>
    <t>Technical compliance review</t>
  </si>
  <si>
    <t>Information systems shall be regularly reviewed for compliance with the organization’s information security policies and standards</t>
  </si>
  <si>
    <t>Your readiness score</t>
  </si>
  <si>
    <t>Clauses readiness score</t>
  </si>
  <si>
    <t>Controls readiness score</t>
  </si>
  <si>
    <t>NSAI - Recommendations for score improvement</t>
  </si>
  <si>
    <t>Clause 4 - Context of the organization</t>
  </si>
  <si>
    <r>
      <rPr>
        <u/>
        <sz val="11"/>
        <color theme="1"/>
        <rFont val="Calibri"/>
        <family val="2"/>
      </rPr>
      <t>Review the following to ensure that they are in line with the requirements in the</t>
    </r>
    <r>
      <rPr>
        <b/>
        <u/>
        <sz val="11"/>
        <color theme="1"/>
        <rFont val="Calibri"/>
        <family val="2"/>
      </rPr>
      <t xml:space="preserve"> ISO/IEC 27001:2022</t>
    </r>
    <r>
      <rPr>
        <u/>
        <sz val="11"/>
        <color theme="1"/>
        <rFont val="Calibri"/>
        <family val="2"/>
      </rPr>
      <t xml:space="preserve">:
</t>
    </r>
    <r>
      <rPr>
        <sz val="11"/>
        <color theme="1"/>
        <rFont val="Calibri"/>
        <family val="2"/>
      </rPr>
      <t xml:space="preserve">Understanding the organization and its context
Understanding the needs and expectations of interested parties
Determining the scope of the information security management system
Information security management system
</t>
    </r>
  </si>
  <si>
    <t>Clause 5 - Leadership</t>
  </si>
  <si>
    <r>
      <rPr>
        <u/>
        <sz val="11"/>
        <color theme="1"/>
        <rFont val="Calibri"/>
        <family val="2"/>
      </rPr>
      <t>Review the following to ensure that they are in line with the requirements in the</t>
    </r>
    <r>
      <rPr>
        <b/>
        <u/>
        <sz val="11"/>
        <color theme="1"/>
        <rFont val="Calibri"/>
        <family val="2"/>
      </rPr>
      <t xml:space="preserve"> ISO/IEC 27001:2022</t>
    </r>
    <r>
      <rPr>
        <u/>
        <sz val="11"/>
        <color theme="1"/>
        <rFont val="Calibri"/>
        <family val="2"/>
      </rPr>
      <t xml:space="preserve">:
</t>
    </r>
    <r>
      <rPr>
        <sz val="11"/>
        <color theme="1"/>
        <rFont val="Calibri"/>
        <family val="2"/>
      </rPr>
      <t xml:space="preserve">
Leadership and commitment
Policy
Organizational roles, responsibilities and authorities</t>
    </r>
  </si>
  <si>
    <t>Clause 6 - Planning</t>
  </si>
  <si>
    <r>
      <rPr>
        <u/>
        <sz val="11"/>
        <color theme="1"/>
        <rFont val="Calibri"/>
        <family val="2"/>
      </rPr>
      <t>Review the following to ensure that they are in line with the requirements in the</t>
    </r>
    <r>
      <rPr>
        <b/>
        <u/>
        <sz val="11"/>
        <color theme="1"/>
        <rFont val="Calibri"/>
        <family val="2"/>
      </rPr>
      <t xml:space="preserve"> ISO/IEC 27001:2022</t>
    </r>
    <r>
      <rPr>
        <u/>
        <sz val="11"/>
        <color theme="1"/>
        <rFont val="Calibri"/>
        <family val="2"/>
      </rPr>
      <t xml:space="preserve">:
</t>
    </r>
    <r>
      <rPr>
        <sz val="11"/>
        <color theme="1"/>
        <rFont val="Calibri"/>
        <family val="2"/>
      </rPr>
      <t xml:space="preserve">
Actions to address risks and opportunities
General
Information security risk assessment
Information security risk treatment
Information security objectives and planning to achieve them</t>
    </r>
  </si>
  <si>
    <t>Clause 7 - Support</t>
  </si>
  <si>
    <r>
      <rPr>
        <u/>
        <sz val="11"/>
        <color theme="1"/>
        <rFont val="Calibri"/>
        <family val="2"/>
      </rPr>
      <t>Review the following to ensure that they are in line with the requirements in the</t>
    </r>
    <r>
      <rPr>
        <b/>
        <u/>
        <sz val="11"/>
        <color theme="1"/>
        <rFont val="Calibri"/>
        <family val="2"/>
      </rPr>
      <t xml:space="preserve"> ISO/IEC 27001:2022</t>
    </r>
    <r>
      <rPr>
        <u/>
        <sz val="11"/>
        <color theme="1"/>
        <rFont val="Calibri"/>
        <family val="2"/>
      </rPr>
      <t xml:space="preserve">:
</t>
    </r>
    <r>
      <rPr>
        <sz val="11"/>
        <color theme="1"/>
        <rFont val="Calibri"/>
        <family val="2"/>
      </rPr>
      <t>Resources
Competence
Awareness
Communication
Documented information
General
Creating and updating
Control of documented information</t>
    </r>
  </si>
  <si>
    <t>Clause 8 - Operation</t>
  </si>
  <si>
    <r>
      <rPr>
        <u/>
        <sz val="11"/>
        <color theme="1"/>
        <rFont val="Calibri"/>
        <family val="2"/>
      </rPr>
      <t>Review the following to ensure that they are in line with the requirements in the</t>
    </r>
    <r>
      <rPr>
        <b/>
        <u/>
        <sz val="11"/>
        <color theme="1"/>
        <rFont val="Calibri"/>
        <family val="2"/>
      </rPr>
      <t xml:space="preserve"> ISO/IEC 27001:2022</t>
    </r>
    <r>
      <rPr>
        <u/>
        <sz val="11"/>
        <color theme="1"/>
        <rFont val="Calibri"/>
        <family val="2"/>
      </rPr>
      <t xml:space="preserve">:
</t>
    </r>
    <r>
      <rPr>
        <sz val="11"/>
        <color theme="1"/>
        <rFont val="Calibri"/>
        <family val="2"/>
      </rPr>
      <t>Operational planning and control
Information security risk assessment
Information security risk treatment</t>
    </r>
  </si>
  <si>
    <t>Clause 9 - Performance evaluation</t>
  </si>
  <si>
    <r>
      <rPr>
        <u/>
        <sz val="11"/>
        <color theme="1"/>
        <rFont val="Calibri"/>
        <family val="2"/>
      </rPr>
      <t>Review the following to ensure that they are in line with the requirements in the</t>
    </r>
    <r>
      <rPr>
        <b/>
        <u/>
        <sz val="11"/>
        <color theme="1"/>
        <rFont val="Calibri"/>
        <family val="2"/>
      </rPr>
      <t xml:space="preserve"> ISO/IEC 27001:2022</t>
    </r>
    <r>
      <rPr>
        <u/>
        <sz val="11"/>
        <color theme="1"/>
        <rFont val="Calibri"/>
        <family val="2"/>
      </rPr>
      <t xml:space="preserve">:
</t>
    </r>
    <r>
      <rPr>
        <sz val="11"/>
        <color theme="1"/>
        <rFont val="Calibri"/>
        <family val="2"/>
      </rPr>
      <t xml:space="preserve">
Monitoring, measurement, analysis and evaluation
Internal audit
Management review</t>
    </r>
  </si>
  <si>
    <t>Clause 10 - Improvement</t>
  </si>
  <si>
    <r>
      <rPr>
        <u/>
        <sz val="11"/>
        <color theme="1"/>
        <rFont val="Calibri"/>
        <family val="2"/>
      </rPr>
      <t>Review the following to ensure that they are in line with the requirements in the</t>
    </r>
    <r>
      <rPr>
        <b/>
        <u/>
        <sz val="11"/>
        <color theme="1"/>
        <rFont val="Calibri"/>
        <family val="2"/>
      </rPr>
      <t xml:space="preserve"> ISO/IEC 27001:2022</t>
    </r>
    <r>
      <rPr>
        <u/>
        <sz val="11"/>
        <color theme="1"/>
        <rFont val="Calibri"/>
        <family val="2"/>
      </rPr>
      <t xml:space="preserve">:
</t>
    </r>
    <r>
      <rPr>
        <sz val="11"/>
        <color theme="1"/>
        <rFont val="Calibri"/>
        <family val="2"/>
      </rPr>
      <t xml:space="preserve">
Nonconformity and corrective action
Continual improvement</t>
    </r>
  </si>
  <si>
    <t>CSR domains</t>
  </si>
  <si>
    <t>EUCS scheme requirements</t>
  </si>
  <si>
    <t>Technology</t>
  </si>
  <si>
    <t xml:space="preserve"> ASSET MANAGEMENT</t>
  </si>
  <si>
    <t xml:space="preserve">A.3 </t>
  </si>
  <si>
    <t>RISK MANAGEMENT</t>
  </si>
  <si>
    <t>CRYPTOGRAPHY AND KEY MANAGEMENT</t>
  </si>
  <si>
    <t>COMMUNICATION SECURITY</t>
  </si>
  <si>
    <t>PORTABILITY AND INTEROPERABILITY</t>
  </si>
  <si>
    <t>DEVELOPMENT OF INFORMATION SYSTEMS</t>
  </si>
  <si>
    <t>A.20</t>
  </si>
  <si>
    <t>PRODUCT SAFETY AND SECURITY (PSS)</t>
  </si>
  <si>
    <t>PHYSICAL SECURITY</t>
  </si>
  <si>
    <t>OPERATIONAL SECURITY</t>
  </si>
  <si>
    <t>COMPLIANCE</t>
  </si>
  <si>
    <t>IDENTITY, AUTHENTICATION, AND ACCESS CONTROL MANAGEMENT</t>
  </si>
  <si>
    <t>Organisation</t>
  </si>
  <si>
    <t xml:space="preserve">A.1 </t>
  </si>
  <si>
    <t>ORGANISATION OF INFORMATION SECURITY</t>
  </si>
  <si>
    <t>CHANGE AND CONFIGURATION MANAGEMENT</t>
  </si>
  <si>
    <t>INCIDENT MANAGEMENT</t>
  </si>
  <si>
    <t>A.19</t>
  </si>
  <si>
    <t>DEALING WITH INVESTIGATION REQUESTS FROM GOVERNMENT AGENCIES</t>
  </si>
  <si>
    <t>BUSINESS CONTINUITY</t>
  </si>
  <si>
    <t>ASSET MANAGEMENT</t>
  </si>
  <si>
    <t>PROCUREMENT MANAGEMENT</t>
  </si>
  <si>
    <t>A.2</t>
  </si>
  <si>
    <t>INFORMATION SECURITY POLICIES</t>
  </si>
  <si>
    <t>A.4</t>
  </si>
  <si>
    <t>HUMAN RESOURCES</t>
  </si>
  <si>
    <t>Stakeholder</t>
  </si>
  <si>
    <t>Culture</t>
  </si>
  <si>
    <t>Knowledge</t>
  </si>
  <si>
    <t>USER DOCUMENTATION</t>
  </si>
  <si>
    <t>Environment</t>
  </si>
  <si>
    <t>Management review results</t>
  </si>
  <si>
    <t>9.3.3</t>
  </si>
  <si>
    <t>The employment contractual agreements shall state the personnel’s and the organization’s responsibilities for information security.</t>
  </si>
  <si>
    <t>Protection against physical and environmental threats, such as natural disasters and other intentional or unintentional physical threats to  infrastructure shall be designed and implemented.</t>
  </si>
  <si>
    <t>The use of resources shall be monitored and adjusted in line with current and expected capacity requirements.</t>
  </si>
  <si>
    <t>Information about technical vulnerabilities of information systems in 
use shall be obtained, the organization’s exposure to such vulnerabilities shall be evaluated and appropriate measures shall be taken.</t>
  </si>
  <si>
    <t>Information processing facilities shall be implemented with redundancy sufficient to meet availability requirements.</t>
  </si>
  <si>
    <t>Audit tests and other assurance activities involving assessment of operational systems shall be planned and agreed between the tester and appropriate management.</t>
  </si>
  <si>
    <t>The organization shall establish and implement procedures for the iden_x0002_tification, collection, acquisition and preservation of evidence related to information security events.</t>
  </si>
  <si>
    <t>Information transfer rules, procedures, or agreements shall be in place for all types of transfer facilities within the organization and between the organization and other parties</t>
  </si>
  <si>
    <t>Management shall require all personnel to apply information security in accordance with the established information security policy, top_x0002_ic-specific policies and procedures of the organization</t>
  </si>
  <si>
    <t>Personnel and other interested parties as appropriate shall return all the organization’s assets in their possession upon change or termination of their employment, contract or agreement.</t>
  </si>
  <si>
    <t>Information shall be classified according to the information security 
needs of the organization based on confidentiality, integrity, availability and relevant interested party requirements</t>
  </si>
  <si>
    <t>Allocation and management of authentication information shall be 
controlled by a management process, including advising personnel on appropriate handling of authentication information.</t>
  </si>
  <si>
    <t>Processes and procedures shall be defined and implemented to manage the information security risks associated with the ICT products and services supply chain.</t>
  </si>
  <si>
    <t>Processes for acquisition, use, management and exit from cloud services shall be established in accordance with the organization’s information security requirements.</t>
  </si>
  <si>
    <t>The organization shall identify and meet the requirements regarding 
the preservation of privacy and protection of PII according to applicable laws and regulations and contractual requirements.</t>
  </si>
  <si>
    <t>The organization’s approach to managing information security and 
its implementation including people, processes and technologies shall 
be reviewed independently at planned intervals, or when significant 
changes occur.</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</si>
  <si>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</si>
  <si>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Information security responsibilities and duties that remain valid after 
termination or change of employment shall be defined, enforced and 
communicated to relevant personnel and other interested parties.</t>
  </si>
  <si>
    <t>The organization shall provide a mechanism for personnel to report 
observed or suspected information security events through appropriate channels in a timely manner.</t>
  </si>
  <si>
    <t>Premises shall be continuously monitored for unauthorized physical 
access.</t>
  </si>
  <si>
    <t>Read and write access to source code, development tools and software 
libraries shall be appropriately managed.</t>
  </si>
  <si>
    <t>Are internal audits conducted periodically to check that the ISMS is effective and conforms to both ISO/IEC 27001:2022 and the organization’s requirements?</t>
  </si>
  <si>
    <r>
      <t>The implementation guidance,</t>
    </r>
    <r>
      <rPr>
        <sz val="11"/>
        <color theme="1"/>
        <rFont val="Calibri"/>
        <family val="2"/>
        <scheme val="minor"/>
      </rPr>
      <t xml:space="preserve"> </t>
    </r>
    <r>
      <rPr>
        <b/>
        <sz val="11"/>
        <color theme="1"/>
        <rFont val="Calibri"/>
        <family val="2"/>
        <scheme val="minor"/>
      </rPr>
      <t>ISO/IEC 27003:2017</t>
    </r>
    <r>
      <rPr>
        <sz val="11"/>
        <color theme="1"/>
        <rFont val="Calibri"/>
        <family val="2"/>
        <scheme val="minor"/>
      </rPr>
      <t xml:space="preserve"> at the following link</t>
    </r>
  </si>
  <si>
    <r>
      <t xml:space="preserve">For more information on recommendations consult the </t>
    </r>
    <r>
      <rPr>
        <b/>
        <sz val="11"/>
        <color theme="1"/>
        <rFont val="Calibri"/>
        <family val="2"/>
        <scheme val="minor"/>
      </rPr>
      <t>ISO IEC 27001 2022 clauses</t>
    </r>
    <r>
      <rPr>
        <sz val="11"/>
        <color theme="1"/>
        <rFont val="Calibri"/>
        <family val="2"/>
        <scheme val="minor"/>
      </rPr>
      <t xml:space="preserve"> sheets or the </t>
    </r>
    <r>
      <rPr>
        <b/>
        <sz val="11"/>
        <color theme="1"/>
        <rFont val="Calibri"/>
        <family val="2"/>
        <scheme val="minor"/>
      </rPr>
      <t>ISO/IEC 27001:2022</t>
    </r>
    <r>
      <rPr>
        <sz val="11"/>
        <color theme="1"/>
        <rFont val="Calibri"/>
        <family val="2"/>
        <scheme val="minor"/>
      </rPr>
      <t xml:space="preserve"> at the following link</t>
    </r>
  </si>
  <si>
    <r>
      <t xml:space="preserve">The controls guidance </t>
    </r>
    <r>
      <rPr>
        <b/>
        <sz val="11"/>
        <color theme="1"/>
        <rFont val="Calibri"/>
        <family val="2"/>
        <scheme val="minor"/>
      </rPr>
      <t>ISO/IEC 27002:2022</t>
    </r>
    <r>
      <rPr>
        <sz val="11"/>
        <color theme="1"/>
        <rFont val="Calibri"/>
        <family val="2"/>
        <scheme val="minor"/>
      </rPr>
      <t xml:space="preserve"> are available at the following link</t>
    </r>
  </si>
  <si>
    <t>Information security, cybersecurity and privacy protection — Information security controls</t>
  </si>
  <si>
    <t>Information technology — Security techniques — Information security management systems — Guidance</t>
  </si>
  <si>
    <t>Information security, cybersecurity and privacy protection- information security management systems- requirements</t>
  </si>
  <si>
    <t>ISO/IEC 27001:2022 Clauses</t>
  </si>
  <si>
    <r>
      <t xml:space="preserve">ISO/IEC 27001:2022 controls 
used in context of Clause </t>
    </r>
    <r>
      <rPr>
        <b/>
        <i/>
        <u/>
        <sz val="14"/>
        <color theme="2"/>
        <rFont val="Verdana"/>
        <family val="2"/>
      </rPr>
      <t>6.1.3 Information security risk treatment</t>
    </r>
  </si>
  <si>
    <t xml:space="preserve">Has sensitive data that was previously stored on systems, devices, and services but is no longer required been securely deleted using the appropriate deletion method and has your organization verified your vendor's deletion process as acceptable? </t>
  </si>
  <si>
    <r>
      <t xml:space="preserve">Readiness level: Approximate maturity level with regards to the </t>
    </r>
    <r>
      <rPr>
        <b/>
        <sz val="12"/>
        <rFont val="Verdana"/>
        <family val="2"/>
      </rPr>
      <t>ISO/IEC 27001:2022</t>
    </r>
    <r>
      <rPr>
        <sz val="12"/>
        <rFont val="Verdana"/>
        <family val="2"/>
      </rPr>
      <t xml:space="preserve"> controls/requirements. The readiness levels are: 
'Not ready' = organisation meets less than 25% of the requirements, 
'Likely Low' = organisation meets between 25% and 50% of the requirements, 
'Likely Intermediate' = organisation meets between 50% and 75% of the requirements, 
'Likely High' = organisation meets between 75% and 100% of the requirements.</t>
    </r>
  </si>
  <si>
    <r>
      <t xml:space="preserve">The results are calculated based on the following formula
q=y/(v-z)×4
</t>
    </r>
    <r>
      <rPr>
        <sz val="12"/>
        <rFont val="Verdana"/>
        <family val="2"/>
      </rPr>
      <t xml:space="preserve">Where; </t>
    </r>
    <r>
      <rPr>
        <b/>
        <sz val="12"/>
        <rFont val="Verdana"/>
        <family val="2"/>
      </rPr>
      <t>q</t>
    </r>
    <r>
      <rPr>
        <sz val="12"/>
        <rFont val="Verdana"/>
        <family val="2"/>
      </rPr>
      <t xml:space="preserve"> = total of score in each domain; </t>
    </r>
    <r>
      <rPr>
        <b/>
        <sz val="12"/>
        <rFont val="Verdana"/>
        <family val="2"/>
      </rPr>
      <t xml:space="preserve">y </t>
    </r>
    <r>
      <rPr>
        <sz val="12"/>
        <rFont val="Verdana"/>
        <family val="2"/>
      </rPr>
      <t>= total of answer “</t>
    </r>
    <r>
      <rPr>
        <b/>
        <sz val="12"/>
        <rFont val="Verdana"/>
        <family val="2"/>
      </rPr>
      <t>Yes</t>
    </r>
    <r>
      <rPr>
        <sz val="12"/>
        <rFont val="Verdana"/>
        <family val="2"/>
      </rPr>
      <t xml:space="preserve">”; </t>
    </r>
    <r>
      <rPr>
        <b/>
        <sz val="12"/>
        <rFont val="Verdana"/>
        <family val="2"/>
      </rPr>
      <t>v</t>
    </r>
    <r>
      <rPr>
        <sz val="12"/>
        <rFont val="Verdana"/>
        <family val="2"/>
      </rPr>
      <t xml:space="preserve"> = total of question (S1, S2, S3…); </t>
    </r>
    <r>
      <rPr>
        <b/>
        <sz val="12"/>
        <rFont val="Verdana"/>
        <family val="2"/>
      </rPr>
      <t xml:space="preserve">z </t>
    </r>
    <r>
      <rPr>
        <sz val="12"/>
        <rFont val="Verdana"/>
        <family val="2"/>
      </rPr>
      <t>= total of answer “</t>
    </r>
    <r>
      <rPr>
        <b/>
        <sz val="12"/>
        <rFont val="Verdana"/>
        <family val="2"/>
      </rPr>
      <t>N/A</t>
    </r>
    <r>
      <rPr>
        <sz val="12"/>
        <rFont val="Verdana"/>
        <family val="2"/>
      </rPr>
      <t xml:space="preserve">”; </t>
    </r>
    <r>
      <rPr>
        <b/>
        <sz val="12"/>
        <rFont val="Verdana"/>
        <family val="2"/>
      </rPr>
      <t>4</t>
    </r>
    <r>
      <rPr>
        <sz val="12"/>
        <rFont val="Verdana"/>
        <family val="2"/>
      </rPr>
      <t xml:space="preserve"> = consists of 4 types </t>
    </r>
    <r>
      <rPr>
        <b/>
        <sz val="12"/>
        <rFont val="Verdana"/>
        <family val="2"/>
      </rPr>
      <t>readiness level</t>
    </r>
    <r>
      <rPr>
        <sz val="12"/>
        <rFont val="Verdana"/>
        <family val="2"/>
      </rPr>
      <t>;</t>
    </r>
  </si>
  <si>
    <r>
      <rPr>
        <b/>
        <sz val="12"/>
        <rFont val="Verdana"/>
        <family val="2"/>
      </rPr>
      <t xml:space="preserve">4. </t>
    </r>
    <r>
      <rPr>
        <sz val="12"/>
        <rFont val="Verdana"/>
        <family val="2"/>
      </rPr>
      <t>For more information on the recommendations check out the detailed requirements under "</t>
    </r>
    <r>
      <rPr>
        <b/>
        <sz val="12"/>
        <rFont val="Verdana"/>
        <family val="2"/>
      </rPr>
      <t xml:space="preserve"> ISO IEC 27001 2022 clauses</t>
    </r>
    <r>
      <rPr>
        <sz val="12"/>
        <rFont val="Verdana"/>
        <family val="2"/>
      </rPr>
      <t>" and "</t>
    </r>
    <r>
      <rPr>
        <b/>
        <sz val="12"/>
        <rFont val="Verdana"/>
        <family val="2"/>
      </rPr>
      <t>ISO IEC 27001 2022 controls</t>
    </r>
    <r>
      <rPr>
        <sz val="12"/>
        <rFont val="Verdana"/>
        <family val="2"/>
      </rPr>
      <t>" sheet.</t>
    </r>
  </si>
  <si>
    <r>
      <t>This document has been designed to assess your company’s readiness for an</t>
    </r>
    <r>
      <rPr>
        <b/>
        <sz val="12"/>
        <rFont val="Verdana"/>
        <family val="2"/>
      </rPr>
      <t xml:space="preserve"> ISO/IEC 27001:2022</t>
    </r>
    <r>
      <rPr>
        <sz val="12"/>
        <rFont val="Verdana"/>
        <family val="2"/>
      </rPr>
      <t xml:space="preserve"> Information Security Management System certification assessment. By completing this questionnaire your results will allow you to self-assess your organization and identify where you are in the process in relation to the main requirements of the standard.</t>
    </r>
  </si>
  <si>
    <r>
      <t>The "</t>
    </r>
    <r>
      <rPr>
        <b/>
        <sz val="12"/>
        <rFont val="Verdana"/>
        <family val="2"/>
      </rPr>
      <t>ISO IEC 27001 2022 clauses</t>
    </r>
    <r>
      <rPr>
        <sz val="12"/>
        <rFont val="Verdana"/>
        <family val="2"/>
      </rPr>
      <t>" sheet presents the list of clauses of the standard.</t>
    </r>
  </si>
  <si>
    <r>
      <t>The "</t>
    </r>
    <r>
      <rPr>
        <b/>
        <sz val="12"/>
        <rFont val="Verdana"/>
        <family val="2"/>
      </rPr>
      <t>ISO IEC 27001 2022 controls</t>
    </r>
    <r>
      <rPr>
        <sz val="12"/>
        <rFont val="Verdana"/>
        <family val="2"/>
      </rPr>
      <t>" sheet presents a list of the controls in support of clause 6.1.3 of the standard</t>
    </r>
  </si>
  <si>
    <r>
      <t>The "</t>
    </r>
    <r>
      <rPr>
        <b/>
        <sz val="12"/>
        <rFont val="Verdana"/>
        <family val="2"/>
      </rPr>
      <t>Clauses Questionnaire</t>
    </r>
    <r>
      <rPr>
        <sz val="12"/>
        <rFont val="Verdana"/>
        <family val="2"/>
      </rPr>
      <t xml:space="preserve">" sheet presents a mapping of The clauses with questions designed to assess the readiness of organisations with regards to </t>
    </r>
    <r>
      <rPr>
        <b/>
        <sz val="12"/>
        <rFont val="Verdana"/>
        <family val="2"/>
      </rPr>
      <t>ISO/IEC 27001:2022</t>
    </r>
    <r>
      <rPr>
        <sz val="12"/>
        <rFont val="Verdana"/>
        <family val="2"/>
      </rPr>
      <t xml:space="preserve"> certification</t>
    </r>
  </si>
  <si>
    <r>
      <t>The "</t>
    </r>
    <r>
      <rPr>
        <b/>
        <sz val="12"/>
        <rFont val="Verdana"/>
        <family val="2"/>
      </rPr>
      <t>Controls Questionnaire</t>
    </r>
    <r>
      <rPr>
        <sz val="12"/>
        <rFont val="Verdana"/>
        <family val="2"/>
      </rPr>
      <t xml:space="preserve">" sheet presents a mapping of The controls supporting clause </t>
    </r>
    <r>
      <rPr>
        <b/>
        <sz val="12"/>
        <rFont val="Verdana"/>
        <family val="2"/>
      </rPr>
      <t>6.1.3</t>
    </r>
    <r>
      <rPr>
        <sz val="12"/>
        <rFont val="Verdana"/>
        <family val="2"/>
      </rPr>
      <t xml:space="preserve"> with questions designed to assess the readiness of organisations with regards to </t>
    </r>
    <r>
      <rPr>
        <b/>
        <sz val="12"/>
        <rFont val="Verdana"/>
        <family val="2"/>
      </rPr>
      <t>ISO/IEC 27001:2022</t>
    </r>
    <r>
      <rPr>
        <sz val="12"/>
        <rFont val="Verdana"/>
        <family val="2"/>
      </rPr>
      <t xml:space="preserve"> certification</t>
    </r>
  </si>
  <si>
    <r>
      <t>The "</t>
    </r>
    <r>
      <rPr>
        <b/>
        <sz val="12"/>
        <rFont val="Verdana"/>
        <family val="2"/>
      </rPr>
      <t>Results</t>
    </r>
    <r>
      <rPr>
        <sz val="12"/>
        <rFont val="Verdana"/>
        <family val="2"/>
      </rPr>
      <t xml:space="preserve">" sheet presents the readiness score and level of the organisation, graphic visuals of the score per clause and control and general recommendations to improve the organisation's posture with regards to </t>
    </r>
    <r>
      <rPr>
        <b/>
        <sz val="12"/>
        <rFont val="Verdana"/>
        <family val="2"/>
      </rPr>
      <t>ISO/IEC 27001:2022</t>
    </r>
    <r>
      <rPr>
        <sz val="12"/>
        <rFont val="Verdana"/>
        <family val="2"/>
      </rPr>
      <t xml:space="preserve"> certification </t>
    </r>
  </si>
  <si>
    <t>Backup copies of information, software and systems shall be maintained and regularly tested in accordance with the agreed topic-specific policy on backup.</t>
  </si>
  <si>
    <t>NSAI - ISO/IEC 27001:2022 Readiness Questionnaire</t>
  </si>
  <si>
    <t>AD-27-05</t>
  </si>
  <si>
    <t>Rev. 1.0</t>
  </si>
  <si>
    <r>
      <rPr>
        <b/>
        <sz val="12"/>
        <rFont val="Verdana"/>
        <family val="2"/>
      </rPr>
      <t>ISO/IEC 27001:2022</t>
    </r>
    <r>
      <rPr>
        <sz val="12"/>
        <rFont val="Verdana"/>
        <family val="2"/>
      </rPr>
      <t xml:space="preserve"> is available to purchase from NSAI store @ </t>
    </r>
  </si>
  <si>
    <r>
      <rPr>
        <b/>
        <sz val="12"/>
        <rFont val="Verdana"/>
        <family val="2"/>
      </rPr>
      <t xml:space="preserve">Normative references and definitions </t>
    </r>
    <r>
      <rPr>
        <sz val="12"/>
        <rFont val="Verdana"/>
        <family val="2"/>
      </rPr>
      <t>in relation to ISO/IEC 27001 also available</t>
    </r>
  </si>
  <si>
    <r>
      <rPr>
        <b/>
        <u/>
        <sz val="12"/>
        <color theme="4"/>
        <rFont val="Verdana"/>
        <family val="2"/>
      </rPr>
      <t>I.S EN ISO/IEC 27000:2020</t>
    </r>
    <r>
      <rPr>
        <u/>
        <sz val="12"/>
        <color theme="4"/>
        <rFont val="Verdana"/>
        <family val="2"/>
      </rPr>
      <t>, Information technology - Security techniques - Information security management systems - Overview and vocabulary</t>
    </r>
  </si>
  <si>
    <r>
      <rPr>
        <b/>
        <u/>
        <sz val="12"/>
        <color theme="10"/>
        <rFont val="Verdana"/>
        <family val="2"/>
      </rPr>
      <t>ISO/IEC 27001:2022</t>
    </r>
    <r>
      <rPr>
        <u/>
        <sz val="12"/>
        <color theme="10"/>
        <rFont val="Verdana"/>
        <family val="2"/>
      </rPr>
      <t xml:space="preserve"> Information security, cybersecurity and privacy protection — Information security management systems — Requirements</t>
    </r>
  </si>
  <si>
    <t>Disclaimer: This readiness questionnaire is intended as an aid to the implementing an Information Security Management System (ISMS) and a pathway to certification. Getting a "Likely High" score and level of readiness DOES NOT guarantee that your ISMS will be certified.  
Certification requires initial certification audits for new applicants or a transition audit for clients currently certified to I.S EN ISO/IEC 27001:2017 by qualified ISMS auditor who will evaluate your ISMS and its implementation against the requirements of the standard.</t>
  </si>
  <si>
    <r>
      <t>Please see the NSAI website for information on "</t>
    </r>
    <r>
      <rPr>
        <b/>
        <u/>
        <sz val="12"/>
        <color rgb="FF810033"/>
        <rFont val="Verdana"/>
        <family val="2"/>
      </rPr>
      <t>How Do I Get Certified?</t>
    </r>
    <r>
      <rPr>
        <b/>
        <sz val="12"/>
        <color rgb="FF810033"/>
        <rFont val="Verdana"/>
        <family val="2"/>
      </rPr>
      <t>"</t>
    </r>
  </si>
  <si>
    <r>
      <rPr>
        <b/>
        <sz val="12"/>
        <color theme="3"/>
        <rFont val="Verdana"/>
        <family val="2"/>
      </rPr>
      <t>A.5</t>
    </r>
    <r>
      <rPr>
        <sz val="12"/>
        <color theme="3"/>
        <rFont val="Verdana"/>
        <family val="2"/>
      </rPr>
      <t xml:space="preserve">
Organizational controls</t>
    </r>
  </si>
  <si>
    <r>
      <rPr>
        <b/>
        <sz val="12"/>
        <color theme="3"/>
        <rFont val="Verdana"/>
        <family val="2"/>
      </rPr>
      <t>A.6</t>
    </r>
    <r>
      <rPr>
        <sz val="12"/>
        <color theme="3"/>
        <rFont val="Verdana"/>
        <family val="2"/>
      </rPr>
      <t xml:space="preserve">
People Controls</t>
    </r>
  </si>
  <si>
    <r>
      <rPr>
        <b/>
        <sz val="12"/>
        <color theme="3"/>
        <rFont val="Verdana"/>
        <family val="2"/>
      </rPr>
      <t>A.7</t>
    </r>
    <r>
      <rPr>
        <sz val="12"/>
        <color theme="3"/>
        <rFont val="Verdana"/>
        <family val="2"/>
      </rPr>
      <t xml:space="preserve">
Physical controls</t>
    </r>
  </si>
  <si>
    <r>
      <rPr>
        <b/>
        <sz val="12"/>
        <color theme="3"/>
        <rFont val="Verdana"/>
        <family val="2"/>
      </rPr>
      <t>A.8</t>
    </r>
    <r>
      <rPr>
        <sz val="12"/>
        <color theme="3"/>
        <rFont val="Verdana"/>
        <family val="2"/>
      </rPr>
      <t xml:space="preserve">
Technological controls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</si>
</sst>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8" x14ac:knownFonts="1">
    <font>
      <sz val="11"/>
      <color theme="1"/>
      <name val="Calibri"/>
      <scheme val="minor"/>
    </font>
    <font>
      <sz val="10"/>
      <color theme="1"/>
      <name val="Verdana"/>
      <family val="2"/>
    </font>
    <font>
      <sz val="11"/>
      <color theme="1"/>
      <name val="Calibri"/>
      <family val="2"/>
      <scheme val="minor"/>
    </font>
    <font>
      <sz val="11"/>
      <color theme="1"/>
      <name val="Calibri"/>
      <family val="2"/>
      <scheme val="minor"/>
    </font>
    <font>
      <sz val="10"/>
      <color theme="1"/>
      <name val="Verdana"/>
      <family val="2"/>
    </font>
    <font>
      <sz val="11"/>
      <color theme="1"/>
      <name val="Calibri"/>
      <family val="2"/>
    </font>
    <font>
      <sz val="11"/>
      <name val="Calibri"/>
      <family val="2"/>
    </font>
    <font>
      <sz val="20"/>
      <color theme="1"/>
      <name val="Calibri"/>
      <family val="2"/>
    </font>
    <font>
      <b/>
      <sz val="9"/>
      <color theme="1"/>
      <name val="Calibri"/>
      <family val="2"/>
    </font>
    <font>
      <sz val="9"/>
      <color theme="1"/>
      <name val="Calibri"/>
      <family val="2"/>
    </font>
    <font>
      <u/>
      <sz val="11"/>
      <color theme="1"/>
      <name val="Calibri"/>
      <family val="2"/>
    </font>
    <font>
      <b/>
      <sz val="11"/>
      <color theme="1"/>
      <name val="Calibri"/>
      <family val="2"/>
      <scheme val="minor"/>
    </font>
    <font>
      <sz val="8"/>
      <name val="Calibri"/>
      <family val="2"/>
      <scheme val="minor"/>
    </font>
    <font>
      <b/>
      <sz val="10"/>
      <color rgb="FF211D1E"/>
      <name val="Cambria"/>
      <family val="1"/>
    </font>
    <font>
      <sz val="10"/>
      <color rgb="FF211D1E"/>
      <name val="Cambria"/>
      <family val="1"/>
    </font>
    <font>
      <sz val="10"/>
      <color theme="1"/>
      <name val="Verdana"/>
      <family val="2"/>
    </font>
    <font>
      <u/>
      <sz val="11"/>
      <color theme="10"/>
      <name val="Calibri"/>
      <family val="2"/>
      <scheme val="minor"/>
    </font>
    <font>
      <b/>
      <sz val="11"/>
      <color theme="1"/>
      <name val="Verdana"/>
      <family val="2"/>
    </font>
    <font>
      <sz val="12"/>
      <color theme="1"/>
      <name val="Verdana"/>
      <family val="2"/>
    </font>
    <font>
      <sz val="11"/>
      <color theme="1"/>
      <name val="Verdana"/>
      <family val="2"/>
    </font>
    <font>
      <b/>
      <sz val="12"/>
      <color theme="1"/>
      <name val="Verdana"/>
      <family val="2"/>
    </font>
    <font>
      <sz val="11"/>
      <name val="Verdana"/>
      <family val="2"/>
    </font>
    <font>
      <sz val="20"/>
      <color theme="1"/>
      <name val="Verdana"/>
      <family val="2"/>
    </font>
    <font>
      <b/>
      <sz val="11"/>
      <name val="Verdana"/>
      <family val="2"/>
    </font>
    <font>
      <b/>
      <sz val="22"/>
      <color theme="1"/>
      <name val="Verdana"/>
      <family val="2"/>
    </font>
    <font>
      <sz val="12"/>
      <name val="Verdana"/>
      <family val="2"/>
    </font>
    <font>
      <u/>
      <sz val="12"/>
      <color theme="1"/>
      <name val="Verdana"/>
      <family val="2"/>
    </font>
    <font>
      <b/>
      <u/>
      <sz val="11"/>
      <color theme="1"/>
      <name val="Calibri"/>
      <family val="2"/>
    </font>
    <font>
      <sz val="8"/>
      <name val="Calibri"/>
      <family val="2"/>
      <scheme val="minor"/>
    </font>
    <font>
      <b/>
      <sz val="12"/>
      <color theme="2"/>
      <name val="Verdana"/>
      <family val="2"/>
    </font>
    <font>
      <sz val="12"/>
      <color rgb="FF810033"/>
      <name val="Verdana"/>
      <family val="2"/>
    </font>
    <font>
      <b/>
      <sz val="12"/>
      <color theme="3"/>
      <name val="Verdana"/>
      <family val="2"/>
    </font>
    <font>
      <b/>
      <sz val="11"/>
      <color theme="3"/>
      <name val="Calibri"/>
      <family val="2"/>
    </font>
    <font>
      <sz val="11"/>
      <color theme="3"/>
      <name val="Calibri"/>
      <family val="2"/>
    </font>
    <font>
      <b/>
      <sz val="16"/>
      <color theme="3"/>
      <name val="Calibri"/>
      <family val="2"/>
    </font>
    <font>
      <sz val="20"/>
      <name val="Verdana"/>
      <family val="2"/>
    </font>
    <font>
      <sz val="11"/>
      <color theme="2"/>
      <name val="Verdana"/>
      <family val="2"/>
    </font>
    <font>
      <sz val="12"/>
      <color theme="2"/>
      <name val="Verdana"/>
      <family val="2"/>
    </font>
    <font>
      <b/>
      <sz val="10"/>
      <color theme="1"/>
      <name val="Verdana"/>
      <family val="2"/>
    </font>
    <font>
      <sz val="10"/>
      <color theme="2"/>
      <name val="Verdana"/>
      <family val="2"/>
    </font>
    <font>
      <b/>
      <sz val="10"/>
      <color theme="3"/>
      <name val="Verdana"/>
      <family val="2"/>
    </font>
    <font>
      <sz val="10"/>
      <color rgb="FF000000"/>
      <name val="Verdana"/>
      <family val="2"/>
    </font>
    <font>
      <sz val="10"/>
      <color rgb="FFC00000"/>
      <name val="Verdana"/>
      <family val="2"/>
    </font>
    <font>
      <sz val="10"/>
      <color rgb="FFC72A1B"/>
      <name val="Verdana"/>
      <family val="2"/>
    </font>
    <font>
      <sz val="10"/>
      <color theme="3"/>
      <name val="Verdana"/>
      <family val="2"/>
    </font>
    <font>
      <b/>
      <sz val="23"/>
      <color theme="2"/>
      <name val="Verdana"/>
      <family val="2"/>
    </font>
    <font>
      <sz val="10"/>
      <name val="Verdana"/>
      <family val="2"/>
    </font>
    <font>
      <b/>
      <sz val="10"/>
      <name val="Verdana"/>
      <family val="2"/>
    </font>
    <font>
      <b/>
      <sz val="12"/>
      <name val="Verdana"/>
      <family val="2"/>
    </font>
    <font>
      <b/>
      <sz val="14"/>
      <color theme="2"/>
      <name val="Verdana"/>
      <family val="2"/>
    </font>
    <font>
      <b/>
      <i/>
      <u/>
      <sz val="14"/>
      <color theme="2"/>
      <name val="Verdana"/>
      <family val="2"/>
    </font>
    <font>
      <u/>
      <sz val="12"/>
      <color theme="4"/>
      <name val="Verdana"/>
      <family val="2"/>
    </font>
    <font>
      <u/>
      <sz val="12"/>
      <color theme="10"/>
      <name val="Verdana"/>
      <family val="2"/>
    </font>
    <font>
      <b/>
      <u/>
      <sz val="12"/>
      <color theme="4"/>
      <name val="Verdana"/>
      <family val="2"/>
    </font>
    <font>
      <b/>
      <u/>
      <sz val="12"/>
      <color theme="10"/>
      <name val="Verdana"/>
      <family val="2"/>
    </font>
    <font>
      <b/>
      <sz val="12"/>
      <color rgb="FF810033"/>
      <name val="Verdana"/>
      <family val="2"/>
    </font>
    <font>
      <b/>
      <u/>
      <sz val="12"/>
      <color rgb="FF810033"/>
      <name val="Verdana"/>
      <family val="2"/>
    </font>
    <font>
      <sz val="12"/>
      <color theme="3"/>
      <name val="Verdana"/>
      <family val="2"/>
    </font>
  </fonts>
  <fills count="22">
    <fill>
      <patternFill patternType="none"/>
    </fill>
    <fill>
      <patternFill patternType="gray125"/>
    </fill>
    <fill>
      <patternFill patternType="solid">
        <fgColor rgb="FFE7E6E6"/>
        <bgColor rgb="FFE7E6E6"/>
      </patternFill>
    </fill>
    <fill>
      <patternFill patternType="solid">
        <fgColor rgb="FFDEEAF6"/>
        <bgColor rgb="FFDEEAF6"/>
      </patternFill>
    </fill>
    <fill>
      <patternFill patternType="solid">
        <fgColor rgb="FFE2EFD9"/>
        <bgColor rgb="FFE2EFD9"/>
      </patternFill>
    </fill>
    <fill>
      <patternFill patternType="solid">
        <fgColor rgb="FFFEF2CB"/>
        <bgColor rgb="FFFEF2CB"/>
      </patternFill>
    </fill>
    <fill>
      <patternFill patternType="solid">
        <fgColor rgb="FFFBE4D5"/>
        <bgColor rgb="FFFBE4D5"/>
      </patternFill>
    </fill>
    <fill>
      <patternFill patternType="solid">
        <fgColor rgb="FFD9E2F3"/>
        <bgColor rgb="FFD9E2F3"/>
      </patternFill>
    </fill>
    <fill>
      <patternFill patternType="solid">
        <fgColor rgb="FFD6DCE4"/>
        <bgColor rgb="FFD6DCE4"/>
      </patternFill>
    </fill>
    <fill>
      <patternFill patternType="solid">
        <fgColor rgb="FFD0CECE"/>
        <bgColor rgb="FFD0CECE"/>
      </patternFill>
    </fill>
    <fill>
      <patternFill patternType="solid">
        <fgColor theme="1"/>
        <bgColor theme="1"/>
      </patternFill>
    </fill>
    <fill>
      <patternFill patternType="solid">
        <fgColor theme="2"/>
        <bgColor theme="0"/>
      </patternFill>
    </fill>
    <fill>
      <patternFill patternType="solid">
        <fgColor theme="2"/>
        <bgColor indexed="64"/>
      </patternFill>
    </fill>
    <fill>
      <patternFill patternType="solid">
        <fgColor theme="1"/>
        <bgColor indexed="64"/>
      </patternFill>
    </fill>
    <fill>
      <patternFill patternType="solid">
        <fgColor rgb="FFFFFF00"/>
        <bgColor theme="0"/>
      </patternFill>
    </fill>
    <fill>
      <patternFill patternType="solid">
        <fgColor rgb="FFFFFF00"/>
        <bgColor indexed="64"/>
      </patternFill>
    </fill>
    <fill>
      <patternFill patternType="solid">
        <fgColor rgb="FF810033"/>
        <bgColor theme="0"/>
      </patternFill>
    </fill>
    <fill>
      <patternFill patternType="solid">
        <fgColor rgb="FFA19689"/>
        <bgColor theme="0"/>
      </patternFill>
    </fill>
    <fill>
      <patternFill patternType="solid">
        <fgColor rgb="FF810033"/>
        <bgColor indexed="64"/>
      </patternFill>
    </fill>
    <fill>
      <patternFill patternType="solid">
        <fgColor rgb="FFA19689"/>
        <bgColor indexed="64"/>
      </patternFill>
    </fill>
    <fill>
      <patternFill patternType="solid">
        <fgColor rgb="FFB4ABA1"/>
        <bgColor indexed="64"/>
      </patternFill>
    </fill>
    <fill>
      <patternFill patternType="solid">
        <fgColor rgb="FF810033"/>
        <bgColor rgb="FFE7E6E6"/>
      </patternFill>
    </fill>
  </fills>
  <borders count="10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right/>
      <top/>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810033"/>
      </left>
      <right style="medium">
        <color rgb="FF810033"/>
      </right>
      <top style="medium">
        <color rgb="FF810033"/>
      </top>
      <bottom style="thin">
        <color rgb="FF810033"/>
      </bottom>
      <diagonal/>
    </border>
    <border>
      <left style="medium">
        <color rgb="FF810033"/>
      </left>
      <right style="medium">
        <color rgb="FF810033"/>
      </right>
      <top style="thin">
        <color rgb="FF810033"/>
      </top>
      <bottom style="thin">
        <color rgb="FF810033"/>
      </bottom>
      <diagonal/>
    </border>
    <border>
      <left style="medium">
        <color rgb="FF810033"/>
      </left>
      <right style="medium">
        <color rgb="FF810033"/>
      </right>
      <top style="thin">
        <color rgb="FF810033"/>
      </top>
      <bottom style="medium">
        <color rgb="FF810033"/>
      </bottom>
      <diagonal/>
    </border>
    <border>
      <left style="medium">
        <color rgb="FF810033"/>
      </left>
      <right style="medium">
        <color rgb="FF810033"/>
      </right>
      <top style="medium">
        <color rgb="FF810033"/>
      </top>
      <bottom style="thin">
        <color indexed="64"/>
      </bottom>
      <diagonal/>
    </border>
    <border>
      <left style="medium">
        <color rgb="FF810033"/>
      </left>
      <right style="medium">
        <color rgb="FF810033"/>
      </right>
      <top style="thin">
        <color indexed="64"/>
      </top>
      <bottom style="thin">
        <color indexed="64"/>
      </bottom>
      <diagonal/>
    </border>
    <border>
      <left style="medium">
        <color rgb="FF810033"/>
      </left>
      <right style="medium">
        <color rgb="FF810033"/>
      </right>
      <top style="thin">
        <color indexed="64"/>
      </top>
      <bottom style="medium">
        <color rgb="FF810033"/>
      </bottom>
      <diagonal/>
    </border>
    <border>
      <left style="medium">
        <color rgb="FF810033"/>
      </left>
      <right style="medium">
        <color rgb="FF810033"/>
      </right>
      <top style="medium">
        <color rgb="FF810033"/>
      </top>
      <bottom/>
      <diagonal/>
    </border>
    <border>
      <left style="medium">
        <color rgb="FF810033"/>
      </left>
      <right style="medium">
        <color rgb="FF810033"/>
      </right>
      <top/>
      <bottom style="medium">
        <color rgb="FF810033"/>
      </bottom>
      <diagonal/>
    </border>
    <border>
      <left style="medium">
        <color rgb="FF810033"/>
      </left>
      <right style="medium">
        <color rgb="FF810033"/>
      </right>
      <top/>
      <bottom/>
      <diagonal/>
    </border>
    <border>
      <left style="medium">
        <color rgb="FF810033"/>
      </left>
      <right style="thin">
        <color rgb="FF810033"/>
      </right>
      <top style="medium">
        <color rgb="FF810033"/>
      </top>
      <bottom style="thin">
        <color rgb="FF810033"/>
      </bottom>
      <diagonal/>
    </border>
    <border>
      <left style="thin">
        <color rgb="FF810033"/>
      </left>
      <right style="thin">
        <color rgb="FF810033"/>
      </right>
      <top style="medium">
        <color rgb="FF810033"/>
      </top>
      <bottom style="thin">
        <color rgb="FF810033"/>
      </bottom>
      <diagonal/>
    </border>
    <border>
      <left style="thin">
        <color rgb="FF810033"/>
      </left>
      <right style="medium">
        <color rgb="FF810033"/>
      </right>
      <top style="medium">
        <color rgb="FF810033"/>
      </top>
      <bottom style="thin">
        <color rgb="FF810033"/>
      </bottom>
      <diagonal/>
    </border>
    <border>
      <left style="medium">
        <color rgb="FF810033"/>
      </left>
      <right style="thin">
        <color rgb="FF810033"/>
      </right>
      <top style="thin">
        <color rgb="FF810033"/>
      </top>
      <bottom style="medium">
        <color rgb="FF810033"/>
      </bottom>
      <diagonal/>
    </border>
    <border>
      <left style="thin">
        <color rgb="FF810033"/>
      </left>
      <right style="thin">
        <color rgb="FF810033"/>
      </right>
      <top style="thin">
        <color rgb="FF810033"/>
      </top>
      <bottom style="medium">
        <color rgb="FF810033"/>
      </bottom>
      <diagonal/>
    </border>
    <border>
      <left style="thin">
        <color rgb="FF810033"/>
      </left>
      <right style="medium">
        <color rgb="FF810033"/>
      </right>
      <top style="thin">
        <color rgb="FF810033"/>
      </top>
      <bottom style="medium">
        <color rgb="FF810033"/>
      </bottom>
      <diagonal/>
    </border>
    <border>
      <left style="thin">
        <color indexed="64"/>
      </left>
      <right style="thin">
        <color indexed="64"/>
      </right>
      <top/>
      <bottom style="medium">
        <color indexed="64"/>
      </bottom>
      <diagonal/>
    </border>
  </borders>
  <cellStyleXfs count="2">
    <xf numFmtId="0" fontId="0" fillId="0" borderId="0"/>
    <xf numFmtId="0" fontId="16" fillId="0" borderId="0" applyNumberFormat="0" applyFill="0" applyBorder="0" applyAlignment="0" applyProtection="0"/>
  </cellStyleXfs>
  <cellXfs count="329">
    <xf numFmtId="0" fontId="0" fillId="0" borderId="0" xfId="0"/>
    <xf numFmtId="0" fontId="9" fillId="3" borderId="13" xfId="0" applyFont="1" applyFill="1" applyBorder="1" applyAlignment="1">
      <alignment vertical="center" wrapText="1"/>
    </xf>
    <xf numFmtId="0" fontId="9" fillId="3" borderId="8" xfId="0" applyFont="1" applyFill="1" applyBorder="1" applyAlignment="1">
      <alignment vertical="center" wrapText="1"/>
    </xf>
    <xf numFmtId="0" fontId="9" fillId="3" borderId="9" xfId="0" applyFont="1" applyFill="1" applyBorder="1" applyAlignment="1">
      <alignment vertical="center" wrapText="1"/>
    </xf>
    <xf numFmtId="0" fontId="9" fillId="3" borderId="1" xfId="0" applyFont="1" applyFill="1" applyBorder="1" applyAlignment="1">
      <alignment vertical="center" wrapText="1"/>
    </xf>
    <xf numFmtId="0" fontId="9" fillId="4" borderId="13" xfId="0" applyFont="1" applyFill="1" applyBorder="1" applyAlignment="1">
      <alignment vertical="center" wrapText="1"/>
    </xf>
    <xf numFmtId="0" fontId="9" fillId="4" borderId="8" xfId="0" applyFont="1" applyFill="1" applyBorder="1" applyAlignment="1">
      <alignment vertical="center" wrapText="1"/>
    </xf>
    <xf numFmtId="0" fontId="9" fillId="4" borderId="9" xfId="0" applyFont="1" applyFill="1" applyBorder="1" applyAlignment="1">
      <alignment vertical="center" wrapText="1"/>
    </xf>
    <xf numFmtId="0" fontId="9" fillId="4" borderId="1" xfId="0" applyFont="1" applyFill="1" applyBorder="1" applyAlignment="1">
      <alignment vertical="center" wrapText="1"/>
    </xf>
    <xf numFmtId="0" fontId="9" fillId="5" borderId="13" xfId="0" applyFont="1" applyFill="1" applyBorder="1" applyAlignment="1">
      <alignment vertical="center" wrapText="1"/>
    </xf>
    <xf numFmtId="0" fontId="9" fillId="5" borderId="8" xfId="0" applyFont="1" applyFill="1" applyBorder="1" applyAlignment="1">
      <alignment vertical="center" wrapText="1"/>
    </xf>
    <xf numFmtId="0" fontId="9" fillId="5" borderId="9" xfId="0" applyFont="1" applyFill="1" applyBorder="1" applyAlignment="1">
      <alignment vertical="center" wrapText="1"/>
    </xf>
    <xf numFmtId="0" fontId="9" fillId="5" borderId="1" xfId="0" applyFont="1" applyFill="1" applyBorder="1" applyAlignment="1">
      <alignment vertical="center" wrapText="1"/>
    </xf>
    <xf numFmtId="0" fontId="9" fillId="6" borderId="13" xfId="0" applyFont="1" applyFill="1" applyBorder="1" applyAlignment="1">
      <alignment vertical="center" wrapText="1"/>
    </xf>
    <xf numFmtId="0" fontId="9" fillId="6" borderId="8" xfId="0" applyFont="1" applyFill="1" applyBorder="1" applyAlignment="1">
      <alignment vertical="center" wrapText="1"/>
    </xf>
    <xf numFmtId="0" fontId="9" fillId="6" borderId="9"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6" borderId="9" xfId="0" applyFont="1" applyFill="1" applyBorder="1" applyAlignment="1">
      <alignment vertical="center" wrapText="1"/>
    </xf>
    <xf numFmtId="0" fontId="9" fillId="6" borderId="1" xfId="0" applyFont="1" applyFill="1" applyBorder="1" applyAlignment="1">
      <alignment vertical="center" wrapText="1"/>
    </xf>
    <xf numFmtId="0" fontId="9" fillId="7" borderId="13" xfId="0" applyFont="1" applyFill="1" applyBorder="1" applyAlignment="1">
      <alignment vertical="center" wrapText="1"/>
    </xf>
    <xf numFmtId="0" fontId="9" fillId="7" borderId="8" xfId="0" applyFont="1" applyFill="1" applyBorder="1" applyAlignment="1">
      <alignment vertical="center" wrapText="1"/>
    </xf>
    <xf numFmtId="0" fontId="9" fillId="7" borderId="9" xfId="0" applyFont="1" applyFill="1" applyBorder="1" applyAlignment="1">
      <alignment vertical="center" wrapText="1"/>
    </xf>
    <xf numFmtId="0" fontId="9" fillId="7" borderId="1" xfId="0" applyFont="1" applyFill="1" applyBorder="1" applyAlignment="1">
      <alignment vertical="center" wrapText="1"/>
    </xf>
    <xf numFmtId="0" fontId="9" fillId="8" borderId="13" xfId="0" applyFont="1" applyFill="1" applyBorder="1" applyAlignment="1">
      <alignment vertical="center" wrapText="1"/>
    </xf>
    <xf numFmtId="0" fontId="9" fillId="8" borderId="8" xfId="0" applyFont="1" applyFill="1" applyBorder="1" applyAlignment="1">
      <alignment vertical="center" wrapText="1"/>
    </xf>
    <xf numFmtId="0" fontId="9" fillId="8" borderId="9" xfId="0" applyFont="1" applyFill="1" applyBorder="1" applyAlignment="1">
      <alignment vertical="center" wrapText="1"/>
    </xf>
    <xf numFmtId="0" fontId="9" fillId="8" borderId="1" xfId="0" applyFont="1" applyFill="1" applyBorder="1" applyAlignment="1">
      <alignment vertical="center" wrapText="1"/>
    </xf>
    <xf numFmtId="0" fontId="9" fillId="8" borderId="14" xfId="0" applyFont="1" applyFill="1" applyBorder="1" applyAlignment="1">
      <alignment vertical="center" wrapText="1"/>
    </xf>
    <xf numFmtId="0" fontId="9" fillId="8" borderId="12" xfId="0" applyFont="1" applyFill="1" applyBorder="1" applyAlignment="1">
      <alignment vertical="center" wrapText="1"/>
    </xf>
    <xf numFmtId="0" fontId="9" fillId="9" borderId="34" xfId="0" applyFont="1" applyFill="1" applyBorder="1" applyAlignment="1">
      <alignment vertical="center" wrapText="1"/>
    </xf>
    <xf numFmtId="0" fontId="9" fillId="9" borderId="2" xfId="0" applyFont="1" applyFill="1" applyBorder="1" applyAlignment="1">
      <alignment vertical="center" wrapText="1"/>
    </xf>
    <xf numFmtId="0" fontId="9" fillId="9" borderId="9" xfId="0" applyFont="1" applyFill="1" applyBorder="1" applyAlignment="1">
      <alignment vertical="center" wrapText="1"/>
    </xf>
    <xf numFmtId="0" fontId="9" fillId="9" borderId="1" xfId="0" applyFont="1" applyFill="1" applyBorder="1" applyAlignment="1">
      <alignment vertical="center" wrapText="1"/>
    </xf>
    <xf numFmtId="0" fontId="0" fillId="12" borderId="0" xfId="0" applyFill="1"/>
    <xf numFmtId="0" fontId="0" fillId="12" borderId="0" xfId="0" applyFill="1" applyAlignment="1">
      <alignment vertical="center" wrapText="1"/>
    </xf>
    <xf numFmtId="0" fontId="5" fillId="11" borderId="18" xfId="0" applyFont="1" applyFill="1" applyBorder="1" applyAlignment="1">
      <alignment vertical="center"/>
    </xf>
    <xf numFmtId="0" fontId="0" fillId="12" borderId="0" xfId="0" applyFill="1" applyAlignment="1">
      <alignment horizontal="left" vertical="center" wrapText="1"/>
    </xf>
    <xf numFmtId="0" fontId="13" fillId="0" borderId="36" xfId="0" applyFont="1" applyBorder="1" applyAlignment="1">
      <alignment horizontal="justify" vertical="center" wrapText="1"/>
    </xf>
    <xf numFmtId="0" fontId="13" fillId="0" borderId="0" xfId="0" applyFont="1" applyAlignment="1">
      <alignment horizontal="justify" vertical="center" wrapText="1"/>
    </xf>
    <xf numFmtId="0" fontId="13" fillId="0" borderId="40" xfId="0" applyFont="1" applyBorder="1" applyAlignment="1">
      <alignment vertical="center" wrapText="1"/>
    </xf>
    <xf numFmtId="0" fontId="14" fillId="0" borderId="41" xfId="0" applyFont="1" applyBorder="1" applyAlignment="1">
      <alignment vertical="center" wrapText="1"/>
    </xf>
    <xf numFmtId="0" fontId="14" fillId="0" borderId="0" xfId="0" applyFont="1" applyAlignment="1">
      <alignment horizontal="justify" vertical="center" wrapText="1"/>
    </xf>
    <xf numFmtId="0" fontId="13" fillId="0" borderId="44" xfId="0" applyFont="1" applyBorder="1" applyAlignment="1">
      <alignment horizontal="justify" vertical="center" wrapText="1"/>
    </xf>
    <xf numFmtId="0" fontId="14" fillId="0" borderId="41" xfId="0" applyFont="1" applyBorder="1" applyAlignment="1">
      <alignment horizontal="justify" vertical="center" wrapText="1"/>
    </xf>
    <xf numFmtId="0" fontId="13" fillId="0" borderId="40" xfId="0" applyFont="1" applyBorder="1" applyAlignment="1">
      <alignment horizontal="justify" vertical="center" wrapText="1"/>
    </xf>
    <xf numFmtId="0" fontId="5" fillId="11" borderId="18" xfId="0" applyFont="1" applyFill="1" applyBorder="1"/>
    <xf numFmtId="0" fontId="0" fillId="15" borderId="0" xfId="0" applyFill="1"/>
    <xf numFmtId="0" fontId="0" fillId="12" borderId="0" xfId="0" applyFill="1" applyAlignment="1">
      <alignment vertical="center"/>
    </xf>
    <xf numFmtId="0" fontId="19" fillId="0" borderId="35" xfId="0" applyFont="1" applyBorder="1" applyAlignment="1">
      <alignment horizontal="left" vertical="center" wrapText="1"/>
    </xf>
    <xf numFmtId="0" fontId="7" fillId="11" borderId="18" xfId="0" applyFont="1" applyFill="1" applyBorder="1" applyAlignment="1">
      <alignment horizontal="center" vertical="center"/>
    </xf>
    <xf numFmtId="0" fontId="19" fillId="11" borderId="35" xfId="0" applyFont="1" applyFill="1" applyBorder="1" applyAlignment="1">
      <alignment horizontal="left" vertical="center" wrapText="1"/>
    </xf>
    <xf numFmtId="0" fontId="19" fillId="11" borderId="35" xfId="0" applyFont="1" applyFill="1" applyBorder="1" applyAlignment="1">
      <alignment vertical="center" wrapText="1"/>
    </xf>
    <xf numFmtId="0" fontId="19" fillId="14" borderId="35" xfId="0" applyFont="1" applyFill="1" applyBorder="1" applyAlignment="1">
      <alignment vertical="center" wrapText="1"/>
    </xf>
    <xf numFmtId="0" fontId="19" fillId="0" borderId="35" xfId="0" applyFont="1" applyBorder="1" applyAlignment="1">
      <alignment vertical="center" wrapText="1"/>
    </xf>
    <xf numFmtId="0" fontId="19" fillId="14" borderId="35" xfId="0" applyFont="1" applyFill="1" applyBorder="1" applyAlignment="1">
      <alignment horizontal="left" vertical="center" wrapText="1"/>
    </xf>
    <xf numFmtId="0" fontId="19" fillId="12" borderId="35" xfId="0" applyFont="1" applyFill="1" applyBorder="1" applyAlignment="1">
      <alignment vertical="center" wrapText="1"/>
    </xf>
    <xf numFmtId="0" fontId="18" fillId="14" borderId="35" xfId="0" applyFont="1" applyFill="1" applyBorder="1" applyAlignment="1">
      <alignment horizontal="left" vertical="center" wrapText="1"/>
    </xf>
    <xf numFmtId="0" fontId="18" fillId="14" borderId="35" xfId="0" applyFont="1" applyFill="1" applyBorder="1" applyAlignment="1">
      <alignment horizontal="center" vertical="center" wrapText="1"/>
    </xf>
    <xf numFmtId="0" fontId="17" fillId="12" borderId="0" xfId="0" applyFont="1" applyFill="1" applyAlignment="1">
      <alignment horizontal="center" vertical="center" wrapText="1"/>
    </xf>
    <xf numFmtId="0" fontId="6" fillId="12" borderId="18" xfId="0" applyFont="1" applyFill="1" applyBorder="1" applyAlignment="1">
      <alignment vertical="center"/>
    </xf>
    <xf numFmtId="0" fontId="21" fillId="12" borderId="18" xfId="0" applyFont="1" applyFill="1" applyBorder="1" applyAlignment="1">
      <alignment vertical="center"/>
    </xf>
    <xf numFmtId="0" fontId="18" fillId="12" borderId="0" xfId="0" applyFont="1" applyFill="1" applyAlignment="1">
      <alignment horizontal="left"/>
    </xf>
    <xf numFmtId="0" fontId="18" fillId="12" borderId="18" xfId="0" applyFont="1" applyFill="1" applyBorder="1" applyAlignment="1">
      <alignment horizontal="left"/>
    </xf>
    <xf numFmtId="0" fontId="18" fillId="11" borderId="18" xfId="0" applyFont="1" applyFill="1" applyBorder="1" applyAlignment="1">
      <alignment horizontal="left"/>
    </xf>
    <xf numFmtId="0" fontId="25" fillId="12" borderId="18" xfId="0" applyFont="1" applyFill="1" applyBorder="1" applyAlignment="1">
      <alignment wrapText="1"/>
    </xf>
    <xf numFmtId="0" fontId="19" fillId="12" borderId="0" xfId="0" applyFont="1" applyFill="1" applyAlignment="1">
      <alignment vertical="center" wrapText="1"/>
    </xf>
    <xf numFmtId="0" fontId="19" fillId="12" borderId="0" xfId="0" applyFont="1" applyFill="1"/>
    <xf numFmtId="0" fontId="19" fillId="12" borderId="18" xfId="0" applyFont="1" applyFill="1" applyBorder="1"/>
    <xf numFmtId="0" fontId="19" fillId="12" borderId="0" xfId="0" applyFont="1" applyFill="1" applyAlignment="1">
      <alignment horizontal="left" vertical="center" wrapText="1"/>
    </xf>
    <xf numFmtId="0" fontId="19" fillId="11" borderId="18" xfId="0" applyFont="1" applyFill="1" applyBorder="1"/>
    <xf numFmtId="0" fontId="19" fillId="11" borderId="18" xfId="0" applyFont="1" applyFill="1" applyBorder="1" applyAlignment="1">
      <alignment vertical="center"/>
    </xf>
    <xf numFmtId="0" fontId="31" fillId="21" borderId="58" xfId="0" applyFont="1" applyFill="1" applyBorder="1" applyAlignment="1">
      <alignment horizontal="center" vertical="center" wrapText="1"/>
    </xf>
    <xf numFmtId="0" fontId="31" fillId="21" borderId="59" xfId="0" applyFont="1" applyFill="1" applyBorder="1" applyAlignment="1">
      <alignment horizontal="center" vertical="center" wrapText="1"/>
    </xf>
    <xf numFmtId="0" fontId="41" fillId="12" borderId="61" xfId="0" applyFont="1" applyFill="1" applyBorder="1" applyAlignment="1">
      <alignment vertical="center" wrapText="1"/>
    </xf>
    <xf numFmtId="0" fontId="41" fillId="12" borderId="62" xfId="0" applyFont="1" applyFill="1" applyBorder="1" applyAlignment="1">
      <alignment vertical="center" wrapText="1"/>
    </xf>
    <xf numFmtId="0" fontId="41" fillId="12" borderId="60" xfId="0" applyFont="1" applyFill="1" applyBorder="1" applyAlignment="1">
      <alignment vertical="center" wrapText="1"/>
    </xf>
    <xf numFmtId="0" fontId="43" fillId="12" borderId="61" xfId="0" applyFont="1" applyFill="1" applyBorder="1" applyAlignment="1">
      <alignment vertical="center" wrapText="1"/>
    </xf>
    <xf numFmtId="0" fontId="41" fillId="12" borderId="49" xfId="0" applyFont="1" applyFill="1" applyBorder="1" applyAlignment="1">
      <alignment vertical="center" wrapText="1"/>
    </xf>
    <xf numFmtId="0" fontId="39" fillId="12" borderId="18" xfId="0" applyFont="1" applyFill="1" applyBorder="1" applyAlignment="1">
      <alignment vertical="center"/>
    </xf>
    <xf numFmtId="0" fontId="41" fillId="0" borderId="73" xfId="0" applyFont="1" applyBorder="1" applyAlignment="1">
      <alignment horizontal="left" vertical="center" wrapText="1"/>
    </xf>
    <xf numFmtId="0" fontId="41" fillId="0" borderId="35" xfId="0" applyFont="1" applyBorder="1" applyAlignment="1">
      <alignment horizontal="left" vertical="center" wrapText="1"/>
    </xf>
    <xf numFmtId="0" fontId="41" fillId="0" borderId="75" xfId="0" applyFont="1" applyBorder="1" applyAlignment="1">
      <alignment horizontal="left" vertical="center" wrapText="1"/>
    </xf>
    <xf numFmtId="0" fontId="29" fillId="0" borderId="18" xfId="0" applyFont="1" applyBorder="1" applyAlignment="1">
      <alignment horizontal="center" vertical="center"/>
    </xf>
    <xf numFmtId="0" fontId="40" fillId="17" borderId="51" xfId="0" applyFont="1" applyFill="1" applyBorder="1" applyAlignment="1">
      <alignment horizontal="right" vertical="center" wrapText="1"/>
    </xf>
    <xf numFmtId="0" fontId="44" fillId="17" borderId="52" xfId="0" applyFont="1" applyFill="1" applyBorder="1" applyAlignment="1">
      <alignment horizontal="left" vertical="center" wrapText="1"/>
    </xf>
    <xf numFmtId="0" fontId="38" fillId="11" borderId="51" xfId="0" applyFont="1" applyFill="1" applyBorder="1" applyAlignment="1">
      <alignment horizontal="right" vertical="center" wrapText="1"/>
    </xf>
    <xf numFmtId="0" fontId="38" fillId="11" borderId="55" xfId="0" applyFont="1" applyFill="1" applyBorder="1" applyAlignment="1">
      <alignment horizontal="right" vertical="center" wrapText="1"/>
    </xf>
    <xf numFmtId="0" fontId="40" fillId="17" borderId="52" xfId="0" applyFont="1" applyFill="1" applyBorder="1" applyAlignment="1">
      <alignment horizontal="left" vertical="center" wrapText="1"/>
    </xf>
    <xf numFmtId="0" fontId="15" fillId="12" borderId="0" xfId="0" applyFont="1" applyFill="1" applyAlignment="1">
      <alignment vertical="center" wrapText="1"/>
    </xf>
    <xf numFmtId="0" fontId="31" fillId="18" borderId="80" xfId="0" applyFont="1" applyFill="1" applyBorder="1" applyAlignment="1">
      <alignment horizontal="center" vertical="center"/>
    </xf>
    <xf numFmtId="0" fontId="15" fillId="12" borderId="0" xfId="0" applyFont="1" applyFill="1" applyAlignment="1">
      <alignment vertical="center"/>
    </xf>
    <xf numFmtId="0" fontId="37" fillId="12" borderId="0" xfId="0" applyFont="1" applyFill="1" applyAlignment="1">
      <alignment vertical="center"/>
    </xf>
    <xf numFmtId="0" fontId="18" fillId="12" borderId="0" xfId="0" applyFont="1" applyFill="1" applyAlignment="1">
      <alignment vertical="center"/>
    </xf>
    <xf numFmtId="0" fontId="39" fillId="12" borderId="0" xfId="0" applyFont="1" applyFill="1" applyAlignment="1">
      <alignment vertical="center"/>
    </xf>
    <xf numFmtId="0" fontId="15" fillId="0" borderId="0" xfId="0" applyFont="1" applyAlignment="1">
      <alignment vertical="center"/>
    </xf>
    <xf numFmtId="0" fontId="37" fillId="18" borderId="18" xfId="0" applyFont="1" applyFill="1" applyBorder="1"/>
    <xf numFmtId="0" fontId="29" fillId="16" borderId="18" xfId="0" applyFont="1" applyFill="1" applyBorder="1" applyAlignment="1">
      <alignment horizontal="left" vertical="center" indent="1"/>
    </xf>
    <xf numFmtId="164" fontId="29" fillId="16" borderId="18" xfId="0" applyNumberFormat="1" applyFont="1" applyFill="1" applyBorder="1" applyAlignment="1">
      <alignment horizontal="left" vertical="center" indent="1"/>
    </xf>
    <xf numFmtId="0" fontId="15" fillId="0" borderId="18" xfId="0" applyFont="1" applyBorder="1" applyAlignment="1">
      <alignment vertical="center" wrapText="1"/>
    </xf>
    <xf numFmtId="0" fontId="31" fillId="18" borderId="59" xfId="0" applyFont="1" applyFill="1" applyBorder="1" applyAlignment="1">
      <alignment horizontal="center" vertical="center" wrapText="1"/>
    </xf>
    <xf numFmtId="0" fontId="4" fillId="11" borderId="52" xfId="0" applyFont="1" applyFill="1" applyBorder="1" applyAlignment="1">
      <alignment horizontal="left" vertical="center" wrapText="1"/>
    </xf>
    <xf numFmtId="0" fontId="4" fillId="11" borderId="18" xfId="0" applyFont="1" applyFill="1" applyBorder="1" applyAlignment="1">
      <alignment vertical="center"/>
    </xf>
    <xf numFmtId="0" fontId="4" fillId="11" borderId="60" xfId="0" applyFont="1" applyFill="1" applyBorder="1" applyAlignment="1">
      <alignment vertical="center" wrapText="1"/>
    </xf>
    <xf numFmtId="0" fontId="4" fillId="0" borderId="67" xfId="0" applyFont="1" applyBorder="1" applyAlignment="1" applyProtection="1">
      <alignment horizontal="center" vertical="center" wrapText="1"/>
      <protection locked="0"/>
    </xf>
    <xf numFmtId="0" fontId="4" fillId="12" borderId="63" xfId="0" applyFont="1" applyFill="1" applyBorder="1" applyAlignment="1" applyProtection="1">
      <alignment vertical="center" wrapText="1"/>
      <protection locked="0"/>
    </xf>
    <xf numFmtId="0" fontId="4" fillId="0" borderId="68" xfId="0" applyFont="1" applyBorder="1" applyAlignment="1" applyProtection="1">
      <alignment horizontal="center" vertical="center" wrapText="1"/>
      <protection locked="0"/>
    </xf>
    <xf numFmtId="0" fontId="4" fillId="11" borderId="64" xfId="0" applyFont="1" applyFill="1" applyBorder="1" applyAlignment="1" applyProtection="1">
      <alignment vertical="center" wrapText="1"/>
      <protection locked="0"/>
    </xf>
    <xf numFmtId="0" fontId="4" fillId="0" borderId="69" xfId="0" applyFont="1" applyBorder="1" applyAlignment="1" applyProtection="1">
      <alignment horizontal="center" vertical="center" wrapText="1"/>
      <protection locked="0"/>
    </xf>
    <xf numFmtId="0" fontId="4" fillId="11" borderId="65" xfId="0" applyFont="1" applyFill="1" applyBorder="1" applyAlignment="1" applyProtection="1">
      <alignment vertical="center" wrapText="1"/>
      <protection locked="0"/>
    </xf>
    <xf numFmtId="0" fontId="4" fillId="11" borderId="63" xfId="0" applyFont="1" applyFill="1" applyBorder="1" applyAlignment="1" applyProtection="1">
      <alignment vertical="center" wrapText="1"/>
      <protection locked="0"/>
    </xf>
    <xf numFmtId="0" fontId="4" fillId="0" borderId="70" xfId="0" applyFont="1" applyBorder="1" applyAlignment="1" applyProtection="1">
      <alignment horizontal="center" vertical="center" wrapText="1"/>
      <protection locked="0"/>
    </xf>
    <xf numFmtId="0" fontId="4" fillId="11" borderId="66" xfId="0" applyFont="1" applyFill="1" applyBorder="1" applyAlignment="1" applyProtection="1">
      <alignment vertical="center" wrapText="1"/>
      <protection locked="0"/>
    </xf>
    <xf numFmtId="0" fontId="4" fillId="0" borderId="73" xfId="0" applyFont="1" applyBorder="1" applyAlignment="1" applyProtection="1">
      <alignment horizontal="center" vertical="center" wrapText="1"/>
      <protection locked="0"/>
    </xf>
    <xf numFmtId="0" fontId="4" fillId="0" borderId="74" xfId="0" applyFont="1" applyBorder="1" applyAlignment="1" applyProtection="1">
      <alignment horizontal="left" vertical="center" wrapText="1"/>
      <protection locked="0"/>
    </xf>
    <xf numFmtId="0" fontId="4" fillId="0" borderId="35" xfId="0" applyFont="1" applyBorder="1" applyAlignment="1" applyProtection="1">
      <alignment horizontal="center" vertical="center" wrapText="1"/>
      <protection locked="0"/>
    </xf>
    <xf numFmtId="0" fontId="4" fillId="0" borderId="52" xfId="0" applyFont="1" applyBorder="1" applyAlignment="1" applyProtection="1">
      <alignment horizontal="left" vertical="center" wrapText="1"/>
      <protection locked="0"/>
    </xf>
    <xf numFmtId="0" fontId="4" fillId="0" borderId="75" xfId="0" applyFont="1" applyBorder="1" applyAlignment="1" applyProtection="1">
      <alignment horizontal="center" vertical="center" wrapText="1"/>
      <protection locked="0"/>
    </xf>
    <xf numFmtId="0" fontId="4" fillId="0" borderId="54" xfId="0" applyFont="1" applyBorder="1" applyAlignment="1" applyProtection="1">
      <alignment horizontal="left" vertical="center" wrapText="1"/>
      <protection locked="0"/>
    </xf>
    <xf numFmtId="0" fontId="4" fillId="12" borderId="35" xfId="0" applyFont="1" applyFill="1" applyBorder="1" applyAlignment="1" applyProtection="1">
      <alignment horizontal="center" vertical="center" wrapText="1"/>
      <protection locked="0"/>
    </xf>
    <xf numFmtId="0" fontId="41" fillId="0" borderId="84" xfId="0" applyFont="1" applyBorder="1" applyAlignment="1">
      <alignment horizontal="left" vertical="center" wrapText="1"/>
    </xf>
    <xf numFmtId="0" fontId="4" fillId="0" borderId="84" xfId="0" applyFont="1" applyBorder="1" applyAlignment="1" applyProtection="1">
      <alignment horizontal="center" vertical="center" wrapText="1"/>
      <protection locked="0"/>
    </xf>
    <xf numFmtId="0" fontId="4" fillId="0" borderId="85" xfId="0" applyFont="1" applyBorder="1" applyAlignment="1" applyProtection="1">
      <alignment horizontal="left" vertical="center" wrapText="1"/>
      <protection locked="0"/>
    </xf>
    <xf numFmtId="0" fontId="4" fillId="0" borderId="48" xfId="0" applyFont="1" applyBorder="1" applyAlignment="1" applyProtection="1">
      <alignment horizontal="center" vertical="center" wrapText="1"/>
      <protection locked="0"/>
    </xf>
    <xf numFmtId="0" fontId="4" fillId="0" borderId="81" xfId="0" applyFont="1" applyBorder="1" applyAlignment="1" applyProtection="1">
      <alignment horizontal="left" vertical="center" wrapText="1"/>
      <protection locked="0"/>
    </xf>
    <xf numFmtId="0" fontId="46" fillId="0" borderId="35" xfId="0" applyFont="1" applyBorder="1" applyAlignment="1">
      <alignment horizontal="left" vertical="center" wrapText="1"/>
    </xf>
    <xf numFmtId="0" fontId="46" fillId="0" borderId="84" xfId="0" applyFont="1" applyBorder="1" applyAlignment="1">
      <alignment horizontal="left" vertical="center" wrapText="1"/>
    </xf>
    <xf numFmtId="0" fontId="31" fillId="18" borderId="88" xfId="0" applyFont="1" applyFill="1" applyBorder="1" applyAlignment="1">
      <alignment horizontal="center" vertical="center"/>
    </xf>
    <xf numFmtId="0" fontId="41" fillId="0" borderId="61" xfId="0" applyFont="1" applyFill="1" applyBorder="1" applyAlignment="1">
      <alignment vertical="center" wrapText="1"/>
    </xf>
    <xf numFmtId="0" fontId="46" fillId="12" borderId="0" xfId="0" applyFont="1" applyFill="1" applyAlignment="1">
      <alignment vertical="center" wrapText="1"/>
    </xf>
    <xf numFmtId="0" fontId="47" fillId="11" borderId="51" xfId="0" applyFont="1" applyFill="1" applyBorder="1" applyAlignment="1">
      <alignment horizontal="right" vertical="center" wrapText="1"/>
    </xf>
    <xf numFmtId="0" fontId="46" fillId="11" borderId="52" xfId="0" applyFont="1" applyFill="1" applyBorder="1" applyAlignment="1">
      <alignment horizontal="left" vertical="center" wrapText="1"/>
    </xf>
    <xf numFmtId="0" fontId="47" fillId="11" borderId="53" xfId="0" applyFont="1" applyFill="1" applyBorder="1" applyAlignment="1">
      <alignment horizontal="right" vertical="center" wrapText="1"/>
    </xf>
    <xf numFmtId="0" fontId="46" fillId="11" borderId="54" xfId="0" applyFont="1" applyFill="1" applyBorder="1" applyAlignment="1">
      <alignment horizontal="left" vertical="center" wrapText="1"/>
    </xf>
    <xf numFmtId="0" fontId="46" fillId="12" borderId="35" xfId="0" applyFont="1" applyFill="1" applyBorder="1" applyAlignment="1">
      <alignment vertical="center" wrapText="1"/>
    </xf>
    <xf numFmtId="0" fontId="46" fillId="0" borderId="35" xfId="0" applyFont="1" applyBorder="1" applyAlignment="1">
      <alignment vertical="center" wrapText="1"/>
    </xf>
    <xf numFmtId="0" fontId="46" fillId="12" borderId="50" xfId="0" applyFont="1" applyFill="1" applyBorder="1" applyAlignment="1">
      <alignment horizontal="left" vertical="center" wrapText="1"/>
    </xf>
    <xf numFmtId="0" fontId="46" fillId="12" borderId="73" xfId="0" applyFont="1" applyFill="1" applyBorder="1" applyAlignment="1">
      <alignment vertical="center" wrapText="1"/>
    </xf>
    <xf numFmtId="0" fontId="46" fillId="12" borderId="74" xfId="0" applyFont="1" applyFill="1" applyBorder="1" applyAlignment="1">
      <alignment vertical="center" wrapText="1"/>
    </xf>
    <xf numFmtId="0" fontId="46" fillId="12" borderId="51" xfId="0" applyFont="1" applyFill="1" applyBorder="1" applyAlignment="1">
      <alignment horizontal="left" vertical="center" wrapText="1"/>
    </xf>
    <xf numFmtId="0" fontId="46" fillId="12" borderId="52" xfId="0" applyFont="1" applyFill="1" applyBorder="1" applyAlignment="1">
      <alignment vertical="center" wrapText="1"/>
    </xf>
    <xf numFmtId="0" fontId="46" fillId="12" borderId="53" xfId="0" applyFont="1" applyFill="1" applyBorder="1" applyAlignment="1">
      <alignment horizontal="left" vertical="center" wrapText="1"/>
    </xf>
    <xf numFmtId="0" fontId="46" fillId="12" borderId="75" xfId="0" applyFont="1" applyFill="1" applyBorder="1" applyAlignment="1">
      <alignment vertical="center" wrapText="1"/>
    </xf>
    <xf numFmtId="0" fontId="46" fillId="12" borderId="54" xfId="0" applyFont="1" applyFill="1" applyBorder="1" applyAlignment="1">
      <alignment vertical="center" wrapText="1"/>
    </xf>
    <xf numFmtId="0" fontId="47" fillId="19" borderId="89" xfId="0" applyFont="1" applyFill="1" applyBorder="1" applyAlignment="1">
      <alignment horizontal="left" vertical="center" wrapText="1"/>
    </xf>
    <xf numFmtId="0" fontId="46" fillId="12" borderId="55" xfId="0" applyFont="1" applyFill="1" applyBorder="1" applyAlignment="1">
      <alignment horizontal="left" vertical="center" wrapText="1"/>
    </xf>
    <xf numFmtId="0" fontId="46" fillId="12" borderId="84" xfId="0" applyFont="1" applyFill="1" applyBorder="1" applyAlignment="1">
      <alignment vertical="center" wrapText="1"/>
    </xf>
    <xf numFmtId="0" fontId="46" fillId="12" borderId="85" xfId="0" applyFont="1" applyFill="1" applyBorder="1" applyAlignment="1">
      <alignment vertical="center" wrapText="1"/>
    </xf>
    <xf numFmtId="0" fontId="46" fillId="12" borderId="77" xfId="0" applyFont="1" applyFill="1" applyBorder="1" applyAlignment="1">
      <alignment horizontal="left" vertical="center" wrapText="1"/>
    </xf>
    <xf numFmtId="0" fontId="46" fillId="12" borderId="48" xfId="0" applyFont="1" applyFill="1" applyBorder="1" applyAlignment="1">
      <alignment vertical="center" wrapText="1"/>
    </xf>
    <xf numFmtId="0" fontId="46" fillId="12" borderId="81" xfId="0" applyFont="1" applyFill="1" applyBorder="1" applyAlignment="1">
      <alignment vertical="center" wrapText="1"/>
    </xf>
    <xf numFmtId="0" fontId="46" fillId="0" borderId="73" xfId="0" applyFont="1" applyBorder="1" applyAlignment="1">
      <alignment horizontal="left" vertical="center" wrapText="1"/>
    </xf>
    <xf numFmtId="0" fontId="46" fillId="0" borderId="48" xfId="0" applyFont="1" applyBorder="1" applyAlignment="1">
      <alignment horizontal="left" vertical="center" wrapText="1"/>
    </xf>
    <xf numFmtId="0" fontId="46" fillId="0" borderId="75" xfId="0" applyFont="1" applyBorder="1" applyAlignment="1">
      <alignment horizontal="left" vertical="center" wrapText="1"/>
    </xf>
    <xf numFmtId="0" fontId="25" fillId="12" borderId="99" xfId="0" applyFont="1" applyFill="1" applyBorder="1" applyAlignment="1">
      <alignment horizontal="center" vertical="center" wrapText="1"/>
    </xf>
    <xf numFmtId="0" fontId="25" fillId="11" borderId="94" xfId="0" applyFont="1" applyFill="1" applyBorder="1" applyAlignment="1">
      <alignment horizontal="left" vertical="center" wrapText="1"/>
    </xf>
    <xf numFmtId="0" fontId="25" fillId="11" borderId="95" xfId="0" applyFont="1" applyFill="1" applyBorder="1" applyAlignment="1">
      <alignment horizontal="left" vertical="center" wrapText="1"/>
    </xf>
    <xf numFmtId="0" fontId="48" fillId="11" borderId="94" xfId="0" applyFont="1" applyFill="1" applyBorder="1" applyAlignment="1">
      <alignment horizontal="left" vertical="center" wrapText="1"/>
    </xf>
    <xf numFmtId="0" fontId="25" fillId="11" borderId="96" xfId="0" applyFont="1" applyFill="1" applyBorder="1" applyAlignment="1">
      <alignment horizontal="left" vertical="center" wrapText="1"/>
    </xf>
    <xf numFmtId="0" fontId="25" fillId="11" borderId="97" xfId="0" applyFont="1" applyFill="1" applyBorder="1" applyAlignment="1">
      <alignment horizontal="left" vertical="center" wrapText="1"/>
    </xf>
    <xf numFmtId="0" fontId="25" fillId="11" borderId="98" xfId="0" applyFont="1" applyFill="1" applyBorder="1" applyAlignment="1">
      <alignment horizontal="left" vertical="center" wrapText="1"/>
    </xf>
    <xf numFmtId="0" fontId="25" fillId="11" borderId="93" xfId="0" applyFont="1" applyFill="1" applyBorder="1" applyAlignment="1">
      <alignment horizontal="left" vertical="center" wrapText="1"/>
    </xf>
    <xf numFmtId="0" fontId="52" fillId="12" borderId="101" xfId="1" applyFont="1" applyFill="1" applyBorder="1" applyAlignment="1" applyProtection="1">
      <alignment horizontal="center" vertical="center" wrapText="1"/>
      <protection locked="0"/>
    </xf>
    <xf numFmtId="0" fontId="52" fillId="12" borderId="100" xfId="1" applyFont="1" applyFill="1" applyBorder="1" applyAlignment="1" applyProtection="1">
      <alignment horizontal="center" vertical="center" wrapText="1"/>
      <protection locked="0"/>
    </xf>
    <xf numFmtId="0" fontId="51" fillId="12" borderId="101" xfId="1" applyFont="1" applyFill="1" applyBorder="1" applyAlignment="1" applyProtection="1">
      <alignment horizontal="center" vertical="center" wrapText="1"/>
      <protection locked="0"/>
    </xf>
    <xf numFmtId="0" fontId="51" fillId="12" borderId="100" xfId="1" applyFont="1" applyFill="1" applyBorder="1" applyAlignment="1" applyProtection="1">
      <alignment horizontal="center" vertical="center" wrapText="1"/>
      <protection locked="0"/>
    </xf>
    <xf numFmtId="0" fontId="55" fillId="12" borderId="105" xfId="1" applyFont="1" applyFill="1" applyBorder="1" applyAlignment="1" applyProtection="1">
      <alignment horizontal="center" vertical="center" wrapText="1"/>
      <protection locked="0"/>
    </xf>
    <xf numFmtId="0" fontId="55" fillId="12" borderId="106" xfId="1" applyFont="1" applyFill="1" applyBorder="1" applyAlignment="1" applyProtection="1">
      <alignment horizontal="center" vertical="center" wrapText="1"/>
      <protection locked="0"/>
    </xf>
    <xf numFmtId="0" fontId="55" fillId="12" borderId="107" xfId="1" applyFont="1" applyFill="1" applyBorder="1" applyAlignment="1" applyProtection="1">
      <alignment horizontal="center" vertical="center" wrapText="1"/>
      <protection locked="0"/>
    </xf>
    <xf numFmtId="0" fontId="20" fillId="11" borderId="94" xfId="0" applyFont="1" applyFill="1" applyBorder="1" applyAlignment="1">
      <alignment horizontal="left" vertical="center" wrapText="1"/>
    </xf>
    <xf numFmtId="0" fontId="29" fillId="16" borderId="70" xfId="0" applyFont="1" applyFill="1" applyBorder="1" applyAlignment="1">
      <alignment horizontal="center" vertical="center" wrapText="1"/>
    </xf>
    <xf numFmtId="0" fontId="29" fillId="16" borderId="42" xfId="0" applyFont="1" applyFill="1" applyBorder="1" applyAlignment="1">
      <alignment horizontal="center" vertical="center" wrapText="1"/>
    </xf>
    <xf numFmtId="0" fontId="31" fillId="16" borderId="70" xfId="0" applyFont="1" applyFill="1" applyBorder="1" applyAlignment="1">
      <alignment horizontal="center" vertical="center" wrapText="1"/>
    </xf>
    <xf numFmtId="0" fontId="31" fillId="16" borderId="42" xfId="0" applyFont="1" applyFill="1" applyBorder="1" applyAlignment="1">
      <alignment horizontal="center" vertical="center" wrapText="1"/>
    </xf>
    <xf numFmtId="0" fontId="45" fillId="16" borderId="18" xfId="0" applyFont="1" applyFill="1" applyBorder="1" applyAlignment="1">
      <alignment horizontal="center" vertical="center"/>
    </xf>
    <xf numFmtId="0" fontId="36" fillId="18" borderId="18" xfId="0" applyFont="1" applyFill="1" applyBorder="1" applyAlignment="1"/>
    <xf numFmtId="0" fontId="36" fillId="18" borderId="0" xfId="0" applyFont="1" applyFill="1" applyAlignment="1"/>
    <xf numFmtId="0" fontId="18" fillId="11" borderId="93" xfId="0" applyFont="1" applyFill="1" applyBorder="1" applyAlignment="1">
      <alignment horizontal="left" vertical="center" wrapText="1"/>
    </xf>
    <xf numFmtId="0" fontId="18" fillId="11" borderId="94" xfId="0" applyFont="1" applyFill="1" applyBorder="1" applyAlignment="1">
      <alignment horizontal="left" vertical="center" wrapText="1"/>
    </xf>
    <xf numFmtId="0" fontId="30" fillId="12" borderId="102" xfId="0" applyFont="1" applyFill="1" applyBorder="1" applyAlignment="1">
      <alignment horizontal="center" vertical="center" wrapText="1"/>
    </xf>
    <xf numFmtId="0" fontId="30" fillId="12" borderId="103" xfId="0" applyFont="1" applyFill="1" applyBorder="1" applyAlignment="1">
      <alignment horizontal="center" vertical="center" wrapText="1"/>
    </xf>
    <xf numFmtId="0" fontId="30" fillId="12" borderId="104" xfId="0" applyFont="1" applyFill="1" applyBorder="1" applyAlignment="1">
      <alignment horizontal="center" vertical="center" wrapText="1"/>
    </xf>
    <xf numFmtId="0" fontId="29" fillId="16" borderId="45" xfId="0" applyFont="1" applyFill="1" applyBorder="1" applyAlignment="1">
      <alignment horizontal="center" vertical="center" wrapText="1"/>
    </xf>
    <xf numFmtId="0" fontId="29" fillId="16" borderId="44" xfId="0" applyFont="1" applyFill="1" applyBorder="1" applyAlignment="1">
      <alignment horizontal="center" vertical="center" wrapText="1"/>
    </xf>
    <xf numFmtId="0" fontId="13" fillId="0" borderId="37" xfId="0" applyFont="1" applyBorder="1" applyAlignment="1">
      <alignment horizontal="justify" vertical="center" wrapText="1"/>
    </xf>
    <xf numFmtId="0" fontId="13" fillId="0" borderId="38" xfId="0" applyFont="1" applyBorder="1" applyAlignment="1">
      <alignment horizontal="justify" vertical="center" wrapText="1"/>
    </xf>
    <xf numFmtId="0" fontId="14" fillId="0" borderId="42" xfId="0" applyFont="1" applyBorder="1" applyAlignment="1">
      <alignment vertical="center" wrapText="1"/>
    </xf>
    <xf numFmtId="0" fontId="14" fillId="0" borderId="39" xfId="0" applyFont="1" applyBorder="1" applyAlignment="1">
      <alignment vertical="center" wrapText="1"/>
    </xf>
    <xf numFmtId="0" fontId="14" fillId="0" borderId="43" xfId="0" applyFont="1" applyBorder="1" applyAlignment="1">
      <alignment vertical="center" wrapText="1"/>
    </xf>
    <xf numFmtId="0" fontId="14" fillId="0" borderId="43" xfId="0" applyFont="1" applyBorder="1" applyAlignment="1">
      <alignment horizontal="justify" vertical="center" wrapText="1"/>
    </xf>
    <xf numFmtId="0" fontId="14" fillId="0" borderId="39" xfId="0" applyFont="1" applyBorder="1" applyAlignment="1">
      <alignment horizontal="justify" vertical="center" wrapText="1"/>
    </xf>
    <xf numFmtId="0" fontId="14" fillId="0" borderId="46" xfId="0" applyFont="1" applyBorder="1" applyAlignment="1">
      <alignment horizontal="justify" vertical="center" wrapText="1"/>
    </xf>
    <xf numFmtId="0" fontId="14" fillId="0" borderId="18" xfId="0" applyFont="1" applyBorder="1" applyAlignment="1">
      <alignment horizontal="justify" vertical="center" wrapText="1"/>
    </xf>
    <xf numFmtId="0" fontId="14" fillId="0" borderId="0" xfId="0" applyFont="1" applyAlignment="1">
      <alignment horizontal="justify" vertical="center" wrapText="1"/>
    </xf>
    <xf numFmtId="0" fontId="49" fillId="18" borderId="76" xfId="0" applyFont="1" applyFill="1" applyBorder="1" applyAlignment="1">
      <alignment horizontal="center" vertical="center" wrapText="1"/>
    </xf>
    <xf numFmtId="0" fontId="49" fillId="18" borderId="37" xfId="0" applyFont="1" applyFill="1" applyBorder="1" applyAlignment="1">
      <alignment horizontal="center" vertical="center" wrapText="1"/>
    </xf>
    <xf numFmtId="0" fontId="49" fillId="18" borderId="38" xfId="0" applyFont="1" applyFill="1" applyBorder="1" applyAlignment="1">
      <alignment horizontal="center" vertical="center" wrapText="1"/>
    </xf>
    <xf numFmtId="0" fontId="47" fillId="20" borderId="91" xfId="0" applyFont="1" applyFill="1" applyBorder="1" applyAlignment="1">
      <alignment horizontal="center" vertical="center" wrapText="1"/>
    </xf>
    <xf numFmtId="0" fontId="47" fillId="20" borderId="92" xfId="0" applyFont="1" applyFill="1" applyBorder="1" applyAlignment="1">
      <alignment horizontal="center" vertical="center" wrapText="1"/>
    </xf>
    <xf numFmtId="0" fontId="47" fillId="19" borderId="90" xfId="0" applyFont="1" applyFill="1" applyBorder="1" applyAlignment="1">
      <alignment horizontal="center" vertical="center" wrapText="1"/>
    </xf>
    <xf numFmtId="0" fontId="47" fillId="19" borderId="38" xfId="0" applyFont="1" applyFill="1" applyBorder="1" applyAlignment="1">
      <alignment horizontal="center" vertical="center" wrapText="1"/>
    </xf>
    <xf numFmtId="0" fontId="38" fillId="11" borderId="58" xfId="0" applyFont="1" applyFill="1" applyBorder="1" applyAlignment="1">
      <alignment horizontal="center" vertical="center" wrapText="1"/>
    </xf>
    <xf numFmtId="0" fontId="38" fillId="11" borderId="56" xfId="0" applyFont="1" applyFill="1" applyBorder="1" applyAlignment="1">
      <alignment horizontal="center" vertical="center"/>
    </xf>
    <xf numFmtId="0" fontId="38" fillId="11" borderId="57" xfId="0" applyFont="1" applyFill="1" applyBorder="1" applyAlignment="1">
      <alignment horizontal="center" vertical="center"/>
    </xf>
    <xf numFmtId="0" fontId="39" fillId="12" borderId="47" xfId="0" applyFont="1" applyFill="1" applyBorder="1" applyAlignment="1">
      <alignment horizontal="center" vertical="center"/>
    </xf>
    <xf numFmtId="0" fontId="39" fillId="11" borderId="47" xfId="0" applyFont="1" applyFill="1" applyBorder="1" applyAlignment="1">
      <alignment horizontal="center" vertical="center"/>
    </xf>
    <xf numFmtId="0" fontId="38" fillId="11" borderId="56" xfId="0" applyFont="1" applyFill="1" applyBorder="1" applyAlignment="1">
      <alignment horizontal="center" vertical="center" wrapText="1"/>
    </xf>
    <xf numFmtId="0" fontId="38" fillId="11" borderId="50" xfId="0" applyFont="1" applyFill="1" applyBorder="1" applyAlignment="1">
      <alignment horizontal="center" vertical="center" wrapText="1"/>
    </xf>
    <xf numFmtId="0" fontId="38" fillId="11" borderId="51" xfId="0" applyFont="1" applyFill="1" applyBorder="1" applyAlignment="1">
      <alignment horizontal="center" vertical="center"/>
    </xf>
    <xf numFmtId="0" fontId="38" fillId="11" borderId="53" xfId="0" applyFont="1" applyFill="1" applyBorder="1" applyAlignment="1">
      <alignment horizontal="center" vertical="center"/>
    </xf>
    <xf numFmtId="0" fontId="39" fillId="12" borderId="18" xfId="0" applyFont="1" applyFill="1" applyBorder="1" applyAlignment="1">
      <alignment horizontal="center" vertical="center"/>
    </xf>
    <xf numFmtId="0" fontId="57" fillId="18" borderId="73" xfId="0" applyFont="1" applyFill="1" applyBorder="1" applyAlignment="1">
      <alignment horizontal="center" vertical="center" wrapText="1"/>
    </xf>
    <xf numFmtId="0" fontId="57" fillId="18" borderId="35" xfId="0" applyFont="1" applyFill="1" applyBorder="1" applyAlignment="1">
      <alignment horizontal="center" vertical="center" wrapText="1"/>
    </xf>
    <xf numFmtId="0" fontId="57" fillId="18" borderId="84" xfId="0" applyFont="1" applyFill="1" applyBorder="1" applyAlignment="1">
      <alignment horizontal="center" vertical="center" wrapText="1"/>
    </xf>
    <xf numFmtId="0" fontId="57" fillId="18" borderId="75" xfId="0" applyFont="1" applyFill="1" applyBorder="1" applyAlignment="1">
      <alignment horizontal="center" vertical="center" wrapText="1"/>
    </xf>
    <xf numFmtId="0" fontId="57" fillId="18" borderId="48" xfId="0" applyFont="1" applyFill="1" applyBorder="1" applyAlignment="1">
      <alignment horizontal="center" vertical="center" wrapText="1"/>
    </xf>
    <xf numFmtId="0" fontId="57" fillId="18" borderId="80" xfId="0" applyFont="1" applyFill="1" applyBorder="1" applyAlignment="1">
      <alignment horizontal="center" vertical="center" wrapText="1"/>
    </xf>
    <xf numFmtId="0" fontId="57" fillId="18" borderId="86" xfId="0" applyFont="1" applyFill="1" applyBorder="1" applyAlignment="1">
      <alignment horizontal="center" vertical="center" wrapText="1"/>
    </xf>
    <xf numFmtId="0" fontId="57" fillId="18" borderId="108" xfId="0" applyFont="1" applyFill="1" applyBorder="1" applyAlignment="1">
      <alignment horizontal="center" vertical="center" wrapText="1"/>
    </xf>
    <xf numFmtId="0" fontId="17" fillId="12" borderId="36" xfId="0" applyFont="1" applyFill="1" applyBorder="1" applyAlignment="1">
      <alignment horizontal="center" vertical="center" wrapText="1"/>
    </xf>
    <xf numFmtId="0" fontId="3" fillId="12" borderId="47" xfId="0" applyFont="1" applyFill="1" applyBorder="1" applyAlignment="1">
      <alignment horizontal="center" vertical="center" wrapText="1"/>
    </xf>
    <xf numFmtId="0" fontId="0" fillId="12" borderId="18" xfId="0" applyFill="1" applyBorder="1" applyAlignment="1">
      <alignment horizontal="center" vertical="center" wrapText="1"/>
    </xf>
    <xf numFmtId="0" fontId="0" fillId="12" borderId="40" xfId="0" applyFill="1" applyBorder="1" applyAlignment="1">
      <alignment horizontal="center" vertical="center" wrapText="1"/>
    </xf>
    <xf numFmtId="0" fontId="0" fillId="12" borderId="47" xfId="0" applyFill="1" applyBorder="1" applyAlignment="1">
      <alignment horizontal="center" vertical="center" wrapText="1"/>
    </xf>
    <xf numFmtId="0" fontId="16" fillId="12" borderId="47" xfId="1" applyFill="1" applyBorder="1" applyAlignment="1">
      <alignment horizontal="center" vertical="center" wrapText="1"/>
    </xf>
    <xf numFmtId="0" fontId="16" fillId="12" borderId="18" xfId="1" applyFill="1" applyBorder="1" applyAlignment="1">
      <alignment horizontal="center" vertical="center" wrapText="1"/>
    </xf>
    <xf numFmtId="0" fontId="16" fillId="12" borderId="40" xfId="1" applyFill="1" applyBorder="1" applyAlignment="1">
      <alignment horizontal="center" vertical="center" wrapText="1"/>
    </xf>
    <xf numFmtId="0" fontId="16" fillId="12" borderId="78" xfId="1" applyFill="1" applyBorder="1" applyAlignment="1">
      <alignment horizontal="center" vertical="center" wrapText="1"/>
    </xf>
    <xf numFmtId="0" fontId="16" fillId="12" borderId="79" xfId="1" applyFill="1" applyBorder="1" applyAlignment="1">
      <alignment horizontal="center" vertical="center" wrapText="1"/>
    </xf>
    <xf numFmtId="0" fontId="16" fillId="12" borderId="41" xfId="1" applyFill="1" applyBorder="1" applyAlignment="1">
      <alignment horizontal="center" vertical="center" wrapText="1"/>
    </xf>
    <xf numFmtId="0" fontId="16" fillId="12" borderId="83" xfId="1" applyFill="1" applyBorder="1" applyAlignment="1">
      <alignment horizontal="center" vertical="center" wrapText="1"/>
    </xf>
    <xf numFmtId="0" fontId="16" fillId="12" borderId="36" xfId="1" applyFill="1" applyBorder="1" applyAlignment="1">
      <alignment horizontal="center" vertical="center" wrapText="1"/>
    </xf>
    <xf numFmtId="0" fontId="16" fillId="12" borderId="66" xfId="1" applyFill="1" applyBorder="1" applyAlignment="1">
      <alignment horizontal="center" vertical="center" wrapText="1"/>
    </xf>
    <xf numFmtId="0" fontId="32" fillId="17" borderId="51" xfId="0" applyFont="1" applyFill="1" applyBorder="1" applyAlignment="1">
      <alignment horizontal="center" vertical="center"/>
    </xf>
    <xf numFmtId="0" fontId="33" fillId="19" borderId="35" xfId="0" applyFont="1" applyFill="1" applyBorder="1" applyAlignment="1">
      <alignment vertical="center"/>
    </xf>
    <xf numFmtId="0" fontId="33" fillId="19" borderId="52" xfId="0" applyFont="1" applyFill="1" applyBorder="1" applyAlignment="1">
      <alignment vertical="center"/>
    </xf>
    <xf numFmtId="0" fontId="5" fillId="11" borderId="82" xfId="0" applyFont="1" applyFill="1" applyBorder="1" applyAlignment="1">
      <alignment horizontal="left" vertical="center" wrapText="1"/>
    </xf>
    <xf numFmtId="0" fontId="5" fillId="11" borderId="71" xfId="0" applyFont="1" applyFill="1" applyBorder="1" applyAlignment="1">
      <alignment horizontal="left" vertical="center" wrapText="1"/>
    </xf>
    <xf numFmtId="0" fontId="5" fillId="11" borderId="72" xfId="0" applyFont="1" applyFill="1" applyBorder="1" applyAlignment="1">
      <alignment horizontal="left" vertical="center" wrapText="1"/>
    </xf>
    <xf numFmtId="0" fontId="5" fillId="11" borderId="47" xfId="0" applyFont="1" applyFill="1" applyBorder="1" applyAlignment="1">
      <alignment horizontal="left" vertical="center" wrapText="1"/>
    </xf>
    <xf numFmtId="0" fontId="5" fillId="11" borderId="18" xfId="0" applyFont="1" applyFill="1" applyBorder="1" applyAlignment="1">
      <alignment horizontal="left" vertical="center" wrapText="1"/>
    </xf>
    <xf numFmtId="0" fontId="5" fillId="11" borderId="40" xfId="0" applyFont="1" applyFill="1" applyBorder="1" applyAlignment="1">
      <alignment horizontal="left" vertical="center" wrapText="1"/>
    </xf>
    <xf numFmtId="0" fontId="32" fillId="17" borderId="35" xfId="0" applyFont="1" applyFill="1" applyBorder="1" applyAlignment="1">
      <alignment horizontal="center" vertical="center"/>
    </xf>
    <xf numFmtId="0" fontId="32" fillId="17" borderId="52" xfId="0" applyFont="1" applyFill="1" applyBorder="1" applyAlignment="1">
      <alignment horizontal="center" vertical="center"/>
    </xf>
    <xf numFmtId="0" fontId="16" fillId="0" borderId="47" xfId="1" applyFill="1" applyBorder="1" applyAlignment="1">
      <alignment horizontal="center" vertical="center" wrapText="1"/>
    </xf>
    <xf numFmtId="0" fontId="16" fillId="0" borderId="18" xfId="1" applyFill="1" applyBorder="1" applyAlignment="1">
      <alignment horizontal="center" vertical="center" wrapText="1"/>
    </xf>
    <xf numFmtId="0" fontId="16" fillId="0" borderId="40" xfId="1" applyFill="1" applyBorder="1" applyAlignment="1">
      <alignment horizontal="center" vertical="center" wrapText="1"/>
    </xf>
    <xf numFmtId="0" fontId="16" fillId="0" borderId="83" xfId="1" applyFill="1" applyBorder="1" applyAlignment="1">
      <alignment horizontal="center" vertical="center" wrapText="1"/>
    </xf>
    <xf numFmtId="0" fontId="16" fillId="0" borderId="36" xfId="1" applyFill="1" applyBorder="1" applyAlignment="1">
      <alignment horizontal="center" vertical="center" wrapText="1"/>
    </xf>
    <xf numFmtId="0" fontId="16" fillId="0" borderId="66" xfId="1" applyFill="1" applyBorder="1" applyAlignment="1">
      <alignment horizontal="center" vertical="center" wrapText="1"/>
    </xf>
    <xf numFmtId="0" fontId="3" fillId="12" borderId="82" xfId="0" applyFont="1" applyFill="1" applyBorder="1" applyAlignment="1">
      <alignment horizontal="center" vertical="center" wrapText="1"/>
    </xf>
    <xf numFmtId="0" fontId="0" fillId="12" borderId="71" xfId="0" applyFill="1" applyBorder="1" applyAlignment="1">
      <alignment horizontal="center" vertical="center" wrapText="1"/>
    </xf>
    <xf numFmtId="0" fontId="0" fillId="12" borderId="72" xfId="0" applyFill="1" applyBorder="1" applyAlignment="1">
      <alignment horizontal="center" vertical="center" wrapText="1"/>
    </xf>
    <xf numFmtId="0" fontId="32" fillId="17" borderId="51" xfId="0" applyFont="1" applyFill="1" applyBorder="1" applyAlignment="1">
      <alignment horizontal="center" vertical="center" wrapText="1"/>
    </xf>
    <xf numFmtId="0" fontId="5" fillId="11" borderId="45" xfId="0" applyFont="1" applyFill="1" applyBorder="1" applyAlignment="1">
      <alignment horizontal="left" vertical="center" wrapText="1"/>
    </xf>
    <xf numFmtId="0" fontId="5" fillId="11" borderId="46" xfId="0" applyFont="1" applyFill="1" applyBorder="1" applyAlignment="1">
      <alignment horizontal="left" vertical="center" wrapText="1"/>
    </xf>
    <xf numFmtId="0" fontId="5" fillId="11" borderId="44" xfId="0" applyFont="1" applyFill="1" applyBorder="1" applyAlignment="1">
      <alignment horizontal="left" vertical="center" wrapText="1"/>
    </xf>
    <xf numFmtId="0" fontId="5" fillId="11" borderId="83" xfId="0" applyFont="1" applyFill="1" applyBorder="1" applyAlignment="1">
      <alignment horizontal="left" vertical="center" wrapText="1"/>
    </xf>
    <xf numFmtId="0" fontId="5" fillId="11" borderId="36" xfId="0" applyFont="1" applyFill="1" applyBorder="1" applyAlignment="1">
      <alignment horizontal="left" vertical="center" wrapText="1"/>
    </xf>
    <xf numFmtId="0" fontId="5" fillId="11" borderId="66" xfId="0" applyFont="1" applyFill="1" applyBorder="1" applyAlignment="1">
      <alignment horizontal="left" vertical="center" wrapText="1"/>
    </xf>
    <xf numFmtId="0" fontId="5" fillId="11" borderId="51" xfId="0" applyFont="1" applyFill="1" applyBorder="1" applyAlignment="1">
      <alignment horizontal="left" vertical="center" wrapText="1"/>
    </xf>
    <xf numFmtId="0" fontId="5" fillId="11" borderId="35" xfId="0" applyFont="1" applyFill="1" applyBorder="1" applyAlignment="1">
      <alignment horizontal="left" vertical="center" wrapText="1"/>
    </xf>
    <xf numFmtId="0" fontId="5" fillId="11" borderId="52" xfId="0" applyFont="1" applyFill="1" applyBorder="1" applyAlignment="1">
      <alignment horizontal="left" vertical="center" wrapText="1"/>
    </xf>
    <xf numFmtId="0" fontId="5" fillId="11" borderId="78" xfId="0" applyFont="1" applyFill="1" applyBorder="1" applyAlignment="1">
      <alignment horizontal="left" vertical="center" wrapText="1"/>
    </xf>
    <xf numFmtId="0" fontId="5" fillId="11" borderId="79" xfId="0" applyFont="1" applyFill="1" applyBorder="1" applyAlignment="1">
      <alignment horizontal="left" vertical="center" wrapText="1"/>
    </xf>
    <xf numFmtId="0" fontId="5" fillId="11" borderId="41" xfId="0" applyFont="1" applyFill="1" applyBorder="1" applyAlignment="1">
      <alignment horizontal="left" vertical="center" wrapText="1"/>
    </xf>
    <xf numFmtId="0" fontId="32" fillId="17" borderId="77" xfId="0" applyFont="1" applyFill="1" applyBorder="1" applyAlignment="1">
      <alignment horizontal="center" vertical="center"/>
    </xf>
    <xf numFmtId="0" fontId="32" fillId="17" borderId="48" xfId="0" applyFont="1" applyFill="1" applyBorder="1" applyAlignment="1">
      <alignment horizontal="center" vertical="center"/>
    </xf>
    <xf numFmtId="0" fontId="32" fillId="17" borderId="81" xfId="0" applyFont="1" applyFill="1" applyBorder="1" applyAlignment="1">
      <alignment horizontal="center" vertical="center"/>
    </xf>
    <xf numFmtId="0" fontId="24" fillId="11" borderId="3" xfId="0" applyFont="1" applyFill="1" applyBorder="1" applyAlignment="1">
      <alignment horizontal="center" vertical="center"/>
    </xf>
    <xf numFmtId="0" fontId="21" fillId="12" borderId="5" xfId="0" applyFont="1" applyFill="1" applyBorder="1" applyAlignment="1">
      <alignment vertical="center"/>
    </xf>
    <xf numFmtId="0" fontId="21" fillId="12" borderId="4" xfId="0" applyFont="1" applyFill="1" applyBorder="1" applyAlignment="1">
      <alignment vertical="center"/>
    </xf>
    <xf numFmtId="0" fontId="22" fillId="10" borderId="21" xfId="0" applyFont="1" applyFill="1" applyBorder="1" applyAlignment="1">
      <alignment horizontal="center" vertical="center"/>
    </xf>
    <xf numFmtId="0" fontId="21" fillId="13" borderId="19" xfId="0" applyFont="1" applyFill="1" applyBorder="1" applyAlignment="1">
      <alignment vertical="center"/>
    </xf>
    <xf numFmtId="0" fontId="21" fillId="13" borderId="22" xfId="0" applyFont="1" applyFill="1" applyBorder="1" applyAlignment="1">
      <alignment vertical="center"/>
    </xf>
    <xf numFmtId="0" fontId="22" fillId="10" borderId="25" xfId="0" applyFont="1" applyFill="1" applyBorder="1" applyAlignment="1">
      <alignment horizontal="center" vertical="center"/>
    </xf>
    <xf numFmtId="0" fontId="21" fillId="13" borderId="18" xfId="0" applyFont="1" applyFill="1" applyBorder="1" applyAlignment="1">
      <alignment vertical="center"/>
    </xf>
    <xf numFmtId="0" fontId="21" fillId="13" borderId="26" xfId="0" applyFont="1" applyFill="1" applyBorder="1" applyAlignment="1">
      <alignment vertical="center"/>
    </xf>
    <xf numFmtId="0" fontId="21" fillId="13" borderId="25" xfId="0" applyFont="1" applyFill="1" applyBorder="1" applyAlignment="1">
      <alignment vertical="center"/>
    </xf>
    <xf numFmtId="0" fontId="19" fillId="13" borderId="0" xfId="0" applyFont="1" applyFill="1" applyAlignment="1">
      <alignment vertical="center"/>
    </xf>
    <xf numFmtId="0" fontId="21" fillId="13" borderId="29" xfId="0" applyFont="1" applyFill="1" applyBorder="1" applyAlignment="1">
      <alignment vertical="center"/>
    </xf>
    <xf numFmtId="0" fontId="21" fillId="13" borderId="20" xfId="0" applyFont="1" applyFill="1" applyBorder="1" applyAlignment="1">
      <alignment vertical="center"/>
    </xf>
    <xf numFmtId="0" fontId="21" fillId="13" borderId="30" xfId="0" applyFont="1" applyFill="1" applyBorder="1" applyAlignment="1">
      <alignment vertical="center"/>
    </xf>
    <xf numFmtId="0" fontId="35" fillId="16" borderId="23" xfId="0" applyFont="1" applyFill="1" applyBorder="1" applyAlignment="1">
      <alignment horizontal="center" vertical="center" wrapText="1"/>
    </xf>
    <xf numFmtId="0" fontId="21" fillId="18" borderId="19" xfId="0" applyFont="1" applyFill="1" applyBorder="1" applyAlignment="1">
      <alignment vertical="center" wrapText="1"/>
    </xf>
    <xf numFmtId="0" fontId="21" fillId="18" borderId="24" xfId="0" applyFont="1" applyFill="1" applyBorder="1" applyAlignment="1">
      <alignment vertical="center" wrapText="1"/>
    </xf>
    <xf numFmtId="0" fontId="35" fillId="16" borderId="27" xfId="0" applyFont="1" applyFill="1" applyBorder="1" applyAlignment="1">
      <alignment horizontal="center" vertical="center" wrapText="1"/>
    </xf>
    <xf numFmtId="0" fontId="21" fillId="18" borderId="18" xfId="0" applyFont="1" applyFill="1" applyBorder="1" applyAlignment="1">
      <alignment vertical="center" wrapText="1"/>
    </xf>
    <xf numFmtId="0" fontId="21" fillId="18" borderId="28" xfId="0" applyFont="1" applyFill="1" applyBorder="1" applyAlignment="1">
      <alignment vertical="center" wrapText="1"/>
    </xf>
    <xf numFmtId="0" fontId="21" fillId="18" borderId="27" xfId="0" applyFont="1" applyFill="1" applyBorder="1" applyAlignment="1">
      <alignment vertical="center" wrapText="1"/>
    </xf>
    <xf numFmtId="0" fontId="21" fillId="18" borderId="0" xfId="0" applyFont="1" applyFill="1" applyAlignment="1">
      <alignment vertical="center" wrapText="1"/>
    </xf>
    <xf numFmtId="0" fontId="21" fillId="18" borderId="31" xfId="0" applyFont="1" applyFill="1" applyBorder="1" applyAlignment="1">
      <alignment vertical="center" wrapText="1"/>
    </xf>
    <xf numFmtId="0" fontId="21" fillId="18" borderId="20" xfId="0" applyFont="1" applyFill="1" applyBorder="1" applyAlignment="1">
      <alignment vertical="center" wrapText="1"/>
    </xf>
    <xf numFmtId="0" fontId="21" fillId="18" borderId="32" xfId="0" applyFont="1" applyFill="1" applyBorder="1" applyAlignment="1">
      <alignment vertical="center" wrapText="1"/>
    </xf>
    <xf numFmtId="0" fontId="32" fillId="17" borderId="56" xfId="0" applyFont="1" applyFill="1" applyBorder="1" applyAlignment="1">
      <alignment horizontal="center" vertical="center" wrapText="1"/>
    </xf>
    <xf numFmtId="0" fontId="33" fillId="19" borderId="86" xfId="0" applyFont="1" applyFill="1" applyBorder="1" applyAlignment="1">
      <alignment vertical="center"/>
    </xf>
    <xf numFmtId="0" fontId="33" fillId="19" borderId="87" xfId="0" applyFont="1" applyFill="1" applyBorder="1" applyAlignment="1">
      <alignment vertical="center"/>
    </xf>
    <xf numFmtId="0" fontId="23" fillId="12" borderId="35" xfId="0" applyFont="1" applyFill="1" applyBorder="1" applyAlignment="1">
      <alignment horizontal="center" vertical="center" wrapText="1"/>
    </xf>
    <xf numFmtId="0" fontId="21" fillId="13" borderId="35" xfId="0" applyFont="1" applyFill="1" applyBorder="1" applyAlignment="1">
      <alignment horizontal="center" vertical="center"/>
    </xf>
    <xf numFmtId="0" fontId="19" fillId="11" borderId="35" xfId="0" applyFont="1" applyFill="1" applyBorder="1" applyAlignment="1">
      <alignment horizontal="center" vertical="center" wrapText="1"/>
    </xf>
    <xf numFmtId="0" fontId="21" fillId="12" borderId="35" xfId="0" applyFont="1" applyFill="1" applyBorder="1" applyAlignment="1">
      <alignment vertical="center" wrapText="1"/>
    </xf>
    <xf numFmtId="0" fontId="19" fillId="12" borderId="35" xfId="0" applyFont="1" applyFill="1" applyBorder="1" applyAlignment="1">
      <alignment vertical="center" wrapText="1"/>
    </xf>
    <xf numFmtId="0" fontId="34" fillId="16" borderId="76" xfId="0" applyFont="1" applyFill="1" applyBorder="1" applyAlignment="1">
      <alignment horizontal="center" vertical="center" wrapText="1"/>
    </xf>
    <xf numFmtId="0" fontId="34" fillId="16" borderId="37" xfId="0" applyFont="1" applyFill="1" applyBorder="1" applyAlignment="1">
      <alignment horizontal="center" vertical="center" wrapText="1"/>
    </xf>
    <xf numFmtId="0" fontId="34" fillId="16" borderId="38" xfId="0" applyFont="1" applyFill="1" applyBorder="1" applyAlignment="1">
      <alignment horizontal="center" vertical="center" wrapText="1"/>
    </xf>
    <xf numFmtId="0" fontId="32" fillId="17" borderId="50" xfId="0" applyFont="1" applyFill="1" applyBorder="1" applyAlignment="1">
      <alignment horizontal="center" vertical="center" wrapText="1"/>
    </xf>
    <xf numFmtId="0" fontId="33" fillId="19" borderId="73" xfId="0" applyFont="1" applyFill="1" applyBorder="1" applyAlignment="1">
      <alignment vertical="center"/>
    </xf>
    <xf numFmtId="0" fontId="33" fillId="19" borderId="74" xfId="0" applyFont="1" applyFill="1" applyBorder="1" applyAlignment="1">
      <alignment vertical="center"/>
    </xf>
    <xf numFmtId="0" fontId="8" fillId="2" borderId="3" xfId="0" applyFont="1" applyFill="1" applyBorder="1" applyAlignment="1">
      <alignment horizontal="center" vertical="center" wrapText="1"/>
    </xf>
    <xf numFmtId="0" fontId="6" fillId="0" borderId="4" xfId="0" applyFont="1" applyBorder="1" applyAlignment="1"/>
    <xf numFmtId="0" fontId="9" fillId="3" borderId="6" xfId="0" applyFont="1" applyFill="1" applyBorder="1" applyAlignment="1">
      <alignment horizontal="center" vertical="center" wrapText="1"/>
    </xf>
    <xf numFmtId="0" fontId="6" fillId="0" borderId="15" xfId="0" applyFont="1" applyBorder="1" applyAlignment="1"/>
    <xf numFmtId="0" fontId="6" fillId="0" borderId="33" xfId="0" applyFont="1" applyBorder="1" applyAlignment="1"/>
    <xf numFmtId="0" fontId="8" fillId="3" borderId="7" xfId="0" applyFont="1" applyFill="1" applyBorder="1" applyAlignment="1">
      <alignment horizontal="center" vertical="center" wrapText="1"/>
    </xf>
    <xf numFmtId="0" fontId="6" fillId="0" borderId="16" xfId="0" applyFont="1" applyBorder="1" applyAlignment="1"/>
    <xf numFmtId="0" fontId="6" fillId="0" borderId="17" xfId="0" applyFont="1" applyBorder="1" applyAlignment="1"/>
    <xf numFmtId="0" fontId="9" fillId="4" borderId="6" xfId="0" applyFont="1" applyFill="1" applyBorder="1" applyAlignment="1">
      <alignment horizontal="center" vertical="center" wrapText="1"/>
    </xf>
    <xf numFmtId="0" fontId="8" fillId="4" borderId="7" xfId="0" applyFont="1" applyFill="1" applyBorder="1" applyAlignment="1">
      <alignment vertical="center" wrapText="1"/>
    </xf>
    <xf numFmtId="0" fontId="8" fillId="5" borderId="7" xfId="0" applyFont="1" applyFill="1" applyBorder="1" applyAlignment="1">
      <alignment vertical="center" wrapText="1"/>
    </xf>
    <xf numFmtId="0" fontId="9" fillId="9" borderId="15" xfId="0" applyFont="1" applyFill="1" applyBorder="1" applyAlignment="1">
      <alignment horizontal="center" vertical="center" wrapText="1"/>
    </xf>
    <xf numFmtId="0" fontId="8" fillId="9" borderId="16" xfId="0" applyFont="1" applyFill="1" applyBorder="1" applyAlignment="1">
      <alignment horizontal="left" vertical="center" wrapText="1"/>
    </xf>
    <xf numFmtId="0" fontId="9"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8" fillId="6" borderId="7" xfId="0" applyFont="1" applyFill="1" applyBorder="1" applyAlignment="1">
      <alignment horizontal="left" vertical="center" wrapText="1"/>
    </xf>
    <xf numFmtId="0" fontId="9" fillId="7" borderId="6" xfId="0" applyFont="1" applyFill="1" applyBorder="1" applyAlignment="1">
      <alignment horizontal="center" vertical="center" wrapText="1"/>
    </xf>
    <xf numFmtId="0" fontId="8" fillId="7" borderId="7" xfId="0" applyFont="1" applyFill="1" applyBorder="1" applyAlignment="1">
      <alignment horizontal="left" vertical="center" wrapText="1"/>
    </xf>
    <xf numFmtId="0" fontId="9" fillId="8" borderId="6" xfId="0" applyFont="1" applyFill="1" applyBorder="1" applyAlignment="1">
      <alignment horizontal="center" vertical="center" wrapText="1"/>
    </xf>
    <xf numFmtId="0" fontId="6" fillId="0" borderId="10" xfId="0" applyFont="1" applyBorder="1" applyAlignment="1"/>
    <xf numFmtId="0" fontId="8" fillId="8" borderId="7" xfId="0" applyFont="1" applyFill="1" applyBorder="1" applyAlignment="1">
      <alignment vertical="center" wrapText="1"/>
    </xf>
    <xf numFmtId="0" fontId="6" fillId="0" borderId="11" xfId="0" applyFont="1" applyBorder="1" applyAlignment="1"/>
  </cellXfs>
  <cellStyles count="2">
    <cellStyle name="Hyperlink" xfId="1" builtinId="8"/>
    <cellStyle name="Normal" xfId="0" builtinId="0"/>
  </cellStyles>
  <dxfs count="18">
    <dxf>
      <fill>
        <patternFill patternType="solid">
          <fgColor rgb="FFFF0000"/>
          <bgColor rgb="FFFF0000"/>
        </patternFill>
      </fill>
    </dxf>
    <dxf>
      <fill>
        <patternFill patternType="solid">
          <fgColor rgb="FFF6640A"/>
          <bgColor rgb="FFF6640A"/>
        </patternFill>
      </fill>
    </dxf>
    <dxf>
      <fill>
        <patternFill patternType="solid">
          <fgColor rgb="FFFFC000"/>
          <bgColor rgb="FFFFC000"/>
        </patternFill>
      </fill>
    </dxf>
    <dxf>
      <fill>
        <patternFill patternType="solid">
          <fgColor rgb="FF92D050"/>
          <bgColor rgb="FF92D050"/>
        </patternFill>
      </fill>
    </dxf>
    <dxf>
      <fill>
        <patternFill patternType="solid">
          <fgColor rgb="FFFF0000"/>
          <bgColor rgb="FFFF0000"/>
        </patternFill>
      </fill>
    </dxf>
    <dxf>
      <fill>
        <patternFill patternType="solid">
          <fgColor rgb="FFF6640A"/>
          <bgColor rgb="FFF6640A"/>
        </patternFill>
      </fill>
    </dxf>
    <dxf>
      <fill>
        <patternFill patternType="solid">
          <fgColor rgb="FFFFC000"/>
          <bgColor rgb="FFFFC000"/>
        </patternFill>
      </fill>
    </dxf>
    <dxf>
      <fill>
        <patternFill patternType="solid">
          <fgColor rgb="FF92D050"/>
          <bgColor rgb="FF92D050"/>
        </patternFill>
      </fill>
    </dxf>
    <dxf>
      <fill>
        <patternFill patternType="solid">
          <fgColor rgb="FFFF0000"/>
          <bgColor rgb="FFFF0000"/>
        </patternFill>
      </fill>
    </dxf>
    <dxf>
      <fill>
        <patternFill patternType="solid">
          <fgColor rgb="FFF6640A"/>
          <bgColor rgb="FFF6640A"/>
        </patternFill>
      </fill>
    </dxf>
    <dxf>
      <fill>
        <patternFill patternType="solid">
          <fgColor rgb="FFFFC000"/>
          <bgColor rgb="FFFFC000"/>
        </patternFill>
      </fill>
    </dxf>
    <dxf>
      <fill>
        <patternFill patternType="solid">
          <fgColor rgb="FF92D050"/>
          <bgColor rgb="FF92D050"/>
        </patternFill>
      </fill>
    </dxf>
    <dxf>
      <fill>
        <patternFill>
          <bgColor theme="6" tint="0.39994506668294322"/>
        </patternFill>
      </fill>
    </dxf>
    <dxf>
      <fill>
        <patternFill>
          <bgColor rgb="FF92D050"/>
        </patternFill>
      </fill>
    </dxf>
    <dxf>
      <fill>
        <patternFill>
          <bgColor rgb="FFFF0000"/>
        </patternFill>
      </fill>
    </dxf>
    <dxf>
      <fill>
        <patternFill>
          <bgColor theme="6" tint="0.39994506668294322"/>
        </patternFill>
      </fill>
    </dxf>
    <dxf>
      <fill>
        <patternFill>
          <bgColor rgb="FF92D050"/>
        </patternFill>
      </fill>
    </dxf>
    <dxf>
      <fill>
        <patternFill>
          <bgColor rgb="FFFF0000"/>
        </patternFill>
      </fill>
    </dxf>
  </dxfs>
  <tableStyles count="0" defaultTableStyle="TableStyleMedium2" defaultPivotStyle="PivotStyleLight16"/>
  <colors>
    <mruColors>
      <color rgb="FF810033"/>
      <color rgb="FF00927B"/>
      <color rgb="FFA19689"/>
      <color rgb="FFB4ABA1"/>
      <color rgb="FF8172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Clauses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'Clauses Questionnaire'!$F$2</c:f>
              <c:strCache>
                <c:ptCount val="1"/>
                <c:pt idx="0">
                  <c:v>Scores</c:v>
                </c:pt>
              </c:strCache>
            </c:strRef>
          </c:tx>
          <c:spPr>
            <a:ln w="28575" cap="rnd">
              <a:solidFill>
                <a:schemeClr val="accent1"/>
              </a:solidFill>
              <a:round/>
            </a:ln>
            <a:effectLst/>
          </c:spPr>
          <c:marker>
            <c:symbol val="none"/>
          </c:marker>
          <c:cat>
            <c:strRef>
              <c:f>('Clauses Questionnaire'!$B$3,'Clauses Questionnaire'!$B$8,'Clauses Questionnaire'!$B$17,'Clauses Questionnaire'!$B$35,'Clauses Questionnaire'!$B$40,'Clauses Questionnaire'!$B$46,'Clauses Questionnaire'!$B$56)</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('Clauses Questionnaire'!$F$3,'Clauses Questionnaire'!$F$8,'Clauses Questionnaire'!$F$17,'Clauses Questionnaire'!$F$35,'Clauses Questionnaire'!$F$40,'Clauses Questionnaire'!$F$46,'Clauses Questionnaire'!$F$56)</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F8E0-4A98-9DBA-DDE55BF9FDC5}"/>
            </c:ext>
          </c:extLst>
        </c:ser>
        <c:dLbls>
          <c:showLegendKey val="0"/>
          <c:showVal val="0"/>
          <c:showCatName val="0"/>
          <c:showSerName val="0"/>
          <c:showPercent val="0"/>
          <c:showBubbleSize val="0"/>
        </c:dLbls>
        <c:axId val="701871624"/>
        <c:axId val="701868016"/>
      </c:radarChart>
      <c:catAx>
        <c:axId val="701871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68016"/>
        <c:crosses val="autoZero"/>
        <c:auto val="1"/>
        <c:lblAlgn val="ctr"/>
        <c:lblOffset val="100"/>
        <c:noMultiLvlLbl val="0"/>
      </c:catAx>
      <c:valAx>
        <c:axId val="70186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7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Clauses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'Clauses Questionnaire'!$F$2</c:f>
              <c:strCache>
                <c:ptCount val="1"/>
                <c:pt idx="0">
                  <c:v>Scores</c:v>
                </c:pt>
              </c:strCache>
            </c:strRef>
          </c:tx>
          <c:spPr>
            <a:solidFill>
              <a:schemeClr val="accent1"/>
            </a:solidFill>
            <a:ln>
              <a:noFill/>
            </a:ln>
            <a:effectLst/>
          </c:spPr>
          <c:invertIfNegative val="0"/>
          <c:cat>
            <c:strRef>
              <c:f>('Clauses Questionnaire'!$B$3,'Clauses Questionnaire'!$B$8,'Clauses Questionnaire'!$B$17,'Clauses Questionnaire'!$B$35,'Clauses Questionnaire'!$B$40,'Clauses Questionnaire'!$B$46,'Clauses Questionnaire'!$B$56)</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('Clauses Questionnaire'!$F$3,'Clauses Questionnaire'!$F$8,'Clauses Questionnaire'!$F$17,'Clauses Questionnaire'!$F$35,'Clauses Questionnaire'!$F$40,'Clauses Questionnaire'!$F$46,'Clauses Questionnaire'!$F$56)</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6D7F-4798-B039-0F1E1A9EFE73}"/>
            </c:ext>
          </c:extLst>
        </c:ser>
        <c:dLbls>
          <c:showLegendKey val="0"/>
          <c:showVal val="0"/>
          <c:showCatName val="0"/>
          <c:showSerName val="0"/>
          <c:showPercent val="0"/>
          <c:showBubbleSize val="0"/>
        </c:dLbls>
        <c:gapWidth val="150"/>
        <c:axId val="701871624"/>
        <c:axId val="701868016"/>
      </c:barChart>
      <c:catAx>
        <c:axId val="701871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 ISO IEC 27001 2017 clauses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68016"/>
        <c:crosses val="autoZero"/>
        <c:auto val="1"/>
        <c:lblAlgn val="ctr"/>
        <c:lblOffset val="100"/>
        <c:noMultiLvlLbl val="0"/>
      </c:catAx>
      <c:valAx>
        <c:axId val="70186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7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Controls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'Controls Questionnaire'!$B$2</c:f>
              <c:strCache>
                <c:ptCount val="1"/>
                <c:pt idx="0">
                  <c:v>Controls</c:v>
                </c:pt>
              </c:strCache>
            </c:strRef>
          </c:tx>
          <c:spPr>
            <a:ln w="28575" cap="rnd">
              <a:solidFill>
                <a:schemeClr val="accent1"/>
              </a:solidFill>
              <a:round/>
            </a:ln>
            <a:effectLst/>
          </c:spPr>
          <c:marker>
            <c:symbol val="none"/>
          </c:marker>
          <c:cat>
            <c:strRef>
              <c:f>('Controls Questionnaire'!$B$3,'Controls Questionnaire'!$B$25,'Controls Questionnaire'!$B$30,'Controls Questionnaire'!$B$35)</c:f>
              <c:strCache>
                <c:ptCount val="4"/>
                <c:pt idx="0">
                  <c:v>A.5
Organizational controls</c:v>
                </c:pt>
                <c:pt idx="1">
                  <c:v>A.6
People Controls</c:v>
                </c:pt>
                <c:pt idx="2">
                  <c:v>A.7
Physical controls</c:v>
                </c:pt>
                <c:pt idx="3">
                  <c:v>A.8
Technological controls</c:v>
                </c:pt>
              </c:strCache>
            </c:strRef>
          </c:cat>
          <c:val>
            <c:numRef>
              <c:f>('Controls Questionnaire'!$F$3,'Controls Questionnaire'!$F$25,'Controls Questionnaire'!$F$30,'Controls Questionnaire'!$F$35)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55DF-43B6-990B-6FD2F8BB715C}"/>
            </c:ext>
          </c:extLst>
        </c:ser>
        <c:dLbls>
          <c:showLegendKey val="0"/>
          <c:showVal val="0"/>
          <c:showCatName val="0"/>
          <c:showSerName val="0"/>
          <c:showPercent val="0"/>
          <c:showBubbleSize val="0"/>
        </c:dLbls>
        <c:axId val="701871624"/>
        <c:axId val="701868016"/>
      </c:radarChart>
      <c:catAx>
        <c:axId val="701871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68016"/>
        <c:crosses val="autoZero"/>
        <c:auto val="1"/>
        <c:lblAlgn val="ctr"/>
        <c:lblOffset val="100"/>
        <c:noMultiLvlLbl val="0"/>
      </c:catAx>
      <c:valAx>
        <c:axId val="70186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7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Controls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'Controls Questionnaire'!$B$2</c:f>
              <c:strCache>
                <c:ptCount val="1"/>
                <c:pt idx="0">
                  <c:v>Controls</c:v>
                </c:pt>
              </c:strCache>
            </c:strRef>
          </c:tx>
          <c:spPr>
            <a:solidFill>
              <a:schemeClr val="accent1"/>
            </a:solidFill>
            <a:ln>
              <a:noFill/>
            </a:ln>
            <a:effectLst/>
          </c:spPr>
          <c:invertIfNegative val="0"/>
          <c:cat>
            <c:strRef>
              <c:f>('Controls Questionnaire'!$B$3,'Controls Questionnaire'!$B$25,'Controls Questionnaire'!$B$30,'Controls Questionnaire'!$B$35)</c:f>
              <c:strCache>
                <c:ptCount val="4"/>
                <c:pt idx="0">
                  <c:v>A.5
Organizational controls</c:v>
                </c:pt>
                <c:pt idx="1">
                  <c:v>A.6
People Controls</c:v>
                </c:pt>
                <c:pt idx="2">
                  <c:v>A.7
Physical controls</c:v>
                </c:pt>
                <c:pt idx="3">
                  <c:v>A.8
Technological controls</c:v>
                </c:pt>
              </c:strCache>
            </c:strRef>
          </c:cat>
          <c:val>
            <c:numRef>
              <c:f>('Controls Questionnaire'!$F$3,'Controls Questionnaire'!$F$25,'Controls Questionnaire'!$F$30,'Controls Questionnaire'!$F$35)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FD42-4E6E-B3A8-305DABF06A5D}"/>
            </c:ext>
          </c:extLst>
        </c:ser>
        <c:dLbls>
          <c:showLegendKey val="0"/>
          <c:showVal val="0"/>
          <c:showCatName val="0"/>
          <c:showSerName val="0"/>
          <c:showPercent val="0"/>
          <c:showBubbleSize val="0"/>
        </c:dLbls>
        <c:gapWidth val="150"/>
        <c:axId val="701871624"/>
        <c:axId val="701868016"/>
      </c:barChart>
      <c:catAx>
        <c:axId val="701871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 ISO IEC 27001 2022 controls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68016"/>
        <c:crosses val="autoZero"/>
        <c:auto val="1"/>
        <c:lblAlgn val="ctr"/>
        <c:lblOffset val="100"/>
        <c:noMultiLvlLbl val="0"/>
      </c:catAx>
      <c:valAx>
        <c:axId val="70186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E"/>
                  <a:t>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87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27215</xdr:colOff>
      <xdr:row>6</xdr:row>
      <xdr:rowOff>136073</xdr:rowOff>
    </xdr:from>
    <xdr:to>
      <xdr:col>8</xdr:col>
      <xdr:colOff>580572</xdr:colOff>
      <xdr:row>27</xdr:row>
      <xdr:rowOff>108856</xdr:rowOff>
    </xdr:to>
    <xdr:graphicFrame macro="">
      <xdr:nvGraphicFramePr>
        <xdr:cNvPr id="5" name="Chart 4">
          <a:extLst>
            <a:ext uri="{FF2B5EF4-FFF2-40B4-BE49-F238E27FC236}">
              <a16:creationId xmlns:a16="http://schemas.microsoft.com/office/drawing/2014/main" id="{4DF1F8B8-2729-4F1D-801A-AFAFCC1D4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36287</xdr:colOff>
      <xdr:row>28</xdr:row>
      <xdr:rowOff>90715</xdr:rowOff>
    </xdr:from>
    <xdr:to>
      <xdr:col>8</xdr:col>
      <xdr:colOff>589644</xdr:colOff>
      <xdr:row>45</xdr:row>
      <xdr:rowOff>45357</xdr:rowOff>
    </xdr:to>
    <xdr:graphicFrame macro="">
      <xdr:nvGraphicFramePr>
        <xdr:cNvPr id="6" name="Chart 5">
          <a:extLst>
            <a:ext uri="{FF2B5EF4-FFF2-40B4-BE49-F238E27FC236}">
              <a16:creationId xmlns:a16="http://schemas.microsoft.com/office/drawing/2014/main" id="{70C7D75F-6F1A-4021-BD85-A7F95B329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309563</xdr:colOff>
      <xdr:row>6</xdr:row>
      <xdr:rowOff>127000</xdr:rowOff>
    </xdr:from>
    <xdr:to>
      <xdr:col>17</xdr:col>
      <xdr:colOff>267608</xdr:colOff>
      <xdr:row>27</xdr:row>
      <xdr:rowOff>99783</xdr:rowOff>
    </xdr:to>
    <xdr:graphicFrame macro="">
      <xdr:nvGraphicFramePr>
        <xdr:cNvPr id="8" name="Chart 7">
          <a:extLst>
            <a:ext uri="{FF2B5EF4-FFF2-40B4-BE49-F238E27FC236}">
              <a16:creationId xmlns:a16="http://schemas.microsoft.com/office/drawing/2014/main" id="{B886B5BD-419C-45A5-98DA-F3618C17A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309562</xdr:colOff>
      <xdr:row>28</xdr:row>
      <xdr:rowOff>111125</xdr:rowOff>
    </xdr:from>
    <xdr:to>
      <xdr:col>17</xdr:col>
      <xdr:colOff>267607</xdr:colOff>
      <xdr:row>45</xdr:row>
      <xdr:rowOff>65767</xdr:rowOff>
    </xdr:to>
    <xdr:graphicFrame macro="">
      <xdr:nvGraphicFramePr>
        <xdr:cNvPr id="9" name="Chart 8">
          <a:extLst>
            <a:ext uri="{FF2B5EF4-FFF2-40B4-BE49-F238E27FC236}">
              <a16:creationId xmlns:a16="http://schemas.microsoft.com/office/drawing/2014/main" id="{BD80DEFD-7DAC-4D0E-A9BD-775349220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Custom 1">
      <a:dk1>
        <a:sysClr val="windowText" lastClr="000000"/>
      </a:dk1>
      <a:lt1>
        <a:srgbClr val="7F7F7F"/>
      </a:lt1>
      <a:dk2>
        <a:srgbClr val="FFFFFF"/>
      </a:dk2>
      <a:lt2>
        <a:srgbClr val="FFFFFF"/>
      </a:lt2>
      <a:accent1>
        <a:srgbClr val="B50938"/>
      </a:accent1>
      <a:accent2>
        <a:srgbClr val="7F7F7F"/>
      </a:accent2>
      <a:accent3>
        <a:srgbClr val="0C0C0C"/>
      </a:accent3>
      <a:accent4>
        <a:srgbClr val="31859B"/>
      </a:accent4>
      <a:accent5>
        <a:srgbClr val="76923C"/>
      </a:accent5>
      <a:accent6>
        <a:srgbClr val="5F0060"/>
      </a:accent6>
      <a:hlink>
        <a:srgbClr val="B50938"/>
      </a:hlink>
      <a:folHlink>
        <a:srgbClr val="5F006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hop.standards.ie/en-ie/standards/iso-iec-27001-2022-589960_saig_iso_iso_3193810/" TargetMode="External"/><Relationship Id="rId2" Type="http://schemas.openxmlformats.org/officeDocument/2006/relationships/hyperlink" Target="https://shop.standards.ie/en-ie/standards/iso-iec-27001-2022-589960_saig_iso_iso_3193810/" TargetMode="External"/><Relationship Id="rId1" Type="http://schemas.openxmlformats.org/officeDocument/2006/relationships/hyperlink" Target="https://shop.standards.ie/en-ie/standards/i-s-en-iso-iec-27000-2020-880418_saig_nsai_nsai_2821009/" TargetMode="External"/><Relationship Id="rId5" Type="http://schemas.openxmlformats.org/officeDocument/2006/relationships/printerSettings" Target="../printerSettings/printerSettings1.bin"/><Relationship Id="rId4" Type="http://schemas.openxmlformats.org/officeDocument/2006/relationships/hyperlink" Target="https://www.nsai.ie/certification/nsai-certification/how-do-i-get-certifie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shop.standards.ie/en-ie/standards/i-s-en-iso-iec-27002-2022-880420_saig_nsai_nsai_3207220/" TargetMode="External"/><Relationship Id="rId2" Type="http://schemas.openxmlformats.org/officeDocument/2006/relationships/hyperlink" Target="https://shop.standards.ie/en-ie/standards/iso-iec-27003-2017-597424_saig_iso_iso_1368421/" TargetMode="External"/><Relationship Id="rId1" Type="http://schemas.openxmlformats.org/officeDocument/2006/relationships/hyperlink" Target="https://shop.standards.ie/en-ie/standards/iso-iec-27001-2022-589960_saig_iso_iso_3193810/" TargetMode="External"/><Relationship Id="rId5" Type="http://schemas.openxmlformats.org/officeDocument/2006/relationships/drawing" Target="../drawings/drawing1.xm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E49"/>
  <sheetViews>
    <sheetView tabSelected="1" zoomScaleNormal="100" workbookViewId="0">
      <selection activeCell="D45" sqref="D45:D46"/>
    </sheetView>
  </sheetViews>
  <sheetFormatPr defaultColWidth="14.42578125" defaultRowHeight="14.25" x14ac:dyDescent="0.2"/>
  <cols>
    <col min="1" max="1" width="4.85546875" style="66" customWidth="1"/>
    <col min="2" max="2" width="55.140625" style="67" customWidth="1"/>
    <col min="3" max="3" width="3.42578125" style="67" customWidth="1"/>
    <col min="4" max="4" width="106" style="67" customWidth="1"/>
    <col min="5" max="5" width="2.5703125" style="66" hidden="1" customWidth="1"/>
    <col min="6" max="6" width="4.85546875" style="66" customWidth="1"/>
    <col min="7" max="23" width="8.5703125" style="66" customWidth="1"/>
    <col min="24" max="16384" width="14.42578125" style="66"/>
  </cols>
  <sheetData>
    <row r="2" spans="2:5" x14ac:dyDescent="0.2">
      <c r="B2" s="173" t="s">
        <v>1054</v>
      </c>
      <c r="C2" s="174"/>
      <c r="D2" s="174"/>
      <c r="E2" s="174"/>
    </row>
    <row r="3" spans="2:5" x14ac:dyDescent="0.2">
      <c r="B3" s="174"/>
      <c r="C3" s="175"/>
      <c r="D3" s="175"/>
      <c r="E3" s="175"/>
    </row>
    <row r="4" spans="2:5" x14ac:dyDescent="0.2">
      <c r="B4" s="174"/>
      <c r="C4" s="174"/>
      <c r="D4" s="174"/>
      <c r="E4" s="174"/>
    </row>
    <row r="5" spans="2:5" ht="15" thickBot="1" x14ac:dyDescent="0.25">
      <c r="B5" s="70"/>
      <c r="C5" s="69"/>
      <c r="D5" s="69"/>
      <c r="E5" s="69"/>
    </row>
    <row r="6" spans="2:5" ht="68.25" customHeight="1" x14ac:dyDescent="0.2">
      <c r="B6" s="178" t="s">
        <v>1061</v>
      </c>
      <c r="C6" s="179"/>
      <c r="D6" s="180"/>
      <c r="E6" s="69"/>
    </row>
    <row r="7" spans="2:5" ht="39.75" customHeight="1" thickBot="1" x14ac:dyDescent="0.25">
      <c r="B7" s="165" t="s">
        <v>1062</v>
      </c>
      <c r="C7" s="166"/>
      <c r="D7" s="167"/>
      <c r="E7" s="64"/>
    </row>
    <row r="8" spans="2:5" ht="14.45" customHeight="1" x14ac:dyDescent="0.2">
      <c r="B8" s="169" t="s">
        <v>0</v>
      </c>
      <c r="C8" s="62"/>
      <c r="D8" s="169" t="s">
        <v>1</v>
      </c>
      <c r="E8" s="61"/>
    </row>
    <row r="9" spans="2:5" ht="14.45" customHeight="1" thickBot="1" x14ac:dyDescent="0.25">
      <c r="B9" s="170"/>
      <c r="C9" s="62"/>
      <c r="D9" s="170"/>
      <c r="E9" s="61"/>
    </row>
    <row r="10" spans="2:5" ht="15" x14ac:dyDescent="0.2">
      <c r="B10" s="160" t="s">
        <v>1047</v>
      </c>
      <c r="C10" s="62"/>
      <c r="D10" s="176" t="s">
        <v>2</v>
      </c>
      <c r="E10" s="61"/>
    </row>
    <row r="11" spans="2:5" ht="15" x14ac:dyDescent="0.2">
      <c r="B11" s="154"/>
      <c r="C11" s="62"/>
      <c r="D11" s="177"/>
      <c r="E11" s="61"/>
    </row>
    <row r="12" spans="2:5" ht="14.45" customHeight="1" x14ac:dyDescent="0.2">
      <c r="B12" s="154"/>
      <c r="C12" s="62"/>
      <c r="D12" s="177"/>
      <c r="E12" s="61"/>
    </row>
    <row r="13" spans="2:5" ht="15" x14ac:dyDescent="0.2">
      <c r="B13" s="154"/>
      <c r="C13" s="62"/>
      <c r="D13" s="177"/>
      <c r="E13" s="61"/>
    </row>
    <row r="14" spans="2:5" ht="14.45" customHeight="1" x14ac:dyDescent="0.2">
      <c r="B14" s="154"/>
      <c r="C14" s="62"/>
      <c r="D14" s="177" t="s">
        <v>3</v>
      </c>
      <c r="E14" s="61"/>
    </row>
    <row r="15" spans="2:5" ht="15" x14ac:dyDescent="0.2">
      <c r="B15" s="154"/>
      <c r="C15" s="62"/>
      <c r="D15" s="177"/>
      <c r="E15" s="61"/>
    </row>
    <row r="16" spans="2:5" ht="15" x14ac:dyDescent="0.2">
      <c r="B16" s="154"/>
      <c r="C16" s="62"/>
      <c r="D16" s="177"/>
      <c r="E16" s="61"/>
    </row>
    <row r="17" spans="2:5" ht="15" x14ac:dyDescent="0.2">
      <c r="B17" s="154"/>
      <c r="C17" s="62"/>
      <c r="D17" s="177"/>
      <c r="E17" s="61"/>
    </row>
    <row r="18" spans="2:5" ht="15" x14ac:dyDescent="0.2">
      <c r="B18" s="154"/>
      <c r="C18" s="62"/>
      <c r="D18" s="177"/>
      <c r="E18" s="61"/>
    </row>
    <row r="19" spans="2:5" ht="15" x14ac:dyDescent="0.2">
      <c r="B19" s="154"/>
      <c r="C19" s="62"/>
      <c r="D19" s="177"/>
      <c r="E19" s="61"/>
    </row>
    <row r="20" spans="2:5" ht="15.6" customHeight="1" x14ac:dyDescent="0.2">
      <c r="B20" s="154" t="s">
        <v>1048</v>
      </c>
      <c r="C20" s="62"/>
      <c r="D20" s="168" t="s">
        <v>4</v>
      </c>
      <c r="E20" s="61"/>
    </row>
    <row r="21" spans="2:5" ht="15" x14ac:dyDescent="0.2">
      <c r="B21" s="154"/>
      <c r="C21" s="62"/>
      <c r="D21" s="168"/>
      <c r="E21" s="61"/>
    </row>
    <row r="22" spans="2:5" ht="14.45" customHeight="1" x14ac:dyDescent="0.2">
      <c r="B22" s="154"/>
      <c r="C22" s="62"/>
      <c r="D22" s="156" t="s">
        <v>1045</v>
      </c>
      <c r="E22" s="61"/>
    </row>
    <row r="23" spans="2:5" ht="15" x14ac:dyDescent="0.2">
      <c r="B23" s="154"/>
      <c r="C23" s="62"/>
      <c r="D23" s="156"/>
      <c r="E23" s="61"/>
    </row>
    <row r="24" spans="2:5" ht="15" x14ac:dyDescent="0.2">
      <c r="B24" s="154" t="s">
        <v>1049</v>
      </c>
      <c r="C24" s="62"/>
      <c r="D24" s="156"/>
      <c r="E24" s="61"/>
    </row>
    <row r="25" spans="2:5" ht="15" x14ac:dyDescent="0.2">
      <c r="B25" s="154"/>
      <c r="C25" s="62"/>
      <c r="D25" s="156"/>
      <c r="E25" s="61"/>
    </row>
    <row r="26" spans="2:5" ht="15.6" customHeight="1" x14ac:dyDescent="0.2">
      <c r="B26" s="154"/>
      <c r="C26" s="62"/>
      <c r="D26" s="156"/>
      <c r="E26" s="61"/>
    </row>
    <row r="27" spans="2:5" ht="15" x14ac:dyDescent="0.2">
      <c r="B27" s="154"/>
      <c r="C27" s="62"/>
      <c r="D27" s="154" t="s">
        <v>1046</v>
      </c>
      <c r="E27" s="61"/>
    </row>
    <row r="28" spans="2:5" ht="15.6" customHeight="1" x14ac:dyDescent="0.2">
      <c r="B28" s="154" t="s">
        <v>1050</v>
      </c>
      <c r="C28" s="62"/>
      <c r="D28" s="154"/>
      <c r="E28" s="61"/>
    </row>
    <row r="29" spans="2:5" ht="15.75" thickBot="1" x14ac:dyDescent="0.25">
      <c r="B29" s="154"/>
      <c r="C29" s="62"/>
      <c r="D29" s="155"/>
      <c r="E29" s="61"/>
    </row>
    <row r="30" spans="2:5" ht="14.45" customHeight="1" x14ac:dyDescent="0.2">
      <c r="B30" s="154"/>
      <c r="C30" s="63"/>
      <c r="D30" s="171" t="s">
        <v>5</v>
      </c>
      <c r="E30" s="61"/>
    </row>
    <row r="31" spans="2:5" ht="14.45" customHeight="1" thickBot="1" x14ac:dyDescent="0.25">
      <c r="B31" s="154"/>
      <c r="C31" s="62"/>
      <c r="D31" s="172"/>
      <c r="E31" s="61"/>
    </row>
    <row r="32" spans="2:5" ht="14.45" customHeight="1" x14ac:dyDescent="0.2">
      <c r="B32" s="154"/>
      <c r="C32" s="62"/>
      <c r="D32" s="157" t="s">
        <v>1044</v>
      </c>
      <c r="E32" s="61"/>
    </row>
    <row r="33" spans="2:5" ht="14.45" customHeight="1" x14ac:dyDescent="0.2">
      <c r="B33" s="154"/>
      <c r="C33" s="62"/>
      <c r="D33" s="158"/>
      <c r="E33" s="61"/>
    </row>
    <row r="34" spans="2:5" ht="14.45" customHeight="1" x14ac:dyDescent="0.2">
      <c r="B34" s="154" t="s">
        <v>1051</v>
      </c>
      <c r="C34" s="62"/>
      <c r="D34" s="158"/>
      <c r="E34" s="61"/>
    </row>
    <row r="35" spans="2:5" ht="15" x14ac:dyDescent="0.2">
      <c r="B35" s="154"/>
      <c r="C35" s="62"/>
      <c r="D35" s="158"/>
      <c r="E35" s="61"/>
    </row>
    <row r="36" spans="2:5" ht="15.6" customHeight="1" x14ac:dyDescent="0.2">
      <c r="B36" s="154"/>
      <c r="C36" s="62"/>
      <c r="D36" s="158"/>
      <c r="E36" s="61"/>
    </row>
    <row r="37" spans="2:5" ht="15" x14ac:dyDescent="0.2">
      <c r="B37" s="154"/>
      <c r="C37" s="62"/>
      <c r="D37" s="158"/>
      <c r="E37" s="61"/>
    </row>
    <row r="38" spans="2:5" ht="15" x14ac:dyDescent="0.2">
      <c r="B38" s="154"/>
      <c r="C38" s="62"/>
      <c r="D38" s="158"/>
      <c r="E38" s="61"/>
    </row>
    <row r="39" spans="2:5" ht="15" x14ac:dyDescent="0.2">
      <c r="B39" s="154"/>
      <c r="C39" s="62"/>
      <c r="D39" s="158"/>
      <c r="E39" s="61"/>
    </row>
    <row r="40" spans="2:5" ht="15.75" thickBot="1" x14ac:dyDescent="0.25">
      <c r="B40" s="154" t="s">
        <v>1052</v>
      </c>
      <c r="C40" s="62"/>
      <c r="D40" s="159"/>
      <c r="E40" s="61"/>
    </row>
    <row r="41" spans="2:5" ht="15.6" customHeight="1" x14ac:dyDescent="0.2">
      <c r="B41" s="154"/>
      <c r="C41" s="62"/>
      <c r="D41" s="153" t="s">
        <v>1057</v>
      </c>
      <c r="E41" s="61"/>
    </row>
    <row r="42" spans="2:5" ht="15.6" customHeight="1" x14ac:dyDescent="0.2">
      <c r="B42" s="154"/>
      <c r="C42" s="62"/>
      <c r="D42" s="161" t="s">
        <v>1060</v>
      </c>
      <c r="E42" s="61"/>
    </row>
    <row r="43" spans="2:5" ht="15.75" thickBot="1" x14ac:dyDescent="0.25">
      <c r="B43" s="154"/>
      <c r="C43" s="62"/>
      <c r="D43" s="162"/>
      <c r="E43" s="61"/>
    </row>
    <row r="44" spans="2:5" ht="15" customHeight="1" x14ac:dyDescent="0.2">
      <c r="B44" s="154"/>
      <c r="C44" s="62"/>
      <c r="D44" s="153" t="s">
        <v>1058</v>
      </c>
      <c r="E44" s="61"/>
    </row>
    <row r="45" spans="2:5" ht="15" x14ac:dyDescent="0.2">
      <c r="B45" s="154"/>
      <c r="C45" s="62"/>
      <c r="D45" s="163" t="s">
        <v>1059</v>
      </c>
      <c r="E45" s="61"/>
    </row>
    <row r="46" spans="2:5" ht="15.75" thickBot="1" x14ac:dyDescent="0.25">
      <c r="B46" s="155"/>
      <c r="C46" s="62"/>
      <c r="D46" s="164"/>
      <c r="E46" s="61"/>
    </row>
    <row r="48" spans="2:5" ht="15" x14ac:dyDescent="0.2">
      <c r="B48" s="96" t="s">
        <v>1055</v>
      </c>
      <c r="C48" s="96"/>
      <c r="D48" s="96" t="s">
        <v>6</v>
      </c>
      <c r="E48" s="69"/>
    </row>
    <row r="49" spans="2:5" ht="15" x14ac:dyDescent="0.2">
      <c r="B49" s="96" t="s">
        <v>1056</v>
      </c>
      <c r="C49" s="95"/>
      <c r="D49" s="97">
        <v>44992</v>
      </c>
      <c r="E49" s="69"/>
    </row>
  </sheetData>
  <sheetProtection algorithmName="SHA-512" hashValue="BVjL/0vlqRmwAlX8Q3MmWcxXPSL+2OfXxCwAuwS01sFK2LVbx4wVcwNg+wNSBMiwon3YXNr9tURJ/XZRN1OTlg==" saltValue="xrtHrhvpeKIOh+3HOlBSdA==" spinCount="100000" sheet="1" selectLockedCells="1"/>
  <mergeCells count="20">
    <mergeCell ref="B7:D7"/>
    <mergeCell ref="D20:D21"/>
    <mergeCell ref="D8:D9"/>
    <mergeCell ref="D30:D31"/>
    <mergeCell ref="B2:E4"/>
    <mergeCell ref="D10:D13"/>
    <mergeCell ref="D14:D19"/>
    <mergeCell ref="B6:D6"/>
    <mergeCell ref="B8:B9"/>
    <mergeCell ref="B40:B46"/>
    <mergeCell ref="D22:D26"/>
    <mergeCell ref="D27:D29"/>
    <mergeCell ref="D32:D40"/>
    <mergeCell ref="B10:B19"/>
    <mergeCell ref="D42:D43"/>
    <mergeCell ref="D45:D46"/>
    <mergeCell ref="B20:B23"/>
    <mergeCell ref="B24:B27"/>
    <mergeCell ref="B28:B33"/>
    <mergeCell ref="B34:B39"/>
  </mergeCells>
  <hyperlinks>
    <hyperlink ref="D45" r:id="rId1" display="ISO/IEC 27000, Information technology — Security techniques — Information security management systems — Overview and vocabulary" xr:uid="{95BAC48A-60D1-47B4-94A3-8EC21E0F3D77}"/>
    <hyperlink ref="D42" r:id="rId2" display="https://shop.standards.ie/en-ie/standards/iso-iec-27001-2022-589960_saig_iso_iso_3193810/" xr:uid="{B20AB924-7522-4FAD-88D4-D0074CCAD09C}"/>
    <hyperlink ref="D42:D43" r:id="rId3" display="ISO/IEC 27001:2022 Information security, cybersecurity and privacy protection — Information security management systems — Requirements" xr:uid="{2EB68603-D966-4437-8EFD-6413A4C1974D}"/>
    <hyperlink ref="B7:D7" r:id="rId4" display="How Do I Get Certified?" xr:uid="{009C632F-738B-4DE6-8572-2E17B28DFEC4}"/>
  </hyperlinks>
  <printOptions horizontalCentered="1"/>
  <pageMargins left="0.70866141732283472" right="0.70866141732283472" top="0.74803149606299213" bottom="0.74803149606299213" header="0.31496062992125984" footer="0.31496062992125984"/>
  <pageSetup paperSize="9" scale="60" orientation="portrait" r:id="rId5"/>
  <headerFooter>
    <oddHeader>&amp;CNSAI - ISO/IEC 27001:2017 Readiness Questionnaire</oddHeader>
    <oddFooter>&amp;LAD-27-03&amp;C&amp;P of &amp;N&amp;RNSAI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8"/>
  <sheetViews>
    <sheetView zoomScale="120" zoomScaleNormal="120" workbookViewId="0"/>
  </sheetViews>
  <sheetFormatPr defaultColWidth="14.42578125" defaultRowHeight="15" customHeight="1" x14ac:dyDescent="0.25"/>
  <cols>
    <col min="1" max="1" width="4.85546875" style="90" customWidth="1"/>
    <col min="2" max="2" width="9" style="88" customWidth="1"/>
    <col min="3" max="3" width="69.42578125" style="88" customWidth="1"/>
    <col min="4" max="4" width="4.85546875" style="90" customWidth="1"/>
    <col min="5" max="6" width="14.42578125" style="90"/>
    <col min="7" max="19" width="8.5703125" style="90" customWidth="1"/>
    <col min="20" max="16384" width="14.42578125" style="90"/>
  </cols>
  <sheetData>
    <row r="2" spans="2:3" ht="39" customHeight="1" x14ac:dyDescent="0.25">
      <c r="B2" s="181" t="s">
        <v>1041</v>
      </c>
      <c r="C2" s="182"/>
    </row>
    <row r="3" spans="2:3" ht="12.75" x14ac:dyDescent="0.25">
      <c r="B3" s="83">
        <v>4</v>
      </c>
      <c r="C3" s="84" t="s">
        <v>7</v>
      </c>
    </row>
    <row r="4" spans="2:3" ht="12.75" x14ac:dyDescent="0.25">
      <c r="B4" s="85">
        <v>4.0999999999999996</v>
      </c>
      <c r="C4" s="100" t="s">
        <v>8</v>
      </c>
    </row>
    <row r="5" spans="2:3" ht="12.75" x14ac:dyDescent="0.25">
      <c r="B5" s="86">
        <v>4.2</v>
      </c>
      <c r="C5" s="100" t="s">
        <v>9</v>
      </c>
    </row>
    <row r="6" spans="2:3" ht="25.5" x14ac:dyDescent="0.25">
      <c r="B6" s="86">
        <v>4.3</v>
      </c>
      <c r="C6" s="100" t="s">
        <v>10</v>
      </c>
    </row>
    <row r="7" spans="2:3" ht="12.75" x14ac:dyDescent="0.25">
      <c r="B7" s="85">
        <v>4.4000000000000004</v>
      </c>
      <c r="C7" s="100" t="s">
        <v>11</v>
      </c>
    </row>
    <row r="8" spans="2:3" ht="12.75" x14ac:dyDescent="0.25">
      <c r="B8" s="83">
        <v>5</v>
      </c>
      <c r="C8" s="84" t="s">
        <v>12</v>
      </c>
    </row>
    <row r="9" spans="2:3" ht="12.75" x14ac:dyDescent="0.25">
      <c r="B9" s="85">
        <v>5.0999999999999996</v>
      </c>
      <c r="C9" s="100" t="s">
        <v>13</v>
      </c>
    </row>
    <row r="10" spans="2:3" ht="12.75" x14ac:dyDescent="0.25">
      <c r="B10" s="85">
        <v>5.2</v>
      </c>
      <c r="C10" s="100" t="s">
        <v>14</v>
      </c>
    </row>
    <row r="11" spans="2:3" ht="12.75" x14ac:dyDescent="0.25">
      <c r="B11" s="85">
        <v>5.3</v>
      </c>
      <c r="C11" s="100" t="s">
        <v>15</v>
      </c>
    </row>
    <row r="12" spans="2:3" ht="12.75" x14ac:dyDescent="0.25">
      <c r="B12" s="83">
        <v>6</v>
      </c>
      <c r="C12" s="84" t="s">
        <v>16</v>
      </c>
    </row>
    <row r="13" spans="2:3" ht="12.75" x14ac:dyDescent="0.25">
      <c r="B13" s="85">
        <v>6.1</v>
      </c>
      <c r="C13" s="100" t="s">
        <v>17</v>
      </c>
    </row>
    <row r="14" spans="2:3" ht="12.75" x14ac:dyDescent="0.25">
      <c r="B14" s="85" t="s">
        <v>18</v>
      </c>
      <c r="C14" s="100" t="s">
        <v>19</v>
      </c>
    </row>
    <row r="15" spans="2:3" ht="12.75" x14ac:dyDescent="0.25">
      <c r="B15" s="85" t="s">
        <v>20</v>
      </c>
      <c r="C15" s="100" t="s">
        <v>21</v>
      </c>
    </row>
    <row r="16" spans="2:3" ht="12.75" x14ac:dyDescent="0.25">
      <c r="B16" s="85" t="s">
        <v>22</v>
      </c>
      <c r="C16" s="100" t="s">
        <v>23</v>
      </c>
    </row>
    <row r="17" spans="2:3" ht="12.75" x14ac:dyDescent="0.25">
      <c r="B17" s="85">
        <v>6.2</v>
      </c>
      <c r="C17" s="100" t="s">
        <v>24</v>
      </c>
    </row>
    <row r="18" spans="2:3" ht="12.75" x14ac:dyDescent="0.25">
      <c r="B18" s="83">
        <v>7</v>
      </c>
      <c r="C18" s="84" t="s">
        <v>25</v>
      </c>
    </row>
    <row r="19" spans="2:3" ht="12.75" x14ac:dyDescent="0.25">
      <c r="B19" s="85">
        <v>7.1</v>
      </c>
      <c r="C19" s="100" t="s">
        <v>26</v>
      </c>
    </row>
    <row r="20" spans="2:3" ht="12.75" x14ac:dyDescent="0.25">
      <c r="B20" s="85">
        <v>7.2</v>
      </c>
      <c r="C20" s="100" t="s">
        <v>27</v>
      </c>
    </row>
    <row r="21" spans="2:3" ht="12.75" x14ac:dyDescent="0.25">
      <c r="B21" s="85">
        <v>7.3</v>
      </c>
      <c r="C21" s="100" t="s">
        <v>28</v>
      </c>
    </row>
    <row r="22" spans="2:3" ht="12.75" x14ac:dyDescent="0.25">
      <c r="B22" s="85">
        <v>7.4</v>
      </c>
      <c r="C22" s="100" t="s">
        <v>29</v>
      </c>
    </row>
    <row r="23" spans="2:3" ht="12.75" x14ac:dyDescent="0.25">
      <c r="B23" s="85">
        <v>7.5</v>
      </c>
      <c r="C23" s="100" t="s">
        <v>30</v>
      </c>
    </row>
    <row r="24" spans="2:3" ht="12.75" x14ac:dyDescent="0.25">
      <c r="B24" s="85" t="s">
        <v>31</v>
      </c>
      <c r="C24" s="100" t="s">
        <v>19</v>
      </c>
    </row>
    <row r="25" spans="2:3" ht="12.75" x14ac:dyDescent="0.25">
      <c r="B25" s="85" t="s">
        <v>32</v>
      </c>
      <c r="C25" s="100" t="s">
        <v>33</v>
      </c>
    </row>
    <row r="26" spans="2:3" ht="12.75" x14ac:dyDescent="0.25">
      <c r="B26" s="85" t="s">
        <v>34</v>
      </c>
      <c r="C26" s="100" t="s">
        <v>35</v>
      </c>
    </row>
    <row r="27" spans="2:3" ht="12.75" x14ac:dyDescent="0.25">
      <c r="B27" s="83">
        <v>8</v>
      </c>
      <c r="C27" s="87" t="s">
        <v>36</v>
      </c>
    </row>
    <row r="28" spans="2:3" ht="12.75" x14ac:dyDescent="0.25">
      <c r="B28" s="85">
        <v>8.1</v>
      </c>
      <c r="C28" s="100" t="s">
        <v>37</v>
      </c>
    </row>
    <row r="29" spans="2:3" ht="12.75" x14ac:dyDescent="0.25">
      <c r="B29" s="85">
        <v>8.1999999999999993</v>
      </c>
      <c r="C29" s="100" t="s">
        <v>21</v>
      </c>
    </row>
    <row r="30" spans="2:3" ht="12.75" x14ac:dyDescent="0.25">
      <c r="B30" s="85">
        <v>8.3000000000000007</v>
      </c>
      <c r="C30" s="100" t="s">
        <v>23</v>
      </c>
    </row>
    <row r="31" spans="2:3" ht="12.75" x14ac:dyDescent="0.25">
      <c r="B31" s="83">
        <v>9</v>
      </c>
      <c r="C31" s="84" t="s">
        <v>38</v>
      </c>
    </row>
    <row r="32" spans="2:3" ht="12.75" x14ac:dyDescent="0.25">
      <c r="B32" s="85">
        <v>9.1</v>
      </c>
      <c r="C32" s="100" t="s">
        <v>39</v>
      </c>
    </row>
    <row r="33" spans="2:3" ht="12.75" x14ac:dyDescent="0.25">
      <c r="B33" s="85">
        <v>9.1999999999999993</v>
      </c>
      <c r="C33" s="100" t="s">
        <v>40</v>
      </c>
    </row>
    <row r="34" spans="2:3" ht="12.75" x14ac:dyDescent="0.25">
      <c r="B34" s="129" t="s">
        <v>41</v>
      </c>
      <c r="C34" s="130" t="s">
        <v>19</v>
      </c>
    </row>
    <row r="35" spans="2:3" ht="12.75" x14ac:dyDescent="0.25">
      <c r="B35" s="129" t="s">
        <v>42</v>
      </c>
      <c r="C35" s="130" t="s">
        <v>43</v>
      </c>
    </row>
    <row r="36" spans="2:3" ht="12.75" x14ac:dyDescent="0.25">
      <c r="B36" s="129">
        <v>9.3000000000000007</v>
      </c>
      <c r="C36" s="130" t="s">
        <v>44</v>
      </c>
    </row>
    <row r="37" spans="2:3" ht="12.75" x14ac:dyDescent="0.25">
      <c r="B37" s="129" t="s">
        <v>45</v>
      </c>
      <c r="C37" s="130" t="s">
        <v>19</v>
      </c>
    </row>
    <row r="38" spans="2:3" ht="12.75" x14ac:dyDescent="0.25">
      <c r="B38" s="129" t="s">
        <v>46</v>
      </c>
      <c r="C38" s="130" t="s">
        <v>47</v>
      </c>
    </row>
    <row r="39" spans="2:3" ht="12.75" x14ac:dyDescent="0.25">
      <c r="B39" s="129" t="s">
        <v>1012</v>
      </c>
      <c r="C39" s="130" t="s">
        <v>1011</v>
      </c>
    </row>
    <row r="40" spans="2:3" ht="12.75" x14ac:dyDescent="0.25">
      <c r="B40" s="83">
        <v>10</v>
      </c>
      <c r="C40" s="84" t="s">
        <v>48</v>
      </c>
    </row>
    <row r="41" spans="2:3" ht="12.75" x14ac:dyDescent="0.25">
      <c r="B41" s="129">
        <v>10.1</v>
      </c>
      <c r="C41" s="130" t="s">
        <v>49</v>
      </c>
    </row>
    <row r="42" spans="2:3" ht="13.5" thickBot="1" x14ac:dyDescent="0.3">
      <c r="B42" s="131">
        <v>10.199999999999999</v>
      </c>
      <c r="C42" s="132" t="s">
        <v>50</v>
      </c>
    </row>
    <row r="68" spans="7:7" ht="14.25" customHeight="1" x14ac:dyDescent="0.25">
      <c r="G68" s="101" t="s">
        <v>51</v>
      </c>
    </row>
  </sheetData>
  <sheetProtection selectLockedCells="1"/>
  <mergeCells count="1">
    <mergeCell ref="B2:C2"/>
  </mergeCells>
  <phoneticPr fontId="12" type="noConversion"/>
  <printOptions horizontalCentered="1"/>
  <pageMargins left="0.70866141732283472" right="0.70866141732283472" top="0.74803149606299213" bottom="0.74803149606299213" header="0.31496062992125984" footer="0.31496062992125984"/>
  <pageSetup paperSize="9" orientation="portrait" r:id="rId1"/>
  <headerFooter>
    <oddHeader>&amp;CNSAI - ISO/IEC 27001:2017 Readiness Questionnaire</oddHeader>
    <oddFooter>&amp;C&amp;P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254E8-15DF-4783-978A-4209A1CAA095}">
  <dimension ref="B3:D194"/>
  <sheetViews>
    <sheetView workbookViewId="0">
      <selection activeCell="D125" sqref="D125"/>
    </sheetView>
  </sheetViews>
  <sheetFormatPr defaultColWidth="14.42578125" defaultRowHeight="15" customHeight="1" x14ac:dyDescent="0.25"/>
  <cols>
    <col min="1" max="2" width="8.5703125" style="33" customWidth="1"/>
    <col min="3" max="3" width="30.140625" style="33" customWidth="1"/>
    <col min="4" max="4" width="54.5703125" style="33" customWidth="1"/>
    <col min="5" max="13" width="8.5703125" style="33" customWidth="1"/>
    <col min="14" max="16384" width="14.42578125" style="33"/>
  </cols>
  <sheetData>
    <row r="3" spans="2:4" x14ac:dyDescent="0.25">
      <c r="B3" s="45" t="s">
        <v>52</v>
      </c>
      <c r="C3" s="45"/>
      <c r="D3" s="45"/>
    </row>
    <row r="4" spans="2:4" ht="15.75" thickBot="1" x14ac:dyDescent="0.3">
      <c r="B4" s="45"/>
      <c r="C4" s="45"/>
      <c r="D4" s="45"/>
    </row>
    <row r="5" spans="2:4" ht="21.95" customHeight="1" thickBot="1" x14ac:dyDescent="0.3">
      <c r="B5" s="37" t="s">
        <v>53</v>
      </c>
      <c r="C5" s="183" t="s">
        <v>54</v>
      </c>
      <c r="D5" s="184"/>
    </row>
    <row r="6" spans="2:4" x14ac:dyDescent="0.25">
      <c r="B6" s="185" t="s">
        <v>55</v>
      </c>
      <c r="C6" s="187" t="s">
        <v>56</v>
      </c>
      <c r="D6" s="39" t="s">
        <v>57</v>
      </c>
    </row>
    <row r="7" spans="2:4" ht="64.5" thickBot="1" x14ac:dyDescent="0.3">
      <c r="B7" s="186"/>
      <c r="C7" s="186"/>
      <c r="D7" s="40" t="s">
        <v>58</v>
      </c>
    </row>
    <row r="8" spans="2:4" x14ac:dyDescent="0.25">
      <c r="B8" s="188" t="s">
        <v>59</v>
      </c>
      <c r="C8" s="188" t="s">
        <v>60</v>
      </c>
      <c r="D8" s="42" t="s">
        <v>57</v>
      </c>
    </row>
    <row r="9" spans="2:4" ht="26.25" thickBot="1" x14ac:dyDescent="0.3">
      <c r="B9" s="189"/>
      <c r="C9" s="189"/>
      <c r="D9" s="43" t="s">
        <v>61</v>
      </c>
    </row>
    <row r="10" spans="2:4" x14ac:dyDescent="0.25">
      <c r="B10" s="188" t="s">
        <v>62</v>
      </c>
      <c r="C10" s="188" t="s">
        <v>63</v>
      </c>
      <c r="D10" s="42" t="s">
        <v>57</v>
      </c>
    </row>
    <row r="11" spans="2:4" ht="15.75" thickBot="1" x14ac:dyDescent="0.3">
      <c r="B11" s="189"/>
      <c r="C11" s="189"/>
      <c r="D11" s="43" t="s">
        <v>64</v>
      </c>
    </row>
    <row r="12" spans="2:4" x14ac:dyDescent="0.25">
      <c r="B12" s="188" t="s">
        <v>65</v>
      </c>
      <c r="C12" s="188" t="s">
        <v>66</v>
      </c>
      <c r="D12" s="44" t="s">
        <v>57</v>
      </c>
    </row>
    <row r="13" spans="2:4" ht="39" thickBot="1" x14ac:dyDescent="0.3">
      <c r="B13" s="189"/>
      <c r="C13" s="189"/>
      <c r="D13" s="43" t="s">
        <v>67</v>
      </c>
    </row>
    <row r="14" spans="2:4" x14ac:dyDescent="0.25">
      <c r="B14" s="188" t="s">
        <v>68</v>
      </c>
      <c r="C14" s="188" t="s">
        <v>69</v>
      </c>
      <c r="D14" s="44" t="s">
        <v>57</v>
      </c>
    </row>
    <row r="15" spans="2:4" ht="26.25" thickBot="1" x14ac:dyDescent="0.3">
      <c r="B15" s="189"/>
      <c r="C15" s="189"/>
      <c r="D15" s="43" t="s">
        <v>70</v>
      </c>
    </row>
    <row r="16" spans="2:4" x14ac:dyDescent="0.25">
      <c r="B16" s="188" t="s">
        <v>71</v>
      </c>
      <c r="C16" s="188" t="s">
        <v>72</v>
      </c>
      <c r="D16" s="44" t="s">
        <v>57</v>
      </c>
    </row>
    <row r="17" spans="2:4" ht="39" thickBot="1" x14ac:dyDescent="0.3">
      <c r="B17" s="189"/>
      <c r="C17" s="189"/>
      <c r="D17" s="43" t="s">
        <v>73</v>
      </c>
    </row>
    <row r="18" spans="2:4" x14ac:dyDescent="0.25">
      <c r="B18" s="188" t="s">
        <v>74</v>
      </c>
      <c r="C18" s="188" t="s">
        <v>75</v>
      </c>
      <c r="D18" s="44" t="s">
        <v>57</v>
      </c>
    </row>
    <row r="19" spans="2:4" ht="26.25" thickBot="1" x14ac:dyDescent="0.3">
      <c r="B19" s="189"/>
      <c r="C19" s="189"/>
      <c r="D19" s="43" t="s">
        <v>76</v>
      </c>
    </row>
    <row r="20" spans="2:4" x14ac:dyDescent="0.25">
      <c r="B20" s="188" t="s">
        <v>77</v>
      </c>
      <c r="C20" s="188" t="s">
        <v>78</v>
      </c>
      <c r="D20" s="42" t="s">
        <v>57</v>
      </c>
    </row>
    <row r="21" spans="2:4" ht="15" customHeight="1" thickBot="1" x14ac:dyDescent="0.3">
      <c r="B21" s="189"/>
      <c r="C21" s="189"/>
      <c r="D21" s="43" t="s">
        <v>79</v>
      </c>
    </row>
    <row r="22" spans="2:4" x14ac:dyDescent="0.25">
      <c r="B22" s="188" t="s">
        <v>80</v>
      </c>
      <c r="C22" s="188" t="s">
        <v>81</v>
      </c>
      <c r="D22" s="44" t="s">
        <v>57</v>
      </c>
    </row>
    <row r="23" spans="2:4" ht="15" customHeight="1" thickBot="1" x14ac:dyDescent="0.3">
      <c r="B23" s="189"/>
      <c r="C23" s="189"/>
      <c r="D23" s="43" t="s">
        <v>82</v>
      </c>
    </row>
    <row r="24" spans="2:4" x14ac:dyDescent="0.25">
      <c r="B24" s="188" t="s">
        <v>83</v>
      </c>
      <c r="C24" s="188" t="s">
        <v>84</v>
      </c>
      <c r="D24" s="42" t="s">
        <v>57</v>
      </c>
    </row>
    <row r="25" spans="2:4" ht="15" customHeight="1" thickBot="1" x14ac:dyDescent="0.3">
      <c r="B25" s="189"/>
      <c r="C25" s="189"/>
      <c r="D25" s="43" t="s">
        <v>85</v>
      </c>
    </row>
    <row r="26" spans="2:4" x14ac:dyDescent="0.25">
      <c r="B26" s="188" t="s">
        <v>86</v>
      </c>
      <c r="C26" s="188" t="s">
        <v>87</v>
      </c>
      <c r="D26" s="44" t="s">
        <v>57</v>
      </c>
    </row>
    <row r="27" spans="2:4" ht="15" customHeight="1" thickBot="1" x14ac:dyDescent="0.3">
      <c r="B27" s="189"/>
      <c r="C27" s="189"/>
      <c r="D27" s="43" t="s">
        <v>88</v>
      </c>
    </row>
    <row r="28" spans="2:4" x14ac:dyDescent="0.25">
      <c r="B28" s="190" t="s">
        <v>89</v>
      </c>
      <c r="C28" s="190" t="s">
        <v>90</v>
      </c>
      <c r="D28" s="38" t="s">
        <v>57</v>
      </c>
    </row>
    <row r="29" spans="2:4" ht="38.25" x14ac:dyDescent="0.25">
      <c r="B29" s="191"/>
      <c r="C29" s="191"/>
      <c r="D29" s="41" t="s">
        <v>91</v>
      </c>
    </row>
    <row r="30" spans="2:4" x14ac:dyDescent="0.25">
      <c r="B30" s="192" t="s">
        <v>92</v>
      </c>
      <c r="C30" s="192" t="s">
        <v>93</v>
      </c>
      <c r="D30" s="38" t="s">
        <v>57</v>
      </c>
    </row>
    <row r="31" spans="2:4" ht="38.25" x14ac:dyDescent="0.25">
      <c r="B31" s="192"/>
      <c r="C31" s="192"/>
      <c r="D31" s="41" t="s">
        <v>94</v>
      </c>
    </row>
    <row r="32" spans="2:4" x14ac:dyDescent="0.25">
      <c r="B32" s="192" t="s">
        <v>95</v>
      </c>
      <c r="C32" s="192" t="s">
        <v>96</v>
      </c>
      <c r="D32" s="38" t="s">
        <v>57</v>
      </c>
    </row>
    <row r="33" spans="2:4" ht="38.25" x14ac:dyDescent="0.25">
      <c r="B33" s="192"/>
      <c r="C33" s="192"/>
      <c r="D33" s="41" t="s">
        <v>97</v>
      </c>
    </row>
    <row r="34" spans="2:4" x14ac:dyDescent="0.25">
      <c r="B34" s="192" t="s">
        <v>98</v>
      </c>
      <c r="C34" s="192" t="s">
        <v>99</v>
      </c>
      <c r="D34" s="38" t="s">
        <v>57</v>
      </c>
    </row>
    <row r="35" spans="2:4" ht="38.25" x14ac:dyDescent="0.25">
      <c r="B35" s="192"/>
      <c r="C35" s="192"/>
      <c r="D35" s="41" t="s">
        <v>100</v>
      </c>
    </row>
    <row r="36" spans="2:4" x14ac:dyDescent="0.25">
      <c r="B36" s="192" t="s">
        <v>101</v>
      </c>
      <c r="C36" s="192" t="s">
        <v>102</v>
      </c>
      <c r="D36" s="38" t="s">
        <v>57</v>
      </c>
    </row>
    <row r="37" spans="2:4" x14ac:dyDescent="0.25">
      <c r="B37" s="192"/>
      <c r="C37" s="192"/>
      <c r="D37" s="41" t="s">
        <v>103</v>
      </c>
    </row>
    <row r="38" spans="2:4" x14ac:dyDescent="0.25">
      <c r="B38" s="192" t="s">
        <v>104</v>
      </c>
      <c r="C38" s="192" t="s">
        <v>105</v>
      </c>
      <c r="D38" s="38" t="s">
        <v>57</v>
      </c>
    </row>
    <row r="39" spans="2:4" ht="38.25" x14ac:dyDescent="0.25">
      <c r="B39" s="192"/>
      <c r="C39" s="192"/>
      <c r="D39" s="41" t="s">
        <v>106</v>
      </c>
    </row>
    <row r="40" spans="2:4" x14ac:dyDescent="0.25">
      <c r="B40" s="192" t="s">
        <v>107</v>
      </c>
      <c r="C40" s="192" t="s">
        <v>108</v>
      </c>
      <c r="D40" s="38" t="s">
        <v>57</v>
      </c>
    </row>
    <row r="41" spans="2:4" ht="51" x14ac:dyDescent="0.25">
      <c r="B41" s="192"/>
      <c r="C41" s="192"/>
      <c r="D41" s="41" t="s">
        <v>109</v>
      </c>
    </row>
    <row r="42" spans="2:4" x14ac:dyDescent="0.25">
      <c r="B42" s="192" t="s">
        <v>110</v>
      </c>
      <c r="C42" s="192" t="s">
        <v>111</v>
      </c>
      <c r="D42" s="38" t="s">
        <v>57</v>
      </c>
    </row>
    <row r="43" spans="2:4" ht="38.25" x14ac:dyDescent="0.25">
      <c r="B43" s="192"/>
      <c r="C43" s="192"/>
      <c r="D43" s="41" t="s">
        <v>112</v>
      </c>
    </row>
    <row r="44" spans="2:4" x14ac:dyDescent="0.25">
      <c r="B44" s="192" t="s">
        <v>113</v>
      </c>
      <c r="C44" s="192" t="s">
        <v>114</v>
      </c>
      <c r="D44" s="38" t="s">
        <v>57</v>
      </c>
    </row>
    <row r="45" spans="2:4" ht="38.25" x14ac:dyDescent="0.25">
      <c r="B45" s="192"/>
      <c r="C45" s="192"/>
      <c r="D45" s="41" t="s">
        <v>115</v>
      </c>
    </row>
    <row r="46" spans="2:4" x14ac:dyDescent="0.25">
      <c r="B46" s="192" t="s">
        <v>116</v>
      </c>
      <c r="C46" s="192" t="s">
        <v>117</v>
      </c>
      <c r="D46" s="38" t="s">
        <v>57</v>
      </c>
    </row>
    <row r="47" spans="2:4" ht="38.25" x14ac:dyDescent="0.25">
      <c r="B47" s="192"/>
      <c r="C47" s="192"/>
      <c r="D47" s="41" t="s">
        <v>118</v>
      </c>
    </row>
    <row r="48" spans="2:4" x14ac:dyDescent="0.25">
      <c r="B48" s="192" t="s">
        <v>119</v>
      </c>
      <c r="C48" s="192" t="s">
        <v>120</v>
      </c>
      <c r="D48" s="38" t="s">
        <v>57</v>
      </c>
    </row>
    <row r="49" spans="2:4" ht="38.25" x14ac:dyDescent="0.25">
      <c r="B49" s="192"/>
      <c r="C49" s="192"/>
      <c r="D49" s="41" t="s">
        <v>121</v>
      </c>
    </row>
    <row r="50" spans="2:4" x14ac:dyDescent="0.25">
      <c r="B50" s="192" t="s">
        <v>122</v>
      </c>
      <c r="C50" s="192" t="s">
        <v>123</v>
      </c>
      <c r="D50" s="38" t="s">
        <v>57</v>
      </c>
    </row>
    <row r="51" spans="2:4" ht="38.25" x14ac:dyDescent="0.25">
      <c r="B51" s="192"/>
      <c r="C51" s="192"/>
      <c r="D51" s="41" t="s">
        <v>124</v>
      </c>
    </row>
    <row r="52" spans="2:4" x14ac:dyDescent="0.25">
      <c r="B52" s="192" t="s">
        <v>125</v>
      </c>
      <c r="C52" s="192" t="s">
        <v>126</v>
      </c>
      <c r="D52" s="38" t="s">
        <v>57</v>
      </c>
    </row>
    <row r="53" spans="2:4" ht="51" x14ac:dyDescent="0.25">
      <c r="B53" s="192"/>
      <c r="C53" s="192"/>
      <c r="D53" s="41" t="s">
        <v>127</v>
      </c>
    </row>
    <row r="54" spans="2:4" x14ac:dyDescent="0.25">
      <c r="B54" s="192" t="s">
        <v>128</v>
      </c>
      <c r="C54" s="192" t="s">
        <v>129</v>
      </c>
      <c r="D54" s="38" t="s">
        <v>57</v>
      </c>
    </row>
    <row r="55" spans="2:4" ht="38.25" x14ac:dyDescent="0.25">
      <c r="B55" s="192"/>
      <c r="C55" s="192"/>
      <c r="D55" s="41" t="s">
        <v>130</v>
      </c>
    </row>
    <row r="56" spans="2:4" x14ac:dyDescent="0.25">
      <c r="B56" s="192" t="s">
        <v>131</v>
      </c>
      <c r="C56" s="192" t="s">
        <v>132</v>
      </c>
      <c r="D56" s="38" t="s">
        <v>57</v>
      </c>
    </row>
    <row r="57" spans="2:4" ht="25.5" x14ac:dyDescent="0.25">
      <c r="B57" s="192"/>
      <c r="C57" s="192"/>
      <c r="D57" s="41" t="s">
        <v>133</v>
      </c>
    </row>
    <row r="58" spans="2:4" x14ac:dyDescent="0.25">
      <c r="B58" s="192" t="s">
        <v>134</v>
      </c>
      <c r="C58" s="192" t="s">
        <v>135</v>
      </c>
      <c r="D58" s="38" t="s">
        <v>57</v>
      </c>
    </row>
    <row r="59" spans="2:4" ht="25.5" x14ac:dyDescent="0.25">
      <c r="B59" s="192"/>
      <c r="C59" s="192"/>
      <c r="D59" s="41" t="s">
        <v>136</v>
      </c>
    </row>
    <row r="60" spans="2:4" x14ac:dyDescent="0.25">
      <c r="B60" s="192" t="s">
        <v>137</v>
      </c>
      <c r="C60" s="192" t="s">
        <v>138</v>
      </c>
      <c r="D60" s="38" t="s">
        <v>57</v>
      </c>
    </row>
    <row r="61" spans="2:4" ht="38.25" x14ac:dyDescent="0.25">
      <c r="B61" s="192"/>
      <c r="C61" s="192"/>
      <c r="D61" s="41" t="s">
        <v>139</v>
      </c>
    </row>
    <row r="62" spans="2:4" x14ac:dyDescent="0.25">
      <c r="B62" s="192" t="s">
        <v>140</v>
      </c>
      <c r="C62" s="192" t="s">
        <v>141</v>
      </c>
      <c r="D62" s="38" t="s">
        <v>57</v>
      </c>
    </row>
    <row r="63" spans="2:4" ht="25.5" x14ac:dyDescent="0.25">
      <c r="B63" s="192"/>
      <c r="C63" s="192"/>
      <c r="D63" s="41" t="s">
        <v>142</v>
      </c>
    </row>
    <row r="64" spans="2:4" x14ac:dyDescent="0.25">
      <c r="B64" s="192" t="s">
        <v>143</v>
      </c>
      <c r="C64" s="192" t="s">
        <v>144</v>
      </c>
      <c r="D64" s="38" t="s">
        <v>57</v>
      </c>
    </row>
    <row r="65" spans="2:4" ht="38.25" x14ac:dyDescent="0.25">
      <c r="B65" s="192"/>
      <c r="C65" s="192"/>
      <c r="D65" s="41" t="s">
        <v>145</v>
      </c>
    </row>
    <row r="66" spans="2:4" x14ac:dyDescent="0.25">
      <c r="B66" s="192" t="s">
        <v>146</v>
      </c>
      <c r="C66" s="192" t="s">
        <v>147</v>
      </c>
      <c r="D66" s="38" t="s">
        <v>57</v>
      </c>
    </row>
    <row r="67" spans="2:4" ht="51" x14ac:dyDescent="0.25">
      <c r="B67" s="192"/>
      <c r="C67" s="192"/>
      <c r="D67" s="41" t="s">
        <v>148</v>
      </c>
    </row>
    <row r="68" spans="2:4" x14ac:dyDescent="0.25">
      <c r="B68" s="192" t="s">
        <v>149</v>
      </c>
      <c r="C68" s="192" t="s">
        <v>150</v>
      </c>
      <c r="D68" s="38" t="s">
        <v>57</v>
      </c>
    </row>
    <row r="69" spans="2:4" ht="25.5" x14ac:dyDescent="0.25">
      <c r="B69" s="192"/>
      <c r="C69" s="192"/>
      <c r="D69" s="41" t="s">
        <v>151</v>
      </c>
    </row>
    <row r="70" spans="2:4" x14ac:dyDescent="0.25">
      <c r="B70" s="192" t="s">
        <v>152</v>
      </c>
      <c r="C70" s="192" t="s">
        <v>153</v>
      </c>
      <c r="D70" s="38" t="s">
        <v>57</v>
      </c>
    </row>
    <row r="71" spans="2:4" ht="25.5" x14ac:dyDescent="0.25">
      <c r="B71" s="192"/>
      <c r="C71" s="192"/>
      <c r="D71" s="41" t="s">
        <v>154</v>
      </c>
    </row>
    <row r="72" spans="2:4" x14ac:dyDescent="0.25">
      <c r="B72" s="192" t="s">
        <v>155</v>
      </c>
      <c r="C72" s="192" t="s">
        <v>156</v>
      </c>
      <c r="D72" s="38" t="s">
        <v>57</v>
      </c>
    </row>
    <row r="73" spans="2:4" ht="51" x14ac:dyDescent="0.25">
      <c r="B73" s="192"/>
      <c r="C73" s="192"/>
      <c r="D73" s="41" t="s">
        <v>157</v>
      </c>
    </row>
    <row r="74" spans="2:4" x14ac:dyDescent="0.25">
      <c r="B74" s="192" t="s">
        <v>158</v>
      </c>
      <c r="C74" s="192" t="s">
        <v>159</v>
      </c>
      <c r="D74" s="38" t="s">
        <v>57</v>
      </c>
    </row>
    <row r="75" spans="2:4" ht="51" x14ac:dyDescent="0.25">
      <c r="B75" s="192"/>
      <c r="C75" s="192"/>
      <c r="D75" s="41" t="s">
        <v>160</v>
      </c>
    </row>
    <row r="76" spans="2:4" x14ac:dyDescent="0.25">
      <c r="B76" s="192" t="s">
        <v>161</v>
      </c>
      <c r="C76" s="192" t="s">
        <v>162</v>
      </c>
      <c r="D76" s="38" t="s">
        <v>57</v>
      </c>
    </row>
    <row r="77" spans="2:4" ht="38.25" x14ac:dyDescent="0.25">
      <c r="B77" s="192"/>
      <c r="C77" s="192"/>
      <c r="D77" s="41" t="s">
        <v>163</v>
      </c>
    </row>
    <row r="78" spans="2:4" x14ac:dyDescent="0.25">
      <c r="B78" s="192" t="s">
        <v>164</v>
      </c>
      <c r="C78" s="192" t="s">
        <v>165</v>
      </c>
      <c r="D78" s="38" t="s">
        <v>57</v>
      </c>
    </row>
    <row r="79" spans="2:4" ht="26.25" thickBot="1" x14ac:dyDescent="0.3">
      <c r="B79" s="192"/>
      <c r="C79" s="192"/>
      <c r="D79" s="41" t="s">
        <v>166</v>
      </c>
    </row>
    <row r="80" spans="2:4" ht="15.75" thickBot="1" x14ac:dyDescent="0.3">
      <c r="B80" s="37" t="s">
        <v>167</v>
      </c>
      <c r="C80" s="183" t="s">
        <v>168</v>
      </c>
      <c r="D80" s="184"/>
    </row>
    <row r="81" spans="2:4" x14ac:dyDescent="0.25">
      <c r="B81" s="192" t="s">
        <v>169</v>
      </c>
      <c r="C81" s="192" t="s">
        <v>170</v>
      </c>
      <c r="D81" s="38" t="s">
        <v>57</v>
      </c>
    </row>
    <row r="82" spans="2:4" ht="76.5" x14ac:dyDescent="0.25">
      <c r="B82" s="192"/>
      <c r="C82" s="192"/>
      <c r="D82" s="41" t="s">
        <v>171</v>
      </c>
    </row>
    <row r="83" spans="2:4" x14ac:dyDescent="0.25">
      <c r="B83" s="192" t="s">
        <v>172</v>
      </c>
      <c r="C83" s="192" t="s">
        <v>173</v>
      </c>
      <c r="D83" s="38" t="s">
        <v>57</v>
      </c>
    </row>
    <row r="84" spans="2:4" ht="38.25" x14ac:dyDescent="0.25">
      <c r="B84" s="192"/>
      <c r="C84" s="192"/>
      <c r="D84" s="41" t="s">
        <v>174</v>
      </c>
    </row>
    <row r="85" spans="2:4" x14ac:dyDescent="0.25">
      <c r="B85" s="192" t="s">
        <v>175</v>
      </c>
      <c r="C85" s="192" t="s">
        <v>176</v>
      </c>
      <c r="D85" s="38" t="s">
        <v>57</v>
      </c>
    </row>
    <row r="86" spans="2:4" ht="63.75" x14ac:dyDescent="0.25">
      <c r="B86" s="192"/>
      <c r="C86" s="192"/>
      <c r="D86" s="41" t="s">
        <v>177</v>
      </c>
    </row>
    <row r="87" spans="2:4" x14ac:dyDescent="0.25">
      <c r="B87" s="192" t="s">
        <v>178</v>
      </c>
      <c r="C87" s="192" t="s">
        <v>179</v>
      </c>
      <c r="D87" s="38" t="s">
        <v>57</v>
      </c>
    </row>
    <row r="88" spans="2:4" ht="51" x14ac:dyDescent="0.25">
      <c r="B88" s="192"/>
      <c r="C88" s="192"/>
      <c r="D88" s="41" t="s">
        <v>180</v>
      </c>
    </row>
    <row r="89" spans="2:4" ht="57.75" customHeight="1" x14ac:dyDescent="0.25">
      <c r="B89" s="192" t="s">
        <v>181</v>
      </c>
      <c r="C89" s="192" t="s">
        <v>182</v>
      </c>
      <c r="D89" s="38" t="s">
        <v>57</v>
      </c>
    </row>
    <row r="90" spans="2:4" ht="51" x14ac:dyDescent="0.25">
      <c r="B90" s="192"/>
      <c r="C90" s="192"/>
      <c r="D90" s="41" t="s">
        <v>183</v>
      </c>
    </row>
    <row r="91" spans="2:4" x14ac:dyDescent="0.25">
      <c r="B91" s="192" t="s">
        <v>184</v>
      </c>
      <c r="C91" s="192" t="s">
        <v>185</v>
      </c>
      <c r="D91" s="38" t="s">
        <v>57</v>
      </c>
    </row>
    <row r="92" spans="2:4" ht="51" x14ac:dyDescent="0.25">
      <c r="B92" s="192"/>
      <c r="C92" s="192"/>
      <c r="D92" s="41" t="s">
        <v>186</v>
      </c>
    </row>
    <row r="93" spans="2:4" x14ac:dyDescent="0.25">
      <c r="B93" s="192" t="s">
        <v>187</v>
      </c>
      <c r="C93" s="192" t="s">
        <v>188</v>
      </c>
      <c r="D93" s="38" t="s">
        <v>57</v>
      </c>
    </row>
    <row r="94" spans="2:4" ht="38.25" x14ac:dyDescent="0.25">
      <c r="B94" s="192"/>
      <c r="C94" s="192"/>
      <c r="D94" s="41" t="s">
        <v>189</v>
      </c>
    </row>
    <row r="95" spans="2:4" x14ac:dyDescent="0.25">
      <c r="B95" s="192" t="s">
        <v>190</v>
      </c>
      <c r="C95" s="192" t="s">
        <v>191</v>
      </c>
      <c r="D95" s="38" t="s">
        <v>57</v>
      </c>
    </row>
    <row r="96" spans="2:4" ht="39" thickBot="1" x14ac:dyDescent="0.3">
      <c r="B96" s="192"/>
      <c r="C96" s="192"/>
      <c r="D96" s="41" t="s">
        <v>192</v>
      </c>
    </row>
    <row r="97" spans="2:4" ht="15.75" thickBot="1" x14ac:dyDescent="0.3">
      <c r="B97" s="37" t="s">
        <v>193</v>
      </c>
      <c r="C97" s="183" t="s">
        <v>194</v>
      </c>
      <c r="D97" s="184"/>
    </row>
    <row r="98" spans="2:4" x14ac:dyDescent="0.25">
      <c r="B98" s="192" t="s">
        <v>195</v>
      </c>
      <c r="C98" s="192" t="s">
        <v>196</v>
      </c>
      <c r="D98" s="38" t="s">
        <v>57</v>
      </c>
    </row>
    <row r="99" spans="2:4" ht="25.5" x14ac:dyDescent="0.25">
      <c r="B99" s="192"/>
      <c r="C99" s="192"/>
      <c r="D99" s="41" t="s">
        <v>197</v>
      </c>
    </row>
    <row r="100" spans="2:4" x14ac:dyDescent="0.25">
      <c r="B100" s="192" t="s">
        <v>198</v>
      </c>
      <c r="C100" s="192" t="s">
        <v>199</v>
      </c>
      <c r="D100" s="38" t="s">
        <v>57</v>
      </c>
    </row>
    <row r="101" spans="2:4" ht="25.5" x14ac:dyDescent="0.25">
      <c r="B101" s="192"/>
      <c r="C101" s="192"/>
      <c r="D101" s="41" t="s">
        <v>200</v>
      </c>
    </row>
    <row r="102" spans="2:4" x14ac:dyDescent="0.25">
      <c r="B102" s="192" t="s">
        <v>201</v>
      </c>
      <c r="C102" s="192" t="s">
        <v>202</v>
      </c>
      <c r="D102" s="38" t="s">
        <v>57</v>
      </c>
    </row>
    <row r="103" spans="2:4" ht="25.5" x14ac:dyDescent="0.25">
      <c r="B103" s="192"/>
      <c r="C103" s="192"/>
      <c r="D103" s="41" t="s">
        <v>203</v>
      </c>
    </row>
    <row r="104" spans="2:4" x14ac:dyDescent="0.25">
      <c r="B104" s="192" t="s">
        <v>204</v>
      </c>
      <c r="C104" s="192" t="s">
        <v>205</v>
      </c>
      <c r="D104" s="38" t="s">
        <v>57</v>
      </c>
    </row>
    <row r="105" spans="2:4" ht="25.5" x14ac:dyDescent="0.25">
      <c r="B105" s="192"/>
      <c r="C105" s="192"/>
      <c r="D105" s="41" t="s">
        <v>206</v>
      </c>
    </row>
    <row r="106" spans="2:4" x14ac:dyDescent="0.25">
      <c r="B106" s="192" t="s">
        <v>207</v>
      </c>
      <c r="C106" s="192" t="s">
        <v>208</v>
      </c>
      <c r="D106" s="38" t="s">
        <v>57</v>
      </c>
    </row>
    <row r="107" spans="2:4" ht="38.25" x14ac:dyDescent="0.25">
      <c r="B107" s="192"/>
      <c r="C107" s="192"/>
      <c r="D107" s="41" t="s">
        <v>209</v>
      </c>
    </row>
    <row r="108" spans="2:4" x14ac:dyDescent="0.25">
      <c r="B108" s="192" t="s">
        <v>210</v>
      </c>
      <c r="C108" s="192" t="s">
        <v>211</v>
      </c>
      <c r="D108" s="38" t="s">
        <v>57</v>
      </c>
    </row>
    <row r="109" spans="2:4" ht="25.5" x14ac:dyDescent="0.25">
      <c r="B109" s="192"/>
      <c r="C109" s="192"/>
      <c r="D109" s="41" t="s">
        <v>212</v>
      </c>
    </row>
    <row r="110" spans="2:4" x14ac:dyDescent="0.25">
      <c r="B110" s="192" t="s">
        <v>213</v>
      </c>
      <c r="C110" s="192" t="s">
        <v>214</v>
      </c>
      <c r="D110" s="38" t="s">
        <v>57</v>
      </c>
    </row>
    <row r="111" spans="2:4" ht="38.25" x14ac:dyDescent="0.25">
      <c r="B111" s="192"/>
      <c r="C111" s="192"/>
      <c r="D111" s="41" t="s">
        <v>215</v>
      </c>
    </row>
    <row r="112" spans="2:4" x14ac:dyDescent="0.25">
      <c r="B112" s="192" t="s">
        <v>216</v>
      </c>
      <c r="C112" s="192" t="s">
        <v>217</v>
      </c>
      <c r="D112" s="38" t="s">
        <v>57</v>
      </c>
    </row>
    <row r="113" spans="2:4" x14ac:dyDescent="0.25">
      <c r="B113" s="192"/>
      <c r="C113" s="192"/>
      <c r="D113" s="41" t="s">
        <v>218</v>
      </c>
    </row>
    <row r="114" spans="2:4" x14ac:dyDescent="0.25">
      <c r="B114" s="192" t="s">
        <v>219</v>
      </c>
      <c r="C114" s="192" t="s">
        <v>220</v>
      </c>
      <c r="D114" s="38" t="s">
        <v>57</v>
      </c>
    </row>
    <row r="115" spans="2:4" x14ac:dyDescent="0.25">
      <c r="B115" s="192"/>
      <c r="C115" s="192"/>
      <c r="D115" s="41" t="s">
        <v>221</v>
      </c>
    </row>
    <row r="116" spans="2:4" x14ac:dyDescent="0.25">
      <c r="B116" s="192" t="s">
        <v>222</v>
      </c>
      <c r="C116" s="192" t="s">
        <v>223</v>
      </c>
      <c r="D116" s="38" t="s">
        <v>57</v>
      </c>
    </row>
    <row r="117" spans="2:4" ht="51" x14ac:dyDescent="0.25">
      <c r="B117" s="192"/>
      <c r="C117" s="192"/>
      <c r="D117" s="41" t="s">
        <v>224</v>
      </c>
    </row>
    <row r="118" spans="2:4" x14ac:dyDescent="0.25">
      <c r="B118" s="192" t="s">
        <v>225</v>
      </c>
      <c r="C118" s="192" t="s">
        <v>226</v>
      </c>
      <c r="D118" s="38" t="s">
        <v>57</v>
      </c>
    </row>
    <row r="119" spans="2:4" ht="38.25" x14ac:dyDescent="0.25">
      <c r="B119" s="192"/>
      <c r="C119" s="192"/>
      <c r="D119" s="41" t="s">
        <v>227</v>
      </c>
    </row>
    <row r="120" spans="2:4" x14ac:dyDescent="0.25">
      <c r="B120" s="192" t="s">
        <v>228</v>
      </c>
      <c r="C120" s="192" t="s">
        <v>229</v>
      </c>
      <c r="D120" s="38" t="s">
        <v>57</v>
      </c>
    </row>
    <row r="121" spans="2:4" ht="25.5" x14ac:dyDescent="0.25">
      <c r="B121" s="192"/>
      <c r="C121" s="192"/>
      <c r="D121" s="41" t="s">
        <v>230</v>
      </c>
    </row>
    <row r="122" spans="2:4" x14ac:dyDescent="0.25">
      <c r="B122" s="192" t="s">
        <v>231</v>
      </c>
      <c r="C122" s="192" t="s">
        <v>232</v>
      </c>
      <c r="D122" s="38" t="s">
        <v>57</v>
      </c>
    </row>
    <row r="123" spans="2:4" ht="25.5" x14ac:dyDescent="0.25">
      <c r="B123" s="192"/>
      <c r="C123" s="192"/>
      <c r="D123" s="41" t="s">
        <v>233</v>
      </c>
    </row>
    <row r="124" spans="2:4" x14ac:dyDescent="0.25">
      <c r="B124" s="192" t="s">
        <v>234</v>
      </c>
      <c r="C124" s="192" t="s">
        <v>235</v>
      </c>
      <c r="D124" s="38" t="s">
        <v>57</v>
      </c>
    </row>
    <row r="125" spans="2:4" ht="39" thickBot="1" x14ac:dyDescent="0.3">
      <c r="B125" s="192"/>
      <c r="C125" s="192"/>
      <c r="D125" s="41" t="s">
        <v>236</v>
      </c>
    </row>
    <row r="126" spans="2:4" ht="15.75" thickBot="1" x14ac:dyDescent="0.3">
      <c r="B126" s="37" t="s">
        <v>237</v>
      </c>
      <c r="C126" s="183" t="s">
        <v>238</v>
      </c>
      <c r="D126" s="184"/>
    </row>
    <row r="127" spans="2:4" x14ac:dyDescent="0.25">
      <c r="B127" s="192" t="s">
        <v>239</v>
      </c>
      <c r="C127" s="192" t="s">
        <v>240</v>
      </c>
      <c r="D127" s="38" t="s">
        <v>57</v>
      </c>
    </row>
    <row r="128" spans="2:4" ht="25.5" x14ac:dyDescent="0.25">
      <c r="B128" s="192"/>
      <c r="C128" s="192"/>
      <c r="D128" s="41" t="s">
        <v>241</v>
      </c>
    </row>
    <row r="129" spans="2:4" x14ac:dyDescent="0.25">
      <c r="B129" s="192" t="s">
        <v>242</v>
      </c>
      <c r="C129" s="192" t="s">
        <v>243</v>
      </c>
      <c r="D129" s="38" t="s">
        <v>57</v>
      </c>
    </row>
    <row r="130" spans="2:4" ht="25.5" x14ac:dyDescent="0.25">
      <c r="B130" s="192"/>
      <c r="C130" s="192"/>
      <c r="D130" s="41" t="s">
        <v>244</v>
      </c>
    </row>
    <row r="131" spans="2:4" x14ac:dyDescent="0.25">
      <c r="B131" s="192" t="s">
        <v>245</v>
      </c>
      <c r="C131" s="192" t="s">
        <v>246</v>
      </c>
      <c r="D131" s="38" t="s">
        <v>57</v>
      </c>
    </row>
    <row r="132" spans="2:4" ht="38.25" x14ac:dyDescent="0.25">
      <c r="B132" s="192"/>
      <c r="C132" s="192"/>
      <c r="D132" s="41" t="s">
        <v>247</v>
      </c>
    </row>
    <row r="133" spans="2:4" x14ac:dyDescent="0.25">
      <c r="B133" s="192" t="s">
        <v>248</v>
      </c>
      <c r="C133" s="192" t="s">
        <v>249</v>
      </c>
      <c r="D133" s="38" t="s">
        <v>57</v>
      </c>
    </row>
    <row r="134" spans="2:4" ht="25.5" x14ac:dyDescent="0.25">
      <c r="B134" s="192"/>
      <c r="C134" s="192"/>
      <c r="D134" s="41" t="s">
        <v>250</v>
      </c>
    </row>
    <row r="135" spans="2:4" x14ac:dyDescent="0.25">
      <c r="B135" s="192" t="s">
        <v>251</v>
      </c>
      <c r="C135" s="192" t="s">
        <v>252</v>
      </c>
      <c r="D135" s="38" t="s">
        <v>57</v>
      </c>
    </row>
    <row r="136" spans="2:4" ht="38.25" x14ac:dyDescent="0.25">
      <c r="B136" s="192"/>
      <c r="C136" s="192"/>
      <c r="D136" s="41" t="s">
        <v>253</v>
      </c>
    </row>
    <row r="137" spans="2:4" x14ac:dyDescent="0.25">
      <c r="B137" s="192" t="s">
        <v>254</v>
      </c>
      <c r="C137" s="192" t="s">
        <v>255</v>
      </c>
      <c r="D137" s="38" t="s">
        <v>57</v>
      </c>
    </row>
    <row r="138" spans="2:4" ht="25.5" x14ac:dyDescent="0.25">
      <c r="B138" s="192"/>
      <c r="C138" s="192"/>
      <c r="D138" s="41" t="s">
        <v>256</v>
      </c>
    </row>
    <row r="139" spans="2:4" x14ac:dyDescent="0.25">
      <c r="B139" s="192" t="s">
        <v>257</v>
      </c>
      <c r="C139" s="192" t="s">
        <v>258</v>
      </c>
      <c r="D139" s="38" t="s">
        <v>57</v>
      </c>
    </row>
    <row r="140" spans="2:4" ht="25.5" x14ac:dyDescent="0.25">
      <c r="B140" s="192"/>
      <c r="C140" s="192"/>
      <c r="D140" s="41" t="s">
        <v>259</v>
      </c>
    </row>
    <row r="141" spans="2:4" x14ac:dyDescent="0.25">
      <c r="B141" s="192" t="s">
        <v>260</v>
      </c>
      <c r="C141" s="192" t="s">
        <v>261</v>
      </c>
      <c r="D141" s="38" t="s">
        <v>57</v>
      </c>
    </row>
    <row r="142" spans="2:4" ht="51" x14ac:dyDescent="0.25">
      <c r="B142" s="192"/>
      <c r="C142" s="192"/>
      <c r="D142" s="41" t="s">
        <v>262</v>
      </c>
    </row>
    <row r="143" spans="2:4" x14ac:dyDescent="0.25">
      <c r="B143" s="192" t="s">
        <v>263</v>
      </c>
      <c r="C143" s="192" t="s">
        <v>264</v>
      </c>
      <c r="D143" s="38" t="s">
        <v>57</v>
      </c>
    </row>
    <row r="144" spans="2:4" ht="38.25" x14ac:dyDescent="0.25">
      <c r="B144" s="192"/>
      <c r="C144" s="192"/>
      <c r="D144" s="41" t="s">
        <v>265</v>
      </c>
    </row>
    <row r="145" spans="2:4" x14ac:dyDescent="0.25">
      <c r="B145" s="192" t="s">
        <v>266</v>
      </c>
      <c r="C145" s="192" t="s">
        <v>267</v>
      </c>
      <c r="D145" s="38" t="s">
        <v>57</v>
      </c>
    </row>
    <row r="146" spans="2:4" ht="25.5" x14ac:dyDescent="0.25">
      <c r="B146" s="192"/>
      <c r="C146" s="192"/>
      <c r="D146" s="41" t="s">
        <v>268</v>
      </c>
    </row>
    <row r="147" spans="2:4" x14ac:dyDescent="0.25">
      <c r="B147" s="192" t="s">
        <v>269</v>
      </c>
      <c r="C147" s="192" t="s">
        <v>270</v>
      </c>
      <c r="D147" s="38" t="s">
        <v>57</v>
      </c>
    </row>
    <row r="148" spans="2:4" ht="51" x14ac:dyDescent="0.25">
      <c r="B148" s="192"/>
      <c r="C148" s="192"/>
      <c r="D148" s="41" t="s">
        <v>271</v>
      </c>
    </row>
    <row r="149" spans="2:4" x14ac:dyDescent="0.25">
      <c r="B149" s="192" t="s">
        <v>272</v>
      </c>
      <c r="C149" s="192" t="s">
        <v>273</v>
      </c>
      <c r="D149" s="38" t="s">
        <v>57</v>
      </c>
    </row>
    <row r="150" spans="2:4" ht="38.25" x14ac:dyDescent="0.25">
      <c r="B150" s="192"/>
      <c r="C150" s="192"/>
      <c r="D150" s="41" t="s">
        <v>274</v>
      </c>
    </row>
    <row r="151" spans="2:4" x14ac:dyDescent="0.25">
      <c r="B151" s="192" t="s">
        <v>275</v>
      </c>
      <c r="C151" s="192" t="s">
        <v>276</v>
      </c>
      <c r="D151" s="38" t="s">
        <v>57</v>
      </c>
    </row>
    <row r="152" spans="2:4" ht="38.25" x14ac:dyDescent="0.25">
      <c r="B152" s="192"/>
      <c r="C152" s="192"/>
      <c r="D152" s="41" t="s">
        <v>277</v>
      </c>
    </row>
    <row r="153" spans="2:4" x14ac:dyDescent="0.25">
      <c r="B153" s="192" t="s">
        <v>278</v>
      </c>
      <c r="C153" s="192" t="s">
        <v>279</v>
      </c>
      <c r="D153" s="38" t="s">
        <v>57</v>
      </c>
    </row>
    <row r="154" spans="2:4" ht="25.5" x14ac:dyDescent="0.25">
      <c r="B154" s="192"/>
      <c r="C154" s="192"/>
      <c r="D154" s="41" t="s">
        <v>280</v>
      </c>
    </row>
    <row r="155" spans="2:4" x14ac:dyDescent="0.25">
      <c r="B155" s="192" t="s">
        <v>281</v>
      </c>
      <c r="C155" s="192" t="s">
        <v>282</v>
      </c>
      <c r="D155" s="38" t="s">
        <v>57</v>
      </c>
    </row>
    <row r="156" spans="2:4" ht="25.5" x14ac:dyDescent="0.25">
      <c r="B156" s="192"/>
      <c r="C156" s="192"/>
      <c r="D156" s="41" t="s">
        <v>283</v>
      </c>
    </row>
    <row r="157" spans="2:4" x14ac:dyDescent="0.25">
      <c r="B157" s="192" t="s">
        <v>284</v>
      </c>
      <c r="C157" s="192" t="s">
        <v>285</v>
      </c>
      <c r="D157" s="38" t="s">
        <v>57</v>
      </c>
    </row>
    <row r="158" spans="2:4" ht="38.25" x14ac:dyDescent="0.25">
      <c r="B158" s="192"/>
      <c r="C158" s="192"/>
      <c r="D158" s="41" t="s">
        <v>286</v>
      </c>
    </row>
    <row r="159" spans="2:4" x14ac:dyDescent="0.25">
      <c r="B159" s="192" t="s">
        <v>287</v>
      </c>
      <c r="C159" s="192" t="s">
        <v>288</v>
      </c>
      <c r="D159" s="38" t="s">
        <v>57</v>
      </c>
    </row>
    <row r="160" spans="2:4" ht="28.5" customHeight="1" x14ac:dyDescent="0.25">
      <c r="B160" s="192"/>
      <c r="C160" s="192"/>
      <c r="D160" s="41" t="s">
        <v>289</v>
      </c>
    </row>
    <row r="161" spans="2:4" x14ac:dyDescent="0.25">
      <c r="B161" s="192" t="s">
        <v>290</v>
      </c>
      <c r="C161" s="192" t="s">
        <v>291</v>
      </c>
      <c r="D161" s="38" t="s">
        <v>57</v>
      </c>
    </row>
    <row r="162" spans="2:4" ht="38.25" x14ac:dyDescent="0.25">
      <c r="B162" s="192"/>
      <c r="C162" s="192"/>
      <c r="D162" s="41" t="s">
        <v>292</v>
      </c>
    </row>
    <row r="163" spans="2:4" x14ac:dyDescent="0.25">
      <c r="B163" s="192" t="s">
        <v>293</v>
      </c>
      <c r="C163" s="192" t="s">
        <v>294</v>
      </c>
      <c r="D163" s="38" t="s">
        <v>57</v>
      </c>
    </row>
    <row r="164" spans="2:4" ht="25.5" x14ac:dyDescent="0.25">
      <c r="B164" s="192"/>
      <c r="C164" s="192"/>
      <c r="D164" s="41" t="s">
        <v>295</v>
      </c>
    </row>
    <row r="165" spans="2:4" x14ac:dyDescent="0.25">
      <c r="B165" s="192" t="s">
        <v>296</v>
      </c>
      <c r="C165" s="192" t="s">
        <v>297</v>
      </c>
      <c r="D165" s="38" t="s">
        <v>57</v>
      </c>
    </row>
    <row r="166" spans="2:4" ht="25.5" x14ac:dyDescent="0.25">
      <c r="B166" s="192"/>
      <c r="C166" s="192"/>
      <c r="D166" s="41" t="s">
        <v>298</v>
      </c>
    </row>
    <row r="167" spans="2:4" x14ac:dyDescent="0.25">
      <c r="B167" s="192" t="s">
        <v>299</v>
      </c>
      <c r="C167" s="192" t="s">
        <v>300</v>
      </c>
      <c r="D167" s="38" t="s">
        <v>57</v>
      </c>
    </row>
    <row r="168" spans="2:4" ht="28.5" customHeight="1" x14ac:dyDescent="0.25">
      <c r="B168" s="192"/>
      <c r="C168" s="192"/>
      <c r="D168" s="41" t="s">
        <v>301</v>
      </c>
    </row>
    <row r="169" spans="2:4" x14ac:dyDescent="0.25">
      <c r="B169" s="192" t="s">
        <v>302</v>
      </c>
      <c r="C169" s="192" t="s">
        <v>303</v>
      </c>
      <c r="D169" s="38" t="s">
        <v>57</v>
      </c>
    </row>
    <row r="170" spans="2:4" ht="25.5" x14ac:dyDescent="0.25">
      <c r="B170" s="192"/>
      <c r="C170" s="192"/>
      <c r="D170" s="41" t="s">
        <v>304</v>
      </c>
    </row>
    <row r="171" spans="2:4" x14ac:dyDescent="0.25">
      <c r="B171" s="192" t="s">
        <v>305</v>
      </c>
      <c r="C171" s="192" t="s">
        <v>306</v>
      </c>
      <c r="D171" s="38" t="s">
        <v>57</v>
      </c>
    </row>
    <row r="172" spans="2:4" ht="25.5" x14ac:dyDescent="0.25">
      <c r="B172" s="192"/>
      <c r="C172" s="192"/>
      <c r="D172" s="41" t="s">
        <v>307</v>
      </c>
    </row>
    <row r="173" spans="2:4" x14ac:dyDescent="0.25">
      <c r="B173" s="192" t="s">
        <v>308</v>
      </c>
      <c r="C173" s="192" t="s">
        <v>309</v>
      </c>
      <c r="D173" s="38" t="s">
        <v>57</v>
      </c>
    </row>
    <row r="174" spans="2:4" ht="38.25" x14ac:dyDescent="0.25">
      <c r="B174" s="192"/>
      <c r="C174" s="192"/>
      <c r="D174" s="41" t="s">
        <v>310</v>
      </c>
    </row>
    <row r="175" spans="2:4" x14ac:dyDescent="0.25">
      <c r="B175" s="192" t="s">
        <v>311</v>
      </c>
      <c r="C175" s="192" t="s">
        <v>312</v>
      </c>
      <c r="D175" s="38" t="s">
        <v>57</v>
      </c>
    </row>
    <row r="176" spans="2:4" ht="25.5" x14ac:dyDescent="0.25">
      <c r="B176" s="192"/>
      <c r="C176" s="192"/>
      <c r="D176" s="41" t="s">
        <v>313</v>
      </c>
    </row>
    <row r="177" spans="2:4" x14ac:dyDescent="0.25">
      <c r="B177" s="192" t="s">
        <v>314</v>
      </c>
      <c r="C177" s="192" t="s">
        <v>315</v>
      </c>
      <c r="D177" s="38" t="s">
        <v>57</v>
      </c>
    </row>
    <row r="178" spans="2:4" ht="25.5" x14ac:dyDescent="0.25">
      <c r="B178" s="192"/>
      <c r="C178" s="192"/>
      <c r="D178" s="41" t="s">
        <v>316</v>
      </c>
    </row>
    <row r="179" spans="2:4" x14ac:dyDescent="0.25">
      <c r="B179" s="192" t="s">
        <v>317</v>
      </c>
      <c r="C179" s="192" t="s">
        <v>318</v>
      </c>
      <c r="D179" s="38" t="s">
        <v>57</v>
      </c>
    </row>
    <row r="180" spans="2:4" ht="38.25" x14ac:dyDescent="0.25">
      <c r="B180" s="192"/>
      <c r="C180" s="192"/>
      <c r="D180" s="41" t="s">
        <v>319</v>
      </c>
    </row>
    <row r="181" spans="2:4" x14ac:dyDescent="0.25">
      <c r="B181" s="192" t="s">
        <v>320</v>
      </c>
      <c r="C181" s="192" t="s">
        <v>321</v>
      </c>
      <c r="D181" s="38" t="s">
        <v>57</v>
      </c>
    </row>
    <row r="182" spans="2:4" ht="25.5" x14ac:dyDescent="0.25">
      <c r="B182" s="192"/>
      <c r="C182" s="192"/>
      <c r="D182" s="41" t="s">
        <v>322</v>
      </c>
    </row>
    <row r="183" spans="2:4" x14ac:dyDescent="0.25">
      <c r="B183" s="192" t="s">
        <v>323</v>
      </c>
      <c r="C183" s="192" t="s">
        <v>324</v>
      </c>
      <c r="D183" s="38" t="s">
        <v>57</v>
      </c>
    </row>
    <row r="184" spans="2:4" ht="25.5" x14ac:dyDescent="0.25">
      <c r="B184" s="192"/>
      <c r="C184" s="192"/>
      <c r="D184" s="41" t="s">
        <v>325</v>
      </c>
    </row>
    <row r="185" spans="2:4" x14ac:dyDescent="0.25">
      <c r="B185" s="192" t="s">
        <v>326</v>
      </c>
      <c r="C185" s="192" t="s">
        <v>327</v>
      </c>
      <c r="D185" s="38" t="s">
        <v>57</v>
      </c>
    </row>
    <row r="186" spans="2:4" ht="25.5" x14ac:dyDescent="0.25">
      <c r="B186" s="192"/>
      <c r="C186" s="192"/>
      <c r="D186" s="41" t="s">
        <v>328</v>
      </c>
    </row>
    <row r="187" spans="2:4" x14ac:dyDescent="0.25">
      <c r="B187" s="192" t="s">
        <v>329</v>
      </c>
      <c r="C187" s="192" t="s">
        <v>330</v>
      </c>
      <c r="D187" s="38" t="s">
        <v>57</v>
      </c>
    </row>
    <row r="188" spans="2:4" ht="25.5" x14ac:dyDescent="0.25">
      <c r="B188" s="192"/>
      <c r="C188" s="192"/>
      <c r="D188" s="41" t="s">
        <v>331</v>
      </c>
    </row>
    <row r="189" spans="2:4" x14ac:dyDescent="0.25">
      <c r="B189" s="192" t="s">
        <v>332</v>
      </c>
      <c r="C189" s="192" t="s">
        <v>333</v>
      </c>
      <c r="D189" s="38" t="s">
        <v>57</v>
      </c>
    </row>
    <row r="190" spans="2:4" ht="25.5" x14ac:dyDescent="0.25">
      <c r="B190" s="192"/>
      <c r="C190" s="192"/>
      <c r="D190" s="41" t="s">
        <v>334</v>
      </c>
    </row>
    <row r="191" spans="2:4" x14ac:dyDescent="0.25">
      <c r="B191" s="192" t="s">
        <v>335</v>
      </c>
      <c r="C191" s="192" t="s">
        <v>336</v>
      </c>
      <c r="D191" s="38" t="s">
        <v>57</v>
      </c>
    </row>
    <row r="192" spans="2:4" ht="25.5" x14ac:dyDescent="0.25">
      <c r="B192" s="192"/>
      <c r="C192" s="192"/>
      <c r="D192" s="41" t="s">
        <v>337</v>
      </c>
    </row>
    <row r="193" spans="2:4" x14ac:dyDescent="0.25">
      <c r="B193" s="192" t="s">
        <v>338</v>
      </c>
      <c r="C193" s="192" t="s">
        <v>339</v>
      </c>
      <c r="D193" s="38" t="s">
        <v>57</v>
      </c>
    </row>
    <row r="194" spans="2:4" ht="38.25" x14ac:dyDescent="0.25">
      <c r="B194" s="192"/>
      <c r="C194" s="192"/>
      <c r="D194" s="41" t="s">
        <v>340</v>
      </c>
    </row>
  </sheetData>
  <mergeCells count="190">
    <mergeCell ref="C97:D97"/>
    <mergeCell ref="C126:D126"/>
    <mergeCell ref="B189:B190"/>
    <mergeCell ref="C189:C190"/>
    <mergeCell ref="B191:B192"/>
    <mergeCell ref="C191:C192"/>
    <mergeCell ref="B193:B194"/>
    <mergeCell ref="C193:C194"/>
    <mergeCell ref="B183:B184"/>
    <mergeCell ref="C183:C184"/>
    <mergeCell ref="B185:B186"/>
    <mergeCell ref="C185:C186"/>
    <mergeCell ref="B187:B188"/>
    <mergeCell ref="C187:C188"/>
    <mergeCell ref="B177:B178"/>
    <mergeCell ref="C177:C178"/>
    <mergeCell ref="B179:B180"/>
    <mergeCell ref="C179:C180"/>
    <mergeCell ref="B181:B182"/>
    <mergeCell ref="C181:C182"/>
    <mergeCell ref="B171:B172"/>
    <mergeCell ref="C171:C172"/>
    <mergeCell ref="B173:B174"/>
    <mergeCell ref="C173:C174"/>
    <mergeCell ref="B175:B176"/>
    <mergeCell ref="C175:C176"/>
    <mergeCell ref="B165:B166"/>
    <mergeCell ref="C165:C166"/>
    <mergeCell ref="B167:B168"/>
    <mergeCell ref="C167:C168"/>
    <mergeCell ref="B169:B170"/>
    <mergeCell ref="C169:C170"/>
    <mergeCell ref="B159:B160"/>
    <mergeCell ref="C159:C160"/>
    <mergeCell ref="B161:B162"/>
    <mergeCell ref="C161:C162"/>
    <mergeCell ref="B163:B164"/>
    <mergeCell ref="C163:C164"/>
    <mergeCell ref="B153:B154"/>
    <mergeCell ref="C153:C154"/>
    <mergeCell ref="B155:B156"/>
    <mergeCell ref="C155:C156"/>
    <mergeCell ref="B157:B158"/>
    <mergeCell ref="C157:C158"/>
    <mergeCell ref="B147:B148"/>
    <mergeCell ref="C147:C148"/>
    <mergeCell ref="B149:B150"/>
    <mergeCell ref="C149:C150"/>
    <mergeCell ref="B151:B152"/>
    <mergeCell ref="C151:C152"/>
    <mergeCell ref="B141:B142"/>
    <mergeCell ref="C141:C142"/>
    <mergeCell ref="B143:B144"/>
    <mergeCell ref="C143:C144"/>
    <mergeCell ref="B145:B146"/>
    <mergeCell ref="C145:C146"/>
    <mergeCell ref="B135:B136"/>
    <mergeCell ref="C135:C136"/>
    <mergeCell ref="B137:B138"/>
    <mergeCell ref="C137:C138"/>
    <mergeCell ref="B139:B140"/>
    <mergeCell ref="C139:C140"/>
    <mergeCell ref="B129:B130"/>
    <mergeCell ref="C129:C130"/>
    <mergeCell ref="B131:B132"/>
    <mergeCell ref="C131:C132"/>
    <mergeCell ref="B133:B134"/>
    <mergeCell ref="C133:C134"/>
    <mergeCell ref="B122:B123"/>
    <mergeCell ref="C122:C123"/>
    <mergeCell ref="B124:B125"/>
    <mergeCell ref="C124:C125"/>
    <mergeCell ref="B127:B128"/>
    <mergeCell ref="C127:C128"/>
    <mergeCell ref="B116:B117"/>
    <mergeCell ref="C116:C117"/>
    <mergeCell ref="B118:B119"/>
    <mergeCell ref="C118:C119"/>
    <mergeCell ref="B120:B121"/>
    <mergeCell ref="C120:C121"/>
    <mergeCell ref="B110:B111"/>
    <mergeCell ref="C110:C111"/>
    <mergeCell ref="B112:B113"/>
    <mergeCell ref="C112:C113"/>
    <mergeCell ref="B114:B115"/>
    <mergeCell ref="C114:C115"/>
    <mergeCell ref="B104:B105"/>
    <mergeCell ref="C104:C105"/>
    <mergeCell ref="B106:B107"/>
    <mergeCell ref="C106:C107"/>
    <mergeCell ref="B108:B109"/>
    <mergeCell ref="C108:C109"/>
    <mergeCell ref="B98:B99"/>
    <mergeCell ref="C98:C99"/>
    <mergeCell ref="B100:B101"/>
    <mergeCell ref="C100:C101"/>
    <mergeCell ref="B102:B103"/>
    <mergeCell ref="C102:C103"/>
    <mergeCell ref="B91:B92"/>
    <mergeCell ref="C91:C92"/>
    <mergeCell ref="B93:B94"/>
    <mergeCell ref="C93:C94"/>
    <mergeCell ref="B95:B96"/>
    <mergeCell ref="C95:C96"/>
    <mergeCell ref="B85:B86"/>
    <mergeCell ref="C85:C86"/>
    <mergeCell ref="B87:B88"/>
    <mergeCell ref="C87:C88"/>
    <mergeCell ref="B89:B90"/>
    <mergeCell ref="C89:C90"/>
    <mergeCell ref="B78:B79"/>
    <mergeCell ref="C78:C79"/>
    <mergeCell ref="B81:B82"/>
    <mergeCell ref="C81:C82"/>
    <mergeCell ref="B83:B84"/>
    <mergeCell ref="C83:C84"/>
    <mergeCell ref="C80:D80"/>
    <mergeCell ref="B72:B73"/>
    <mergeCell ref="C72:C73"/>
    <mergeCell ref="B74:B75"/>
    <mergeCell ref="C74:C75"/>
    <mergeCell ref="B76:B77"/>
    <mergeCell ref="C76:C77"/>
    <mergeCell ref="B66:B67"/>
    <mergeCell ref="C66:C67"/>
    <mergeCell ref="B68:B69"/>
    <mergeCell ref="C68:C69"/>
    <mergeCell ref="B70:B71"/>
    <mergeCell ref="C70:C71"/>
    <mergeCell ref="B60:B61"/>
    <mergeCell ref="C60:C61"/>
    <mergeCell ref="B62:B63"/>
    <mergeCell ref="C62:C63"/>
    <mergeCell ref="B64:B65"/>
    <mergeCell ref="C64:C65"/>
    <mergeCell ref="B54:B55"/>
    <mergeCell ref="C54:C55"/>
    <mergeCell ref="B56:B57"/>
    <mergeCell ref="C56:C57"/>
    <mergeCell ref="B58:B59"/>
    <mergeCell ref="C58:C59"/>
    <mergeCell ref="B42:B43"/>
    <mergeCell ref="C42:C43"/>
    <mergeCell ref="B44:B45"/>
    <mergeCell ref="C44:C45"/>
    <mergeCell ref="B46:B47"/>
    <mergeCell ref="C46:C47"/>
    <mergeCell ref="B24:B25"/>
    <mergeCell ref="C24:C25"/>
    <mergeCell ref="B26:B27"/>
    <mergeCell ref="C26:C27"/>
    <mergeCell ref="B28:B29"/>
    <mergeCell ref="B50:B51"/>
    <mergeCell ref="C50:C51"/>
    <mergeCell ref="B52:B53"/>
    <mergeCell ref="C52:C53"/>
    <mergeCell ref="B48:B49"/>
    <mergeCell ref="C48:C49"/>
    <mergeCell ref="C28:C29"/>
    <mergeCell ref="B36:B37"/>
    <mergeCell ref="C36:C37"/>
    <mergeCell ref="B38:B39"/>
    <mergeCell ref="C38:C39"/>
    <mergeCell ref="B40:B41"/>
    <mergeCell ref="C40:C41"/>
    <mergeCell ref="B30:B31"/>
    <mergeCell ref="C30:C31"/>
    <mergeCell ref="B32:B33"/>
    <mergeCell ref="C32:C33"/>
    <mergeCell ref="B34:B35"/>
    <mergeCell ref="C34:C35"/>
    <mergeCell ref="C5:D5"/>
    <mergeCell ref="B6:B7"/>
    <mergeCell ref="C6:C7"/>
    <mergeCell ref="B8:B9"/>
    <mergeCell ref="C8:C9"/>
    <mergeCell ref="B10:B11"/>
    <mergeCell ref="C10:C11"/>
    <mergeCell ref="B22:B23"/>
    <mergeCell ref="C22:C23"/>
    <mergeCell ref="B18:B19"/>
    <mergeCell ref="C18:C19"/>
    <mergeCell ref="B20:B21"/>
    <mergeCell ref="C20:C21"/>
    <mergeCell ref="B12:B13"/>
    <mergeCell ref="C12:C13"/>
    <mergeCell ref="B14:B15"/>
    <mergeCell ref="C14:C15"/>
    <mergeCell ref="B16:B17"/>
    <mergeCell ref="C16:C17"/>
  </mergeCell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D99"/>
  <sheetViews>
    <sheetView zoomScale="110" zoomScaleNormal="110" workbookViewId="0">
      <pane xSplit="2" ySplit="2" topLeftCell="C3" activePane="bottomRight" state="frozen"/>
      <selection pane="topRight" activeCell="C1" sqref="C1"/>
      <selection pane="bottomLeft" activeCell="A3" sqref="A3"/>
      <selection pane="bottomRight" activeCell="C3" sqref="C3:D3"/>
    </sheetView>
  </sheetViews>
  <sheetFormatPr defaultColWidth="14.42578125" defaultRowHeight="15" customHeight="1" x14ac:dyDescent="0.25"/>
  <cols>
    <col min="1" max="1" width="4.85546875" style="65" customWidth="1"/>
    <col min="2" max="2" width="12.42578125" style="68" customWidth="1"/>
    <col min="3" max="3" width="44.140625" style="65" customWidth="1"/>
    <col min="4" max="4" width="70.85546875" style="65" customWidth="1"/>
    <col min="5" max="5" width="4.85546875" style="65" customWidth="1"/>
    <col min="6" max="15" width="8.5703125" style="65" customWidth="1"/>
    <col min="16" max="16384" width="14.42578125" style="65"/>
  </cols>
  <sheetData>
    <row r="2" spans="2:4" ht="71.45" customHeight="1" thickBot="1" x14ac:dyDescent="0.3">
      <c r="B2" s="193" t="s">
        <v>1042</v>
      </c>
      <c r="C2" s="194"/>
      <c r="D2" s="195"/>
    </row>
    <row r="3" spans="2:4" s="128" customFormat="1" ht="13.5" thickBot="1" x14ac:dyDescent="0.3">
      <c r="B3" s="143" t="s">
        <v>53</v>
      </c>
      <c r="C3" s="198" t="s">
        <v>54</v>
      </c>
      <c r="D3" s="199"/>
    </row>
    <row r="4" spans="2:4" s="88" customFormat="1" ht="51" x14ac:dyDescent="0.25">
      <c r="B4" s="135" t="s">
        <v>55</v>
      </c>
      <c r="C4" s="136" t="s">
        <v>56</v>
      </c>
      <c r="D4" s="137" t="s">
        <v>341</v>
      </c>
    </row>
    <row r="5" spans="2:4" s="88" customFormat="1" ht="25.5" x14ac:dyDescent="0.25">
      <c r="B5" s="138" t="s">
        <v>59</v>
      </c>
      <c r="C5" s="133" t="s">
        <v>60</v>
      </c>
      <c r="D5" s="139" t="s">
        <v>342</v>
      </c>
    </row>
    <row r="6" spans="2:4" s="88" customFormat="1" ht="25.5" x14ac:dyDescent="0.25">
      <c r="B6" s="138" t="s">
        <v>62</v>
      </c>
      <c r="C6" s="134" t="s">
        <v>63</v>
      </c>
      <c r="D6" s="139" t="s">
        <v>343</v>
      </c>
    </row>
    <row r="7" spans="2:4" s="88" customFormat="1" ht="38.25" x14ac:dyDescent="0.25">
      <c r="B7" s="138" t="s">
        <v>65</v>
      </c>
      <c r="C7" s="133" t="s">
        <v>66</v>
      </c>
      <c r="D7" s="139" t="s">
        <v>1021</v>
      </c>
    </row>
    <row r="8" spans="2:4" s="88" customFormat="1" ht="25.5" x14ac:dyDescent="0.25">
      <c r="B8" s="138" t="s">
        <v>68</v>
      </c>
      <c r="C8" s="133" t="s">
        <v>69</v>
      </c>
      <c r="D8" s="139" t="s">
        <v>344</v>
      </c>
    </row>
    <row r="9" spans="2:4" s="88" customFormat="1" ht="38.25" x14ac:dyDescent="0.25">
      <c r="B9" s="138" t="s">
        <v>71</v>
      </c>
      <c r="C9" s="133" t="s">
        <v>72</v>
      </c>
      <c r="D9" s="139" t="s">
        <v>345</v>
      </c>
    </row>
    <row r="10" spans="2:4" s="88" customFormat="1" ht="25.5" x14ac:dyDescent="0.25">
      <c r="B10" s="138" t="s">
        <v>74</v>
      </c>
      <c r="C10" s="133" t="s">
        <v>346</v>
      </c>
      <c r="D10" s="139" t="s">
        <v>76</v>
      </c>
    </row>
    <row r="11" spans="2:4" s="88" customFormat="1" ht="12.75" x14ac:dyDescent="0.25">
      <c r="B11" s="138" t="s">
        <v>77</v>
      </c>
      <c r="C11" s="133" t="s">
        <v>78</v>
      </c>
      <c r="D11" s="139" t="s">
        <v>347</v>
      </c>
    </row>
    <row r="12" spans="2:4" s="88" customFormat="1" ht="25.5" x14ac:dyDescent="0.25">
      <c r="B12" s="138" t="s">
        <v>80</v>
      </c>
      <c r="C12" s="133" t="s">
        <v>81</v>
      </c>
      <c r="D12" s="139" t="s">
        <v>348</v>
      </c>
    </row>
    <row r="13" spans="2:4" s="88" customFormat="1" ht="38.25" x14ac:dyDescent="0.25">
      <c r="B13" s="138" t="s">
        <v>83</v>
      </c>
      <c r="C13" s="133" t="s">
        <v>349</v>
      </c>
      <c r="D13" s="139" t="s">
        <v>85</v>
      </c>
    </row>
    <row r="14" spans="2:4" s="88" customFormat="1" ht="38.25" x14ac:dyDescent="0.25">
      <c r="B14" s="138" t="s">
        <v>86</v>
      </c>
      <c r="C14" s="133" t="s">
        <v>87</v>
      </c>
      <c r="D14" s="139" t="s">
        <v>1022</v>
      </c>
    </row>
    <row r="15" spans="2:4" s="88" customFormat="1" ht="38.25" x14ac:dyDescent="0.25">
      <c r="B15" s="138" t="s">
        <v>89</v>
      </c>
      <c r="C15" s="133" t="s">
        <v>90</v>
      </c>
      <c r="D15" s="139" t="s">
        <v>1023</v>
      </c>
    </row>
    <row r="16" spans="2:4" s="88" customFormat="1" ht="38.25" x14ac:dyDescent="0.25">
      <c r="B16" s="138" t="s">
        <v>92</v>
      </c>
      <c r="C16" s="133" t="s">
        <v>350</v>
      </c>
      <c r="D16" s="139" t="s">
        <v>351</v>
      </c>
    </row>
    <row r="17" spans="2:4" s="88" customFormat="1" ht="38.25" x14ac:dyDescent="0.25">
      <c r="B17" s="138" t="s">
        <v>95</v>
      </c>
      <c r="C17" s="133" t="s">
        <v>96</v>
      </c>
      <c r="D17" s="139" t="s">
        <v>1020</v>
      </c>
    </row>
    <row r="18" spans="2:4" s="88" customFormat="1" ht="38.25" x14ac:dyDescent="0.25">
      <c r="B18" s="138" t="s">
        <v>98</v>
      </c>
      <c r="C18" s="133" t="s">
        <v>99</v>
      </c>
      <c r="D18" s="139" t="s">
        <v>352</v>
      </c>
    </row>
    <row r="19" spans="2:4" s="88" customFormat="1" ht="12.75" x14ac:dyDescent="0.25">
      <c r="B19" s="138" t="s">
        <v>101</v>
      </c>
      <c r="C19" s="133" t="s">
        <v>353</v>
      </c>
      <c r="D19" s="139" t="s">
        <v>103</v>
      </c>
    </row>
    <row r="20" spans="2:4" s="88" customFormat="1" ht="38.25" x14ac:dyDescent="0.25">
      <c r="B20" s="138" t="s">
        <v>104</v>
      </c>
      <c r="C20" s="133" t="s">
        <v>354</v>
      </c>
      <c r="D20" s="139" t="s">
        <v>1024</v>
      </c>
    </row>
    <row r="21" spans="2:4" s="88" customFormat="1" ht="38.25" x14ac:dyDescent="0.25">
      <c r="B21" s="138" t="s">
        <v>107</v>
      </c>
      <c r="C21" s="133" t="s">
        <v>108</v>
      </c>
      <c r="D21" s="139" t="s">
        <v>355</v>
      </c>
    </row>
    <row r="22" spans="2:4" s="88" customFormat="1" ht="38.25" x14ac:dyDescent="0.25">
      <c r="B22" s="138" t="s">
        <v>110</v>
      </c>
      <c r="C22" s="133" t="s">
        <v>111</v>
      </c>
      <c r="D22" s="139" t="s">
        <v>112</v>
      </c>
    </row>
    <row r="23" spans="2:4" s="88" customFormat="1" ht="25.5" x14ac:dyDescent="0.25">
      <c r="B23" s="138" t="s">
        <v>113</v>
      </c>
      <c r="C23" s="133" t="s">
        <v>356</v>
      </c>
      <c r="D23" s="139" t="s">
        <v>357</v>
      </c>
    </row>
    <row r="24" spans="2:4" s="88" customFormat="1" ht="51" x14ac:dyDescent="0.25">
      <c r="B24" s="138" t="s">
        <v>116</v>
      </c>
      <c r="C24" s="133" t="s">
        <v>358</v>
      </c>
      <c r="D24" s="139" t="s">
        <v>1025</v>
      </c>
    </row>
    <row r="25" spans="2:4" s="88" customFormat="1" ht="25.5" x14ac:dyDescent="0.25">
      <c r="B25" s="138" t="s">
        <v>119</v>
      </c>
      <c r="C25" s="133" t="s">
        <v>359</v>
      </c>
      <c r="D25" s="139" t="s">
        <v>121</v>
      </c>
    </row>
    <row r="26" spans="2:4" s="88" customFormat="1" ht="38.25" x14ac:dyDescent="0.25">
      <c r="B26" s="138" t="s">
        <v>122</v>
      </c>
      <c r="C26" s="133" t="s">
        <v>123</v>
      </c>
      <c r="D26" s="139" t="s">
        <v>1026</v>
      </c>
    </row>
    <row r="27" spans="2:4" s="88" customFormat="1" ht="51" x14ac:dyDescent="0.25">
      <c r="B27" s="138" t="s">
        <v>125</v>
      </c>
      <c r="C27" s="133" t="s">
        <v>360</v>
      </c>
      <c r="D27" s="139" t="s">
        <v>361</v>
      </c>
    </row>
    <row r="28" spans="2:4" s="88" customFormat="1" ht="25.5" x14ac:dyDescent="0.25">
      <c r="B28" s="138" t="s">
        <v>128</v>
      </c>
      <c r="C28" s="133" t="s">
        <v>362</v>
      </c>
      <c r="D28" s="139" t="s">
        <v>130</v>
      </c>
    </row>
    <row r="29" spans="2:4" s="88" customFormat="1" ht="25.5" x14ac:dyDescent="0.25">
      <c r="B29" s="138" t="s">
        <v>131</v>
      </c>
      <c r="C29" s="133" t="s">
        <v>363</v>
      </c>
      <c r="D29" s="139" t="s">
        <v>904</v>
      </c>
    </row>
    <row r="30" spans="2:4" s="88" customFormat="1" ht="25.5" x14ac:dyDescent="0.25">
      <c r="B30" s="138" t="s">
        <v>134</v>
      </c>
      <c r="C30" s="133" t="s">
        <v>135</v>
      </c>
      <c r="D30" s="139" t="s">
        <v>364</v>
      </c>
    </row>
    <row r="31" spans="2:4" s="88" customFormat="1" ht="38.25" x14ac:dyDescent="0.25">
      <c r="B31" s="138" t="s">
        <v>137</v>
      </c>
      <c r="C31" s="133" t="s">
        <v>138</v>
      </c>
      <c r="D31" s="139" t="s">
        <v>1019</v>
      </c>
    </row>
    <row r="32" spans="2:4" s="88" customFormat="1" ht="25.5" x14ac:dyDescent="0.25">
      <c r="B32" s="138" t="s">
        <v>140</v>
      </c>
      <c r="C32" s="133" t="s">
        <v>141</v>
      </c>
      <c r="D32" s="139" t="s">
        <v>365</v>
      </c>
    </row>
    <row r="33" spans="2:4" s="88" customFormat="1" ht="38.25" x14ac:dyDescent="0.25">
      <c r="B33" s="138" t="s">
        <v>143</v>
      </c>
      <c r="C33" s="133" t="s">
        <v>144</v>
      </c>
      <c r="D33" s="139" t="s">
        <v>366</v>
      </c>
    </row>
    <row r="34" spans="2:4" s="88" customFormat="1" ht="38.25" x14ac:dyDescent="0.25">
      <c r="B34" s="138" t="s">
        <v>146</v>
      </c>
      <c r="C34" s="133" t="s">
        <v>367</v>
      </c>
      <c r="D34" s="139" t="s">
        <v>368</v>
      </c>
    </row>
    <row r="35" spans="2:4" s="88" customFormat="1" ht="25.5" x14ac:dyDescent="0.25">
      <c r="B35" s="138" t="s">
        <v>149</v>
      </c>
      <c r="C35" s="133" t="s">
        <v>150</v>
      </c>
      <c r="D35" s="139" t="s">
        <v>369</v>
      </c>
    </row>
    <row r="36" spans="2:4" s="88" customFormat="1" ht="25.5" x14ac:dyDescent="0.25">
      <c r="B36" s="138" t="s">
        <v>152</v>
      </c>
      <c r="C36" s="133" t="s">
        <v>153</v>
      </c>
      <c r="D36" s="139" t="s">
        <v>370</v>
      </c>
    </row>
    <row r="37" spans="2:4" s="88" customFormat="1" ht="38.25" x14ac:dyDescent="0.25">
      <c r="B37" s="138" t="s">
        <v>155</v>
      </c>
      <c r="C37" s="133" t="s">
        <v>371</v>
      </c>
      <c r="D37" s="139" t="s">
        <v>1027</v>
      </c>
    </row>
    <row r="38" spans="2:4" s="88" customFormat="1" ht="51" x14ac:dyDescent="0.25">
      <c r="B38" s="138" t="s">
        <v>158</v>
      </c>
      <c r="C38" s="133" t="s">
        <v>159</v>
      </c>
      <c r="D38" s="139" t="s">
        <v>1028</v>
      </c>
    </row>
    <row r="39" spans="2:4" s="88" customFormat="1" ht="38.25" x14ac:dyDescent="0.25">
      <c r="B39" s="138" t="s">
        <v>161</v>
      </c>
      <c r="C39" s="133" t="s">
        <v>372</v>
      </c>
      <c r="D39" s="139" t="s">
        <v>373</v>
      </c>
    </row>
    <row r="40" spans="2:4" s="88" customFormat="1" ht="26.25" thickBot="1" x14ac:dyDescent="0.3">
      <c r="B40" s="144" t="s">
        <v>164</v>
      </c>
      <c r="C40" s="145" t="s">
        <v>165</v>
      </c>
      <c r="D40" s="146" t="s">
        <v>374</v>
      </c>
    </row>
    <row r="41" spans="2:4" s="128" customFormat="1" ht="13.5" thickBot="1" x14ac:dyDescent="0.3">
      <c r="B41" s="143" t="s">
        <v>167</v>
      </c>
      <c r="C41" s="196" t="s">
        <v>375</v>
      </c>
      <c r="D41" s="197"/>
    </row>
    <row r="42" spans="2:4" s="88" customFormat="1" ht="63.75" x14ac:dyDescent="0.25">
      <c r="B42" s="147" t="s">
        <v>169</v>
      </c>
      <c r="C42" s="148" t="s">
        <v>170</v>
      </c>
      <c r="D42" s="149" t="s">
        <v>1029</v>
      </c>
    </row>
    <row r="43" spans="2:4" s="88" customFormat="1" ht="25.5" x14ac:dyDescent="0.25">
      <c r="B43" s="138" t="s">
        <v>172</v>
      </c>
      <c r="C43" s="133" t="s">
        <v>173</v>
      </c>
      <c r="D43" s="139" t="s">
        <v>1013</v>
      </c>
    </row>
    <row r="44" spans="2:4" s="88" customFormat="1" ht="63.75" x14ac:dyDescent="0.25">
      <c r="B44" s="138" t="s">
        <v>175</v>
      </c>
      <c r="C44" s="133" t="s">
        <v>376</v>
      </c>
      <c r="D44" s="139" t="s">
        <v>177</v>
      </c>
    </row>
    <row r="45" spans="2:4" s="88" customFormat="1" ht="38.25" x14ac:dyDescent="0.25">
      <c r="B45" s="138" t="s">
        <v>178</v>
      </c>
      <c r="C45" s="133" t="s">
        <v>179</v>
      </c>
      <c r="D45" s="139" t="s">
        <v>377</v>
      </c>
    </row>
    <row r="46" spans="2:4" s="88" customFormat="1" ht="38.25" x14ac:dyDescent="0.25">
      <c r="B46" s="138" t="s">
        <v>181</v>
      </c>
      <c r="C46" s="133" t="s">
        <v>182</v>
      </c>
      <c r="D46" s="139" t="s">
        <v>1030</v>
      </c>
    </row>
    <row r="47" spans="2:4" s="88" customFormat="1" ht="51" x14ac:dyDescent="0.25">
      <c r="B47" s="138" t="s">
        <v>184</v>
      </c>
      <c r="C47" s="133" t="s">
        <v>378</v>
      </c>
      <c r="D47" s="139" t="s">
        <v>186</v>
      </c>
    </row>
    <row r="48" spans="2:4" s="88" customFormat="1" ht="38.25" x14ac:dyDescent="0.25">
      <c r="B48" s="138" t="s">
        <v>187</v>
      </c>
      <c r="C48" s="133" t="s">
        <v>188</v>
      </c>
      <c r="D48" s="139" t="s">
        <v>379</v>
      </c>
    </row>
    <row r="49" spans="2:4" s="88" customFormat="1" ht="39" thickBot="1" x14ac:dyDescent="0.3">
      <c r="B49" s="144" t="s">
        <v>190</v>
      </c>
      <c r="C49" s="145" t="s">
        <v>191</v>
      </c>
      <c r="D49" s="146" t="s">
        <v>1031</v>
      </c>
    </row>
    <row r="50" spans="2:4" s="128" customFormat="1" ht="13.5" thickBot="1" x14ac:dyDescent="0.3">
      <c r="B50" s="143" t="s">
        <v>193</v>
      </c>
      <c r="C50" s="196" t="s">
        <v>380</v>
      </c>
      <c r="D50" s="197"/>
    </row>
    <row r="51" spans="2:4" s="88" customFormat="1" ht="25.5" x14ac:dyDescent="0.25">
      <c r="B51" s="147" t="s">
        <v>195</v>
      </c>
      <c r="C51" s="148" t="s">
        <v>381</v>
      </c>
      <c r="D51" s="149" t="s">
        <v>382</v>
      </c>
    </row>
    <row r="52" spans="2:4" s="88" customFormat="1" ht="25.5" x14ac:dyDescent="0.25">
      <c r="B52" s="138" t="s">
        <v>198</v>
      </c>
      <c r="C52" s="133" t="s">
        <v>199</v>
      </c>
      <c r="D52" s="139" t="s">
        <v>383</v>
      </c>
    </row>
    <row r="53" spans="2:4" s="88" customFormat="1" ht="25.5" x14ac:dyDescent="0.25">
      <c r="B53" s="138" t="s">
        <v>201</v>
      </c>
      <c r="C53" s="133" t="s">
        <v>202</v>
      </c>
      <c r="D53" s="139" t="s">
        <v>384</v>
      </c>
    </row>
    <row r="54" spans="2:4" s="88" customFormat="1" ht="25.5" x14ac:dyDescent="0.25">
      <c r="B54" s="138" t="s">
        <v>204</v>
      </c>
      <c r="C54" s="133" t="s">
        <v>205</v>
      </c>
      <c r="D54" s="139" t="s">
        <v>1032</v>
      </c>
    </row>
    <row r="55" spans="2:4" s="88" customFormat="1" ht="54.6" customHeight="1" x14ac:dyDescent="0.25">
      <c r="B55" s="138" t="s">
        <v>207</v>
      </c>
      <c r="C55" s="133" t="s">
        <v>385</v>
      </c>
      <c r="D55" s="139" t="s">
        <v>1014</v>
      </c>
    </row>
    <row r="56" spans="2:4" s="88" customFormat="1" ht="25.5" x14ac:dyDescent="0.25">
      <c r="B56" s="138" t="s">
        <v>210</v>
      </c>
      <c r="C56" s="133" t="s">
        <v>211</v>
      </c>
      <c r="D56" s="139" t="s">
        <v>386</v>
      </c>
    </row>
    <row r="57" spans="2:4" s="88" customFormat="1" ht="38.25" x14ac:dyDescent="0.25">
      <c r="B57" s="138" t="s">
        <v>213</v>
      </c>
      <c r="C57" s="133" t="s">
        <v>214</v>
      </c>
      <c r="D57" s="139" t="s">
        <v>387</v>
      </c>
    </row>
    <row r="58" spans="2:4" s="88" customFormat="1" ht="12.75" x14ac:dyDescent="0.25">
      <c r="B58" s="138" t="s">
        <v>216</v>
      </c>
      <c r="C58" s="133" t="s">
        <v>217</v>
      </c>
      <c r="D58" s="139" t="s">
        <v>218</v>
      </c>
    </row>
    <row r="59" spans="2:4" s="88" customFormat="1" ht="12.75" x14ac:dyDescent="0.25">
      <c r="B59" s="138" t="s">
        <v>219</v>
      </c>
      <c r="C59" s="133" t="s">
        <v>220</v>
      </c>
      <c r="D59" s="139" t="s">
        <v>221</v>
      </c>
    </row>
    <row r="60" spans="2:4" s="88" customFormat="1" ht="38.25" x14ac:dyDescent="0.25">
      <c r="B60" s="138" t="s">
        <v>222</v>
      </c>
      <c r="C60" s="133" t="s">
        <v>223</v>
      </c>
      <c r="D60" s="139" t="s">
        <v>388</v>
      </c>
    </row>
    <row r="61" spans="2:4" s="88" customFormat="1" ht="25.5" x14ac:dyDescent="0.25">
      <c r="B61" s="138" t="s">
        <v>225</v>
      </c>
      <c r="C61" s="133" t="s">
        <v>226</v>
      </c>
      <c r="D61" s="139" t="s">
        <v>389</v>
      </c>
    </row>
    <row r="62" spans="2:4" s="88" customFormat="1" ht="25.5" x14ac:dyDescent="0.25">
      <c r="B62" s="138" t="s">
        <v>228</v>
      </c>
      <c r="C62" s="133" t="s">
        <v>229</v>
      </c>
      <c r="D62" s="139" t="s">
        <v>390</v>
      </c>
    </row>
    <row r="63" spans="2:4" s="88" customFormat="1" ht="25.5" x14ac:dyDescent="0.25">
      <c r="B63" s="138" t="s">
        <v>231</v>
      </c>
      <c r="C63" s="133" t="s">
        <v>232</v>
      </c>
      <c r="D63" s="139" t="s">
        <v>233</v>
      </c>
    </row>
    <row r="64" spans="2:4" s="88" customFormat="1" ht="39" thickBot="1" x14ac:dyDescent="0.3">
      <c r="B64" s="144" t="s">
        <v>234</v>
      </c>
      <c r="C64" s="145" t="s">
        <v>391</v>
      </c>
      <c r="D64" s="146" t="s">
        <v>236</v>
      </c>
    </row>
    <row r="65" spans="2:4" s="128" customFormat="1" ht="13.5" thickBot="1" x14ac:dyDescent="0.3">
      <c r="B65" s="143" t="s">
        <v>237</v>
      </c>
      <c r="C65" s="196" t="s">
        <v>392</v>
      </c>
      <c r="D65" s="197"/>
    </row>
    <row r="66" spans="2:4" s="88" customFormat="1" ht="25.5" x14ac:dyDescent="0.25">
      <c r="B66" s="147" t="s">
        <v>239</v>
      </c>
      <c r="C66" s="148" t="s">
        <v>393</v>
      </c>
      <c r="D66" s="149" t="s">
        <v>394</v>
      </c>
    </row>
    <row r="67" spans="2:4" s="88" customFormat="1" ht="25.5" x14ac:dyDescent="0.25">
      <c r="B67" s="138" t="s">
        <v>242</v>
      </c>
      <c r="C67" s="133" t="s">
        <v>243</v>
      </c>
      <c r="D67" s="139" t="s">
        <v>395</v>
      </c>
    </row>
    <row r="68" spans="2:4" s="88" customFormat="1" ht="38.25" x14ac:dyDescent="0.25">
      <c r="B68" s="138" t="s">
        <v>245</v>
      </c>
      <c r="C68" s="133" t="s">
        <v>246</v>
      </c>
      <c r="D68" s="139" t="s">
        <v>247</v>
      </c>
    </row>
    <row r="69" spans="2:4" s="88" customFormat="1" ht="38.25" x14ac:dyDescent="0.25">
      <c r="B69" s="138" t="s">
        <v>248</v>
      </c>
      <c r="C69" s="133" t="s">
        <v>249</v>
      </c>
      <c r="D69" s="139" t="s">
        <v>1033</v>
      </c>
    </row>
    <row r="70" spans="2:4" s="88" customFormat="1" ht="38.25" x14ac:dyDescent="0.25">
      <c r="B70" s="138" t="s">
        <v>251</v>
      </c>
      <c r="C70" s="133" t="s">
        <v>252</v>
      </c>
      <c r="D70" s="139" t="s">
        <v>253</v>
      </c>
    </row>
    <row r="71" spans="2:4" s="88" customFormat="1" ht="25.5" x14ac:dyDescent="0.25">
      <c r="B71" s="138" t="s">
        <v>254</v>
      </c>
      <c r="C71" s="133" t="s">
        <v>255</v>
      </c>
      <c r="D71" s="139" t="s">
        <v>1015</v>
      </c>
    </row>
    <row r="72" spans="2:4" s="88" customFormat="1" ht="25.5" x14ac:dyDescent="0.25">
      <c r="B72" s="138" t="s">
        <v>257</v>
      </c>
      <c r="C72" s="133" t="s">
        <v>258</v>
      </c>
      <c r="D72" s="139" t="s">
        <v>396</v>
      </c>
    </row>
    <row r="73" spans="2:4" s="88" customFormat="1" ht="51" x14ac:dyDescent="0.25">
      <c r="B73" s="138" t="s">
        <v>260</v>
      </c>
      <c r="C73" s="133" t="s">
        <v>261</v>
      </c>
      <c r="D73" s="139" t="s">
        <v>1016</v>
      </c>
    </row>
    <row r="74" spans="2:4" s="88" customFormat="1" ht="38.25" x14ac:dyDescent="0.25">
      <c r="B74" s="138" t="s">
        <v>263</v>
      </c>
      <c r="C74" s="133" t="s">
        <v>264</v>
      </c>
      <c r="D74" s="139" t="s">
        <v>265</v>
      </c>
    </row>
    <row r="75" spans="2:4" s="88" customFormat="1" ht="25.5" x14ac:dyDescent="0.25">
      <c r="B75" s="138" t="s">
        <v>266</v>
      </c>
      <c r="C75" s="133" t="s">
        <v>267</v>
      </c>
      <c r="D75" s="139" t="s">
        <v>397</v>
      </c>
    </row>
    <row r="76" spans="2:4" s="88" customFormat="1" ht="51" x14ac:dyDescent="0.25">
      <c r="B76" s="138" t="s">
        <v>269</v>
      </c>
      <c r="C76" s="133" t="s">
        <v>270</v>
      </c>
      <c r="D76" s="139" t="s">
        <v>398</v>
      </c>
    </row>
    <row r="77" spans="2:4" s="88" customFormat="1" ht="38.25" x14ac:dyDescent="0.25">
      <c r="B77" s="138" t="s">
        <v>272</v>
      </c>
      <c r="C77" s="133" t="s">
        <v>273</v>
      </c>
      <c r="D77" s="139" t="s">
        <v>274</v>
      </c>
    </row>
    <row r="78" spans="2:4" s="88" customFormat="1" ht="38.25" x14ac:dyDescent="0.25">
      <c r="B78" s="138" t="s">
        <v>275</v>
      </c>
      <c r="C78" s="133" t="s">
        <v>276</v>
      </c>
      <c r="D78" s="139" t="s">
        <v>1053</v>
      </c>
    </row>
    <row r="79" spans="2:4" s="88" customFormat="1" ht="25.5" x14ac:dyDescent="0.25">
      <c r="B79" s="138" t="s">
        <v>278</v>
      </c>
      <c r="C79" s="133" t="s">
        <v>279</v>
      </c>
      <c r="D79" s="139" t="s">
        <v>1017</v>
      </c>
    </row>
    <row r="80" spans="2:4" s="88" customFormat="1" ht="25.5" x14ac:dyDescent="0.25">
      <c r="B80" s="138" t="s">
        <v>281</v>
      </c>
      <c r="C80" s="133" t="s">
        <v>282</v>
      </c>
      <c r="D80" s="139" t="s">
        <v>283</v>
      </c>
    </row>
    <row r="81" spans="2:4" s="88" customFormat="1" ht="38.25" x14ac:dyDescent="0.25">
      <c r="B81" s="138" t="s">
        <v>284</v>
      </c>
      <c r="C81" s="133" t="s">
        <v>285</v>
      </c>
      <c r="D81" s="139" t="s">
        <v>399</v>
      </c>
    </row>
    <row r="82" spans="2:4" s="88" customFormat="1" ht="25.5" x14ac:dyDescent="0.25">
      <c r="B82" s="138" t="s">
        <v>287</v>
      </c>
      <c r="C82" s="133" t="s">
        <v>288</v>
      </c>
      <c r="D82" s="139" t="s">
        <v>400</v>
      </c>
    </row>
    <row r="83" spans="2:4" s="88" customFormat="1" ht="25.5" x14ac:dyDescent="0.25">
      <c r="B83" s="138" t="s">
        <v>290</v>
      </c>
      <c r="C83" s="133" t="s">
        <v>291</v>
      </c>
      <c r="D83" s="139" t="s">
        <v>401</v>
      </c>
    </row>
    <row r="84" spans="2:4" s="88" customFormat="1" ht="25.5" x14ac:dyDescent="0.25">
      <c r="B84" s="138" t="s">
        <v>293</v>
      </c>
      <c r="C84" s="133" t="s">
        <v>294</v>
      </c>
      <c r="D84" s="139" t="s">
        <v>402</v>
      </c>
    </row>
    <row r="85" spans="2:4" s="88" customFormat="1" ht="25.5" x14ac:dyDescent="0.25">
      <c r="B85" s="138" t="s">
        <v>296</v>
      </c>
      <c r="C85" s="133" t="s">
        <v>403</v>
      </c>
      <c r="D85" s="139" t="s">
        <v>298</v>
      </c>
    </row>
    <row r="86" spans="2:4" s="88" customFormat="1" ht="25.5" x14ac:dyDescent="0.25">
      <c r="B86" s="138" t="s">
        <v>299</v>
      </c>
      <c r="C86" s="133" t="s">
        <v>300</v>
      </c>
      <c r="D86" s="139" t="s">
        <v>301</v>
      </c>
    </row>
    <row r="87" spans="2:4" s="88" customFormat="1" ht="25.5" x14ac:dyDescent="0.25">
      <c r="B87" s="138" t="s">
        <v>302</v>
      </c>
      <c r="C87" s="133" t="s">
        <v>303</v>
      </c>
      <c r="D87" s="139" t="s">
        <v>404</v>
      </c>
    </row>
    <row r="88" spans="2:4" s="88" customFormat="1" ht="25.5" x14ac:dyDescent="0.25">
      <c r="B88" s="138" t="s">
        <v>305</v>
      </c>
      <c r="C88" s="133" t="s">
        <v>306</v>
      </c>
      <c r="D88" s="139" t="s">
        <v>405</v>
      </c>
    </row>
    <row r="89" spans="2:4" s="88" customFormat="1" ht="38.25" x14ac:dyDescent="0.25">
      <c r="B89" s="138" t="s">
        <v>308</v>
      </c>
      <c r="C89" s="133" t="s">
        <v>309</v>
      </c>
      <c r="D89" s="139" t="s">
        <v>406</v>
      </c>
    </row>
    <row r="90" spans="2:4" s="88" customFormat="1" ht="25.5" x14ac:dyDescent="0.25">
      <c r="B90" s="138" t="s">
        <v>311</v>
      </c>
      <c r="C90" s="133" t="s">
        <v>312</v>
      </c>
      <c r="D90" s="139" t="s">
        <v>407</v>
      </c>
    </row>
    <row r="91" spans="2:4" s="88" customFormat="1" ht="25.5" x14ac:dyDescent="0.25">
      <c r="B91" s="138" t="s">
        <v>314</v>
      </c>
      <c r="C91" s="133" t="s">
        <v>315</v>
      </c>
      <c r="D91" s="139" t="s">
        <v>408</v>
      </c>
    </row>
    <row r="92" spans="2:4" s="88" customFormat="1" ht="38.25" x14ac:dyDescent="0.25">
      <c r="B92" s="138" t="s">
        <v>317</v>
      </c>
      <c r="C92" s="133" t="s">
        <v>318</v>
      </c>
      <c r="D92" s="139" t="s">
        <v>319</v>
      </c>
    </row>
    <row r="93" spans="2:4" s="88" customFormat="1" ht="12.75" x14ac:dyDescent="0.25">
      <c r="B93" s="138" t="s">
        <v>320</v>
      </c>
      <c r="C93" s="133" t="s">
        <v>321</v>
      </c>
      <c r="D93" s="139" t="s">
        <v>322</v>
      </c>
    </row>
    <row r="94" spans="2:4" s="88" customFormat="1" ht="25.5" x14ac:dyDescent="0.25">
      <c r="B94" s="138" t="s">
        <v>323</v>
      </c>
      <c r="C94" s="133" t="s">
        <v>324</v>
      </c>
      <c r="D94" s="139" t="s">
        <v>409</v>
      </c>
    </row>
    <row r="95" spans="2:4" s="88" customFormat="1" ht="25.5" x14ac:dyDescent="0.25">
      <c r="B95" s="138" t="s">
        <v>326</v>
      </c>
      <c r="C95" s="133" t="s">
        <v>327</v>
      </c>
      <c r="D95" s="139" t="s">
        <v>410</v>
      </c>
    </row>
    <row r="96" spans="2:4" s="88" customFormat="1" ht="25.5" x14ac:dyDescent="0.25">
      <c r="B96" s="138" t="s">
        <v>329</v>
      </c>
      <c r="C96" s="133" t="s">
        <v>411</v>
      </c>
      <c r="D96" s="139" t="s">
        <v>412</v>
      </c>
    </row>
    <row r="97" spans="2:4" s="88" customFormat="1" ht="25.5" x14ac:dyDescent="0.25">
      <c r="B97" s="138" t="s">
        <v>332</v>
      </c>
      <c r="C97" s="133" t="s">
        <v>333</v>
      </c>
      <c r="D97" s="139" t="s">
        <v>413</v>
      </c>
    </row>
    <row r="98" spans="2:4" s="88" customFormat="1" ht="25.5" x14ac:dyDescent="0.25">
      <c r="B98" s="138" t="s">
        <v>335</v>
      </c>
      <c r="C98" s="133" t="s">
        <v>336</v>
      </c>
      <c r="D98" s="139" t="s">
        <v>337</v>
      </c>
    </row>
    <row r="99" spans="2:4" s="88" customFormat="1" ht="39" thickBot="1" x14ac:dyDescent="0.3">
      <c r="B99" s="140" t="s">
        <v>338</v>
      </c>
      <c r="C99" s="141" t="s">
        <v>339</v>
      </c>
      <c r="D99" s="142" t="s">
        <v>1018</v>
      </c>
    </row>
  </sheetData>
  <sheetProtection algorithmName="SHA-512" hashValue="ojogIks0zPuJFPThn3XFyyd5xUhaDUQ2LOGcuKr3nTKA4SXfgn6dixbqKgSz+wYSc6+9uWvi9M+0mqeG2BRL9Q==" saltValue="Xjf7ruVoC3rVMnX5fTqEcQ==" spinCount="100000" sheet="1" selectLockedCells="1"/>
  <mergeCells count="5">
    <mergeCell ref="B2:D2"/>
    <mergeCell ref="C65:D65"/>
    <mergeCell ref="C3:D3"/>
    <mergeCell ref="C41:D41"/>
    <mergeCell ref="C50:D50"/>
  </mergeCells>
  <phoneticPr fontId="12" type="noConversion"/>
  <printOptions horizontalCentered="1"/>
  <pageMargins left="0.70866141732283472" right="0.70866141732283472" top="0.74803149606299213" bottom="0.74803149606299213" header="0.31496062992125984" footer="0.31496062992125984"/>
  <pageSetup paperSize="9" scale="70" fitToHeight="20" orientation="portrait" r:id="rId1"/>
  <headerFooter>
    <oddHeader>&amp;CNSAI - ISO/IEC 27001:2017 Readiness Questionnaire</oddHeader>
    <oddFooter>&amp;C&amp;P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F59"/>
  <sheetViews>
    <sheetView zoomScaleNormal="100" workbookViewId="0">
      <pane ySplit="2" topLeftCell="A3" activePane="bottomLeft" state="frozen"/>
      <selection activeCell="B2" sqref="B2:D2"/>
      <selection pane="bottomLeft" activeCell="D3" sqref="D3"/>
    </sheetView>
  </sheetViews>
  <sheetFormatPr defaultColWidth="14.42578125" defaultRowHeight="12.75" x14ac:dyDescent="0.25"/>
  <cols>
    <col min="1" max="1" width="4.85546875" style="90" customWidth="1"/>
    <col min="2" max="2" width="20.5703125" style="90" customWidth="1"/>
    <col min="3" max="3" width="89.42578125" style="90" customWidth="1"/>
    <col min="4" max="4" width="16.42578125" style="90" customWidth="1"/>
    <col min="5" max="5" width="76.42578125" style="90" customWidth="1"/>
    <col min="6" max="6" width="4.85546875" style="93" customWidth="1"/>
    <col min="7" max="12" width="8.5703125" style="90" customWidth="1"/>
    <col min="13" max="24" width="8.85546875" style="90" customWidth="1"/>
    <col min="25" max="16384" width="14.42578125" style="90"/>
  </cols>
  <sheetData>
    <row r="2" spans="2:6" s="92" customFormat="1" ht="28.5" customHeight="1" thickBot="1" x14ac:dyDescent="0.3">
      <c r="B2" s="71" t="s">
        <v>414</v>
      </c>
      <c r="C2" s="72" t="s">
        <v>415</v>
      </c>
      <c r="D2" s="71" t="s">
        <v>416</v>
      </c>
      <c r="E2" s="72" t="s">
        <v>417</v>
      </c>
      <c r="F2" s="91" t="s">
        <v>418</v>
      </c>
    </row>
    <row r="3" spans="2:6" ht="25.5" x14ac:dyDescent="0.25">
      <c r="B3" s="200" t="s">
        <v>419</v>
      </c>
      <c r="C3" s="102" t="s">
        <v>420</v>
      </c>
      <c r="D3" s="103"/>
      <c r="E3" s="104"/>
      <c r="F3" s="203">
        <f>(COUNTIF(D3:D7,"*Yes*")/(COUNTIF(C3:C7,"*")-COUNTIF(D3:D7,"*NA*")))*4</f>
        <v>0</v>
      </c>
    </row>
    <row r="4" spans="2:6" x14ac:dyDescent="0.25">
      <c r="B4" s="201"/>
      <c r="C4" s="73" t="s">
        <v>421</v>
      </c>
      <c r="D4" s="105"/>
      <c r="E4" s="106"/>
      <c r="F4" s="203"/>
    </row>
    <row r="5" spans="2:6" ht="25.5" x14ac:dyDescent="0.25">
      <c r="B5" s="201"/>
      <c r="C5" s="73" t="s">
        <v>422</v>
      </c>
      <c r="D5" s="105"/>
      <c r="E5" s="106"/>
      <c r="F5" s="203"/>
    </row>
    <row r="6" spans="2:6" ht="38.25" x14ac:dyDescent="0.25">
      <c r="B6" s="201"/>
      <c r="C6" s="73" t="s">
        <v>423</v>
      </c>
      <c r="D6" s="105"/>
      <c r="E6" s="106"/>
      <c r="F6" s="203"/>
    </row>
    <row r="7" spans="2:6" ht="13.5" thickBot="1" x14ac:dyDescent="0.3">
      <c r="B7" s="202"/>
      <c r="C7" s="74" t="s">
        <v>424</v>
      </c>
      <c r="D7" s="107"/>
      <c r="E7" s="108"/>
      <c r="F7" s="203"/>
    </row>
    <row r="8" spans="2:6" ht="38.25" x14ac:dyDescent="0.25">
      <c r="B8" s="200" t="s">
        <v>425</v>
      </c>
      <c r="C8" s="75" t="s">
        <v>426</v>
      </c>
      <c r="D8" s="103"/>
      <c r="E8" s="109"/>
      <c r="F8" s="203">
        <f>(COUNTIF(D8:D16,"*Yes*")/(COUNTIF(C8:C16,"*")-COUNTIF(D8:D16,"*NA*")))*4</f>
        <v>0</v>
      </c>
    </row>
    <row r="9" spans="2:6" x14ac:dyDescent="0.25">
      <c r="B9" s="201"/>
      <c r="C9" s="76" t="s">
        <v>427</v>
      </c>
      <c r="D9" s="105"/>
      <c r="E9" s="106"/>
      <c r="F9" s="203"/>
    </row>
    <row r="10" spans="2:6" ht="25.5" x14ac:dyDescent="0.25">
      <c r="B10" s="201"/>
      <c r="C10" s="76" t="s">
        <v>428</v>
      </c>
      <c r="D10" s="105"/>
      <c r="E10" s="106"/>
      <c r="F10" s="203"/>
    </row>
    <row r="11" spans="2:6" ht="25.5" x14ac:dyDescent="0.25">
      <c r="B11" s="201"/>
      <c r="C11" s="76" t="s">
        <v>429</v>
      </c>
      <c r="D11" s="105"/>
      <c r="E11" s="106"/>
      <c r="F11" s="203"/>
    </row>
    <row r="12" spans="2:6" ht="25.5" x14ac:dyDescent="0.25">
      <c r="B12" s="201"/>
      <c r="C12" s="73" t="s">
        <v>430</v>
      </c>
      <c r="D12" s="105"/>
      <c r="E12" s="106"/>
      <c r="F12" s="203"/>
    </row>
    <row r="13" spans="2:6" x14ac:dyDescent="0.25">
      <c r="B13" s="201"/>
      <c r="C13" s="73" t="s">
        <v>431</v>
      </c>
      <c r="D13" s="105"/>
      <c r="E13" s="106"/>
      <c r="F13" s="203"/>
    </row>
    <row r="14" spans="2:6" ht="25.5" x14ac:dyDescent="0.25">
      <c r="B14" s="201"/>
      <c r="C14" s="73" t="s">
        <v>432</v>
      </c>
      <c r="D14" s="105"/>
      <c r="E14" s="106"/>
      <c r="F14" s="203"/>
    </row>
    <row r="15" spans="2:6" x14ac:dyDescent="0.25">
      <c r="B15" s="201"/>
      <c r="C15" s="73" t="s">
        <v>433</v>
      </c>
      <c r="D15" s="105"/>
      <c r="E15" s="106"/>
      <c r="F15" s="203"/>
    </row>
    <row r="16" spans="2:6" ht="26.25" thickBot="1" x14ac:dyDescent="0.3">
      <c r="B16" s="202"/>
      <c r="C16" s="74" t="s">
        <v>434</v>
      </c>
      <c r="D16" s="107"/>
      <c r="E16" s="108"/>
      <c r="F16" s="203"/>
    </row>
    <row r="17" spans="2:6" ht="51" x14ac:dyDescent="0.25">
      <c r="B17" s="200" t="s">
        <v>435</v>
      </c>
      <c r="C17" s="75" t="s">
        <v>436</v>
      </c>
      <c r="D17" s="103"/>
      <c r="E17" s="109"/>
      <c r="F17" s="203">
        <f>(COUNTIF(D17:D34,"*Yes*")/(COUNTIF(C17:C34,"*")-COUNTIF(D17:D34,"*NA*")))*4</f>
        <v>0</v>
      </c>
    </row>
    <row r="18" spans="2:6" ht="25.5" x14ac:dyDescent="0.25">
      <c r="B18" s="201"/>
      <c r="C18" s="73" t="s">
        <v>437</v>
      </c>
      <c r="D18" s="105"/>
      <c r="E18" s="106"/>
      <c r="F18" s="203"/>
    </row>
    <row r="19" spans="2:6" ht="38.25" x14ac:dyDescent="0.25">
      <c r="B19" s="201"/>
      <c r="C19" s="73" t="s">
        <v>438</v>
      </c>
      <c r="D19" s="105"/>
      <c r="E19" s="106"/>
      <c r="F19" s="203"/>
    </row>
    <row r="20" spans="2:6" ht="25.5" x14ac:dyDescent="0.25">
      <c r="B20" s="201"/>
      <c r="C20" s="73" t="s">
        <v>439</v>
      </c>
      <c r="D20" s="105"/>
      <c r="E20" s="106"/>
      <c r="F20" s="203"/>
    </row>
    <row r="21" spans="2:6" ht="38.25" x14ac:dyDescent="0.25">
      <c r="B21" s="201"/>
      <c r="C21" s="73" t="s">
        <v>440</v>
      </c>
      <c r="D21" s="105"/>
      <c r="E21" s="106"/>
      <c r="F21" s="203"/>
    </row>
    <row r="22" spans="2:6" ht="25.5" x14ac:dyDescent="0.25">
      <c r="B22" s="201"/>
      <c r="C22" s="73" t="s">
        <v>441</v>
      </c>
      <c r="D22" s="105"/>
      <c r="E22" s="106"/>
      <c r="F22" s="203"/>
    </row>
    <row r="23" spans="2:6" x14ac:dyDescent="0.25">
      <c r="B23" s="201"/>
      <c r="C23" s="73" t="s">
        <v>442</v>
      </c>
      <c r="D23" s="105"/>
      <c r="E23" s="106"/>
      <c r="F23" s="203"/>
    </row>
    <row r="24" spans="2:6" x14ac:dyDescent="0.25">
      <c r="B24" s="201"/>
      <c r="C24" s="73" t="s">
        <v>443</v>
      </c>
      <c r="D24" s="105"/>
      <c r="E24" s="106"/>
      <c r="F24" s="203"/>
    </row>
    <row r="25" spans="2:6" ht="25.5" x14ac:dyDescent="0.25">
      <c r="B25" s="201"/>
      <c r="C25" s="73" t="s">
        <v>444</v>
      </c>
      <c r="D25" s="105"/>
      <c r="E25" s="106"/>
      <c r="F25" s="203"/>
    </row>
    <row r="26" spans="2:6" ht="25.5" x14ac:dyDescent="0.25">
      <c r="B26" s="201"/>
      <c r="C26" s="73" t="s">
        <v>445</v>
      </c>
      <c r="D26" s="105"/>
      <c r="E26" s="106"/>
      <c r="F26" s="203"/>
    </row>
    <row r="27" spans="2:6" x14ac:dyDescent="0.25">
      <c r="B27" s="201"/>
      <c r="C27" s="73" t="s">
        <v>446</v>
      </c>
      <c r="D27" s="105"/>
      <c r="E27" s="106"/>
      <c r="F27" s="203"/>
    </row>
    <row r="28" spans="2:6" ht="25.5" x14ac:dyDescent="0.25">
      <c r="B28" s="201"/>
      <c r="C28" s="73" t="s">
        <v>447</v>
      </c>
      <c r="D28" s="105"/>
      <c r="E28" s="106"/>
      <c r="F28" s="203"/>
    </row>
    <row r="29" spans="2:6" ht="25.5" x14ac:dyDescent="0.25">
      <c r="B29" s="201"/>
      <c r="C29" s="73" t="s">
        <v>448</v>
      </c>
      <c r="D29" s="105"/>
      <c r="E29" s="106"/>
      <c r="F29" s="203"/>
    </row>
    <row r="30" spans="2:6" ht="25.5" x14ac:dyDescent="0.25">
      <c r="B30" s="201"/>
      <c r="C30" s="73" t="s">
        <v>449</v>
      </c>
      <c r="D30" s="105"/>
      <c r="E30" s="106"/>
      <c r="F30" s="203"/>
    </row>
    <row r="31" spans="2:6" x14ac:dyDescent="0.25">
      <c r="B31" s="201"/>
      <c r="C31" s="73" t="s">
        <v>450</v>
      </c>
      <c r="D31" s="105"/>
      <c r="E31" s="106"/>
      <c r="F31" s="203"/>
    </row>
    <row r="32" spans="2:6" ht="25.5" x14ac:dyDescent="0.25">
      <c r="B32" s="201"/>
      <c r="C32" s="73" t="s">
        <v>451</v>
      </c>
      <c r="D32" s="105"/>
      <c r="E32" s="106"/>
      <c r="F32" s="203"/>
    </row>
    <row r="33" spans="2:6" ht="25.5" x14ac:dyDescent="0.25">
      <c r="B33" s="201"/>
      <c r="C33" s="73" t="s">
        <v>452</v>
      </c>
      <c r="D33" s="105"/>
      <c r="E33" s="106"/>
      <c r="F33" s="203"/>
    </row>
    <row r="34" spans="2:6" ht="26.25" thickBot="1" x14ac:dyDescent="0.3">
      <c r="B34" s="202"/>
      <c r="C34" s="74" t="s">
        <v>453</v>
      </c>
      <c r="D34" s="107"/>
      <c r="E34" s="108"/>
      <c r="F34" s="203"/>
    </row>
    <row r="35" spans="2:6" ht="38.25" x14ac:dyDescent="0.25">
      <c r="B35" s="206" t="s">
        <v>454</v>
      </c>
      <c r="C35" s="75" t="s">
        <v>455</v>
      </c>
      <c r="D35" s="103"/>
      <c r="E35" s="109"/>
      <c r="F35" s="204">
        <f>(COUNTIF(D35:D39,"*Yes*")/(COUNTIF(C35:C39,"*")-COUNTIF(D35:D39,"*NA*")))*4</f>
        <v>0</v>
      </c>
    </row>
    <row r="36" spans="2:6" ht="38.25" x14ac:dyDescent="0.25">
      <c r="B36" s="207"/>
      <c r="C36" s="73" t="s">
        <v>456</v>
      </c>
      <c r="D36" s="105"/>
      <c r="E36" s="106"/>
      <c r="F36" s="204"/>
    </row>
    <row r="37" spans="2:6" ht="25.5" x14ac:dyDescent="0.25">
      <c r="B37" s="207"/>
      <c r="C37" s="73" t="s">
        <v>457</v>
      </c>
      <c r="D37" s="105"/>
      <c r="E37" s="106"/>
      <c r="F37" s="204"/>
    </row>
    <row r="38" spans="2:6" ht="25.5" x14ac:dyDescent="0.25">
      <c r="B38" s="207"/>
      <c r="C38" s="73" t="s">
        <v>458</v>
      </c>
      <c r="D38" s="105"/>
      <c r="E38" s="106"/>
      <c r="F38" s="204"/>
    </row>
    <row r="39" spans="2:6" ht="39" thickBot="1" x14ac:dyDescent="0.3">
      <c r="B39" s="208"/>
      <c r="C39" s="74" t="s">
        <v>459</v>
      </c>
      <c r="D39" s="107"/>
      <c r="E39" s="108"/>
      <c r="F39" s="204"/>
    </row>
    <row r="40" spans="2:6" ht="25.5" x14ac:dyDescent="0.25">
      <c r="B40" s="206" t="s">
        <v>460</v>
      </c>
      <c r="C40" s="75" t="s">
        <v>461</v>
      </c>
      <c r="D40" s="103"/>
      <c r="E40" s="109"/>
      <c r="F40" s="204">
        <f>(COUNTIF(D35:D39,"*Yes*")/(COUNTIF(C35:C39,"*")-COUNTIF(D35:D39,"*NA*")))*4</f>
        <v>0</v>
      </c>
    </row>
    <row r="41" spans="2:6" ht="25.5" x14ac:dyDescent="0.25">
      <c r="B41" s="207"/>
      <c r="C41" s="73" t="s">
        <v>462</v>
      </c>
      <c r="D41" s="105"/>
      <c r="E41" s="106"/>
      <c r="F41" s="204"/>
    </row>
    <row r="42" spans="2:6" ht="25.5" x14ac:dyDescent="0.25">
      <c r="B42" s="207"/>
      <c r="C42" s="73" t="s">
        <v>463</v>
      </c>
      <c r="D42" s="105"/>
      <c r="E42" s="106"/>
      <c r="F42" s="204"/>
    </row>
    <row r="43" spans="2:6" x14ac:dyDescent="0.25">
      <c r="B43" s="207"/>
      <c r="C43" s="73" t="s">
        <v>464</v>
      </c>
      <c r="D43" s="105"/>
      <c r="E43" s="106"/>
      <c r="F43" s="204"/>
    </row>
    <row r="44" spans="2:6" ht="25.5" x14ac:dyDescent="0.25">
      <c r="B44" s="207"/>
      <c r="C44" s="73" t="s">
        <v>465</v>
      </c>
      <c r="D44" s="105"/>
      <c r="E44" s="106"/>
      <c r="F44" s="204"/>
    </row>
    <row r="45" spans="2:6" ht="26.25" thickBot="1" x14ac:dyDescent="0.3">
      <c r="B45" s="208"/>
      <c r="C45" s="74" t="s">
        <v>466</v>
      </c>
      <c r="D45" s="107"/>
      <c r="E45" s="108"/>
      <c r="F45" s="204"/>
    </row>
    <row r="46" spans="2:6" x14ac:dyDescent="0.25">
      <c r="B46" s="200" t="s">
        <v>467</v>
      </c>
      <c r="C46" s="75" t="s">
        <v>468</v>
      </c>
      <c r="D46" s="103"/>
      <c r="E46" s="109"/>
      <c r="F46" s="204">
        <f>(COUNTIF(D46:D55,"*Yes*")/(COUNTIF(C46:C55,"*")-COUNTIF(D46:D55,"*NA*")))*4</f>
        <v>0</v>
      </c>
    </row>
    <row r="47" spans="2:6" ht="25.5" x14ac:dyDescent="0.25">
      <c r="B47" s="201"/>
      <c r="C47" s="73" t="s">
        <v>469</v>
      </c>
      <c r="D47" s="105"/>
      <c r="E47" s="106"/>
      <c r="F47" s="204"/>
    </row>
    <row r="48" spans="2:6" ht="25.5" x14ac:dyDescent="0.25">
      <c r="B48" s="201"/>
      <c r="C48" s="73" t="s">
        <v>470</v>
      </c>
      <c r="D48" s="105"/>
      <c r="E48" s="106"/>
      <c r="F48" s="204"/>
    </row>
    <row r="49" spans="2:6" ht="25.5" x14ac:dyDescent="0.25">
      <c r="B49" s="201"/>
      <c r="C49" s="127" t="s">
        <v>1034</v>
      </c>
      <c r="D49" s="105"/>
      <c r="E49" s="106"/>
      <c r="F49" s="204"/>
    </row>
    <row r="50" spans="2:6" ht="25.5" x14ac:dyDescent="0.25">
      <c r="B50" s="201"/>
      <c r="C50" s="73" t="s">
        <v>471</v>
      </c>
      <c r="D50" s="105"/>
      <c r="E50" s="106"/>
      <c r="F50" s="204"/>
    </row>
    <row r="51" spans="2:6" ht="25.5" x14ac:dyDescent="0.25">
      <c r="B51" s="201"/>
      <c r="C51" s="73" t="s">
        <v>472</v>
      </c>
      <c r="D51" s="105"/>
      <c r="E51" s="106"/>
      <c r="F51" s="204"/>
    </row>
    <row r="52" spans="2:6" ht="25.5" x14ac:dyDescent="0.25">
      <c r="B52" s="201"/>
      <c r="C52" s="73" t="s">
        <v>473</v>
      </c>
      <c r="D52" s="105"/>
      <c r="E52" s="106"/>
      <c r="F52" s="204"/>
    </row>
    <row r="53" spans="2:6" x14ac:dyDescent="0.25">
      <c r="B53" s="201"/>
      <c r="C53" s="73" t="s">
        <v>474</v>
      </c>
      <c r="D53" s="105"/>
      <c r="E53" s="106"/>
      <c r="F53" s="204"/>
    </row>
    <row r="54" spans="2:6" x14ac:dyDescent="0.25">
      <c r="B54" s="201"/>
      <c r="C54" s="73" t="s">
        <v>475</v>
      </c>
      <c r="D54" s="105"/>
      <c r="E54" s="106"/>
      <c r="F54" s="204"/>
    </row>
    <row r="55" spans="2:6" ht="26.25" thickBot="1" x14ac:dyDescent="0.3">
      <c r="B55" s="202"/>
      <c r="C55" s="74" t="s">
        <v>476</v>
      </c>
      <c r="D55" s="107"/>
      <c r="E55" s="108"/>
      <c r="F55" s="204"/>
    </row>
    <row r="56" spans="2:6" ht="25.5" x14ac:dyDescent="0.25">
      <c r="B56" s="205" t="s">
        <v>477</v>
      </c>
      <c r="C56" s="77" t="s">
        <v>478</v>
      </c>
      <c r="D56" s="110"/>
      <c r="E56" s="111"/>
      <c r="F56" s="204">
        <f>(COUNTIF(D56:D59,"*Yes*")/(COUNTIF(C56:C59,"*")-COUNTIF(D56:D59,"*NA*")))*4</f>
        <v>0</v>
      </c>
    </row>
    <row r="57" spans="2:6" ht="25.5" x14ac:dyDescent="0.25">
      <c r="B57" s="201"/>
      <c r="C57" s="73" t="s">
        <v>479</v>
      </c>
      <c r="D57" s="105"/>
      <c r="E57" s="106"/>
      <c r="F57" s="204"/>
    </row>
    <row r="58" spans="2:6" ht="25.5" x14ac:dyDescent="0.25">
      <c r="B58" s="201"/>
      <c r="C58" s="73" t="s">
        <v>480</v>
      </c>
      <c r="D58" s="105"/>
      <c r="E58" s="106"/>
      <c r="F58" s="204"/>
    </row>
    <row r="59" spans="2:6" ht="26.25" thickBot="1" x14ac:dyDescent="0.3">
      <c r="B59" s="202"/>
      <c r="C59" s="74" t="s">
        <v>481</v>
      </c>
      <c r="D59" s="107"/>
      <c r="E59" s="108"/>
      <c r="F59" s="204"/>
    </row>
  </sheetData>
  <sheetProtection algorithmName="SHA-512" hashValue="Jebqq/G1sVJ6B8ce24x8J93mNLZZQ6exVFxHzvSUnCEJBoZaPJpFLGQRXdAskkWC3yVy01dEn9NxQrCYVYirAQ==" saltValue="kmnQfdyFpIhPsxeSQT/H7Q==" spinCount="100000" sheet="1" selectLockedCells="1"/>
  <mergeCells count="14">
    <mergeCell ref="F35:F39"/>
    <mergeCell ref="F40:F45"/>
    <mergeCell ref="F46:F55"/>
    <mergeCell ref="F56:F59"/>
    <mergeCell ref="B56:B59"/>
    <mergeCell ref="B46:B55"/>
    <mergeCell ref="B35:B39"/>
    <mergeCell ref="B40:B45"/>
    <mergeCell ref="B3:B7"/>
    <mergeCell ref="B8:B16"/>
    <mergeCell ref="F3:F7"/>
    <mergeCell ref="F8:F16"/>
    <mergeCell ref="F17:F34"/>
    <mergeCell ref="B17:B34"/>
  </mergeCells>
  <conditionalFormatting sqref="D3:D59">
    <cfRule type="cellIs" dxfId="17" priority="2" operator="equal">
      <formula>"No"</formula>
    </cfRule>
    <cfRule type="cellIs" dxfId="16" priority="3" operator="equal">
      <formula>"Yes"</formula>
    </cfRule>
  </conditionalFormatting>
  <conditionalFormatting sqref="D3:D59">
    <cfRule type="cellIs" dxfId="15" priority="1" operator="equal">
      <formula>"NA"</formula>
    </cfRule>
  </conditionalFormatting>
  <dataValidations count="1">
    <dataValidation type="list" allowBlank="1" showInputMessage="1" showErrorMessage="1" sqref="D3:D59" xr:uid="{235F16BD-113F-49F1-8345-C1529F25C9AA}">
      <formula1>"Yes, No, NA"</formula1>
    </dataValidation>
  </dataValidations>
  <printOptions horizontalCentered="1"/>
  <pageMargins left="0.70866141732283472" right="0.70866141732283472" top="0.74803149606299213" bottom="0.74803149606299213" header="0.31496062992125984" footer="0.31496062992125984"/>
  <pageSetup paperSize="9" scale="65" fitToHeight="20" orientation="landscape" r:id="rId1"/>
  <headerFooter>
    <oddHeader>&amp;CNSAI - ISO/IEC 27001:2017 Readiness Questionnaire</oddHeader>
    <oddFooter>&amp;C&amp;P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0C7BE-AC63-422F-A496-4A8DC5F460C4}">
  <sheetPr>
    <pageSetUpPr fitToPage="1"/>
  </sheetPr>
  <dimension ref="B2:F59"/>
  <sheetViews>
    <sheetView showGridLines="0" zoomScaleNormal="100" workbookViewId="0">
      <pane xSplit="2" ySplit="2" topLeftCell="C3" activePane="bottomRight" state="frozen"/>
      <selection pane="topRight" activeCell="D1" sqref="D1"/>
      <selection pane="bottomLeft" activeCell="A3" sqref="A3"/>
      <selection pane="bottomRight" activeCell="D3" sqref="D3"/>
    </sheetView>
  </sheetViews>
  <sheetFormatPr defaultColWidth="8.85546875" defaultRowHeight="12.75" x14ac:dyDescent="0.25"/>
  <cols>
    <col min="1" max="1" width="4.85546875" style="90" customWidth="1"/>
    <col min="2" max="2" width="33" style="94" bestFit="1" customWidth="1"/>
    <col min="3" max="3" width="56.85546875" style="94" customWidth="1"/>
    <col min="4" max="4" width="13" style="94" customWidth="1"/>
    <col min="5" max="5" width="86.42578125" style="98" customWidth="1"/>
    <col min="6" max="6" width="4.85546875" style="78" customWidth="1"/>
    <col min="7" max="16384" width="8.85546875" style="90"/>
  </cols>
  <sheetData>
    <row r="2" spans="2:6" s="92" customFormat="1" ht="30" customHeight="1" thickBot="1" x14ac:dyDescent="0.3">
      <c r="B2" s="126" t="s">
        <v>482</v>
      </c>
      <c r="C2" s="89" t="s">
        <v>483</v>
      </c>
      <c r="D2" s="89" t="s">
        <v>416</v>
      </c>
      <c r="E2" s="99" t="s">
        <v>417</v>
      </c>
      <c r="F2" s="82" t="s">
        <v>418</v>
      </c>
    </row>
    <row r="3" spans="2:6" ht="25.5" x14ac:dyDescent="0.25">
      <c r="B3" s="215" t="s">
        <v>1063</v>
      </c>
      <c r="C3" s="150" t="s">
        <v>484</v>
      </c>
      <c r="D3" s="112"/>
      <c r="E3" s="113"/>
      <c r="F3" s="209">
        <f>(COUNTIF(D3:D24,"*Yes*")/(COUNTIF(C3:C24,"*")-COUNTIF(D3:D24,"*NA*")))*4</f>
        <v>0</v>
      </c>
    </row>
    <row r="4" spans="2:6" ht="51" x14ac:dyDescent="0.25">
      <c r="B4" s="216"/>
      <c r="C4" s="151" t="s">
        <v>485</v>
      </c>
      <c r="D4" s="122"/>
      <c r="E4" s="123"/>
      <c r="F4" s="209"/>
    </row>
    <row r="5" spans="2:6" ht="25.5" x14ac:dyDescent="0.25">
      <c r="B5" s="216"/>
      <c r="C5" s="151" t="s">
        <v>486</v>
      </c>
      <c r="D5" s="122"/>
      <c r="E5" s="123"/>
      <c r="F5" s="209"/>
    </row>
    <row r="6" spans="2:6" ht="63.75" x14ac:dyDescent="0.25">
      <c r="B6" s="216"/>
      <c r="C6" s="151" t="s">
        <v>487</v>
      </c>
      <c r="D6" s="122"/>
      <c r="E6" s="123"/>
      <c r="F6" s="209"/>
    </row>
    <row r="7" spans="2:6" ht="63.75" x14ac:dyDescent="0.25">
      <c r="B7" s="216"/>
      <c r="C7" s="151" t="s">
        <v>488</v>
      </c>
      <c r="D7" s="122"/>
      <c r="E7" s="123"/>
      <c r="F7" s="209"/>
    </row>
    <row r="8" spans="2:6" x14ac:dyDescent="0.25">
      <c r="B8" s="216"/>
      <c r="C8" s="151" t="s">
        <v>489</v>
      </c>
      <c r="D8" s="122"/>
      <c r="E8" s="123"/>
      <c r="F8" s="209"/>
    </row>
    <row r="9" spans="2:6" ht="38.25" x14ac:dyDescent="0.25">
      <c r="B9" s="216"/>
      <c r="C9" s="151" t="s">
        <v>490</v>
      </c>
      <c r="D9" s="122"/>
      <c r="E9" s="123"/>
      <c r="F9" s="209"/>
    </row>
    <row r="10" spans="2:6" ht="63.75" x14ac:dyDescent="0.25">
      <c r="B10" s="216"/>
      <c r="C10" s="151" t="s">
        <v>491</v>
      </c>
      <c r="D10" s="122"/>
      <c r="E10" s="123"/>
      <c r="F10" s="209"/>
    </row>
    <row r="11" spans="2:6" ht="51" x14ac:dyDescent="0.25">
      <c r="B11" s="216"/>
      <c r="C11" s="151" t="s">
        <v>492</v>
      </c>
      <c r="D11" s="122"/>
      <c r="E11" s="123"/>
      <c r="F11" s="209"/>
    </row>
    <row r="12" spans="2:6" ht="38.25" x14ac:dyDescent="0.25">
      <c r="B12" s="216"/>
      <c r="C12" s="124" t="s">
        <v>493</v>
      </c>
      <c r="D12" s="114"/>
      <c r="E12" s="115"/>
      <c r="F12" s="209"/>
    </row>
    <row r="13" spans="2:6" ht="51" x14ac:dyDescent="0.25">
      <c r="B13" s="216"/>
      <c r="C13" s="119" t="s">
        <v>494</v>
      </c>
      <c r="D13" s="120"/>
      <c r="E13" s="121"/>
      <c r="F13" s="209"/>
    </row>
    <row r="14" spans="2:6" ht="38.25" x14ac:dyDescent="0.25">
      <c r="B14" s="216"/>
      <c r="C14" s="119" t="s">
        <v>495</v>
      </c>
      <c r="D14" s="120"/>
      <c r="E14" s="121"/>
      <c r="F14" s="209"/>
    </row>
    <row r="15" spans="2:6" ht="38.25" x14ac:dyDescent="0.25">
      <c r="B15" s="216"/>
      <c r="C15" s="119" t="s">
        <v>496</v>
      </c>
      <c r="D15" s="120"/>
      <c r="E15" s="121"/>
      <c r="F15" s="209"/>
    </row>
    <row r="16" spans="2:6" ht="63.75" x14ac:dyDescent="0.25">
      <c r="B16" s="216"/>
      <c r="C16" s="119" t="s">
        <v>497</v>
      </c>
      <c r="D16" s="120"/>
      <c r="E16" s="121"/>
      <c r="F16" s="209"/>
    </row>
    <row r="17" spans="2:6" ht="51" x14ac:dyDescent="0.25">
      <c r="B17" s="216"/>
      <c r="C17" s="119" t="s">
        <v>498</v>
      </c>
      <c r="D17" s="120"/>
      <c r="E17" s="121"/>
      <c r="F17" s="209"/>
    </row>
    <row r="18" spans="2:6" ht="89.25" x14ac:dyDescent="0.25">
      <c r="B18" s="216"/>
      <c r="C18" s="125" t="s">
        <v>499</v>
      </c>
      <c r="D18" s="120"/>
      <c r="E18" s="121"/>
      <c r="F18" s="209"/>
    </row>
    <row r="19" spans="2:6" x14ac:dyDescent="0.25">
      <c r="B19" s="216"/>
      <c r="C19" s="125" t="s">
        <v>500</v>
      </c>
      <c r="D19" s="120"/>
      <c r="E19" s="121"/>
      <c r="F19" s="209"/>
    </row>
    <row r="20" spans="2:6" ht="25.5" x14ac:dyDescent="0.25">
      <c r="B20" s="216"/>
      <c r="C20" s="125" t="s">
        <v>501</v>
      </c>
      <c r="D20" s="120"/>
      <c r="E20" s="121"/>
      <c r="F20" s="209"/>
    </row>
    <row r="21" spans="2:6" ht="25.5" x14ac:dyDescent="0.25">
      <c r="B21" s="216"/>
      <c r="C21" s="125" t="s">
        <v>502</v>
      </c>
      <c r="D21" s="120"/>
      <c r="E21" s="121"/>
      <c r="F21" s="209"/>
    </row>
    <row r="22" spans="2:6" ht="25.5" x14ac:dyDescent="0.25">
      <c r="B22" s="216"/>
      <c r="C22" s="125" t="s">
        <v>503</v>
      </c>
      <c r="D22" s="120"/>
      <c r="E22" s="121"/>
      <c r="F22" s="209"/>
    </row>
    <row r="23" spans="2:6" ht="38.25" x14ac:dyDescent="0.25">
      <c r="B23" s="216"/>
      <c r="C23" s="125" t="s">
        <v>504</v>
      </c>
      <c r="D23" s="120"/>
      <c r="E23" s="121"/>
      <c r="F23" s="209"/>
    </row>
    <row r="24" spans="2:6" ht="39" thickBot="1" x14ac:dyDescent="0.3">
      <c r="B24" s="217"/>
      <c r="C24" s="81" t="s">
        <v>505</v>
      </c>
      <c r="D24" s="116"/>
      <c r="E24" s="117"/>
      <c r="F24" s="209"/>
    </row>
    <row r="25" spans="2:6" ht="38.25" x14ac:dyDescent="0.25">
      <c r="B25" s="210" t="s">
        <v>1064</v>
      </c>
      <c r="C25" s="79" t="s">
        <v>506</v>
      </c>
      <c r="D25" s="112"/>
      <c r="E25" s="113"/>
      <c r="F25" s="209">
        <f>(COUNTIF(D25:D29,"*Yes*")/(COUNTIF(C25:C29,"*")-COUNTIF(D25:D29,"*NA*")))*4</f>
        <v>0</v>
      </c>
    </row>
    <row r="26" spans="2:6" ht="51" x14ac:dyDescent="0.25">
      <c r="B26" s="214"/>
      <c r="C26" s="151" t="s">
        <v>507</v>
      </c>
      <c r="D26" s="122"/>
      <c r="E26" s="123"/>
      <c r="F26" s="209"/>
    </row>
    <row r="27" spans="2:6" ht="38.25" x14ac:dyDescent="0.25">
      <c r="B27" s="214"/>
      <c r="C27" s="151" t="s">
        <v>508</v>
      </c>
      <c r="D27" s="122"/>
      <c r="E27" s="123"/>
      <c r="F27" s="209"/>
    </row>
    <row r="28" spans="2:6" ht="25.5" x14ac:dyDescent="0.25">
      <c r="B28" s="211"/>
      <c r="C28" s="124" t="s">
        <v>509</v>
      </c>
      <c r="D28" s="114"/>
      <c r="E28" s="115"/>
      <c r="F28" s="209"/>
    </row>
    <row r="29" spans="2:6" ht="39" thickBot="1" x14ac:dyDescent="0.3">
      <c r="B29" s="213"/>
      <c r="C29" s="152" t="s">
        <v>510</v>
      </c>
      <c r="D29" s="116"/>
      <c r="E29" s="117"/>
      <c r="F29" s="209"/>
    </row>
    <row r="30" spans="2:6" ht="38.25" x14ac:dyDescent="0.25">
      <c r="B30" s="210" t="s">
        <v>1065</v>
      </c>
      <c r="C30" s="150" t="s">
        <v>511</v>
      </c>
      <c r="D30" s="112"/>
      <c r="E30" s="113"/>
      <c r="F30" s="209">
        <f>(COUNTIF(D30:D34,"*Yes*")/(COUNTIF(C30:C34,"*")-COUNTIF(D30:D34,"*NA*")))*4</f>
        <v>0</v>
      </c>
    </row>
    <row r="31" spans="2:6" ht="38.25" x14ac:dyDescent="0.25">
      <c r="B31" s="214"/>
      <c r="C31" s="151" t="s">
        <v>512</v>
      </c>
      <c r="D31" s="122"/>
      <c r="E31" s="123"/>
      <c r="F31" s="209"/>
    </row>
    <row r="32" spans="2:6" ht="25.5" x14ac:dyDescent="0.25">
      <c r="B32" s="211"/>
      <c r="C32" s="124" t="s">
        <v>513</v>
      </c>
      <c r="D32" s="114"/>
      <c r="E32" s="115"/>
      <c r="F32" s="209"/>
    </row>
    <row r="33" spans="2:6" ht="25.5" x14ac:dyDescent="0.25">
      <c r="B33" s="212"/>
      <c r="C33" s="125" t="s">
        <v>514</v>
      </c>
      <c r="D33" s="120"/>
      <c r="E33" s="121"/>
      <c r="F33" s="209"/>
    </row>
    <row r="34" spans="2:6" ht="26.25" thickBot="1" x14ac:dyDescent="0.3">
      <c r="B34" s="213"/>
      <c r="C34" s="152" t="s">
        <v>515</v>
      </c>
      <c r="D34" s="116"/>
      <c r="E34" s="117"/>
      <c r="F34" s="209"/>
    </row>
    <row r="35" spans="2:6" ht="51" x14ac:dyDescent="0.25">
      <c r="B35" s="210" t="s">
        <v>1066</v>
      </c>
      <c r="C35" s="150" t="s">
        <v>498</v>
      </c>
      <c r="D35" s="112"/>
      <c r="E35" s="113"/>
      <c r="F35" s="209">
        <f>(COUNTIF(D35:D59,"*Yes*")/(COUNTIF(C35:C59,"*")-COUNTIF(D35:D59,"*NA*")))*4</f>
        <v>0</v>
      </c>
    </row>
    <row r="36" spans="2:6" ht="25.5" x14ac:dyDescent="0.25">
      <c r="B36" s="211"/>
      <c r="C36" s="124" t="s">
        <v>516</v>
      </c>
      <c r="D36" s="118"/>
      <c r="E36" s="115"/>
      <c r="F36" s="209"/>
    </row>
    <row r="37" spans="2:6" ht="25.5" x14ac:dyDescent="0.25">
      <c r="B37" s="211"/>
      <c r="C37" s="124" t="s">
        <v>517</v>
      </c>
      <c r="D37" s="118"/>
      <c r="E37" s="115"/>
      <c r="F37" s="209"/>
    </row>
    <row r="38" spans="2:6" ht="63.75" x14ac:dyDescent="0.25">
      <c r="B38" s="211"/>
      <c r="C38" s="124" t="s">
        <v>1043</v>
      </c>
      <c r="D38" s="118"/>
      <c r="E38" s="115"/>
      <c r="F38" s="209"/>
    </row>
    <row r="39" spans="2:6" ht="51" x14ac:dyDescent="0.25">
      <c r="B39" s="211"/>
      <c r="C39" s="124" t="s">
        <v>518</v>
      </c>
      <c r="D39" s="114"/>
      <c r="E39" s="115"/>
      <c r="F39" s="209"/>
    </row>
    <row r="40" spans="2:6" ht="38.25" x14ac:dyDescent="0.25">
      <c r="B40" s="211"/>
      <c r="C40" s="124" t="s">
        <v>519</v>
      </c>
      <c r="D40" s="114"/>
      <c r="E40" s="115"/>
      <c r="F40" s="209"/>
    </row>
    <row r="41" spans="2:6" ht="38.25" x14ac:dyDescent="0.25">
      <c r="B41" s="211"/>
      <c r="C41" s="124" t="s">
        <v>495</v>
      </c>
      <c r="D41" s="114"/>
      <c r="E41" s="115"/>
      <c r="F41" s="209"/>
    </row>
    <row r="42" spans="2:6" ht="38.25" x14ac:dyDescent="0.25">
      <c r="B42" s="211"/>
      <c r="C42" s="124" t="s">
        <v>520</v>
      </c>
      <c r="D42" s="114"/>
      <c r="E42" s="115"/>
      <c r="F42" s="209"/>
    </row>
    <row r="43" spans="2:6" ht="51" x14ac:dyDescent="0.25">
      <c r="B43" s="211"/>
      <c r="C43" s="124" t="s">
        <v>521</v>
      </c>
      <c r="D43" s="114"/>
      <c r="E43" s="115"/>
      <c r="F43" s="209"/>
    </row>
    <row r="44" spans="2:6" ht="25.5" x14ac:dyDescent="0.25">
      <c r="B44" s="211"/>
      <c r="C44" s="124" t="s">
        <v>522</v>
      </c>
      <c r="D44" s="114"/>
      <c r="E44" s="115"/>
      <c r="F44" s="209"/>
    </row>
    <row r="45" spans="2:6" ht="25.5" x14ac:dyDescent="0.25">
      <c r="B45" s="211"/>
      <c r="C45" s="124" t="s">
        <v>523</v>
      </c>
      <c r="D45" s="114"/>
      <c r="E45" s="115"/>
      <c r="F45" s="209"/>
    </row>
    <row r="46" spans="2:6" ht="25.5" x14ac:dyDescent="0.25">
      <c r="B46" s="211"/>
      <c r="C46" s="124" t="s">
        <v>524</v>
      </c>
      <c r="D46" s="114"/>
      <c r="E46" s="115"/>
      <c r="F46" s="209"/>
    </row>
    <row r="47" spans="2:6" ht="25.5" x14ac:dyDescent="0.25">
      <c r="B47" s="211"/>
      <c r="C47" s="124" t="s">
        <v>525</v>
      </c>
      <c r="D47" s="114"/>
      <c r="E47" s="115"/>
      <c r="F47" s="209"/>
    </row>
    <row r="48" spans="2:6" ht="38.25" x14ac:dyDescent="0.25">
      <c r="B48" s="211"/>
      <c r="C48" s="124" t="s">
        <v>526</v>
      </c>
      <c r="D48" s="114"/>
      <c r="E48" s="115"/>
      <c r="F48" s="209"/>
    </row>
    <row r="49" spans="2:6" ht="51" x14ac:dyDescent="0.25">
      <c r="B49" s="211"/>
      <c r="C49" s="124" t="s">
        <v>527</v>
      </c>
      <c r="D49" s="114"/>
      <c r="E49" s="115"/>
      <c r="F49" s="209"/>
    </row>
    <row r="50" spans="2:6" ht="38.25" x14ac:dyDescent="0.25">
      <c r="B50" s="211"/>
      <c r="C50" s="124" t="s">
        <v>528</v>
      </c>
      <c r="D50" s="114"/>
      <c r="E50" s="115"/>
      <c r="F50" s="209"/>
    </row>
    <row r="51" spans="2:6" ht="25.5" x14ac:dyDescent="0.25">
      <c r="B51" s="211"/>
      <c r="C51" s="124" t="s">
        <v>529</v>
      </c>
      <c r="D51" s="114"/>
      <c r="E51" s="115"/>
      <c r="F51" s="209"/>
    </row>
    <row r="52" spans="2:6" ht="25.5" x14ac:dyDescent="0.25">
      <c r="B52" s="211"/>
      <c r="C52" s="124" t="s">
        <v>530</v>
      </c>
      <c r="D52" s="114"/>
      <c r="E52" s="115"/>
      <c r="F52" s="209"/>
    </row>
    <row r="53" spans="2:6" ht="25.5" x14ac:dyDescent="0.25">
      <c r="B53" s="211"/>
      <c r="C53" s="80" t="s">
        <v>531</v>
      </c>
      <c r="D53" s="114"/>
      <c r="E53" s="115"/>
      <c r="F53" s="209"/>
    </row>
    <row r="54" spans="2:6" ht="51" x14ac:dyDescent="0.25">
      <c r="B54" s="211"/>
      <c r="C54" s="124" t="s">
        <v>532</v>
      </c>
      <c r="D54" s="114"/>
      <c r="E54" s="115"/>
      <c r="F54" s="209"/>
    </row>
    <row r="55" spans="2:6" ht="51" x14ac:dyDescent="0.25">
      <c r="B55" s="212"/>
      <c r="C55" s="125" t="s">
        <v>533</v>
      </c>
      <c r="D55" s="120"/>
      <c r="E55" s="121"/>
      <c r="F55" s="209"/>
    </row>
    <row r="56" spans="2:6" ht="63.75" x14ac:dyDescent="0.25">
      <c r="B56" s="212"/>
      <c r="C56" s="125" t="s">
        <v>534</v>
      </c>
      <c r="D56" s="120"/>
      <c r="E56" s="121"/>
      <c r="F56" s="209"/>
    </row>
    <row r="57" spans="2:6" x14ac:dyDescent="0.25">
      <c r="B57" s="212"/>
      <c r="C57" s="125" t="s">
        <v>535</v>
      </c>
      <c r="D57" s="120"/>
      <c r="E57" s="121"/>
      <c r="F57" s="209"/>
    </row>
    <row r="58" spans="2:6" ht="25.5" x14ac:dyDescent="0.25">
      <c r="B58" s="212"/>
      <c r="C58" s="125" t="s">
        <v>536</v>
      </c>
      <c r="D58" s="120"/>
      <c r="E58" s="121"/>
      <c r="F58" s="209"/>
    </row>
    <row r="59" spans="2:6" ht="51.75" thickBot="1" x14ac:dyDescent="0.3">
      <c r="B59" s="213"/>
      <c r="C59" s="152" t="s">
        <v>537</v>
      </c>
      <c r="D59" s="116"/>
      <c r="E59" s="117"/>
      <c r="F59" s="209"/>
    </row>
  </sheetData>
  <sheetProtection algorithmName="SHA-512" hashValue="qquUkhdtg6N1qwCs/CWAPqyYgcy1KNA1v0vpumEiqYg21hZ0KS1QGQcwxulXGdy38Mh3KkMB7C7fZjK5hlCV5w==" saltValue="JlAo2NvwJtywuRK5pAFfIA==" spinCount="100000" sheet="1" selectLockedCells="1"/>
  <mergeCells count="8">
    <mergeCell ref="F3:F24"/>
    <mergeCell ref="F25:F29"/>
    <mergeCell ref="F30:F34"/>
    <mergeCell ref="F35:F59"/>
    <mergeCell ref="B35:B59"/>
    <mergeCell ref="B30:B34"/>
    <mergeCell ref="B3:B24"/>
    <mergeCell ref="B25:B29"/>
  </mergeCells>
  <conditionalFormatting sqref="D3:D59">
    <cfRule type="cellIs" dxfId="14" priority="2" operator="equal">
      <formula>"No"</formula>
    </cfRule>
    <cfRule type="cellIs" dxfId="13" priority="3" operator="equal">
      <formula>"Yes"</formula>
    </cfRule>
  </conditionalFormatting>
  <conditionalFormatting sqref="D3:D59">
    <cfRule type="cellIs" dxfId="12" priority="1" operator="equal">
      <formula>"NA"</formula>
    </cfRule>
  </conditionalFormatting>
  <dataValidations count="1">
    <dataValidation type="list" allowBlank="1" showInputMessage="1" showErrorMessage="1" sqref="D3:D59" xr:uid="{540E50B1-7CA6-4747-801E-125B7904375F}">
      <formula1>"Yes, No, NA"</formula1>
    </dataValidation>
  </dataValidations>
  <pageMargins left="0.70866141732283472" right="0.70866141732283472" top="0.74803149606299213" bottom="0.74803149606299213" header="0.31496062992125984" footer="0.31496062992125984"/>
  <pageSetup paperSize="9" scale="69" fitToHeight="10" orientation="landscape" r:id="rId1"/>
  <headerFooter>
    <oddHeader>&amp;CNSAI - ISO/IEC 27001:2017 Readiness Questionnaire</oddHeader>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2967-EAB7-4DEF-892B-A16BDF1B0527}">
  <dimension ref="B2:D198"/>
  <sheetViews>
    <sheetView topLeftCell="A19" zoomScale="90" zoomScaleNormal="90" workbookViewId="0">
      <selection activeCell="C195" sqref="C195"/>
    </sheetView>
  </sheetViews>
  <sheetFormatPr defaultColWidth="14.42578125" defaultRowHeight="15" customHeight="1" x14ac:dyDescent="0.25"/>
  <cols>
    <col min="1" max="1" width="8.5703125" style="33" customWidth="1"/>
    <col min="2" max="2" width="12.42578125" style="36" customWidth="1"/>
    <col min="3" max="3" width="51.140625" style="34" customWidth="1"/>
    <col min="4" max="4" width="45.85546875" style="34" customWidth="1"/>
    <col min="5" max="15" width="8.5703125" style="33" customWidth="1"/>
    <col min="16" max="16384" width="14.42578125" style="33"/>
  </cols>
  <sheetData>
    <row r="2" spans="2:4" x14ac:dyDescent="0.25">
      <c r="B2" s="218" t="s">
        <v>538</v>
      </c>
      <c r="C2" s="218"/>
      <c r="D2" s="58" t="s">
        <v>57</v>
      </c>
    </row>
    <row r="3" spans="2:4" s="46" customFormat="1" x14ac:dyDescent="0.25">
      <c r="B3" s="56" t="s">
        <v>53</v>
      </c>
      <c r="C3" s="57" t="s">
        <v>539</v>
      </c>
      <c r="D3" s="57"/>
    </row>
    <row r="4" spans="2:4" ht="28.5" x14ac:dyDescent="0.25">
      <c r="B4" s="50" t="s">
        <v>55</v>
      </c>
      <c r="C4" s="50" t="s">
        <v>540</v>
      </c>
      <c r="D4" s="51"/>
    </row>
    <row r="5" spans="2:4" ht="57" x14ac:dyDescent="0.25">
      <c r="B5" s="50" t="s">
        <v>541</v>
      </c>
      <c r="C5" s="51" t="s">
        <v>542</v>
      </c>
      <c r="D5" s="51"/>
    </row>
    <row r="6" spans="2:4" ht="71.25" x14ac:dyDescent="0.25">
      <c r="B6" s="50" t="s">
        <v>543</v>
      </c>
      <c r="C6" s="51" t="s">
        <v>56</v>
      </c>
      <c r="D6" s="51" t="s">
        <v>544</v>
      </c>
    </row>
    <row r="7" spans="2:4" ht="71.25" x14ac:dyDescent="0.25">
      <c r="B7" s="50" t="s">
        <v>545</v>
      </c>
      <c r="C7" s="51" t="s">
        <v>546</v>
      </c>
      <c r="D7" s="51" t="s">
        <v>547</v>
      </c>
    </row>
    <row r="8" spans="2:4" s="46" customFormat="1" x14ac:dyDescent="0.25">
      <c r="B8" s="56" t="s">
        <v>167</v>
      </c>
      <c r="C8" s="56" t="s">
        <v>548</v>
      </c>
      <c r="D8" s="52"/>
    </row>
    <row r="9" spans="2:4" ht="57" x14ac:dyDescent="0.25">
      <c r="B9" s="50" t="s">
        <v>169</v>
      </c>
      <c r="C9" s="51" t="s">
        <v>549</v>
      </c>
      <c r="D9" s="51"/>
    </row>
    <row r="10" spans="2:4" ht="28.5" x14ac:dyDescent="0.25">
      <c r="B10" s="50" t="s">
        <v>550</v>
      </c>
      <c r="C10" s="51" t="s">
        <v>60</v>
      </c>
      <c r="D10" s="51" t="s">
        <v>551</v>
      </c>
    </row>
    <row r="11" spans="2:4" ht="71.25" x14ac:dyDescent="0.25">
      <c r="B11" s="50" t="s">
        <v>552</v>
      </c>
      <c r="C11" s="51" t="s">
        <v>63</v>
      </c>
      <c r="D11" s="51" t="s">
        <v>553</v>
      </c>
    </row>
    <row r="12" spans="2:4" ht="28.5" x14ac:dyDescent="0.25">
      <c r="B12" s="50" t="s">
        <v>554</v>
      </c>
      <c r="C12" s="51" t="s">
        <v>69</v>
      </c>
      <c r="D12" s="51" t="s">
        <v>555</v>
      </c>
    </row>
    <row r="13" spans="2:4" ht="57" x14ac:dyDescent="0.25">
      <c r="B13" s="50" t="s">
        <v>556</v>
      </c>
      <c r="C13" s="51" t="s">
        <v>72</v>
      </c>
      <c r="D13" s="51" t="s">
        <v>557</v>
      </c>
    </row>
    <row r="14" spans="2:4" ht="43.5" customHeight="1" x14ac:dyDescent="0.25">
      <c r="B14" s="50" t="s">
        <v>558</v>
      </c>
      <c r="C14" s="51" t="s">
        <v>78</v>
      </c>
      <c r="D14" s="51" t="s">
        <v>559</v>
      </c>
    </row>
    <row r="15" spans="2:4" customFormat="1" x14ac:dyDescent="0.25">
      <c r="B15" s="48" t="s">
        <v>172</v>
      </c>
      <c r="C15" s="53" t="s">
        <v>560</v>
      </c>
      <c r="D15" s="53"/>
    </row>
    <row r="16" spans="2:4" ht="28.5" x14ac:dyDescent="0.25">
      <c r="B16" s="50" t="s">
        <v>541</v>
      </c>
      <c r="C16" s="51" t="s">
        <v>561</v>
      </c>
      <c r="D16" s="51"/>
    </row>
    <row r="17" spans="2:4" ht="57" x14ac:dyDescent="0.25">
      <c r="B17" s="50" t="s">
        <v>562</v>
      </c>
      <c r="C17" s="51" t="s">
        <v>563</v>
      </c>
      <c r="D17" s="51" t="s">
        <v>564</v>
      </c>
    </row>
    <row r="18" spans="2:4" ht="57.95" customHeight="1" x14ac:dyDescent="0.25">
      <c r="B18" s="50" t="s">
        <v>565</v>
      </c>
      <c r="C18" s="51" t="s">
        <v>566</v>
      </c>
      <c r="D18" s="51" t="s">
        <v>567</v>
      </c>
    </row>
    <row r="19" spans="2:4" s="46" customFormat="1" x14ac:dyDescent="0.25">
      <c r="B19" s="54" t="s">
        <v>193</v>
      </c>
      <c r="C19" s="52" t="s">
        <v>568</v>
      </c>
      <c r="D19" s="52"/>
    </row>
    <row r="20" spans="2:4" x14ac:dyDescent="0.25">
      <c r="B20" s="50" t="s">
        <v>195</v>
      </c>
      <c r="C20" s="51" t="s">
        <v>569</v>
      </c>
      <c r="D20" s="51"/>
    </row>
    <row r="21" spans="2:4" ht="57" x14ac:dyDescent="0.25">
      <c r="B21" s="50" t="s">
        <v>541</v>
      </c>
      <c r="C21" s="51" t="s">
        <v>570</v>
      </c>
      <c r="D21" s="51"/>
    </row>
    <row r="22" spans="2:4" ht="101.45" customHeight="1" x14ac:dyDescent="0.25">
      <c r="B22" s="50" t="s">
        <v>571</v>
      </c>
      <c r="C22" s="51" t="s">
        <v>170</v>
      </c>
      <c r="D22" s="51" t="s">
        <v>572</v>
      </c>
    </row>
    <row r="23" spans="2:4" ht="57.95" customHeight="1" x14ac:dyDescent="0.25">
      <c r="B23" s="50" t="s">
        <v>573</v>
      </c>
      <c r="C23" s="51" t="s">
        <v>173</v>
      </c>
      <c r="D23" s="51" t="s">
        <v>574</v>
      </c>
    </row>
    <row r="24" spans="2:4" x14ac:dyDescent="0.25">
      <c r="B24" s="50" t="s">
        <v>198</v>
      </c>
      <c r="C24" s="51" t="s">
        <v>575</v>
      </c>
      <c r="D24" s="51"/>
    </row>
    <row r="25" spans="2:4" ht="42.75" x14ac:dyDescent="0.25">
      <c r="B25" s="50" t="s">
        <v>541</v>
      </c>
      <c r="C25" s="51" t="s">
        <v>576</v>
      </c>
      <c r="D25" s="51"/>
    </row>
    <row r="26" spans="2:4" ht="71.25" x14ac:dyDescent="0.25">
      <c r="B26" s="50" t="s">
        <v>577</v>
      </c>
      <c r="C26" s="51" t="s">
        <v>66</v>
      </c>
      <c r="D26" s="51" t="s">
        <v>578</v>
      </c>
    </row>
    <row r="27" spans="2:4" ht="85.5" x14ac:dyDescent="0.25">
      <c r="B27" s="50" t="s">
        <v>579</v>
      </c>
      <c r="C27" s="51" t="s">
        <v>176</v>
      </c>
      <c r="D27" s="51" t="s">
        <v>580</v>
      </c>
    </row>
    <row r="28" spans="2:4" ht="71.25" x14ac:dyDescent="0.25">
      <c r="B28" s="50" t="s">
        <v>581</v>
      </c>
      <c r="C28" s="51" t="s">
        <v>179</v>
      </c>
      <c r="D28" s="51" t="s">
        <v>582</v>
      </c>
    </row>
    <row r="29" spans="2:4" x14ac:dyDescent="0.25">
      <c r="B29" s="50" t="s">
        <v>201</v>
      </c>
      <c r="C29" s="51" t="s">
        <v>583</v>
      </c>
      <c r="D29" s="51"/>
    </row>
    <row r="30" spans="2:4" ht="42.75" x14ac:dyDescent="0.25">
      <c r="B30" s="50" t="s">
        <v>541</v>
      </c>
      <c r="C30" s="51" t="s">
        <v>584</v>
      </c>
      <c r="D30" s="51"/>
    </row>
    <row r="31" spans="2:4" ht="71.25" x14ac:dyDescent="0.25">
      <c r="B31" s="50" t="s">
        <v>585</v>
      </c>
      <c r="C31" s="51" t="s">
        <v>586</v>
      </c>
      <c r="D31" s="51" t="s">
        <v>587</v>
      </c>
    </row>
    <row r="32" spans="2:4" s="46" customFormat="1" x14ac:dyDescent="0.25">
      <c r="B32" s="54" t="s">
        <v>237</v>
      </c>
      <c r="C32" s="52" t="s">
        <v>588</v>
      </c>
      <c r="D32" s="52"/>
    </row>
    <row r="33" spans="2:4" x14ac:dyDescent="0.25">
      <c r="B33" s="50" t="s">
        <v>239</v>
      </c>
      <c r="C33" s="51" t="s">
        <v>589</v>
      </c>
      <c r="D33" s="51"/>
    </row>
    <row r="34" spans="2:4" ht="28.5" x14ac:dyDescent="0.25">
      <c r="B34" s="50" t="s">
        <v>541</v>
      </c>
      <c r="C34" s="51" t="s">
        <v>590</v>
      </c>
      <c r="D34" s="51"/>
    </row>
    <row r="35" spans="2:4" ht="57" x14ac:dyDescent="0.25">
      <c r="B35" s="50" t="s">
        <v>591</v>
      </c>
      <c r="C35" s="51" t="s">
        <v>592</v>
      </c>
      <c r="D35" s="51" t="s">
        <v>593</v>
      </c>
    </row>
    <row r="36" spans="2:4" ht="29.1" customHeight="1" x14ac:dyDescent="0.25">
      <c r="B36" s="50" t="s">
        <v>594</v>
      </c>
      <c r="C36" s="51" t="s">
        <v>595</v>
      </c>
      <c r="D36" s="51" t="s">
        <v>596</v>
      </c>
    </row>
    <row r="37" spans="2:4" ht="71.25" x14ac:dyDescent="0.25">
      <c r="B37" s="50" t="s">
        <v>597</v>
      </c>
      <c r="C37" s="51" t="s">
        <v>598</v>
      </c>
      <c r="D37" s="51" t="s">
        <v>599</v>
      </c>
    </row>
    <row r="38" spans="2:4" ht="71.25" x14ac:dyDescent="0.25">
      <c r="B38" s="50" t="s">
        <v>600</v>
      </c>
      <c r="C38" s="51" t="s">
        <v>87</v>
      </c>
      <c r="D38" s="51" t="s">
        <v>601</v>
      </c>
    </row>
    <row r="39" spans="2:4" x14ac:dyDescent="0.25">
      <c r="B39" s="50" t="s">
        <v>242</v>
      </c>
      <c r="C39" s="51" t="s">
        <v>602</v>
      </c>
      <c r="D39" s="51"/>
    </row>
    <row r="40" spans="2:4" ht="42.75" x14ac:dyDescent="0.25">
      <c r="B40" s="50" t="s">
        <v>541</v>
      </c>
      <c r="C40" s="51" t="s">
        <v>603</v>
      </c>
      <c r="D40" s="51"/>
    </row>
    <row r="41" spans="2:4" ht="57" x14ac:dyDescent="0.25">
      <c r="B41" s="50" t="s">
        <v>604</v>
      </c>
      <c r="C41" s="51" t="s">
        <v>90</v>
      </c>
      <c r="D41" s="51" t="s">
        <v>605</v>
      </c>
    </row>
    <row r="42" spans="2:4" ht="72.599999999999994" customHeight="1" x14ac:dyDescent="0.25">
      <c r="B42" s="50" t="s">
        <v>606</v>
      </c>
      <c r="C42" s="51" t="s">
        <v>93</v>
      </c>
      <c r="D42" s="51" t="s">
        <v>607</v>
      </c>
    </row>
    <row r="43" spans="2:4" ht="71.25" x14ac:dyDescent="0.25">
      <c r="B43" s="50" t="s">
        <v>608</v>
      </c>
      <c r="C43" s="51" t="s">
        <v>609</v>
      </c>
      <c r="D43" s="51" t="s">
        <v>610</v>
      </c>
    </row>
    <row r="44" spans="2:4" x14ac:dyDescent="0.25">
      <c r="B44" s="50" t="s">
        <v>245</v>
      </c>
      <c r="C44" s="51" t="s">
        <v>611</v>
      </c>
      <c r="D44" s="51"/>
    </row>
    <row r="45" spans="2:4" ht="42.75" x14ac:dyDescent="0.25">
      <c r="B45" s="50" t="s">
        <v>541</v>
      </c>
      <c r="C45" s="51" t="s">
        <v>612</v>
      </c>
      <c r="D45" s="51"/>
    </row>
    <row r="46" spans="2:4" ht="57" x14ac:dyDescent="0.25">
      <c r="B46" s="50" t="s">
        <v>613</v>
      </c>
      <c r="C46" s="51" t="s">
        <v>614</v>
      </c>
      <c r="D46" s="51" t="s">
        <v>615</v>
      </c>
    </row>
    <row r="47" spans="2:4" ht="42.75" x14ac:dyDescent="0.25">
      <c r="B47" s="50" t="s">
        <v>616</v>
      </c>
      <c r="C47" s="51" t="s">
        <v>617</v>
      </c>
      <c r="D47" s="51" t="s">
        <v>618</v>
      </c>
    </row>
    <row r="48" spans="2:4" ht="57" x14ac:dyDescent="0.25">
      <c r="B48" s="50" t="s">
        <v>619</v>
      </c>
      <c r="C48" s="51" t="s">
        <v>620</v>
      </c>
      <c r="D48" s="51" t="s">
        <v>621</v>
      </c>
    </row>
    <row r="49" spans="2:4" s="46" customFormat="1" x14ac:dyDescent="0.25">
      <c r="B49" s="54" t="s">
        <v>622</v>
      </c>
      <c r="C49" s="52" t="s">
        <v>99</v>
      </c>
      <c r="D49" s="52"/>
    </row>
    <row r="50" spans="2:4" x14ac:dyDescent="0.25">
      <c r="B50" s="50" t="s">
        <v>623</v>
      </c>
      <c r="C50" s="51" t="s">
        <v>624</v>
      </c>
      <c r="D50" s="51"/>
    </row>
    <row r="51" spans="2:4" ht="28.5" x14ac:dyDescent="0.25">
      <c r="B51" s="50" t="s">
        <v>541</v>
      </c>
      <c r="C51" s="51" t="s">
        <v>625</v>
      </c>
      <c r="D51" s="51"/>
    </row>
    <row r="52" spans="2:4" ht="57" x14ac:dyDescent="0.25">
      <c r="B52" s="50" t="s">
        <v>626</v>
      </c>
      <c r="C52" s="51" t="s">
        <v>627</v>
      </c>
      <c r="D52" s="51" t="s">
        <v>628</v>
      </c>
    </row>
    <row r="53" spans="2:4" ht="57" x14ac:dyDescent="0.25">
      <c r="B53" s="50" t="s">
        <v>629</v>
      </c>
      <c r="C53" s="51" t="s">
        <v>630</v>
      </c>
      <c r="D53" s="51" t="s">
        <v>631</v>
      </c>
    </row>
    <row r="54" spans="2:4" x14ac:dyDescent="0.25">
      <c r="B54" s="50" t="s">
        <v>632</v>
      </c>
      <c r="C54" s="55"/>
      <c r="D54" s="55"/>
    </row>
    <row r="55" spans="2:4" ht="42.75" x14ac:dyDescent="0.25">
      <c r="B55" s="50" t="s">
        <v>541</v>
      </c>
      <c r="C55" s="55" t="s">
        <v>633</v>
      </c>
      <c r="D55" s="55"/>
    </row>
    <row r="56" spans="2:4" ht="57" x14ac:dyDescent="0.25">
      <c r="B56" s="50" t="s">
        <v>634</v>
      </c>
      <c r="C56" s="51" t="s">
        <v>635</v>
      </c>
      <c r="D56" s="51" t="s">
        <v>636</v>
      </c>
    </row>
    <row r="57" spans="2:4" ht="57" x14ac:dyDescent="0.25">
      <c r="B57" s="50" t="s">
        <v>637</v>
      </c>
      <c r="C57" s="51" t="s">
        <v>638</v>
      </c>
      <c r="D57" s="51" t="s">
        <v>639</v>
      </c>
    </row>
    <row r="58" spans="2:4" ht="42.75" x14ac:dyDescent="0.25">
      <c r="B58" s="50" t="s">
        <v>640</v>
      </c>
      <c r="C58" s="51" t="s">
        <v>641</v>
      </c>
      <c r="D58" s="51" t="s">
        <v>642</v>
      </c>
    </row>
    <row r="59" spans="2:4" ht="42.75" x14ac:dyDescent="0.25">
      <c r="B59" s="50" t="s">
        <v>643</v>
      </c>
      <c r="C59" s="51" t="s">
        <v>644</v>
      </c>
      <c r="D59" s="51" t="s">
        <v>645</v>
      </c>
    </row>
    <row r="60" spans="2:4" ht="28.5" x14ac:dyDescent="0.25">
      <c r="B60" s="50" t="s">
        <v>646</v>
      </c>
      <c r="C60" s="51" t="s">
        <v>647</v>
      </c>
      <c r="D60" s="51" t="s">
        <v>648</v>
      </c>
    </row>
    <row r="61" spans="2:4" ht="85.5" x14ac:dyDescent="0.25">
      <c r="B61" s="50" t="s">
        <v>649</v>
      </c>
      <c r="C61" s="51" t="s">
        <v>650</v>
      </c>
      <c r="D61" s="51" t="s">
        <v>651</v>
      </c>
    </row>
    <row r="62" spans="2:4" x14ac:dyDescent="0.25">
      <c r="B62" s="50" t="s">
        <v>652</v>
      </c>
      <c r="C62" s="51" t="s">
        <v>653</v>
      </c>
      <c r="D62" s="51"/>
    </row>
    <row r="63" spans="2:4" ht="28.5" x14ac:dyDescent="0.25">
      <c r="B63" s="50" t="s">
        <v>541</v>
      </c>
      <c r="C63" s="51" t="s">
        <v>654</v>
      </c>
      <c r="D63" s="51"/>
    </row>
    <row r="64" spans="2:4" ht="42.75" x14ac:dyDescent="0.25">
      <c r="B64" s="50" t="s">
        <v>655</v>
      </c>
      <c r="C64" s="51" t="s">
        <v>656</v>
      </c>
      <c r="D64" s="51" t="s">
        <v>657</v>
      </c>
    </row>
    <row r="65" spans="2:4" x14ac:dyDescent="0.25">
      <c r="B65" s="50" t="s">
        <v>658</v>
      </c>
      <c r="C65" s="51" t="s">
        <v>659</v>
      </c>
      <c r="D65" s="51"/>
    </row>
    <row r="66" spans="2:4" ht="28.5" x14ac:dyDescent="0.25">
      <c r="B66" s="50" t="s">
        <v>541</v>
      </c>
      <c r="C66" s="51" t="s">
        <v>660</v>
      </c>
      <c r="D66" s="51"/>
    </row>
    <row r="67" spans="2:4" ht="57" x14ac:dyDescent="0.25">
      <c r="B67" s="50" t="s">
        <v>661</v>
      </c>
      <c r="C67" s="51" t="s">
        <v>246</v>
      </c>
      <c r="D67" s="51" t="s">
        <v>662</v>
      </c>
    </row>
    <row r="68" spans="2:4" ht="57" x14ac:dyDescent="0.25">
      <c r="B68" s="50" t="s">
        <v>663</v>
      </c>
      <c r="C68" s="51" t="s">
        <v>664</v>
      </c>
      <c r="D68" s="51" t="s">
        <v>665</v>
      </c>
    </row>
    <row r="69" spans="2:4" ht="42.75" x14ac:dyDescent="0.25">
      <c r="B69" s="50" t="s">
        <v>666</v>
      </c>
      <c r="C69" s="51" t="s">
        <v>667</v>
      </c>
      <c r="D69" s="51" t="s">
        <v>668</v>
      </c>
    </row>
    <row r="70" spans="2:4" ht="57" x14ac:dyDescent="0.25">
      <c r="B70" s="50" t="s">
        <v>669</v>
      </c>
      <c r="C70" s="51" t="s">
        <v>291</v>
      </c>
      <c r="D70" s="51" t="s">
        <v>670</v>
      </c>
    </row>
    <row r="71" spans="2:4" ht="28.5" x14ac:dyDescent="0.25">
      <c r="B71" s="50" t="s">
        <v>671</v>
      </c>
      <c r="C71" s="51" t="s">
        <v>672</v>
      </c>
      <c r="D71" s="51" t="s">
        <v>673</v>
      </c>
    </row>
    <row r="72" spans="2:4" s="46" customFormat="1" x14ac:dyDescent="0.25">
      <c r="B72" s="54" t="s">
        <v>674</v>
      </c>
      <c r="C72" s="52" t="s">
        <v>675</v>
      </c>
      <c r="D72" s="52"/>
    </row>
    <row r="73" spans="2:4" x14ac:dyDescent="0.25">
      <c r="B73" s="50" t="s">
        <v>676</v>
      </c>
      <c r="C73" s="51" t="s">
        <v>677</v>
      </c>
      <c r="D73" s="51"/>
    </row>
    <row r="74" spans="2:4" ht="42.75" x14ac:dyDescent="0.25">
      <c r="B74" s="50" t="s">
        <v>541</v>
      </c>
      <c r="C74" s="51" t="s">
        <v>678</v>
      </c>
      <c r="D74" s="51"/>
    </row>
    <row r="75" spans="2:4" ht="42.75" x14ac:dyDescent="0.25">
      <c r="B75" s="50" t="s">
        <v>679</v>
      </c>
      <c r="C75" s="51" t="s">
        <v>680</v>
      </c>
      <c r="D75" s="51" t="s">
        <v>681</v>
      </c>
    </row>
    <row r="76" spans="2:4" ht="57" x14ac:dyDescent="0.25">
      <c r="B76" s="50" t="s">
        <v>682</v>
      </c>
      <c r="C76" s="51" t="s">
        <v>683</v>
      </c>
      <c r="D76" s="51" t="s">
        <v>684</v>
      </c>
    </row>
    <row r="77" spans="2:4" s="46" customFormat="1" x14ac:dyDescent="0.25">
      <c r="B77" s="54" t="s">
        <v>685</v>
      </c>
      <c r="C77" s="52" t="s">
        <v>686</v>
      </c>
      <c r="D77" s="52"/>
    </row>
    <row r="78" spans="2:4" x14ac:dyDescent="0.25">
      <c r="B78" s="50" t="s">
        <v>687</v>
      </c>
      <c r="C78" s="51" t="s">
        <v>688</v>
      </c>
      <c r="D78" s="51"/>
    </row>
    <row r="79" spans="2:4" ht="57" x14ac:dyDescent="0.25">
      <c r="B79" s="50" t="s">
        <v>541</v>
      </c>
      <c r="C79" s="51" t="s">
        <v>689</v>
      </c>
      <c r="D79" s="51"/>
    </row>
    <row r="80" spans="2:4" ht="57" x14ac:dyDescent="0.25">
      <c r="B80" s="50" t="s">
        <v>690</v>
      </c>
      <c r="C80" s="51" t="s">
        <v>691</v>
      </c>
      <c r="D80" s="51" t="s">
        <v>692</v>
      </c>
    </row>
    <row r="81" spans="2:4" ht="57" x14ac:dyDescent="0.25">
      <c r="B81" s="50" t="s">
        <v>693</v>
      </c>
      <c r="C81" s="51" t="s">
        <v>694</v>
      </c>
      <c r="D81" s="51" t="s">
        <v>695</v>
      </c>
    </row>
    <row r="82" spans="2:4" ht="28.5" x14ac:dyDescent="0.25">
      <c r="B82" s="50" t="s">
        <v>696</v>
      </c>
      <c r="C82" s="51" t="s">
        <v>202</v>
      </c>
      <c r="D82" s="51" t="s">
        <v>697</v>
      </c>
    </row>
    <row r="83" spans="2:4" ht="42.75" x14ac:dyDescent="0.25">
      <c r="B83" s="50" t="s">
        <v>698</v>
      </c>
      <c r="C83" s="51" t="s">
        <v>699</v>
      </c>
      <c r="D83" s="51" t="s">
        <v>700</v>
      </c>
    </row>
    <row r="84" spans="2:4" ht="28.5" x14ac:dyDescent="0.25">
      <c r="B84" s="50" t="s">
        <v>701</v>
      </c>
      <c r="C84" s="51" t="s">
        <v>211</v>
      </c>
      <c r="D84" s="51" t="s">
        <v>702</v>
      </c>
    </row>
    <row r="85" spans="2:4" ht="99.75" x14ac:dyDescent="0.25">
      <c r="B85" s="50" t="s">
        <v>703</v>
      </c>
      <c r="C85" s="51" t="s">
        <v>704</v>
      </c>
      <c r="D85" s="51" t="s">
        <v>705</v>
      </c>
    </row>
    <row r="86" spans="2:4" x14ac:dyDescent="0.25">
      <c r="B86" s="50" t="s">
        <v>706</v>
      </c>
      <c r="C86" s="51" t="s">
        <v>707</v>
      </c>
      <c r="D86" s="51"/>
    </row>
    <row r="87" spans="2:4" ht="42.75" x14ac:dyDescent="0.25">
      <c r="B87" s="50" t="s">
        <v>541</v>
      </c>
      <c r="C87" s="51" t="s">
        <v>708</v>
      </c>
      <c r="D87" s="51"/>
    </row>
    <row r="88" spans="2:4" ht="57.75" customHeight="1" x14ac:dyDescent="0.25">
      <c r="B88" s="50" t="s">
        <v>709</v>
      </c>
      <c r="C88" s="51" t="s">
        <v>217</v>
      </c>
      <c r="D88" s="51" t="s">
        <v>710</v>
      </c>
    </row>
    <row r="89" spans="2:4" ht="42.75" x14ac:dyDescent="0.25">
      <c r="B89" s="50" t="s">
        <v>711</v>
      </c>
      <c r="C89" s="51" t="s">
        <v>226</v>
      </c>
      <c r="D89" s="51" t="s">
        <v>712</v>
      </c>
    </row>
    <row r="90" spans="2:4" ht="57" x14ac:dyDescent="0.25">
      <c r="B90" s="50" t="s">
        <v>713</v>
      </c>
      <c r="C90" s="51" t="s">
        <v>229</v>
      </c>
      <c r="D90" s="51" t="s">
        <v>714</v>
      </c>
    </row>
    <row r="91" spans="2:4" ht="42.75" x14ac:dyDescent="0.25">
      <c r="B91" s="50" t="s">
        <v>715</v>
      </c>
      <c r="C91" s="51" t="s">
        <v>232</v>
      </c>
      <c r="D91" s="51" t="s">
        <v>716</v>
      </c>
    </row>
    <row r="92" spans="2:4" ht="42.75" x14ac:dyDescent="0.25">
      <c r="B92" s="50" t="s">
        <v>717</v>
      </c>
      <c r="C92" s="51" t="s">
        <v>718</v>
      </c>
      <c r="D92" s="51" t="s">
        <v>719</v>
      </c>
    </row>
    <row r="93" spans="2:4" ht="57" x14ac:dyDescent="0.25">
      <c r="B93" s="50" t="s">
        <v>720</v>
      </c>
      <c r="C93" s="51" t="s">
        <v>721</v>
      </c>
      <c r="D93" s="51" t="s">
        <v>722</v>
      </c>
    </row>
    <row r="94" spans="2:4" ht="71.25" x14ac:dyDescent="0.25">
      <c r="B94" s="50" t="s">
        <v>723</v>
      </c>
      <c r="C94" s="51" t="s">
        <v>235</v>
      </c>
      <c r="D94" s="51" t="s">
        <v>724</v>
      </c>
    </row>
    <row r="95" spans="2:4" ht="42.75" x14ac:dyDescent="0.25">
      <c r="B95" s="50" t="s">
        <v>725</v>
      </c>
      <c r="C95" s="51" t="s">
        <v>726</v>
      </c>
      <c r="D95" s="51" t="s">
        <v>727</v>
      </c>
    </row>
    <row r="96" spans="2:4" ht="57" x14ac:dyDescent="0.25">
      <c r="B96" s="50" t="s">
        <v>728</v>
      </c>
      <c r="C96" s="51" t="s">
        <v>729</v>
      </c>
      <c r="D96" s="51" t="s">
        <v>730</v>
      </c>
    </row>
    <row r="97" spans="2:4" s="46" customFormat="1" x14ac:dyDescent="0.25">
      <c r="B97" s="54" t="s">
        <v>731</v>
      </c>
      <c r="C97" s="52" t="s">
        <v>732</v>
      </c>
      <c r="D97" s="52"/>
    </row>
    <row r="98" spans="2:4" x14ac:dyDescent="0.25">
      <c r="B98" s="50" t="s">
        <v>733</v>
      </c>
      <c r="C98" s="51" t="s">
        <v>734</v>
      </c>
      <c r="D98" s="51"/>
    </row>
    <row r="99" spans="2:4" ht="28.5" x14ac:dyDescent="0.25">
      <c r="B99" s="50" t="s">
        <v>541</v>
      </c>
      <c r="C99" s="51" t="s">
        <v>735</v>
      </c>
      <c r="D99" s="51"/>
    </row>
    <row r="100" spans="2:4" ht="42.75" x14ac:dyDescent="0.25">
      <c r="B100" s="50" t="s">
        <v>736</v>
      </c>
      <c r="C100" s="51" t="s">
        <v>165</v>
      </c>
      <c r="D100" s="51" t="s">
        <v>737</v>
      </c>
    </row>
    <row r="101" spans="2:4" ht="57" x14ac:dyDescent="0.25">
      <c r="B101" s="50" t="s">
        <v>738</v>
      </c>
      <c r="C101" s="51" t="s">
        <v>333</v>
      </c>
      <c r="D101" s="51" t="s">
        <v>739</v>
      </c>
    </row>
    <row r="102" spans="2:4" ht="57" x14ac:dyDescent="0.25">
      <c r="B102" s="50" t="s">
        <v>740</v>
      </c>
      <c r="C102" s="51" t="s">
        <v>255</v>
      </c>
      <c r="D102" s="51" t="s">
        <v>741</v>
      </c>
    </row>
    <row r="103" spans="2:4" ht="71.25" x14ac:dyDescent="0.25">
      <c r="B103" s="50" t="s">
        <v>742</v>
      </c>
      <c r="C103" s="51" t="s">
        <v>743</v>
      </c>
      <c r="D103" s="51" t="s">
        <v>744</v>
      </c>
    </row>
    <row r="104" spans="2:4" x14ac:dyDescent="0.25">
      <c r="B104" s="50" t="s">
        <v>745</v>
      </c>
      <c r="C104" s="51" t="s">
        <v>746</v>
      </c>
      <c r="D104" s="51"/>
    </row>
    <row r="105" spans="2:4" ht="42.75" x14ac:dyDescent="0.25">
      <c r="B105" s="50" t="s">
        <v>541</v>
      </c>
      <c r="C105" s="51" t="s">
        <v>747</v>
      </c>
      <c r="D105" s="51"/>
    </row>
    <row r="106" spans="2:4" ht="57" x14ac:dyDescent="0.25">
      <c r="B106" s="50" t="s">
        <v>748</v>
      </c>
      <c r="C106" s="51" t="s">
        <v>749</v>
      </c>
      <c r="D106" s="51" t="s">
        <v>750</v>
      </c>
    </row>
    <row r="107" spans="2:4" x14ac:dyDescent="0.25">
      <c r="B107" s="50" t="s">
        <v>751</v>
      </c>
      <c r="C107" s="51" t="s">
        <v>752</v>
      </c>
      <c r="D107" s="51"/>
    </row>
    <row r="108" spans="2:4" x14ac:dyDescent="0.25">
      <c r="B108" s="50" t="s">
        <v>541</v>
      </c>
      <c r="C108" s="51" t="s">
        <v>753</v>
      </c>
      <c r="D108" s="51"/>
    </row>
    <row r="109" spans="2:4" ht="57" x14ac:dyDescent="0.25">
      <c r="B109" s="50" t="s">
        <v>754</v>
      </c>
      <c r="C109" s="51" t="s">
        <v>276</v>
      </c>
      <c r="D109" s="51" t="s">
        <v>755</v>
      </c>
    </row>
    <row r="110" spans="2:4" x14ac:dyDescent="0.25">
      <c r="B110" s="50" t="s">
        <v>756</v>
      </c>
      <c r="C110" s="51" t="s">
        <v>757</v>
      </c>
      <c r="D110" s="51"/>
    </row>
    <row r="111" spans="2:4" x14ac:dyDescent="0.25">
      <c r="B111" s="50" t="s">
        <v>541</v>
      </c>
      <c r="C111" s="51" t="s">
        <v>758</v>
      </c>
      <c r="D111" s="51"/>
    </row>
    <row r="112" spans="2:4" ht="57" x14ac:dyDescent="0.25">
      <c r="B112" s="50" t="s">
        <v>759</v>
      </c>
      <c r="C112" s="51" t="s">
        <v>760</v>
      </c>
      <c r="D112" s="51" t="s">
        <v>761</v>
      </c>
    </row>
    <row r="113" spans="2:4" ht="42.75" x14ac:dyDescent="0.25">
      <c r="B113" s="50" t="s">
        <v>762</v>
      </c>
      <c r="C113" s="51" t="s">
        <v>763</v>
      </c>
      <c r="D113" s="51" t="s">
        <v>764</v>
      </c>
    </row>
    <row r="114" spans="2:4" ht="57" x14ac:dyDescent="0.25">
      <c r="B114" s="50" t="s">
        <v>765</v>
      </c>
      <c r="C114" s="51" t="s">
        <v>766</v>
      </c>
      <c r="D114" s="51" t="s">
        <v>767</v>
      </c>
    </row>
    <row r="115" spans="2:4" ht="71.25" x14ac:dyDescent="0.25">
      <c r="B115" s="50" t="s">
        <v>768</v>
      </c>
      <c r="C115" s="51" t="s">
        <v>769</v>
      </c>
      <c r="D115" s="51" t="s">
        <v>770</v>
      </c>
    </row>
    <row r="116" spans="2:4" x14ac:dyDescent="0.25">
      <c r="B116" s="50" t="s">
        <v>771</v>
      </c>
      <c r="C116" s="51" t="s">
        <v>772</v>
      </c>
      <c r="D116" s="51"/>
    </row>
    <row r="117" spans="2:4" ht="42.75" x14ac:dyDescent="0.25">
      <c r="B117" s="50" t="s">
        <v>773</v>
      </c>
      <c r="C117" s="51" t="s">
        <v>294</v>
      </c>
      <c r="D117" s="51" t="s">
        <v>774</v>
      </c>
    </row>
    <row r="118" spans="2:4" x14ac:dyDescent="0.25">
      <c r="B118" s="50" t="s">
        <v>775</v>
      </c>
      <c r="C118" s="51" t="s">
        <v>776</v>
      </c>
      <c r="D118" s="51"/>
    </row>
    <row r="119" spans="2:4" ht="28.5" x14ac:dyDescent="0.25">
      <c r="B119" s="50" t="s">
        <v>541</v>
      </c>
      <c r="C119" s="51" t="s">
        <v>777</v>
      </c>
      <c r="D119" s="51"/>
    </row>
    <row r="120" spans="2:4" ht="99.75" x14ac:dyDescent="0.25">
      <c r="B120" s="50" t="s">
        <v>778</v>
      </c>
      <c r="C120" s="51" t="s">
        <v>261</v>
      </c>
      <c r="D120" s="51" t="s">
        <v>779</v>
      </c>
    </row>
    <row r="121" spans="2:4" ht="42.75" x14ac:dyDescent="0.25">
      <c r="B121" s="50" t="s">
        <v>780</v>
      </c>
      <c r="C121" s="51" t="s">
        <v>781</v>
      </c>
      <c r="D121" s="51" t="s">
        <v>782</v>
      </c>
    </row>
    <row r="122" spans="2:4" x14ac:dyDescent="0.25">
      <c r="B122" s="50" t="s">
        <v>783</v>
      </c>
      <c r="C122" s="51" t="s">
        <v>784</v>
      </c>
      <c r="D122" s="51"/>
    </row>
    <row r="123" spans="2:4" ht="28.5" x14ac:dyDescent="0.25">
      <c r="B123" s="50" t="s">
        <v>541</v>
      </c>
      <c r="C123" s="51" t="s">
        <v>785</v>
      </c>
      <c r="D123" s="51"/>
    </row>
    <row r="124" spans="2:4" ht="71.25" x14ac:dyDescent="0.25">
      <c r="B124" s="50" t="s">
        <v>786</v>
      </c>
      <c r="C124" s="51" t="s">
        <v>787</v>
      </c>
      <c r="D124" s="51" t="s">
        <v>788</v>
      </c>
    </row>
    <row r="125" spans="2:4" s="46" customFormat="1" x14ac:dyDescent="0.25">
      <c r="B125" s="54" t="s">
        <v>789</v>
      </c>
      <c r="C125" s="52" t="s">
        <v>790</v>
      </c>
      <c r="D125" s="52"/>
    </row>
    <row r="126" spans="2:4" x14ac:dyDescent="0.25">
      <c r="B126" s="50" t="s">
        <v>791</v>
      </c>
      <c r="C126" s="51" t="s">
        <v>792</v>
      </c>
      <c r="D126" s="51"/>
    </row>
    <row r="127" spans="2:4" ht="42.75" x14ac:dyDescent="0.25">
      <c r="B127" s="50" t="s">
        <v>541</v>
      </c>
      <c r="C127" s="51" t="s">
        <v>793</v>
      </c>
      <c r="D127" s="51"/>
    </row>
    <row r="128" spans="2:4" ht="42.75" x14ac:dyDescent="0.25">
      <c r="B128" s="50" t="s">
        <v>794</v>
      </c>
      <c r="C128" s="51" t="s">
        <v>795</v>
      </c>
      <c r="D128" s="51" t="s">
        <v>796</v>
      </c>
    </row>
    <row r="129" spans="2:4" ht="85.5" x14ac:dyDescent="0.25">
      <c r="B129" s="50" t="s">
        <v>797</v>
      </c>
      <c r="C129" s="51" t="s">
        <v>300</v>
      </c>
      <c r="D129" s="51" t="s">
        <v>798</v>
      </c>
    </row>
    <row r="130" spans="2:4" ht="42.75" x14ac:dyDescent="0.25">
      <c r="B130" s="50" t="s">
        <v>799</v>
      </c>
      <c r="C130" s="51" t="s">
        <v>800</v>
      </c>
      <c r="D130" s="51" t="s">
        <v>801</v>
      </c>
    </row>
    <row r="131" spans="2:4" ht="42.75" x14ac:dyDescent="0.25">
      <c r="B131" s="50" t="s">
        <v>802</v>
      </c>
      <c r="C131" s="51" t="s">
        <v>96</v>
      </c>
      <c r="D131" s="51" t="s">
        <v>803</v>
      </c>
    </row>
    <row r="132" spans="2:4" ht="42.75" x14ac:dyDescent="0.25">
      <c r="B132" s="50" t="s">
        <v>541</v>
      </c>
      <c r="C132" s="51" t="s">
        <v>803</v>
      </c>
      <c r="D132" s="51"/>
    </row>
    <row r="133" spans="2:4" ht="57" x14ac:dyDescent="0.25">
      <c r="B133" s="50" t="s">
        <v>804</v>
      </c>
      <c r="C133" s="51" t="s">
        <v>805</v>
      </c>
      <c r="D133" s="51" t="s">
        <v>806</v>
      </c>
    </row>
    <row r="134" spans="2:4" ht="57" x14ac:dyDescent="0.25">
      <c r="B134" s="50" t="s">
        <v>807</v>
      </c>
      <c r="C134" s="51" t="s">
        <v>808</v>
      </c>
      <c r="D134" s="51" t="s">
        <v>809</v>
      </c>
    </row>
    <row r="135" spans="2:4" ht="42.75" x14ac:dyDescent="0.25">
      <c r="B135" s="50" t="s">
        <v>810</v>
      </c>
      <c r="C135" s="51" t="s">
        <v>811</v>
      </c>
      <c r="D135" s="51" t="s">
        <v>812</v>
      </c>
    </row>
    <row r="136" spans="2:4" ht="71.25" x14ac:dyDescent="0.25">
      <c r="B136" s="50" t="s">
        <v>813</v>
      </c>
      <c r="C136" s="51" t="s">
        <v>185</v>
      </c>
      <c r="D136" s="51" t="s">
        <v>814</v>
      </c>
    </row>
    <row r="137" spans="2:4" s="46" customFormat="1" ht="28.5" x14ac:dyDescent="0.25">
      <c r="B137" s="54" t="s">
        <v>815</v>
      </c>
      <c r="C137" s="52" t="s">
        <v>816</v>
      </c>
      <c r="D137" s="52"/>
    </row>
    <row r="138" spans="2:4" ht="28.5" x14ac:dyDescent="0.25">
      <c r="B138" s="50" t="s">
        <v>817</v>
      </c>
      <c r="C138" s="51" t="s">
        <v>818</v>
      </c>
      <c r="D138" s="51"/>
    </row>
    <row r="139" spans="2:4" ht="71.25" x14ac:dyDescent="0.25">
      <c r="B139" s="50" t="s">
        <v>541</v>
      </c>
      <c r="C139" s="51" t="s">
        <v>819</v>
      </c>
      <c r="D139" s="51"/>
    </row>
    <row r="140" spans="2:4" ht="71.25" x14ac:dyDescent="0.25">
      <c r="B140" s="50" t="s">
        <v>820</v>
      </c>
      <c r="C140" s="51" t="s">
        <v>821</v>
      </c>
      <c r="D140" s="51" t="s">
        <v>822</v>
      </c>
    </row>
    <row r="141" spans="2:4" ht="71.25" x14ac:dyDescent="0.25">
      <c r="B141" s="50" t="s">
        <v>823</v>
      </c>
      <c r="C141" s="51" t="s">
        <v>824</v>
      </c>
      <c r="D141" s="51" t="s">
        <v>825</v>
      </c>
    </row>
    <row r="142" spans="2:4" ht="99.75" x14ac:dyDescent="0.25">
      <c r="B142" s="50" t="s">
        <v>826</v>
      </c>
      <c r="C142" s="51" t="s">
        <v>827</v>
      </c>
      <c r="D142" s="51" t="s">
        <v>828</v>
      </c>
    </row>
    <row r="143" spans="2:4" ht="28.5" x14ac:dyDescent="0.25">
      <c r="B143" s="50" t="s">
        <v>829</v>
      </c>
      <c r="C143" s="51" t="s">
        <v>830</v>
      </c>
      <c r="D143" s="51"/>
    </row>
    <row r="144" spans="2:4" ht="42.75" x14ac:dyDescent="0.25">
      <c r="B144" s="50" t="s">
        <v>541</v>
      </c>
      <c r="C144" s="51" t="s">
        <v>831</v>
      </c>
      <c r="D144" s="51"/>
    </row>
    <row r="145" spans="2:4" ht="57" x14ac:dyDescent="0.25">
      <c r="B145" s="50" t="s">
        <v>832</v>
      </c>
      <c r="C145" s="51" t="s">
        <v>833</v>
      </c>
      <c r="D145" s="51" t="s">
        <v>834</v>
      </c>
    </row>
    <row r="146" spans="2:4" ht="57" x14ac:dyDescent="0.25">
      <c r="B146" s="50" t="s">
        <v>835</v>
      </c>
      <c r="C146" s="51" t="s">
        <v>836</v>
      </c>
      <c r="D146" s="51" t="s">
        <v>837</v>
      </c>
    </row>
    <row r="147" spans="2:4" ht="71.25" x14ac:dyDescent="0.25">
      <c r="B147" s="50" t="s">
        <v>838</v>
      </c>
      <c r="C147" s="51" t="s">
        <v>839</v>
      </c>
      <c r="D147" s="51" t="s">
        <v>840</v>
      </c>
    </row>
    <row r="148" spans="2:4" ht="57" x14ac:dyDescent="0.25">
      <c r="B148" s="50" t="s">
        <v>841</v>
      </c>
      <c r="C148" s="51" t="s">
        <v>842</v>
      </c>
      <c r="D148" s="51" t="s">
        <v>843</v>
      </c>
    </row>
    <row r="149" spans="2:4" ht="71.25" x14ac:dyDescent="0.25">
      <c r="B149" s="50" t="s">
        <v>844</v>
      </c>
      <c r="C149" s="51" t="s">
        <v>845</v>
      </c>
      <c r="D149" s="51" t="s">
        <v>846</v>
      </c>
    </row>
    <row r="150" spans="2:4" ht="85.5" x14ac:dyDescent="0.25">
      <c r="B150" s="50" t="s">
        <v>847</v>
      </c>
      <c r="C150" s="51" t="s">
        <v>848</v>
      </c>
      <c r="D150" s="51" t="s">
        <v>849</v>
      </c>
    </row>
    <row r="151" spans="2:4" ht="42.75" x14ac:dyDescent="0.25">
      <c r="B151" s="50" t="s">
        <v>850</v>
      </c>
      <c r="C151" s="51" t="s">
        <v>327</v>
      </c>
      <c r="D151" s="51" t="s">
        <v>851</v>
      </c>
    </row>
    <row r="152" spans="2:4" ht="28.5" x14ac:dyDescent="0.25">
      <c r="B152" s="50" t="s">
        <v>852</v>
      </c>
      <c r="C152" s="51" t="s">
        <v>853</v>
      </c>
      <c r="D152" s="51" t="s">
        <v>854</v>
      </c>
    </row>
    <row r="153" spans="2:4" ht="57" x14ac:dyDescent="0.25">
      <c r="B153" s="50" t="s">
        <v>855</v>
      </c>
      <c r="C153" s="51" t="s">
        <v>856</v>
      </c>
      <c r="D153" s="51" t="s">
        <v>857</v>
      </c>
    </row>
    <row r="154" spans="2:4" x14ac:dyDescent="0.25">
      <c r="B154" s="50" t="s">
        <v>858</v>
      </c>
      <c r="C154" s="51" t="s">
        <v>859</v>
      </c>
      <c r="D154" s="51"/>
    </row>
    <row r="155" spans="2:4" ht="28.5" x14ac:dyDescent="0.25">
      <c r="B155" s="50" t="s">
        <v>541</v>
      </c>
      <c r="C155" s="51" t="s">
        <v>860</v>
      </c>
      <c r="D155" s="51"/>
    </row>
    <row r="156" spans="2:4" ht="28.5" x14ac:dyDescent="0.25">
      <c r="B156" s="50" t="s">
        <v>861</v>
      </c>
      <c r="C156" s="51" t="s">
        <v>862</v>
      </c>
      <c r="D156" s="51" t="s">
        <v>863</v>
      </c>
    </row>
    <row r="157" spans="2:4" s="46" customFormat="1" x14ac:dyDescent="0.25">
      <c r="B157" s="54" t="s">
        <v>864</v>
      </c>
      <c r="C157" s="52" t="s">
        <v>865</v>
      </c>
      <c r="D157" s="52"/>
    </row>
    <row r="158" spans="2:4" x14ac:dyDescent="0.25">
      <c r="B158" s="50" t="s">
        <v>866</v>
      </c>
      <c r="C158" s="51" t="s">
        <v>111</v>
      </c>
      <c r="D158" s="51"/>
    </row>
    <row r="159" spans="2:4" ht="28.5" x14ac:dyDescent="0.25">
      <c r="B159" s="50" t="s">
        <v>541</v>
      </c>
      <c r="C159" s="51" t="s">
        <v>867</v>
      </c>
      <c r="D159" s="51"/>
    </row>
    <row r="160" spans="2:4" ht="71.25" x14ac:dyDescent="0.25">
      <c r="B160" s="50" t="s">
        <v>868</v>
      </c>
      <c r="C160" s="51" t="s">
        <v>869</v>
      </c>
      <c r="D160" s="51" t="s">
        <v>870</v>
      </c>
    </row>
    <row r="161" spans="2:4" ht="85.5" x14ac:dyDescent="0.25">
      <c r="B161" s="50" t="s">
        <v>871</v>
      </c>
      <c r="C161" s="51" t="s">
        <v>872</v>
      </c>
      <c r="D161" s="51" t="s">
        <v>873</v>
      </c>
    </row>
    <row r="162" spans="2:4" ht="85.5" x14ac:dyDescent="0.25">
      <c r="B162" s="50" t="s">
        <v>874</v>
      </c>
      <c r="C162" s="51" t="s">
        <v>875</v>
      </c>
      <c r="D162" s="51" t="s">
        <v>876</v>
      </c>
    </row>
    <row r="163" spans="2:4" x14ac:dyDescent="0.25">
      <c r="B163" s="50" t="s">
        <v>877</v>
      </c>
      <c r="C163" s="51" t="s">
        <v>878</v>
      </c>
      <c r="D163" s="51"/>
    </row>
    <row r="164" spans="2:4" ht="42.75" x14ac:dyDescent="0.25">
      <c r="B164" s="50" t="s">
        <v>541</v>
      </c>
      <c r="C164" s="51" t="s">
        <v>879</v>
      </c>
      <c r="D164" s="51"/>
    </row>
    <row r="165" spans="2:4" ht="28.5" customHeight="1" x14ac:dyDescent="0.25">
      <c r="B165" s="50" t="s">
        <v>880</v>
      </c>
      <c r="C165" s="51" t="s">
        <v>881</v>
      </c>
      <c r="D165" s="51" t="s">
        <v>882</v>
      </c>
    </row>
    <row r="166" spans="2:4" ht="114" x14ac:dyDescent="0.25">
      <c r="B166" s="50" t="s">
        <v>883</v>
      </c>
      <c r="C166" s="51" t="s">
        <v>884</v>
      </c>
      <c r="D166" s="51" t="s">
        <v>885</v>
      </c>
    </row>
    <row r="167" spans="2:4" s="46" customFormat="1" x14ac:dyDescent="0.25">
      <c r="B167" s="54" t="s">
        <v>886</v>
      </c>
      <c r="C167" s="52" t="s">
        <v>887</v>
      </c>
      <c r="D167" s="52"/>
    </row>
    <row r="168" spans="2:4" ht="28.5" x14ac:dyDescent="0.25">
      <c r="B168" s="50" t="s">
        <v>888</v>
      </c>
      <c r="C168" s="51" t="s">
        <v>889</v>
      </c>
      <c r="D168" s="51"/>
    </row>
    <row r="169" spans="2:4" ht="57" x14ac:dyDescent="0.25">
      <c r="B169" s="50" t="s">
        <v>541</v>
      </c>
      <c r="C169" s="51" t="s">
        <v>890</v>
      </c>
      <c r="D169" s="51"/>
    </row>
    <row r="170" spans="2:4" ht="71.25" x14ac:dyDescent="0.25">
      <c r="B170" s="50" t="s">
        <v>891</v>
      </c>
      <c r="C170" s="51" t="s">
        <v>892</v>
      </c>
      <c r="D170" s="51" t="s">
        <v>893</v>
      </c>
    </row>
    <row r="171" spans="2:4" ht="57" x14ac:dyDescent="0.25">
      <c r="B171" s="50" t="s">
        <v>894</v>
      </c>
      <c r="C171" s="51" t="s">
        <v>895</v>
      </c>
      <c r="D171" s="51" t="s">
        <v>896</v>
      </c>
    </row>
    <row r="172" spans="2:4" ht="85.5" x14ac:dyDescent="0.25">
      <c r="B172" s="50" t="s">
        <v>897</v>
      </c>
      <c r="C172" s="51" t="s">
        <v>898</v>
      </c>
      <c r="D172" s="51" t="s">
        <v>899</v>
      </c>
    </row>
    <row r="173" spans="2:4" ht="57" x14ac:dyDescent="0.25">
      <c r="B173" s="50" t="s">
        <v>900</v>
      </c>
      <c r="C173" s="51" t="s">
        <v>901</v>
      </c>
      <c r="D173" s="51" t="s">
        <v>902</v>
      </c>
    </row>
    <row r="174" spans="2:4" ht="42.75" x14ac:dyDescent="0.25">
      <c r="B174" s="50" t="s">
        <v>903</v>
      </c>
      <c r="C174" s="51" t="s">
        <v>132</v>
      </c>
      <c r="D174" s="51" t="s">
        <v>904</v>
      </c>
    </row>
    <row r="175" spans="2:4" ht="57" x14ac:dyDescent="0.25">
      <c r="B175" s="50" t="s">
        <v>905</v>
      </c>
      <c r="C175" s="51" t="s">
        <v>135</v>
      </c>
      <c r="D175" s="51" t="s">
        <v>906</v>
      </c>
    </row>
    <row r="176" spans="2:4" ht="71.25" x14ac:dyDescent="0.25">
      <c r="B176" s="50" t="s">
        <v>907</v>
      </c>
      <c r="C176" s="51" t="s">
        <v>138</v>
      </c>
      <c r="D176" s="51" t="s">
        <v>908</v>
      </c>
    </row>
    <row r="177" spans="2:4" s="46" customFormat="1" ht="28.5" x14ac:dyDescent="0.25">
      <c r="B177" s="54" t="s">
        <v>909</v>
      </c>
      <c r="C177" s="52" t="s">
        <v>910</v>
      </c>
      <c r="D177" s="52"/>
    </row>
    <row r="178" spans="2:4" x14ac:dyDescent="0.25">
      <c r="B178" s="50" t="s">
        <v>911</v>
      </c>
      <c r="C178" s="51" t="s">
        <v>912</v>
      </c>
      <c r="D178" s="51"/>
    </row>
    <row r="179" spans="2:4" ht="42.75" x14ac:dyDescent="0.25">
      <c r="B179" s="50" t="s">
        <v>541</v>
      </c>
      <c r="C179" s="51" t="s">
        <v>913</v>
      </c>
      <c r="D179" s="51"/>
    </row>
    <row r="180" spans="2:4" ht="71.25" x14ac:dyDescent="0.25">
      <c r="B180" s="50" t="s">
        <v>914</v>
      </c>
      <c r="C180" s="51" t="s">
        <v>915</v>
      </c>
      <c r="D180" s="51" t="s">
        <v>916</v>
      </c>
    </row>
    <row r="181" spans="2:4" ht="85.5" x14ac:dyDescent="0.25">
      <c r="B181" s="50" t="s">
        <v>917</v>
      </c>
      <c r="C181" s="51" t="s">
        <v>918</v>
      </c>
      <c r="D181" s="51" t="s">
        <v>919</v>
      </c>
    </row>
    <row r="182" spans="2:4" ht="85.5" x14ac:dyDescent="0.25">
      <c r="B182" s="50" t="s">
        <v>920</v>
      </c>
      <c r="C182" s="51" t="s">
        <v>921</v>
      </c>
      <c r="D182" s="51" t="s">
        <v>922</v>
      </c>
    </row>
    <row r="183" spans="2:4" x14ac:dyDescent="0.25">
      <c r="B183" s="50" t="s">
        <v>923</v>
      </c>
      <c r="C183" s="51" t="s">
        <v>924</v>
      </c>
      <c r="D183" s="51"/>
    </row>
    <row r="184" spans="2:4" ht="28.5" x14ac:dyDescent="0.25">
      <c r="B184" s="50" t="s">
        <v>541</v>
      </c>
      <c r="C184" s="51" t="s">
        <v>925</v>
      </c>
      <c r="D184" s="51"/>
    </row>
    <row r="185" spans="2:4" ht="42.75" x14ac:dyDescent="0.25">
      <c r="B185" s="50" t="s">
        <v>926</v>
      </c>
      <c r="C185" s="51" t="s">
        <v>927</v>
      </c>
      <c r="D185" s="51" t="s">
        <v>928</v>
      </c>
    </row>
    <row r="186" spans="2:4" s="46" customFormat="1" x14ac:dyDescent="0.25">
      <c r="B186" s="54" t="s">
        <v>929</v>
      </c>
      <c r="C186" s="52" t="s">
        <v>930</v>
      </c>
      <c r="D186" s="52"/>
    </row>
    <row r="187" spans="2:4" ht="28.5" x14ac:dyDescent="0.25">
      <c r="B187" s="50" t="s">
        <v>931</v>
      </c>
      <c r="C187" s="51" t="s">
        <v>932</v>
      </c>
      <c r="D187" s="51"/>
    </row>
    <row r="188" spans="2:4" ht="57" x14ac:dyDescent="0.25">
      <c r="B188" s="50" t="s">
        <v>541</v>
      </c>
      <c r="C188" s="51" t="s">
        <v>933</v>
      </c>
      <c r="D188" s="51"/>
    </row>
    <row r="189" spans="2:4" ht="99.75" x14ac:dyDescent="0.25">
      <c r="B189" s="50" t="s">
        <v>934</v>
      </c>
      <c r="C189" s="51" t="s">
        <v>935</v>
      </c>
      <c r="D189" s="51" t="s">
        <v>936</v>
      </c>
    </row>
    <row r="190" spans="2:4" ht="85.5" x14ac:dyDescent="0.25">
      <c r="B190" s="50" t="s">
        <v>937</v>
      </c>
      <c r="C190" s="51" t="s">
        <v>150</v>
      </c>
      <c r="D190" s="51" t="s">
        <v>938</v>
      </c>
    </row>
    <row r="191" spans="2:4" ht="71.25" x14ac:dyDescent="0.25">
      <c r="B191" s="50" t="s">
        <v>939</v>
      </c>
      <c r="C191" s="51" t="s">
        <v>153</v>
      </c>
      <c r="D191" s="51" t="s">
        <v>940</v>
      </c>
    </row>
    <row r="192" spans="2:4" ht="57" x14ac:dyDescent="0.25">
      <c r="B192" s="50" t="s">
        <v>941</v>
      </c>
      <c r="C192" s="51" t="s">
        <v>942</v>
      </c>
      <c r="D192" s="51" t="s">
        <v>943</v>
      </c>
    </row>
    <row r="193" spans="2:4" ht="42.75" x14ac:dyDescent="0.25">
      <c r="B193" s="50" t="s">
        <v>944</v>
      </c>
      <c r="C193" s="51" t="s">
        <v>945</v>
      </c>
      <c r="D193" s="51" t="s">
        <v>946</v>
      </c>
    </row>
    <row r="194" spans="2:4" x14ac:dyDescent="0.25">
      <c r="B194" s="50" t="s">
        <v>947</v>
      </c>
      <c r="C194" s="51" t="s">
        <v>948</v>
      </c>
      <c r="D194" s="51"/>
    </row>
    <row r="195" spans="2:4" ht="57" x14ac:dyDescent="0.25">
      <c r="B195" s="50" t="s">
        <v>541</v>
      </c>
      <c r="C195" s="51" t="s">
        <v>949</v>
      </c>
      <c r="D195" s="51"/>
    </row>
    <row r="196" spans="2:4" ht="114" x14ac:dyDescent="0.25">
      <c r="B196" s="50" t="s">
        <v>950</v>
      </c>
      <c r="C196" s="51" t="s">
        <v>159</v>
      </c>
      <c r="D196" s="51" t="s">
        <v>951</v>
      </c>
    </row>
    <row r="197" spans="2:4" ht="85.5" x14ac:dyDescent="0.25">
      <c r="B197" s="50" t="s">
        <v>952</v>
      </c>
      <c r="C197" s="51" t="s">
        <v>953</v>
      </c>
      <c r="D197" s="51" t="s">
        <v>954</v>
      </c>
    </row>
    <row r="198" spans="2:4" ht="57" x14ac:dyDescent="0.25">
      <c r="B198" s="50" t="s">
        <v>955</v>
      </c>
      <c r="C198" s="51" t="s">
        <v>956</v>
      </c>
      <c r="D198" s="51" t="s">
        <v>957</v>
      </c>
    </row>
  </sheetData>
  <autoFilter ref="B3:D198" xr:uid="{285E2967-EAB7-4DEF-892B-A16BDF1B0527}"/>
  <mergeCells count="1">
    <mergeCell ref="B2:C2"/>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I68"/>
  <sheetViews>
    <sheetView zoomScale="80" zoomScaleNormal="80" workbookViewId="0">
      <selection activeCell="B2" sqref="B2:I2"/>
    </sheetView>
  </sheetViews>
  <sheetFormatPr defaultColWidth="14.42578125" defaultRowHeight="15" customHeight="1" x14ac:dyDescent="0.25"/>
  <cols>
    <col min="1" max="1" width="4.85546875" style="47" customWidth="1"/>
    <col min="2" max="26" width="8.5703125" style="47" customWidth="1"/>
    <col min="27" max="27" width="3.140625" style="47" customWidth="1"/>
    <col min="28" max="28" width="4.85546875" style="47" bestFit="1" customWidth="1"/>
    <col min="29" max="29" width="11.85546875" style="47" customWidth="1"/>
    <col min="30" max="30" width="11" style="47" customWidth="1"/>
    <col min="31" max="31" width="10.140625" style="47" customWidth="1"/>
    <col min="32" max="32" width="11.140625" style="47" customWidth="1"/>
    <col min="33" max="33" width="10.42578125" style="47" customWidth="1"/>
    <col min="34" max="34" width="11.85546875" style="47" customWidth="1"/>
    <col min="35" max="35" width="11.140625" style="47" customWidth="1"/>
    <col min="36" max="36" width="4.85546875" style="47" customWidth="1"/>
    <col min="37" max="16384" width="14.42578125" style="47"/>
  </cols>
  <sheetData>
    <row r="1" spans="1:35" ht="14.25" customHeight="1" thickBot="1" x14ac:dyDescent="0.3">
      <c r="A1" s="35"/>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row>
    <row r="2" spans="1:35" ht="29.25" customHeight="1" thickBot="1" x14ac:dyDescent="0.3">
      <c r="A2" s="35"/>
      <c r="B2" s="268" t="s">
        <v>958</v>
      </c>
      <c r="C2" s="269"/>
      <c r="D2" s="269"/>
      <c r="E2" s="269"/>
      <c r="F2" s="269"/>
      <c r="G2" s="269"/>
      <c r="H2" s="269"/>
      <c r="I2" s="270"/>
      <c r="J2" s="59"/>
      <c r="K2" s="296" t="s">
        <v>959</v>
      </c>
      <c r="L2" s="296"/>
      <c r="M2" s="296"/>
      <c r="N2" s="60"/>
      <c r="O2" s="296" t="s">
        <v>960</v>
      </c>
      <c r="P2" s="296"/>
      <c r="Q2" s="296"/>
      <c r="R2" s="35"/>
      <c r="S2" s="301" t="s">
        <v>961</v>
      </c>
      <c r="T2" s="302"/>
      <c r="U2" s="302"/>
      <c r="V2" s="302"/>
      <c r="W2" s="302"/>
      <c r="X2" s="302"/>
      <c r="Y2" s="302"/>
      <c r="Z2" s="302"/>
      <c r="AA2" s="302"/>
      <c r="AB2" s="302"/>
      <c r="AC2" s="302"/>
      <c r="AD2" s="302"/>
      <c r="AE2" s="302"/>
      <c r="AF2" s="302"/>
      <c r="AG2" s="302"/>
      <c r="AH2" s="302"/>
      <c r="AI2" s="303"/>
    </row>
    <row r="3" spans="1:35" ht="14.25" customHeight="1" thickBot="1" x14ac:dyDescent="0.3">
      <c r="A3" s="35"/>
      <c r="B3" s="271">
        <f>SUM(K3,O3)/2</f>
        <v>0</v>
      </c>
      <c r="C3" s="272"/>
      <c r="D3" s="273"/>
      <c r="E3" s="282" t="str">
        <f>IF(AND(B3&lt;=1,B3&gt;=0),"Not ready",IF(AND(B3&gt;1,B3&lt;=2),"Likely Low",IF(AND(B3&gt;2,B3&lt;=3),"Likely Intermediate",IF(AND(B3&gt;3,B3&lt;=4),"Likely High",0))))</f>
        <v>Not ready</v>
      </c>
      <c r="F3" s="283"/>
      <c r="G3" s="283"/>
      <c r="H3" s="283"/>
      <c r="I3" s="284"/>
      <c r="J3" s="59"/>
      <c r="K3" s="297">
        <f>SUM('Clauses Questionnaire'!F3,'Clauses Questionnaire'!F8,'Clauses Questionnaire'!F17,'Clauses Questionnaire'!F35,'Clauses Questionnaire'!F40,'Clauses Questionnaire'!F46,'Clauses Questionnaire'!F56)/7</f>
        <v>0</v>
      </c>
      <c r="L3" s="298" t="str">
        <f>IF(AND(K3&lt;=1,K3&gt;=0),"Not ready",IF(AND(K3&gt;1,K3&lt;=2),"Likely Low",IF(AND(K3&gt;2,K3&lt;=3),"Likely Intermediate",IF(AND(K3&gt;3,K3&lt;=4),"Likely High",0))))</f>
        <v>Not ready</v>
      </c>
      <c r="M3" s="299"/>
      <c r="N3" s="60"/>
      <c r="O3" s="297">
        <f>SUM('Controls Questionnaire'!F30,'Controls Questionnaire'!F35,'Controls Questionnaire'!F3,'Controls Questionnaire'!F25)/4</f>
        <v>0</v>
      </c>
      <c r="P3" s="298" t="str">
        <f>IF(AND(O3&lt;=1,O3&gt;=0),"Not ready",IF(AND(O3&gt;1,O3&lt;=2),"Likely Low",IF(AND(O3&gt;2,O3&lt;=3),"Likely Intermediate",IF(AND(O3&gt;3,O3&lt;=4),"Likely High",0))))</f>
        <v>Not ready</v>
      </c>
      <c r="Q3" s="299"/>
      <c r="R3" s="35"/>
      <c r="S3" s="293" t="s">
        <v>962</v>
      </c>
      <c r="T3" s="294"/>
      <c r="U3" s="294"/>
      <c r="V3" s="294"/>
      <c r="W3" s="294"/>
      <c r="X3" s="294"/>
      <c r="Y3" s="294"/>
      <c r="Z3" s="295"/>
      <c r="AA3" s="35"/>
      <c r="AB3" s="304" t="s">
        <v>964</v>
      </c>
      <c r="AC3" s="305"/>
      <c r="AD3" s="305"/>
      <c r="AE3" s="305"/>
      <c r="AF3" s="305"/>
      <c r="AG3" s="305"/>
      <c r="AH3" s="305"/>
      <c r="AI3" s="306"/>
    </row>
    <row r="4" spans="1:35" ht="14.25" customHeight="1" x14ac:dyDescent="0.25">
      <c r="A4" s="35"/>
      <c r="B4" s="274"/>
      <c r="C4" s="275"/>
      <c r="D4" s="276"/>
      <c r="E4" s="285"/>
      <c r="F4" s="286"/>
      <c r="G4" s="286"/>
      <c r="H4" s="286"/>
      <c r="I4" s="287"/>
      <c r="J4" s="59"/>
      <c r="K4" s="297"/>
      <c r="L4" s="298"/>
      <c r="M4" s="299"/>
      <c r="N4" s="60"/>
      <c r="O4" s="297"/>
      <c r="P4" s="298"/>
      <c r="Q4" s="299"/>
      <c r="R4" s="35"/>
      <c r="S4" s="253" t="s">
        <v>963</v>
      </c>
      <c r="T4" s="254"/>
      <c r="U4" s="254"/>
      <c r="V4" s="254"/>
      <c r="W4" s="254"/>
      <c r="X4" s="254"/>
      <c r="Y4" s="254"/>
      <c r="Z4" s="255"/>
      <c r="AA4" s="35"/>
      <c r="AB4" s="259" t="s">
        <v>965</v>
      </c>
      <c r="AC4" s="260"/>
      <c r="AD4" s="260"/>
      <c r="AE4" s="260"/>
      <c r="AF4" s="260"/>
      <c r="AG4" s="260"/>
      <c r="AH4" s="260"/>
      <c r="AI4" s="261"/>
    </row>
    <row r="5" spans="1:35" ht="14.25" customHeight="1" x14ac:dyDescent="0.25">
      <c r="A5" s="35"/>
      <c r="B5" s="277"/>
      <c r="C5" s="278"/>
      <c r="D5" s="276"/>
      <c r="E5" s="288"/>
      <c r="F5" s="289"/>
      <c r="G5" s="289"/>
      <c r="H5" s="289"/>
      <c r="I5" s="287"/>
      <c r="J5" s="59"/>
      <c r="K5" s="297"/>
      <c r="L5" s="299"/>
      <c r="M5" s="300"/>
      <c r="N5" s="60"/>
      <c r="O5" s="297"/>
      <c r="P5" s="299"/>
      <c r="Q5" s="300"/>
      <c r="R5" s="35"/>
      <c r="S5" s="238"/>
      <c r="T5" s="239"/>
      <c r="U5" s="239"/>
      <c r="V5" s="239"/>
      <c r="W5" s="239"/>
      <c r="X5" s="239"/>
      <c r="Y5" s="239"/>
      <c r="Z5" s="240"/>
      <c r="AA5" s="35"/>
      <c r="AB5" s="259"/>
      <c r="AC5" s="260"/>
      <c r="AD5" s="260"/>
      <c r="AE5" s="260"/>
      <c r="AF5" s="260"/>
      <c r="AG5" s="260"/>
      <c r="AH5" s="260"/>
      <c r="AI5" s="261"/>
    </row>
    <row r="6" spans="1:35" ht="15" customHeight="1" thickBot="1" x14ac:dyDescent="0.3">
      <c r="A6" s="35"/>
      <c r="B6" s="279"/>
      <c r="C6" s="280"/>
      <c r="D6" s="281"/>
      <c r="E6" s="290"/>
      <c r="F6" s="291"/>
      <c r="G6" s="291"/>
      <c r="H6" s="291"/>
      <c r="I6" s="292"/>
      <c r="J6" s="59"/>
      <c r="K6" s="59"/>
      <c r="L6" s="59"/>
      <c r="M6" s="59"/>
      <c r="N6" s="59"/>
      <c r="O6" s="59"/>
      <c r="P6" s="59"/>
      <c r="Q6" s="59"/>
      <c r="R6" s="35"/>
      <c r="S6" s="238"/>
      <c r="T6" s="239"/>
      <c r="U6" s="239"/>
      <c r="V6" s="239"/>
      <c r="W6" s="239"/>
      <c r="X6" s="239"/>
      <c r="Y6" s="239"/>
      <c r="Z6" s="240"/>
      <c r="AA6" s="35"/>
      <c r="AB6" s="259"/>
      <c r="AC6" s="260"/>
      <c r="AD6" s="260"/>
      <c r="AE6" s="260"/>
      <c r="AF6" s="260"/>
      <c r="AG6" s="260"/>
      <c r="AH6" s="260"/>
      <c r="AI6" s="261"/>
    </row>
    <row r="7" spans="1:35" ht="15" customHeight="1" x14ac:dyDescent="0.25">
      <c r="A7" s="35"/>
      <c r="B7" s="49"/>
      <c r="C7" s="49"/>
      <c r="D7" s="49"/>
      <c r="E7" s="49"/>
      <c r="F7" s="49"/>
      <c r="G7" s="49"/>
      <c r="H7" s="49"/>
      <c r="I7" s="49"/>
      <c r="J7" s="49"/>
      <c r="K7" s="49"/>
      <c r="L7" s="49"/>
      <c r="M7" s="49"/>
      <c r="N7" s="49"/>
      <c r="O7" s="49"/>
      <c r="P7" s="49"/>
      <c r="Q7" s="49"/>
      <c r="R7" s="35"/>
      <c r="S7" s="238"/>
      <c r="T7" s="239"/>
      <c r="U7" s="239"/>
      <c r="V7" s="239"/>
      <c r="W7" s="239"/>
      <c r="X7" s="239"/>
      <c r="Y7" s="239"/>
      <c r="Z7" s="240"/>
      <c r="AA7" s="35"/>
      <c r="AB7" s="259"/>
      <c r="AC7" s="260"/>
      <c r="AD7" s="260"/>
      <c r="AE7" s="260"/>
      <c r="AF7" s="260"/>
      <c r="AG7" s="260"/>
      <c r="AH7" s="260"/>
      <c r="AI7" s="261"/>
    </row>
    <row r="8" spans="1:35" ht="14.25" customHeight="1" x14ac:dyDescent="0.25">
      <c r="A8" s="35"/>
      <c r="B8" s="35"/>
      <c r="C8" s="35"/>
      <c r="D8" s="35"/>
      <c r="E8" s="35"/>
      <c r="F8" s="35"/>
      <c r="G8" s="35"/>
      <c r="H8" s="35"/>
      <c r="I8" s="35"/>
      <c r="J8" s="35"/>
      <c r="K8" s="35"/>
      <c r="L8" s="35"/>
      <c r="M8" s="35"/>
      <c r="N8" s="35"/>
      <c r="O8" s="35"/>
      <c r="P8" s="35"/>
      <c r="Q8" s="35"/>
      <c r="R8" s="35"/>
      <c r="S8" s="238"/>
      <c r="T8" s="239"/>
      <c r="U8" s="239"/>
      <c r="V8" s="239"/>
      <c r="W8" s="239"/>
      <c r="X8" s="239"/>
      <c r="Y8" s="239"/>
      <c r="Z8" s="240"/>
      <c r="AA8" s="35"/>
      <c r="AB8" s="259"/>
      <c r="AC8" s="260"/>
      <c r="AD8" s="260"/>
      <c r="AE8" s="260"/>
      <c r="AF8" s="260"/>
      <c r="AG8" s="260"/>
      <c r="AH8" s="260"/>
      <c r="AI8" s="261"/>
    </row>
    <row r="9" spans="1:35" ht="14.25" customHeight="1" x14ac:dyDescent="0.25">
      <c r="A9" s="35"/>
      <c r="B9" s="35"/>
      <c r="C9" s="35"/>
      <c r="D9" s="35"/>
      <c r="E9" s="35"/>
      <c r="F9" s="35"/>
      <c r="G9" s="35"/>
      <c r="H9" s="35"/>
      <c r="I9" s="35"/>
      <c r="J9" s="35"/>
      <c r="K9" s="35"/>
      <c r="L9" s="35"/>
      <c r="M9" s="35"/>
      <c r="N9" s="35"/>
      <c r="O9" s="35"/>
      <c r="P9" s="35"/>
      <c r="Q9" s="35"/>
      <c r="R9" s="35"/>
      <c r="S9" s="238"/>
      <c r="T9" s="239"/>
      <c r="U9" s="239"/>
      <c r="V9" s="239"/>
      <c r="W9" s="239"/>
      <c r="X9" s="239"/>
      <c r="Y9" s="239"/>
      <c r="Z9" s="240"/>
      <c r="AA9" s="35"/>
      <c r="AB9" s="259"/>
      <c r="AC9" s="260"/>
      <c r="AD9" s="260"/>
      <c r="AE9" s="260"/>
      <c r="AF9" s="260"/>
      <c r="AG9" s="260"/>
      <c r="AH9" s="260"/>
      <c r="AI9" s="261"/>
    </row>
    <row r="10" spans="1:35" ht="14.25" customHeight="1" x14ac:dyDescent="0.25">
      <c r="A10" s="35"/>
      <c r="B10" s="35"/>
      <c r="C10" s="35"/>
      <c r="D10" s="35"/>
      <c r="E10" s="35"/>
      <c r="F10" s="35"/>
      <c r="G10" s="35"/>
      <c r="H10" s="35"/>
      <c r="I10" s="35"/>
      <c r="J10" s="35"/>
      <c r="K10" s="35"/>
      <c r="L10" s="35"/>
      <c r="M10" s="35"/>
      <c r="N10" s="35"/>
      <c r="O10" s="35"/>
      <c r="P10" s="35"/>
      <c r="Q10" s="35"/>
      <c r="R10" s="35"/>
      <c r="S10" s="238"/>
      <c r="T10" s="239"/>
      <c r="U10" s="239"/>
      <c r="V10" s="239"/>
      <c r="W10" s="239"/>
      <c r="X10" s="239"/>
      <c r="Y10" s="239"/>
      <c r="Z10" s="240"/>
      <c r="AA10" s="35"/>
      <c r="AB10" s="259"/>
      <c r="AC10" s="260"/>
      <c r="AD10" s="260"/>
      <c r="AE10" s="260"/>
      <c r="AF10" s="260"/>
      <c r="AG10" s="260"/>
      <c r="AH10" s="260"/>
      <c r="AI10" s="261"/>
    </row>
    <row r="11" spans="1:35" ht="14.25" customHeight="1" x14ac:dyDescent="0.25">
      <c r="A11" s="35"/>
      <c r="B11" s="35"/>
      <c r="C11" s="35"/>
      <c r="D11" s="35"/>
      <c r="E11" s="35"/>
      <c r="F11" s="35"/>
      <c r="G11" s="35"/>
      <c r="H11" s="35"/>
      <c r="I11" s="35"/>
      <c r="J11" s="35"/>
      <c r="K11" s="35"/>
      <c r="L11" s="35"/>
      <c r="M11" s="35"/>
      <c r="N11" s="35"/>
      <c r="O11" s="35"/>
      <c r="P11" s="35"/>
      <c r="Q11" s="35"/>
      <c r="R11" s="35"/>
      <c r="S11" s="238"/>
      <c r="T11" s="239"/>
      <c r="U11" s="239"/>
      <c r="V11" s="239"/>
      <c r="W11" s="239"/>
      <c r="X11" s="239"/>
      <c r="Y11" s="239"/>
      <c r="Z11" s="240"/>
      <c r="AA11" s="35"/>
      <c r="AB11" s="232" t="s">
        <v>968</v>
      </c>
      <c r="AC11" s="233"/>
      <c r="AD11" s="233"/>
      <c r="AE11" s="233"/>
      <c r="AF11" s="233"/>
      <c r="AG11" s="233"/>
      <c r="AH11" s="233"/>
      <c r="AI11" s="234"/>
    </row>
    <row r="12" spans="1:35" ht="14.25" customHeight="1" x14ac:dyDescent="0.25">
      <c r="A12" s="35"/>
      <c r="B12" s="35"/>
      <c r="C12" s="35"/>
      <c r="D12" s="35"/>
      <c r="E12" s="35"/>
      <c r="F12" s="35"/>
      <c r="G12" s="35"/>
      <c r="H12" s="35"/>
      <c r="I12" s="35"/>
      <c r="J12" s="35"/>
      <c r="K12" s="35"/>
      <c r="L12" s="35"/>
      <c r="M12" s="35"/>
      <c r="N12" s="35"/>
      <c r="O12" s="35"/>
      <c r="P12" s="35"/>
      <c r="Q12" s="35"/>
      <c r="R12" s="35"/>
      <c r="S12" s="256"/>
      <c r="T12" s="257"/>
      <c r="U12" s="257"/>
      <c r="V12" s="257"/>
      <c r="W12" s="257"/>
      <c r="X12" s="257"/>
      <c r="Y12" s="257"/>
      <c r="Z12" s="258"/>
      <c r="AA12" s="35"/>
      <c r="AB12" s="235" t="s">
        <v>969</v>
      </c>
      <c r="AC12" s="236"/>
      <c r="AD12" s="236"/>
      <c r="AE12" s="236"/>
      <c r="AF12" s="236"/>
      <c r="AG12" s="236"/>
      <c r="AH12" s="236"/>
      <c r="AI12" s="237"/>
    </row>
    <row r="13" spans="1:35" ht="14.25" customHeight="1" x14ac:dyDescent="0.25">
      <c r="A13" s="35"/>
      <c r="B13" s="35"/>
      <c r="C13" s="35"/>
      <c r="D13" s="35"/>
      <c r="E13" s="35"/>
      <c r="F13" s="35"/>
      <c r="G13" s="35"/>
      <c r="H13" s="35"/>
      <c r="I13" s="35"/>
      <c r="J13" s="35"/>
      <c r="K13" s="35"/>
      <c r="L13" s="35"/>
      <c r="M13" s="35"/>
      <c r="N13" s="35"/>
      <c r="O13" s="35"/>
      <c r="P13" s="35"/>
      <c r="Q13" s="35"/>
      <c r="R13" s="35"/>
      <c r="S13" s="252" t="s">
        <v>966</v>
      </c>
      <c r="T13" s="233"/>
      <c r="U13" s="233"/>
      <c r="V13" s="233"/>
      <c r="W13" s="233"/>
      <c r="X13" s="233"/>
      <c r="Y13" s="233"/>
      <c r="Z13" s="234"/>
      <c r="AA13" s="35"/>
      <c r="AB13" s="238"/>
      <c r="AC13" s="239"/>
      <c r="AD13" s="239"/>
      <c r="AE13" s="239"/>
      <c r="AF13" s="239"/>
      <c r="AG13" s="239"/>
      <c r="AH13" s="239"/>
      <c r="AI13" s="240"/>
    </row>
    <row r="14" spans="1:35" ht="14.25" customHeight="1" x14ac:dyDescent="0.25">
      <c r="A14" s="35"/>
      <c r="B14" s="35"/>
      <c r="C14" s="35"/>
      <c r="D14" s="35"/>
      <c r="E14" s="35"/>
      <c r="F14" s="35"/>
      <c r="G14" s="35"/>
      <c r="H14" s="35"/>
      <c r="I14" s="35"/>
      <c r="J14" s="35"/>
      <c r="K14" s="35"/>
      <c r="L14" s="35"/>
      <c r="M14" s="35"/>
      <c r="N14" s="35"/>
      <c r="O14" s="35"/>
      <c r="P14" s="35"/>
      <c r="Q14" s="35"/>
      <c r="R14" s="35"/>
      <c r="S14" s="259" t="s">
        <v>967</v>
      </c>
      <c r="T14" s="260"/>
      <c r="U14" s="260"/>
      <c r="V14" s="260"/>
      <c r="W14" s="260"/>
      <c r="X14" s="260"/>
      <c r="Y14" s="260"/>
      <c r="Z14" s="261"/>
      <c r="AA14" s="35"/>
      <c r="AB14" s="238"/>
      <c r="AC14" s="239"/>
      <c r="AD14" s="239"/>
      <c r="AE14" s="239"/>
      <c r="AF14" s="239"/>
      <c r="AG14" s="239"/>
      <c r="AH14" s="239"/>
      <c r="AI14" s="240"/>
    </row>
    <row r="15" spans="1:35" ht="14.25" customHeight="1" x14ac:dyDescent="0.25">
      <c r="A15" s="35"/>
      <c r="B15" s="35"/>
      <c r="C15" s="35"/>
      <c r="D15" s="35"/>
      <c r="E15" s="35"/>
      <c r="F15" s="35"/>
      <c r="G15" s="35"/>
      <c r="H15" s="35"/>
      <c r="I15" s="35"/>
      <c r="J15" s="35"/>
      <c r="K15" s="35"/>
      <c r="L15" s="35"/>
      <c r="M15" s="35"/>
      <c r="N15" s="35"/>
      <c r="O15" s="35"/>
      <c r="P15" s="35"/>
      <c r="Q15" s="35"/>
      <c r="R15" s="35"/>
      <c r="S15" s="259"/>
      <c r="T15" s="260"/>
      <c r="U15" s="260"/>
      <c r="V15" s="260"/>
      <c r="W15" s="260"/>
      <c r="X15" s="260"/>
      <c r="Y15" s="260"/>
      <c r="Z15" s="261"/>
      <c r="AA15" s="35"/>
      <c r="AB15" s="238"/>
      <c r="AC15" s="239"/>
      <c r="AD15" s="239"/>
      <c r="AE15" s="239"/>
      <c r="AF15" s="239"/>
      <c r="AG15" s="239"/>
      <c r="AH15" s="239"/>
      <c r="AI15" s="240"/>
    </row>
    <row r="16" spans="1:35" ht="14.25" customHeight="1" x14ac:dyDescent="0.25">
      <c r="A16" s="35"/>
      <c r="B16" s="35"/>
      <c r="C16" s="35"/>
      <c r="D16" s="35"/>
      <c r="E16" s="35"/>
      <c r="F16" s="35"/>
      <c r="G16" s="35"/>
      <c r="H16" s="35"/>
      <c r="I16" s="35"/>
      <c r="J16" s="35"/>
      <c r="K16" s="35"/>
      <c r="L16" s="35"/>
      <c r="M16" s="35"/>
      <c r="N16" s="35"/>
      <c r="O16" s="35"/>
      <c r="P16" s="35"/>
      <c r="Q16" s="35"/>
      <c r="R16" s="35"/>
      <c r="S16" s="259"/>
      <c r="T16" s="260"/>
      <c r="U16" s="260"/>
      <c r="V16" s="260"/>
      <c r="W16" s="260"/>
      <c r="X16" s="260"/>
      <c r="Y16" s="260"/>
      <c r="Z16" s="261"/>
      <c r="AA16" s="35"/>
      <c r="AB16" s="238"/>
      <c r="AC16" s="239"/>
      <c r="AD16" s="239"/>
      <c r="AE16" s="239"/>
      <c r="AF16" s="239"/>
      <c r="AG16" s="239"/>
      <c r="AH16" s="239"/>
      <c r="AI16" s="240"/>
    </row>
    <row r="17" spans="1:35" ht="14.25" customHeight="1" x14ac:dyDescent="0.25">
      <c r="A17" s="35"/>
      <c r="B17" s="35"/>
      <c r="C17" s="35"/>
      <c r="D17" s="35"/>
      <c r="E17" s="35"/>
      <c r="F17" s="35"/>
      <c r="G17" s="35"/>
      <c r="H17" s="35"/>
      <c r="I17" s="35"/>
      <c r="J17" s="35"/>
      <c r="K17" s="35"/>
      <c r="L17" s="35"/>
      <c r="M17" s="35"/>
      <c r="N17" s="35"/>
      <c r="O17" s="35"/>
      <c r="P17" s="35"/>
      <c r="Q17" s="35"/>
      <c r="R17" s="35"/>
      <c r="S17" s="259"/>
      <c r="T17" s="260"/>
      <c r="U17" s="260"/>
      <c r="V17" s="260"/>
      <c r="W17" s="260"/>
      <c r="X17" s="260"/>
      <c r="Y17" s="260"/>
      <c r="Z17" s="261"/>
      <c r="AA17" s="35"/>
      <c r="AB17" s="238"/>
      <c r="AC17" s="239"/>
      <c r="AD17" s="239"/>
      <c r="AE17" s="239"/>
      <c r="AF17" s="239"/>
      <c r="AG17" s="239"/>
      <c r="AH17" s="239"/>
      <c r="AI17" s="240"/>
    </row>
    <row r="18" spans="1:35" ht="14.25" customHeight="1" x14ac:dyDescent="0.25">
      <c r="A18" s="35"/>
      <c r="B18" s="35"/>
      <c r="C18" s="35"/>
      <c r="D18" s="35"/>
      <c r="E18" s="35"/>
      <c r="F18" s="35"/>
      <c r="G18" s="35"/>
      <c r="H18" s="35"/>
      <c r="I18" s="35"/>
      <c r="J18" s="35"/>
      <c r="K18" s="35"/>
      <c r="L18" s="35"/>
      <c r="M18" s="35"/>
      <c r="N18" s="35"/>
      <c r="O18" s="35"/>
      <c r="P18" s="35"/>
      <c r="Q18" s="35"/>
      <c r="R18" s="35"/>
      <c r="S18" s="259"/>
      <c r="T18" s="260"/>
      <c r="U18" s="260"/>
      <c r="V18" s="260"/>
      <c r="W18" s="260"/>
      <c r="X18" s="260"/>
      <c r="Y18" s="260"/>
      <c r="Z18" s="261"/>
      <c r="AA18" s="35"/>
      <c r="AB18" s="238"/>
      <c r="AC18" s="239"/>
      <c r="AD18" s="239"/>
      <c r="AE18" s="239"/>
      <c r="AF18" s="239"/>
      <c r="AG18" s="239"/>
      <c r="AH18" s="239"/>
      <c r="AI18" s="240"/>
    </row>
    <row r="19" spans="1:35" ht="14.25" customHeight="1" x14ac:dyDescent="0.25">
      <c r="A19" s="35"/>
      <c r="B19" s="35"/>
      <c r="C19" s="35"/>
      <c r="D19" s="35"/>
      <c r="E19" s="35"/>
      <c r="F19" s="35"/>
      <c r="G19" s="35"/>
      <c r="H19" s="35"/>
      <c r="I19" s="35"/>
      <c r="J19" s="35"/>
      <c r="K19" s="35"/>
      <c r="L19" s="35"/>
      <c r="M19" s="35"/>
      <c r="N19" s="35"/>
      <c r="O19" s="35"/>
      <c r="P19" s="35"/>
      <c r="Q19" s="35"/>
      <c r="R19" s="35"/>
      <c r="S19" s="259"/>
      <c r="T19" s="260"/>
      <c r="U19" s="260"/>
      <c r="V19" s="260"/>
      <c r="W19" s="260"/>
      <c r="X19" s="260"/>
      <c r="Y19" s="260"/>
      <c r="Z19" s="261"/>
      <c r="AA19" s="35"/>
      <c r="AB19" s="238"/>
      <c r="AC19" s="239"/>
      <c r="AD19" s="239"/>
      <c r="AE19" s="239"/>
      <c r="AF19" s="239"/>
      <c r="AG19" s="239"/>
      <c r="AH19" s="239"/>
      <c r="AI19" s="240"/>
    </row>
    <row r="20" spans="1:35" ht="14.25" customHeight="1" x14ac:dyDescent="0.25">
      <c r="A20" s="35"/>
      <c r="B20" s="35"/>
      <c r="C20" s="35"/>
      <c r="D20" s="35"/>
      <c r="E20" s="35"/>
      <c r="F20" s="35"/>
      <c r="G20" s="35"/>
      <c r="H20" s="35"/>
      <c r="I20" s="35"/>
      <c r="J20" s="35"/>
      <c r="K20" s="35"/>
      <c r="L20" s="35"/>
      <c r="M20" s="35"/>
      <c r="N20" s="35"/>
      <c r="O20" s="35"/>
      <c r="P20" s="35"/>
      <c r="Q20" s="35"/>
      <c r="R20" s="35"/>
      <c r="S20" s="259"/>
      <c r="T20" s="260"/>
      <c r="U20" s="260"/>
      <c r="V20" s="260"/>
      <c r="W20" s="260"/>
      <c r="X20" s="260"/>
      <c r="Y20" s="260"/>
      <c r="Z20" s="261"/>
      <c r="AA20" s="35"/>
      <c r="AB20" s="238"/>
      <c r="AC20" s="239"/>
      <c r="AD20" s="239"/>
      <c r="AE20" s="239"/>
      <c r="AF20" s="239"/>
      <c r="AG20" s="239"/>
      <c r="AH20" s="239"/>
      <c r="AI20" s="240"/>
    </row>
    <row r="21" spans="1:35" ht="14.25" customHeight="1" x14ac:dyDescent="0.25">
      <c r="A21" s="35"/>
      <c r="B21" s="35"/>
      <c r="C21" s="35"/>
      <c r="D21" s="35"/>
      <c r="E21" s="35"/>
      <c r="F21" s="35"/>
      <c r="G21" s="35"/>
      <c r="H21" s="35"/>
      <c r="I21" s="35"/>
      <c r="J21" s="35"/>
      <c r="K21" s="35"/>
      <c r="L21" s="35"/>
      <c r="M21" s="35"/>
      <c r="N21" s="35"/>
      <c r="O21" s="35"/>
      <c r="P21" s="35"/>
      <c r="Q21" s="35"/>
      <c r="R21" s="35"/>
      <c r="S21" s="259"/>
      <c r="T21" s="260"/>
      <c r="U21" s="260"/>
      <c r="V21" s="260"/>
      <c r="W21" s="260"/>
      <c r="X21" s="260"/>
      <c r="Y21" s="260"/>
      <c r="Z21" s="261"/>
      <c r="AA21" s="35"/>
      <c r="AB21" s="238"/>
      <c r="AC21" s="239"/>
      <c r="AD21" s="239"/>
      <c r="AE21" s="239"/>
      <c r="AF21" s="239"/>
      <c r="AG21" s="239"/>
      <c r="AH21" s="239"/>
      <c r="AI21" s="240"/>
    </row>
    <row r="22" spans="1:35" ht="14.25" customHeight="1" x14ac:dyDescent="0.25">
      <c r="A22" s="35"/>
      <c r="B22" s="35"/>
      <c r="C22" s="35"/>
      <c r="D22" s="35"/>
      <c r="E22" s="35"/>
      <c r="F22" s="35"/>
      <c r="G22" s="35"/>
      <c r="H22" s="35"/>
      <c r="I22" s="35"/>
      <c r="J22" s="35"/>
      <c r="K22" s="35"/>
      <c r="L22" s="35"/>
      <c r="M22" s="35"/>
      <c r="N22" s="35"/>
      <c r="O22" s="35"/>
      <c r="P22" s="35"/>
      <c r="Q22" s="35"/>
      <c r="R22" s="35"/>
      <c r="S22" s="259"/>
      <c r="T22" s="260"/>
      <c r="U22" s="260"/>
      <c r="V22" s="260"/>
      <c r="W22" s="260"/>
      <c r="X22" s="260"/>
      <c r="Y22" s="260"/>
      <c r="Z22" s="261"/>
      <c r="AA22" s="35"/>
      <c r="AB22" s="238"/>
      <c r="AC22" s="239"/>
      <c r="AD22" s="239"/>
      <c r="AE22" s="239"/>
      <c r="AF22" s="239"/>
      <c r="AG22" s="239"/>
      <c r="AH22" s="239"/>
      <c r="AI22" s="240"/>
    </row>
    <row r="23" spans="1:35" ht="14.25" customHeight="1" x14ac:dyDescent="0.25">
      <c r="A23" s="35"/>
      <c r="B23" s="35"/>
      <c r="C23" s="35"/>
      <c r="D23" s="35"/>
      <c r="E23" s="35"/>
      <c r="F23" s="35"/>
      <c r="G23" s="35"/>
      <c r="H23" s="35"/>
      <c r="I23" s="35"/>
      <c r="J23" s="35"/>
      <c r="K23" s="35"/>
      <c r="L23" s="35"/>
      <c r="M23" s="35"/>
      <c r="N23" s="35"/>
      <c r="O23" s="35"/>
      <c r="P23" s="35"/>
      <c r="Q23" s="35"/>
      <c r="R23" s="35"/>
      <c r="S23" s="265" t="s">
        <v>970</v>
      </c>
      <c r="T23" s="266"/>
      <c r="U23" s="266"/>
      <c r="V23" s="266"/>
      <c r="W23" s="266"/>
      <c r="X23" s="266"/>
      <c r="Y23" s="266"/>
      <c r="Z23" s="267"/>
      <c r="AA23" s="35"/>
      <c r="AB23" s="238"/>
      <c r="AC23" s="239"/>
      <c r="AD23" s="239"/>
      <c r="AE23" s="239"/>
      <c r="AF23" s="239"/>
      <c r="AG23" s="239"/>
      <c r="AH23" s="239"/>
      <c r="AI23" s="240"/>
    </row>
    <row r="24" spans="1:35" ht="14.25" customHeight="1" x14ac:dyDescent="0.25">
      <c r="A24" s="35"/>
      <c r="B24" s="35"/>
      <c r="C24" s="35"/>
      <c r="D24" s="35"/>
      <c r="E24" s="35"/>
      <c r="F24" s="35"/>
      <c r="G24" s="35"/>
      <c r="H24" s="35"/>
      <c r="I24" s="35"/>
      <c r="J24" s="35"/>
      <c r="K24" s="35"/>
      <c r="L24" s="35"/>
      <c r="M24" s="35"/>
      <c r="N24" s="35"/>
      <c r="O24" s="35"/>
      <c r="P24" s="35"/>
      <c r="Q24" s="35"/>
      <c r="R24" s="35"/>
      <c r="S24" s="235" t="s">
        <v>971</v>
      </c>
      <c r="T24" s="236"/>
      <c r="U24" s="236"/>
      <c r="V24" s="236"/>
      <c r="W24" s="236"/>
      <c r="X24" s="236"/>
      <c r="Y24" s="236"/>
      <c r="Z24" s="237"/>
      <c r="AA24" s="35"/>
      <c r="AB24" s="238"/>
      <c r="AC24" s="239"/>
      <c r="AD24" s="239"/>
      <c r="AE24" s="239"/>
      <c r="AF24" s="239"/>
      <c r="AG24" s="239"/>
      <c r="AH24" s="239"/>
      <c r="AI24" s="240"/>
    </row>
    <row r="25" spans="1:35" ht="14.25" customHeight="1" x14ac:dyDescent="0.25">
      <c r="A25" s="35"/>
      <c r="B25" s="35"/>
      <c r="C25" s="35"/>
      <c r="D25" s="35"/>
      <c r="E25" s="35"/>
      <c r="F25" s="35"/>
      <c r="G25" s="35"/>
      <c r="H25" s="35"/>
      <c r="I25" s="35"/>
      <c r="J25" s="35"/>
      <c r="K25" s="35"/>
      <c r="L25" s="35"/>
      <c r="M25" s="35"/>
      <c r="N25" s="35"/>
      <c r="O25" s="35"/>
      <c r="P25" s="35"/>
      <c r="Q25" s="35"/>
      <c r="R25" s="35"/>
      <c r="S25" s="238"/>
      <c r="T25" s="239"/>
      <c r="U25" s="239"/>
      <c r="V25" s="239"/>
      <c r="W25" s="239"/>
      <c r="X25" s="239"/>
      <c r="Y25" s="239"/>
      <c r="Z25" s="240"/>
      <c r="AA25" s="35"/>
      <c r="AB25" s="238"/>
      <c r="AC25" s="239"/>
      <c r="AD25" s="239"/>
      <c r="AE25" s="239"/>
      <c r="AF25" s="239"/>
      <c r="AG25" s="239"/>
      <c r="AH25" s="239"/>
      <c r="AI25" s="240"/>
    </row>
    <row r="26" spans="1:35" ht="14.25" customHeight="1" x14ac:dyDescent="0.25">
      <c r="A26" s="35"/>
      <c r="B26" s="35"/>
      <c r="C26" s="35"/>
      <c r="D26" s="35"/>
      <c r="E26" s="35"/>
      <c r="F26" s="35"/>
      <c r="G26" s="35"/>
      <c r="H26" s="35"/>
      <c r="I26" s="35"/>
      <c r="J26" s="35"/>
      <c r="K26" s="35"/>
      <c r="L26" s="35"/>
      <c r="M26" s="35"/>
      <c r="N26" s="35"/>
      <c r="O26" s="35"/>
      <c r="P26" s="35"/>
      <c r="Q26" s="35"/>
      <c r="R26" s="35"/>
      <c r="S26" s="238"/>
      <c r="T26" s="239"/>
      <c r="U26" s="239"/>
      <c r="V26" s="239"/>
      <c r="W26" s="239"/>
      <c r="X26" s="239"/>
      <c r="Y26" s="239"/>
      <c r="Z26" s="240"/>
      <c r="AA26" s="35"/>
      <c r="AB26" s="232" t="s">
        <v>972</v>
      </c>
      <c r="AC26" s="241"/>
      <c r="AD26" s="241"/>
      <c r="AE26" s="241"/>
      <c r="AF26" s="241"/>
      <c r="AG26" s="241"/>
      <c r="AH26" s="241"/>
      <c r="AI26" s="242"/>
    </row>
    <row r="27" spans="1:35" ht="14.25" customHeight="1" x14ac:dyDescent="0.25">
      <c r="A27" s="35"/>
      <c r="B27" s="35"/>
      <c r="C27" s="35"/>
      <c r="D27" s="35"/>
      <c r="E27" s="35"/>
      <c r="F27" s="35"/>
      <c r="G27" s="35"/>
      <c r="H27" s="35"/>
      <c r="I27" s="35"/>
      <c r="J27" s="35"/>
      <c r="K27" s="35"/>
      <c r="L27" s="35"/>
      <c r="M27" s="35"/>
      <c r="N27" s="35"/>
      <c r="O27" s="35"/>
      <c r="P27" s="35"/>
      <c r="Q27" s="35"/>
      <c r="R27" s="35"/>
      <c r="S27" s="238"/>
      <c r="T27" s="239"/>
      <c r="U27" s="239"/>
      <c r="V27" s="239"/>
      <c r="W27" s="239"/>
      <c r="X27" s="239"/>
      <c r="Y27" s="239"/>
      <c r="Z27" s="240"/>
      <c r="AA27" s="35"/>
      <c r="AB27" s="235" t="s">
        <v>973</v>
      </c>
      <c r="AC27" s="236"/>
      <c r="AD27" s="236"/>
      <c r="AE27" s="236"/>
      <c r="AF27" s="236"/>
      <c r="AG27" s="236"/>
      <c r="AH27" s="236"/>
      <c r="AI27" s="237"/>
    </row>
    <row r="28" spans="1:35" ht="14.25" customHeight="1" x14ac:dyDescent="0.25">
      <c r="A28" s="35"/>
      <c r="B28" s="35"/>
      <c r="C28" s="35"/>
      <c r="D28" s="35"/>
      <c r="E28" s="35"/>
      <c r="F28" s="35"/>
      <c r="G28" s="35"/>
      <c r="H28" s="35"/>
      <c r="I28" s="35"/>
      <c r="J28" s="35"/>
      <c r="K28" s="35"/>
      <c r="L28" s="35"/>
      <c r="M28" s="35"/>
      <c r="N28" s="35"/>
      <c r="O28" s="35"/>
      <c r="P28" s="35"/>
      <c r="Q28" s="35"/>
      <c r="R28" s="35"/>
      <c r="S28" s="238"/>
      <c r="T28" s="239"/>
      <c r="U28" s="239"/>
      <c r="V28" s="239"/>
      <c r="W28" s="239"/>
      <c r="X28" s="239"/>
      <c r="Y28" s="239"/>
      <c r="Z28" s="240"/>
      <c r="AA28" s="35"/>
      <c r="AB28" s="238"/>
      <c r="AC28" s="239"/>
      <c r="AD28" s="239"/>
      <c r="AE28" s="239"/>
      <c r="AF28" s="239"/>
      <c r="AG28" s="239"/>
      <c r="AH28" s="239"/>
      <c r="AI28" s="240"/>
    </row>
    <row r="29" spans="1:35" ht="14.25" customHeight="1" x14ac:dyDescent="0.25">
      <c r="A29" s="35"/>
      <c r="B29" s="35"/>
      <c r="C29" s="35"/>
      <c r="D29" s="35"/>
      <c r="E29" s="35"/>
      <c r="F29" s="35"/>
      <c r="G29" s="35"/>
      <c r="H29" s="35"/>
      <c r="I29" s="35"/>
      <c r="J29" s="35"/>
      <c r="K29" s="35"/>
      <c r="L29" s="35"/>
      <c r="M29" s="35"/>
      <c r="N29" s="35"/>
      <c r="O29" s="35"/>
      <c r="P29" s="35"/>
      <c r="Q29" s="35"/>
      <c r="R29" s="35"/>
      <c r="S29" s="238"/>
      <c r="T29" s="239"/>
      <c r="U29" s="239"/>
      <c r="V29" s="239"/>
      <c r="W29" s="239"/>
      <c r="X29" s="239"/>
      <c r="Y29" s="239"/>
      <c r="Z29" s="240"/>
      <c r="AA29" s="35"/>
      <c r="AB29" s="238"/>
      <c r="AC29" s="239"/>
      <c r="AD29" s="239"/>
      <c r="AE29" s="239"/>
      <c r="AF29" s="239"/>
      <c r="AG29" s="239"/>
      <c r="AH29" s="239"/>
      <c r="AI29" s="240"/>
    </row>
    <row r="30" spans="1:35" ht="14.25" customHeight="1" x14ac:dyDescent="0.25">
      <c r="A30" s="35"/>
      <c r="B30" s="35"/>
      <c r="C30" s="35"/>
      <c r="D30" s="35"/>
      <c r="E30" s="35"/>
      <c r="F30" s="35"/>
      <c r="G30" s="35"/>
      <c r="H30" s="35"/>
      <c r="I30" s="35"/>
      <c r="J30" s="35"/>
      <c r="K30" s="35"/>
      <c r="L30" s="35"/>
      <c r="M30" s="35"/>
      <c r="N30" s="35"/>
      <c r="O30" s="35"/>
      <c r="P30" s="35"/>
      <c r="Q30" s="35"/>
      <c r="R30" s="35"/>
      <c r="S30" s="256"/>
      <c r="T30" s="257"/>
      <c r="U30" s="257"/>
      <c r="V30" s="257"/>
      <c r="W30" s="257"/>
      <c r="X30" s="257"/>
      <c r="Y30" s="257"/>
      <c r="Z30" s="258"/>
      <c r="AA30" s="35"/>
      <c r="AB30" s="238"/>
      <c r="AC30" s="239"/>
      <c r="AD30" s="239"/>
      <c r="AE30" s="239"/>
      <c r="AF30" s="239"/>
      <c r="AG30" s="239"/>
      <c r="AH30" s="239"/>
      <c r="AI30" s="240"/>
    </row>
    <row r="31" spans="1:35" ht="14.25" customHeight="1" x14ac:dyDescent="0.25">
      <c r="A31" s="35"/>
      <c r="B31" s="35"/>
      <c r="C31" s="35"/>
      <c r="D31" s="35"/>
      <c r="E31" s="35"/>
      <c r="F31" s="35"/>
      <c r="G31" s="35"/>
      <c r="H31" s="35"/>
      <c r="I31" s="35"/>
      <c r="J31" s="35"/>
      <c r="K31" s="35"/>
      <c r="L31" s="35"/>
      <c r="M31" s="35"/>
      <c r="N31" s="35"/>
      <c r="O31" s="35"/>
      <c r="P31" s="35"/>
      <c r="Q31" s="35"/>
      <c r="R31" s="35"/>
      <c r="S31" s="232" t="s">
        <v>974</v>
      </c>
      <c r="T31" s="241"/>
      <c r="U31" s="241"/>
      <c r="V31" s="241"/>
      <c r="W31" s="241"/>
      <c r="X31" s="241"/>
      <c r="Y31" s="241"/>
      <c r="Z31" s="242"/>
      <c r="AA31" s="35"/>
      <c r="AB31" s="238"/>
      <c r="AC31" s="239"/>
      <c r="AD31" s="239"/>
      <c r="AE31" s="239"/>
      <c r="AF31" s="239"/>
      <c r="AG31" s="239"/>
      <c r="AH31" s="239"/>
      <c r="AI31" s="240"/>
    </row>
    <row r="32" spans="1:35" ht="14.25" customHeight="1" x14ac:dyDescent="0.25">
      <c r="A32" s="35"/>
      <c r="B32" s="35"/>
      <c r="C32" s="35"/>
      <c r="D32" s="35"/>
      <c r="E32" s="35"/>
      <c r="F32" s="35"/>
      <c r="G32" s="35"/>
      <c r="H32" s="35"/>
      <c r="I32" s="35"/>
      <c r="J32" s="35"/>
      <c r="K32" s="35"/>
      <c r="L32" s="35"/>
      <c r="M32" s="35"/>
      <c r="N32" s="35"/>
      <c r="O32" s="35"/>
      <c r="P32" s="35"/>
      <c r="Q32" s="35"/>
      <c r="R32" s="35"/>
      <c r="S32" s="235" t="s">
        <v>975</v>
      </c>
      <c r="T32" s="236"/>
      <c r="U32" s="236"/>
      <c r="V32" s="236"/>
      <c r="W32" s="236"/>
      <c r="X32" s="236"/>
      <c r="Y32" s="236"/>
      <c r="Z32" s="237"/>
      <c r="AA32" s="35"/>
      <c r="AB32" s="238"/>
      <c r="AC32" s="239"/>
      <c r="AD32" s="239"/>
      <c r="AE32" s="239"/>
      <c r="AF32" s="239"/>
      <c r="AG32" s="239"/>
      <c r="AH32" s="239"/>
      <c r="AI32" s="240"/>
    </row>
    <row r="33" spans="1:35" ht="14.25" customHeight="1" x14ac:dyDescent="0.25">
      <c r="A33" s="35"/>
      <c r="B33" s="35"/>
      <c r="C33" s="35"/>
      <c r="D33" s="35"/>
      <c r="E33" s="35"/>
      <c r="F33" s="35"/>
      <c r="G33" s="35"/>
      <c r="H33" s="35"/>
      <c r="I33" s="35"/>
      <c r="J33" s="35"/>
      <c r="K33" s="35"/>
      <c r="L33" s="35"/>
      <c r="M33" s="35"/>
      <c r="N33" s="35"/>
      <c r="O33" s="35"/>
      <c r="P33" s="35"/>
      <c r="Q33" s="35"/>
      <c r="R33" s="35"/>
      <c r="S33" s="238"/>
      <c r="T33" s="239"/>
      <c r="U33" s="239"/>
      <c r="V33" s="239"/>
      <c r="W33" s="239"/>
      <c r="X33" s="239"/>
      <c r="Y33" s="239"/>
      <c r="Z33" s="240"/>
      <c r="AA33" s="35"/>
      <c r="AB33" s="238"/>
      <c r="AC33" s="239"/>
      <c r="AD33" s="239"/>
      <c r="AE33" s="239"/>
      <c r="AF33" s="239"/>
      <c r="AG33" s="239"/>
      <c r="AH33" s="239"/>
      <c r="AI33" s="240"/>
    </row>
    <row r="34" spans="1:35" ht="14.25" customHeight="1" x14ac:dyDescent="0.25">
      <c r="A34" s="35"/>
      <c r="B34" s="35"/>
      <c r="C34" s="35"/>
      <c r="D34" s="35"/>
      <c r="E34" s="35"/>
      <c r="F34" s="35"/>
      <c r="G34" s="35"/>
      <c r="H34" s="35"/>
      <c r="I34" s="35"/>
      <c r="J34" s="35"/>
      <c r="K34" s="35"/>
      <c r="L34" s="35"/>
      <c r="M34" s="35"/>
      <c r="N34" s="35"/>
      <c r="O34" s="35"/>
      <c r="P34" s="35"/>
      <c r="Q34" s="35"/>
      <c r="R34" s="35"/>
      <c r="S34" s="238"/>
      <c r="T34" s="239"/>
      <c r="U34" s="239"/>
      <c r="V34" s="239"/>
      <c r="W34" s="239"/>
      <c r="X34" s="239"/>
      <c r="Y34" s="239"/>
      <c r="Z34" s="240"/>
      <c r="AA34" s="35"/>
      <c r="AB34" s="249" t="s">
        <v>1036</v>
      </c>
      <c r="AC34" s="250"/>
      <c r="AD34" s="250"/>
      <c r="AE34" s="250"/>
      <c r="AF34" s="250"/>
      <c r="AG34" s="250"/>
      <c r="AH34" s="250"/>
      <c r="AI34" s="251"/>
    </row>
    <row r="35" spans="1:35" ht="14.25" customHeight="1" x14ac:dyDescent="0.25">
      <c r="A35" s="35"/>
      <c r="B35" s="35"/>
      <c r="C35" s="35"/>
      <c r="D35" s="35"/>
      <c r="E35" s="35"/>
      <c r="F35" s="35"/>
      <c r="G35" s="35"/>
      <c r="H35" s="35"/>
      <c r="I35" s="35"/>
      <c r="J35" s="35"/>
      <c r="K35" s="35"/>
      <c r="L35" s="35"/>
      <c r="M35" s="35"/>
      <c r="N35" s="35"/>
      <c r="O35" s="35"/>
      <c r="P35" s="35"/>
      <c r="Q35" s="35"/>
      <c r="R35" s="35"/>
      <c r="S35" s="238"/>
      <c r="T35" s="239"/>
      <c r="U35" s="239"/>
      <c r="V35" s="239"/>
      <c r="W35" s="239"/>
      <c r="X35" s="239"/>
      <c r="Y35" s="239"/>
      <c r="Z35" s="240"/>
      <c r="AA35" s="35"/>
      <c r="AB35" s="222"/>
      <c r="AC35" s="220"/>
      <c r="AD35" s="220"/>
      <c r="AE35" s="220"/>
      <c r="AF35" s="220"/>
      <c r="AG35" s="220"/>
      <c r="AH35" s="220"/>
      <c r="AI35" s="221"/>
    </row>
    <row r="36" spans="1:35" ht="14.25" customHeight="1" x14ac:dyDescent="0.25">
      <c r="A36" s="35"/>
      <c r="B36" s="35"/>
      <c r="C36" s="35"/>
      <c r="D36" s="35"/>
      <c r="E36" s="35"/>
      <c r="F36" s="35"/>
      <c r="G36" s="35"/>
      <c r="H36" s="35"/>
      <c r="I36" s="35"/>
      <c r="J36" s="35"/>
      <c r="K36" s="35"/>
      <c r="L36" s="35"/>
      <c r="M36" s="35"/>
      <c r="N36" s="35"/>
      <c r="O36" s="35"/>
      <c r="P36" s="35"/>
      <c r="Q36" s="35"/>
      <c r="R36" s="35"/>
      <c r="S36" s="238"/>
      <c r="T36" s="239"/>
      <c r="U36" s="239"/>
      <c r="V36" s="239"/>
      <c r="W36" s="239"/>
      <c r="X36" s="239"/>
      <c r="Y36" s="239"/>
      <c r="Z36" s="240"/>
      <c r="AA36" s="35"/>
      <c r="AB36" s="222"/>
      <c r="AC36" s="220"/>
      <c r="AD36" s="220"/>
      <c r="AE36" s="220"/>
      <c r="AF36" s="220"/>
      <c r="AG36" s="220"/>
      <c r="AH36" s="220"/>
      <c r="AI36" s="221"/>
    </row>
    <row r="37" spans="1:35" ht="14.25" customHeight="1" thickBot="1" x14ac:dyDescent="0.3">
      <c r="A37" s="35"/>
      <c r="B37" s="35"/>
      <c r="C37" s="35"/>
      <c r="D37" s="35"/>
      <c r="E37" s="35"/>
      <c r="F37" s="35"/>
      <c r="G37" s="35"/>
      <c r="H37" s="35"/>
      <c r="I37" s="35"/>
      <c r="J37" s="35"/>
      <c r="K37" s="35"/>
      <c r="L37" s="35"/>
      <c r="M37" s="35"/>
      <c r="N37" s="35"/>
      <c r="O37" s="35"/>
      <c r="P37" s="35"/>
      <c r="Q37" s="35"/>
      <c r="R37" s="35"/>
      <c r="S37" s="262"/>
      <c r="T37" s="263"/>
      <c r="U37" s="263"/>
      <c r="V37" s="263"/>
      <c r="W37" s="263"/>
      <c r="X37" s="263"/>
      <c r="Y37" s="263"/>
      <c r="Z37" s="264"/>
      <c r="AA37" s="35"/>
      <c r="AB37" s="243" t="s">
        <v>1040</v>
      </c>
      <c r="AC37" s="244"/>
      <c r="AD37" s="244"/>
      <c r="AE37" s="244"/>
      <c r="AF37" s="244"/>
      <c r="AG37" s="244"/>
      <c r="AH37" s="244"/>
      <c r="AI37" s="245"/>
    </row>
    <row r="38" spans="1:35" ht="14.25" customHeight="1" x14ac:dyDescent="0.25">
      <c r="A38" s="35"/>
      <c r="B38" s="35"/>
      <c r="C38" s="35"/>
      <c r="D38" s="35"/>
      <c r="E38" s="35"/>
      <c r="F38" s="35"/>
      <c r="G38" s="35"/>
      <c r="H38" s="35"/>
      <c r="I38" s="35"/>
      <c r="J38" s="35"/>
      <c r="K38" s="35"/>
      <c r="L38" s="35"/>
      <c r="M38" s="35"/>
      <c r="N38" s="35"/>
      <c r="O38" s="35"/>
      <c r="P38" s="35"/>
      <c r="Q38" s="35"/>
      <c r="R38" s="35"/>
      <c r="S38" s="219" t="s">
        <v>1035</v>
      </c>
      <c r="T38" s="220"/>
      <c r="U38" s="220"/>
      <c r="V38" s="220"/>
      <c r="W38" s="220"/>
      <c r="X38" s="220"/>
      <c r="Y38" s="220"/>
      <c r="Z38" s="221"/>
      <c r="AA38" s="35"/>
      <c r="AB38" s="243"/>
      <c r="AC38" s="244"/>
      <c r="AD38" s="244"/>
      <c r="AE38" s="244"/>
      <c r="AF38" s="244"/>
      <c r="AG38" s="244"/>
      <c r="AH38" s="244"/>
      <c r="AI38" s="245"/>
    </row>
    <row r="39" spans="1:35" ht="14.25" customHeight="1" x14ac:dyDescent="0.25">
      <c r="A39" s="35"/>
      <c r="B39" s="35"/>
      <c r="C39" s="35"/>
      <c r="D39" s="35"/>
      <c r="E39" s="35"/>
      <c r="F39" s="35"/>
      <c r="G39" s="35"/>
      <c r="H39" s="35"/>
      <c r="I39" s="35"/>
      <c r="J39" s="35"/>
      <c r="K39" s="35"/>
      <c r="L39" s="35"/>
      <c r="M39" s="35"/>
      <c r="N39" s="35"/>
      <c r="O39" s="35"/>
      <c r="P39" s="35"/>
      <c r="Q39" s="35"/>
      <c r="R39" s="35"/>
      <c r="S39" s="222"/>
      <c r="T39" s="220"/>
      <c r="U39" s="220"/>
      <c r="V39" s="220"/>
      <c r="W39" s="220"/>
      <c r="X39" s="220"/>
      <c r="Y39" s="220"/>
      <c r="Z39" s="221"/>
      <c r="AA39" s="35"/>
      <c r="AB39" s="246"/>
      <c r="AC39" s="247"/>
      <c r="AD39" s="247"/>
      <c r="AE39" s="247"/>
      <c r="AF39" s="247"/>
      <c r="AG39" s="247"/>
      <c r="AH39" s="247"/>
      <c r="AI39" s="248"/>
    </row>
    <row r="40" spans="1:35" ht="14.25" customHeight="1" x14ac:dyDescent="0.25">
      <c r="A40" s="35"/>
      <c r="B40" s="35"/>
      <c r="C40" s="35"/>
      <c r="D40" s="35"/>
      <c r="E40" s="35"/>
      <c r="F40" s="35"/>
      <c r="G40" s="35"/>
      <c r="H40" s="35"/>
      <c r="I40" s="35"/>
      <c r="J40" s="35"/>
      <c r="K40" s="35"/>
      <c r="L40" s="35"/>
      <c r="M40" s="35"/>
      <c r="N40" s="35"/>
      <c r="O40" s="35"/>
      <c r="P40" s="35"/>
      <c r="Q40" s="35"/>
      <c r="R40" s="35"/>
      <c r="S40" s="222"/>
      <c r="T40" s="220"/>
      <c r="U40" s="220"/>
      <c r="V40" s="220"/>
      <c r="W40" s="220"/>
      <c r="X40" s="220"/>
      <c r="Y40" s="220"/>
      <c r="Z40" s="221"/>
      <c r="AA40" s="35"/>
      <c r="AB40" s="219" t="s">
        <v>1037</v>
      </c>
      <c r="AC40" s="220"/>
      <c r="AD40" s="220"/>
      <c r="AE40" s="220"/>
      <c r="AF40" s="220"/>
      <c r="AG40" s="220"/>
      <c r="AH40" s="220"/>
      <c r="AI40" s="221"/>
    </row>
    <row r="41" spans="1:35" ht="14.25" customHeight="1" x14ac:dyDescent="0.25">
      <c r="A41" s="35"/>
      <c r="B41" s="35"/>
      <c r="C41" s="35"/>
      <c r="D41" s="35"/>
      <c r="E41" s="35"/>
      <c r="F41" s="35"/>
      <c r="G41" s="35"/>
      <c r="H41" s="35"/>
      <c r="I41" s="35"/>
      <c r="J41" s="35"/>
      <c r="K41" s="35"/>
      <c r="L41" s="35"/>
      <c r="M41" s="35"/>
      <c r="N41" s="35"/>
      <c r="O41" s="35"/>
      <c r="P41" s="35"/>
      <c r="Q41" s="35"/>
      <c r="R41" s="35"/>
      <c r="S41" s="223" t="s">
        <v>1039</v>
      </c>
      <c r="T41" s="224"/>
      <c r="U41" s="224"/>
      <c r="V41" s="224"/>
      <c r="W41" s="224"/>
      <c r="X41" s="224"/>
      <c r="Y41" s="224"/>
      <c r="Z41" s="225"/>
      <c r="AA41" s="35"/>
      <c r="AB41" s="222"/>
      <c r="AC41" s="220"/>
      <c r="AD41" s="220"/>
      <c r="AE41" s="220"/>
      <c r="AF41" s="220"/>
      <c r="AG41" s="220"/>
      <c r="AH41" s="220"/>
      <c r="AI41" s="221"/>
    </row>
    <row r="42" spans="1:35" ht="14.25" customHeight="1" x14ac:dyDescent="0.25">
      <c r="A42" s="35"/>
      <c r="B42" s="35"/>
      <c r="C42" s="35"/>
      <c r="D42" s="35"/>
      <c r="E42" s="35"/>
      <c r="F42" s="35"/>
      <c r="G42" s="35"/>
      <c r="H42" s="35"/>
      <c r="I42" s="35"/>
      <c r="J42" s="35"/>
      <c r="K42" s="35"/>
      <c r="L42" s="35"/>
      <c r="M42" s="35"/>
      <c r="N42" s="35"/>
      <c r="O42" s="35"/>
      <c r="P42" s="35"/>
      <c r="Q42" s="35"/>
      <c r="R42" s="35"/>
      <c r="S42" s="223"/>
      <c r="T42" s="224"/>
      <c r="U42" s="224"/>
      <c r="V42" s="224"/>
      <c r="W42" s="224"/>
      <c r="X42" s="224"/>
      <c r="Y42" s="224"/>
      <c r="Z42" s="225"/>
      <c r="AA42" s="35"/>
      <c r="AB42" s="222"/>
      <c r="AC42" s="220"/>
      <c r="AD42" s="220"/>
      <c r="AE42" s="220"/>
      <c r="AF42" s="220"/>
      <c r="AG42" s="220"/>
      <c r="AH42" s="220"/>
      <c r="AI42" s="221"/>
    </row>
    <row r="43" spans="1:35" ht="14.25" customHeight="1" x14ac:dyDescent="0.25">
      <c r="A43" s="35"/>
      <c r="B43" s="35"/>
      <c r="C43" s="35"/>
      <c r="D43" s="35"/>
      <c r="E43" s="35"/>
      <c r="F43" s="35"/>
      <c r="G43" s="35"/>
      <c r="H43" s="35"/>
      <c r="I43" s="35"/>
      <c r="J43" s="35"/>
      <c r="K43" s="35"/>
      <c r="L43" s="35"/>
      <c r="M43" s="35"/>
      <c r="N43" s="35"/>
      <c r="O43" s="35"/>
      <c r="P43" s="35"/>
      <c r="Q43" s="35"/>
      <c r="R43" s="35"/>
      <c r="S43" s="229"/>
      <c r="T43" s="230"/>
      <c r="U43" s="230"/>
      <c r="V43" s="230"/>
      <c r="W43" s="230"/>
      <c r="X43" s="230"/>
      <c r="Y43" s="230"/>
      <c r="Z43" s="231"/>
      <c r="AA43" s="35"/>
      <c r="AB43" s="223" t="s">
        <v>1038</v>
      </c>
      <c r="AC43" s="224"/>
      <c r="AD43" s="224"/>
      <c r="AE43" s="224"/>
      <c r="AF43" s="224"/>
      <c r="AG43" s="224"/>
      <c r="AH43" s="224"/>
      <c r="AI43" s="225"/>
    </row>
    <row r="44" spans="1:35" ht="14.25" customHeight="1" x14ac:dyDescent="0.25">
      <c r="A44" s="35"/>
      <c r="B44" s="35"/>
      <c r="C44" s="35"/>
      <c r="D44" s="35"/>
      <c r="E44" s="35"/>
      <c r="F44" s="35"/>
      <c r="G44" s="35"/>
      <c r="H44" s="35"/>
      <c r="I44" s="35"/>
      <c r="J44" s="35"/>
      <c r="K44" s="35"/>
      <c r="L44" s="35"/>
      <c r="M44" s="35"/>
      <c r="N44" s="35"/>
      <c r="O44" s="35"/>
      <c r="P44" s="35"/>
      <c r="Q44" s="35"/>
      <c r="R44" s="35"/>
      <c r="AA44" s="35"/>
      <c r="AB44" s="223"/>
      <c r="AC44" s="224"/>
      <c r="AD44" s="224"/>
      <c r="AE44" s="224"/>
      <c r="AF44" s="224"/>
      <c r="AG44" s="224"/>
      <c r="AH44" s="224"/>
      <c r="AI44" s="225"/>
    </row>
    <row r="45" spans="1:35" ht="14.25" customHeight="1" thickBot="1" x14ac:dyDescent="0.3">
      <c r="A45" s="35"/>
      <c r="B45" s="35"/>
      <c r="C45" s="35"/>
      <c r="D45" s="35"/>
      <c r="E45" s="35"/>
      <c r="F45" s="35"/>
      <c r="G45" s="35"/>
      <c r="H45" s="35"/>
      <c r="I45" s="35"/>
      <c r="J45" s="35"/>
      <c r="K45" s="35"/>
      <c r="L45" s="35"/>
      <c r="M45" s="35"/>
      <c r="N45" s="35"/>
      <c r="O45" s="35"/>
      <c r="P45" s="35"/>
      <c r="Q45" s="35"/>
      <c r="R45" s="35"/>
      <c r="AA45" s="35"/>
      <c r="AB45" s="226"/>
      <c r="AC45" s="227"/>
      <c r="AD45" s="227"/>
      <c r="AE45" s="227"/>
      <c r="AF45" s="227"/>
      <c r="AG45" s="227"/>
      <c r="AH45" s="227"/>
      <c r="AI45" s="228"/>
    </row>
    <row r="46" spans="1:35" ht="14.25" customHeight="1" x14ac:dyDescent="0.25">
      <c r="A46" s="35"/>
      <c r="B46" s="35"/>
      <c r="C46" s="35"/>
      <c r="D46" s="35"/>
      <c r="E46" s="35"/>
      <c r="F46" s="35"/>
      <c r="G46" s="35"/>
      <c r="H46" s="35"/>
      <c r="I46" s="35"/>
      <c r="J46" s="35"/>
      <c r="K46" s="35"/>
      <c r="L46" s="35"/>
      <c r="M46" s="35"/>
      <c r="N46" s="35"/>
      <c r="O46" s="35"/>
      <c r="P46" s="35"/>
      <c r="Q46" s="35"/>
      <c r="R46" s="35"/>
      <c r="AA46" s="35"/>
    </row>
    <row r="47" spans="1:35" ht="14.25" customHeight="1" x14ac:dyDescent="0.25">
      <c r="A47" s="35"/>
      <c r="B47" s="35"/>
      <c r="C47" s="35"/>
      <c r="D47" s="35"/>
      <c r="E47" s="35"/>
      <c r="F47" s="35"/>
      <c r="G47" s="35"/>
      <c r="H47" s="35"/>
      <c r="I47" s="35"/>
      <c r="J47" s="35"/>
      <c r="K47" s="35"/>
      <c r="L47" s="35"/>
      <c r="M47" s="35"/>
      <c r="N47" s="35"/>
      <c r="O47" s="35"/>
      <c r="P47" s="35"/>
      <c r="Q47" s="35"/>
      <c r="R47" s="35"/>
      <c r="AA47" s="35"/>
    </row>
    <row r="48" spans="1:35" ht="14.25" customHeight="1" x14ac:dyDescent="0.25">
      <c r="A48" s="35"/>
      <c r="B48" s="35"/>
      <c r="C48" s="35"/>
      <c r="D48" s="35"/>
      <c r="E48" s="35"/>
      <c r="F48" s="35"/>
      <c r="G48" s="35"/>
      <c r="H48" s="35"/>
      <c r="I48" s="35"/>
      <c r="J48" s="35"/>
      <c r="K48" s="35"/>
      <c r="L48" s="35"/>
      <c r="M48" s="35"/>
      <c r="N48" s="35"/>
      <c r="O48" s="35"/>
      <c r="P48" s="35"/>
      <c r="Q48" s="35"/>
      <c r="R48" s="35"/>
      <c r="AA48" s="35"/>
    </row>
    <row r="49" spans="27:27" ht="14.25" customHeight="1" x14ac:dyDescent="0.25">
      <c r="AA49" s="35"/>
    </row>
    <row r="50" spans="27:27" ht="14.25" customHeight="1" x14ac:dyDescent="0.25">
      <c r="AA50" s="35"/>
    </row>
    <row r="51" spans="27:27" ht="14.25" customHeight="1" x14ac:dyDescent="0.25">
      <c r="AA51" s="35"/>
    </row>
    <row r="52" spans="27:27" ht="14.25" customHeight="1" x14ac:dyDescent="0.25">
      <c r="AA52" s="35"/>
    </row>
    <row r="53" spans="27:27" ht="14.25" customHeight="1" x14ac:dyDescent="0.25">
      <c r="AA53" s="35"/>
    </row>
    <row r="54" spans="27:27" ht="14.25" customHeight="1" x14ac:dyDescent="0.25">
      <c r="AA54" s="35"/>
    </row>
    <row r="55" spans="27:27" ht="14.25" customHeight="1" x14ac:dyDescent="0.25">
      <c r="AA55" s="35"/>
    </row>
    <row r="56" spans="27:27" ht="14.25" customHeight="1" x14ac:dyDescent="0.25">
      <c r="AA56" s="35"/>
    </row>
    <row r="57" spans="27:27" ht="14.25" customHeight="1" x14ac:dyDescent="0.25">
      <c r="AA57" s="35"/>
    </row>
    <row r="58" spans="27:27" ht="14.25" customHeight="1" x14ac:dyDescent="0.25">
      <c r="AA58" s="35"/>
    </row>
    <row r="59" spans="27:27" ht="14.25" customHeight="1" x14ac:dyDescent="0.25">
      <c r="AA59" s="35"/>
    </row>
    <row r="60" spans="27:27" ht="14.25" customHeight="1" x14ac:dyDescent="0.25">
      <c r="AA60" s="35"/>
    </row>
    <row r="61" spans="27:27" ht="14.25" customHeight="1" x14ac:dyDescent="0.25"/>
    <row r="62" spans="27:27" ht="14.25" customHeight="1" x14ac:dyDescent="0.25"/>
    <row r="63" spans="27:27" ht="14.25" customHeight="1" x14ac:dyDescent="0.25"/>
    <row r="64" spans="27:27" ht="14.25" customHeight="1" x14ac:dyDescent="0.25"/>
    <row r="65" ht="14.25" customHeight="1" x14ac:dyDescent="0.25"/>
    <row r="66" ht="14.25" customHeight="1" x14ac:dyDescent="0.25"/>
    <row r="67" ht="14.25" customHeight="1" x14ac:dyDescent="0.25"/>
    <row r="68" ht="14.25" customHeight="1" x14ac:dyDescent="0.25"/>
  </sheetData>
  <sheetProtection algorithmName="SHA-512" hashValue="Ahs3sI8PA8T/6IWqLy7q18JT/RCPal/2TrQtP4h1HeueTuH0x/35O58IMnz/lkH6Qd1wWLJsTK4BM51ba0n+AA==" saltValue="7+HW7AG7Fzrybk7tYufkmA==" spinCount="100000" sheet="1" objects="1" scenarios="1"/>
  <mergeCells count="30">
    <mergeCell ref="S31:Z31"/>
    <mergeCell ref="B2:I2"/>
    <mergeCell ref="B3:D6"/>
    <mergeCell ref="E3:I6"/>
    <mergeCell ref="S3:Z3"/>
    <mergeCell ref="K2:M2"/>
    <mergeCell ref="O2:Q2"/>
    <mergeCell ref="K3:K5"/>
    <mergeCell ref="L3:M5"/>
    <mergeCell ref="O3:O5"/>
    <mergeCell ref="P3:Q5"/>
    <mergeCell ref="S2:AI2"/>
    <mergeCell ref="AB3:AI3"/>
    <mergeCell ref="AB4:AI10"/>
    <mergeCell ref="AB40:AI42"/>
    <mergeCell ref="AB43:AI45"/>
    <mergeCell ref="S38:Z40"/>
    <mergeCell ref="S41:Z43"/>
    <mergeCell ref="AB11:AI11"/>
    <mergeCell ref="AB12:AI25"/>
    <mergeCell ref="AB26:AI26"/>
    <mergeCell ref="AB27:AI33"/>
    <mergeCell ref="AB37:AI39"/>
    <mergeCell ref="AB34:AI36"/>
    <mergeCell ref="S13:Z13"/>
    <mergeCell ref="S4:Z12"/>
    <mergeCell ref="S14:Z22"/>
    <mergeCell ref="S32:Z37"/>
    <mergeCell ref="S24:Z30"/>
    <mergeCell ref="S23:Z23"/>
  </mergeCells>
  <phoneticPr fontId="28" type="noConversion"/>
  <conditionalFormatting sqref="E3:E4">
    <cfRule type="cellIs" dxfId="11" priority="9" operator="equal">
      <formula>"Likely High"</formula>
    </cfRule>
  </conditionalFormatting>
  <conditionalFormatting sqref="E3:E4">
    <cfRule type="cellIs" dxfId="10" priority="10" operator="equal">
      <formula>"Likely Intermediate"</formula>
    </cfRule>
  </conditionalFormatting>
  <conditionalFormatting sqref="E3:E4">
    <cfRule type="cellIs" dxfId="9" priority="11" operator="equal">
      <formula>"Likely Low"</formula>
    </cfRule>
  </conditionalFormatting>
  <conditionalFormatting sqref="E3:E4">
    <cfRule type="cellIs" dxfId="8" priority="12" operator="equal">
      <formula>"Not ready"</formula>
    </cfRule>
  </conditionalFormatting>
  <conditionalFormatting sqref="L3:L4">
    <cfRule type="cellIs" dxfId="7" priority="5" operator="equal">
      <formula>"Likely High"</formula>
    </cfRule>
  </conditionalFormatting>
  <conditionalFormatting sqref="L3:L4">
    <cfRule type="cellIs" dxfId="6" priority="6" operator="equal">
      <formula>"Likely Intermediate"</formula>
    </cfRule>
  </conditionalFormatting>
  <conditionalFormatting sqref="L3:L4">
    <cfRule type="cellIs" dxfId="5" priority="7" operator="equal">
      <formula>"Likely Low"</formula>
    </cfRule>
  </conditionalFormatting>
  <conditionalFormatting sqref="L3:L4">
    <cfRule type="cellIs" dxfId="4" priority="8" operator="equal">
      <formula>"Not ready"</formula>
    </cfRule>
  </conditionalFormatting>
  <conditionalFormatting sqref="P3:P4">
    <cfRule type="cellIs" dxfId="3" priority="1" operator="equal">
      <formula>"Likely High"</formula>
    </cfRule>
  </conditionalFormatting>
  <conditionalFormatting sqref="P3:P4">
    <cfRule type="cellIs" dxfId="2" priority="2" operator="equal">
      <formula>"Likely Intermediate"</formula>
    </cfRule>
  </conditionalFormatting>
  <conditionalFormatting sqref="P3:P4">
    <cfRule type="cellIs" dxfId="1" priority="3" operator="equal">
      <formula>"Likely Low"</formula>
    </cfRule>
  </conditionalFormatting>
  <conditionalFormatting sqref="P3:P4">
    <cfRule type="cellIs" dxfId="0" priority="4" operator="equal">
      <formula>"Not ready"</formula>
    </cfRule>
  </conditionalFormatting>
  <hyperlinks>
    <hyperlink ref="AB37:AI39" r:id="rId1" display="INFORMATION SECURITY, CYBERSECURITY AND PRIVACY PROTECTION- INFORMATION SECURITY MANAGEMENT SYSTEMS- REQUIREMENTS" xr:uid="{54C95170-3F81-4320-8993-92EDBFCD3347}"/>
    <hyperlink ref="S41:Z43" r:id="rId2" display="Information technology — Security techniques — Information security management systems — Guidance" xr:uid="{2E1FEFFF-62A9-43BF-BEAF-A5869A0C04E2}"/>
    <hyperlink ref="AB43:AI45" r:id="rId3" display="Information security, cybersecurity and privacy protection — Information security controls" xr:uid="{2DA9B459-FC95-4716-A54D-B88538C2CA8B}"/>
  </hyperlinks>
  <printOptions horizontalCentered="1" verticalCentered="1"/>
  <pageMargins left="0.70866141732283472" right="0.70866141732283472" top="0.74803149606299213" bottom="0.74803149606299213" header="0.31496062992125984" footer="0.31496062992125984"/>
  <pageSetup paperSize="9" scale="68" orientation="landscape" r:id="rId4"/>
  <headerFooter>
    <oddHeader>&amp;CNSAI - ISO/IEC 27001:2017 Readiness Questionnaire</oddHeader>
  </headerFooter>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59"/>
  <sheetViews>
    <sheetView workbookViewId="0"/>
  </sheetViews>
  <sheetFormatPr defaultColWidth="14.42578125" defaultRowHeight="15" customHeight="1" x14ac:dyDescent="0.25"/>
  <cols>
    <col min="1" max="1" width="8.85546875" customWidth="1"/>
    <col min="2" max="2" width="17.5703125" customWidth="1"/>
    <col min="3" max="3" width="7.42578125" customWidth="1"/>
    <col min="4" max="4" width="40.42578125" customWidth="1"/>
    <col min="5" max="26" width="8.85546875" customWidth="1"/>
  </cols>
  <sheetData>
    <row r="2" spans="1:4" x14ac:dyDescent="0.25">
      <c r="A2" s="307" t="s">
        <v>976</v>
      </c>
      <c r="B2" s="308"/>
      <c r="C2" s="307" t="s">
        <v>977</v>
      </c>
      <c r="D2" s="308"/>
    </row>
    <row r="3" spans="1:4" x14ac:dyDescent="0.25">
      <c r="A3" s="309">
        <v>1</v>
      </c>
      <c r="B3" s="312" t="s">
        <v>978</v>
      </c>
      <c r="C3" s="1" t="s">
        <v>53</v>
      </c>
      <c r="D3" s="2" t="s">
        <v>979</v>
      </c>
    </row>
    <row r="4" spans="1:4" x14ac:dyDescent="0.25">
      <c r="A4" s="310"/>
      <c r="B4" s="313"/>
      <c r="C4" s="3" t="s">
        <v>980</v>
      </c>
      <c r="D4" s="4" t="s">
        <v>981</v>
      </c>
    </row>
    <row r="5" spans="1:4" x14ac:dyDescent="0.25">
      <c r="A5" s="310"/>
      <c r="B5" s="313"/>
      <c r="C5" s="3" t="s">
        <v>622</v>
      </c>
      <c r="D5" s="4" t="s">
        <v>982</v>
      </c>
    </row>
    <row r="6" spans="1:4" x14ac:dyDescent="0.25">
      <c r="A6" s="310"/>
      <c r="B6" s="313"/>
      <c r="C6" s="3" t="s">
        <v>674</v>
      </c>
      <c r="D6" s="4" t="s">
        <v>983</v>
      </c>
    </row>
    <row r="7" spans="1:4" x14ac:dyDescent="0.25">
      <c r="A7" s="310"/>
      <c r="B7" s="313"/>
      <c r="C7" s="3" t="s">
        <v>685</v>
      </c>
      <c r="D7" s="4" t="s">
        <v>984</v>
      </c>
    </row>
    <row r="8" spans="1:4" x14ac:dyDescent="0.25">
      <c r="A8" s="310"/>
      <c r="B8" s="313"/>
      <c r="C8" s="3" t="s">
        <v>789</v>
      </c>
      <c r="D8" s="4" t="s">
        <v>985</v>
      </c>
    </row>
    <row r="9" spans="1:4" x14ac:dyDescent="0.25">
      <c r="A9" s="310"/>
      <c r="B9" s="313"/>
      <c r="C9" s="3" t="s">
        <v>986</v>
      </c>
      <c r="D9" s="4" t="s">
        <v>987</v>
      </c>
    </row>
    <row r="10" spans="1:4" x14ac:dyDescent="0.25">
      <c r="A10" s="310"/>
      <c r="B10" s="313"/>
      <c r="C10" s="3" t="s">
        <v>167</v>
      </c>
      <c r="D10" s="4" t="s">
        <v>988</v>
      </c>
    </row>
    <row r="11" spans="1:4" x14ac:dyDescent="0.25">
      <c r="A11" s="310"/>
      <c r="B11" s="313"/>
      <c r="C11" s="3" t="s">
        <v>193</v>
      </c>
      <c r="D11" s="4" t="s">
        <v>989</v>
      </c>
    </row>
    <row r="12" spans="1:4" x14ac:dyDescent="0.25">
      <c r="A12" s="310"/>
      <c r="B12" s="313"/>
      <c r="C12" s="3" t="s">
        <v>909</v>
      </c>
      <c r="D12" s="4" t="s">
        <v>990</v>
      </c>
    </row>
    <row r="13" spans="1:4" ht="24" x14ac:dyDescent="0.25">
      <c r="A13" s="311"/>
      <c r="B13" s="314"/>
      <c r="C13" s="3" t="s">
        <v>237</v>
      </c>
      <c r="D13" s="4" t="s">
        <v>991</v>
      </c>
    </row>
    <row r="14" spans="1:4" x14ac:dyDescent="0.25">
      <c r="A14" s="315">
        <v>2</v>
      </c>
      <c r="B14" s="316" t="s">
        <v>992</v>
      </c>
      <c r="C14" s="5" t="s">
        <v>993</v>
      </c>
      <c r="D14" s="6" t="s">
        <v>994</v>
      </c>
    </row>
    <row r="15" spans="1:4" x14ac:dyDescent="0.25">
      <c r="A15" s="310"/>
      <c r="B15" s="313"/>
      <c r="C15" s="7" t="s">
        <v>980</v>
      </c>
      <c r="D15" s="8" t="s">
        <v>981</v>
      </c>
    </row>
    <row r="16" spans="1:4" x14ac:dyDescent="0.25">
      <c r="A16" s="310"/>
      <c r="B16" s="313"/>
      <c r="C16" s="7" t="s">
        <v>167</v>
      </c>
      <c r="D16" s="8" t="s">
        <v>988</v>
      </c>
    </row>
    <row r="17" spans="1:4" ht="14.25" customHeight="1" x14ac:dyDescent="0.25">
      <c r="A17" s="310"/>
      <c r="B17" s="313"/>
      <c r="C17" s="7" t="s">
        <v>237</v>
      </c>
      <c r="D17" s="8" t="s">
        <v>991</v>
      </c>
    </row>
    <row r="18" spans="1:4" x14ac:dyDescent="0.25">
      <c r="A18" s="310"/>
      <c r="B18" s="313"/>
      <c r="C18" s="7" t="s">
        <v>731</v>
      </c>
      <c r="D18" s="8" t="s">
        <v>995</v>
      </c>
    </row>
    <row r="19" spans="1:4" x14ac:dyDescent="0.25">
      <c r="A19" s="310"/>
      <c r="B19" s="313"/>
      <c r="C19" s="7" t="s">
        <v>53</v>
      </c>
      <c r="D19" s="8" t="s">
        <v>979</v>
      </c>
    </row>
    <row r="20" spans="1:4" x14ac:dyDescent="0.25">
      <c r="A20" s="310"/>
      <c r="B20" s="313"/>
      <c r="C20" s="7" t="s">
        <v>909</v>
      </c>
      <c r="D20" s="8" t="s">
        <v>990</v>
      </c>
    </row>
    <row r="21" spans="1:4" x14ac:dyDescent="0.25">
      <c r="A21" s="310"/>
      <c r="B21" s="313"/>
      <c r="C21" s="7" t="s">
        <v>864</v>
      </c>
      <c r="D21" s="8" t="s">
        <v>996</v>
      </c>
    </row>
    <row r="22" spans="1:4" x14ac:dyDescent="0.25">
      <c r="A22" s="310"/>
      <c r="B22" s="313"/>
      <c r="C22" s="7" t="s">
        <v>193</v>
      </c>
      <c r="D22" s="8" t="s">
        <v>989</v>
      </c>
    </row>
    <row r="23" spans="1:4" ht="14.25" customHeight="1" x14ac:dyDescent="0.25">
      <c r="A23" s="310"/>
      <c r="B23" s="313"/>
      <c r="C23" s="7" t="s">
        <v>997</v>
      </c>
      <c r="D23" s="8" t="s">
        <v>998</v>
      </c>
    </row>
    <row r="24" spans="1:4" x14ac:dyDescent="0.25">
      <c r="A24" s="311"/>
      <c r="B24" s="314"/>
      <c r="C24" s="7" t="s">
        <v>886</v>
      </c>
      <c r="D24" s="8" t="s">
        <v>999</v>
      </c>
    </row>
    <row r="25" spans="1:4" x14ac:dyDescent="0.25">
      <c r="A25" s="320">
        <v>3</v>
      </c>
      <c r="B25" s="317" t="s">
        <v>14</v>
      </c>
      <c r="C25" s="9" t="s">
        <v>980</v>
      </c>
      <c r="D25" s="10" t="s">
        <v>981</v>
      </c>
    </row>
    <row r="26" spans="1:4" x14ac:dyDescent="0.25">
      <c r="A26" s="310"/>
      <c r="B26" s="313"/>
      <c r="C26" s="11" t="s">
        <v>53</v>
      </c>
      <c r="D26" s="12" t="s">
        <v>1000</v>
      </c>
    </row>
    <row r="27" spans="1:4" x14ac:dyDescent="0.25">
      <c r="A27" s="310"/>
      <c r="B27" s="313"/>
      <c r="C27" s="11" t="s">
        <v>622</v>
      </c>
      <c r="D27" s="12" t="s">
        <v>982</v>
      </c>
    </row>
    <row r="28" spans="1:4" x14ac:dyDescent="0.25">
      <c r="A28" s="310"/>
      <c r="B28" s="313"/>
      <c r="C28" s="11" t="s">
        <v>674</v>
      </c>
      <c r="D28" s="12" t="s">
        <v>983</v>
      </c>
    </row>
    <row r="29" spans="1:4" x14ac:dyDescent="0.25">
      <c r="A29" s="310"/>
      <c r="B29" s="313"/>
      <c r="C29" s="11" t="s">
        <v>789</v>
      </c>
      <c r="D29" s="12" t="s">
        <v>985</v>
      </c>
    </row>
    <row r="30" spans="1:4" x14ac:dyDescent="0.25">
      <c r="A30" s="310"/>
      <c r="B30" s="313"/>
      <c r="C30" s="11" t="s">
        <v>864</v>
      </c>
      <c r="D30" s="12" t="s">
        <v>996</v>
      </c>
    </row>
    <row r="31" spans="1:4" x14ac:dyDescent="0.25">
      <c r="A31" s="310"/>
      <c r="B31" s="313"/>
      <c r="C31" s="11" t="s">
        <v>167</v>
      </c>
      <c r="D31" s="12" t="s">
        <v>988</v>
      </c>
    </row>
    <row r="32" spans="1:4" x14ac:dyDescent="0.25">
      <c r="A32" s="310"/>
      <c r="B32" s="313"/>
      <c r="C32" s="11" t="s">
        <v>193</v>
      </c>
      <c r="D32" s="12" t="s">
        <v>989</v>
      </c>
    </row>
    <row r="33" spans="1:4" ht="14.25" customHeight="1" x14ac:dyDescent="0.25">
      <c r="A33" s="310"/>
      <c r="B33" s="313"/>
      <c r="C33" s="11" t="s">
        <v>237</v>
      </c>
      <c r="D33" s="12" t="s">
        <v>991</v>
      </c>
    </row>
    <row r="34" spans="1:4" x14ac:dyDescent="0.25">
      <c r="A34" s="310"/>
      <c r="B34" s="313"/>
      <c r="C34" s="11" t="s">
        <v>731</v>
      </c>
      <c r="D34" s="12" t="s">
        <v>995</v>
      </c>
    </row>
    <row r="35" spans="1:4" x14ac:dyDescent="0.25">
      <c r="A35" s="310"/>
      <c r="B35" s="313"/>
      <c r="C35" s="11" t="s">
        <v>815</v>
      </c>
      <c r="D35" s="12" t="s">
        <v>1001</v>
      </c>
    </row>
    <row r="36" spans="1:4" x14ac:dyDescent="0.25">
      <c r="A36" s="310"/>
      <c r="B36" s="313"/>
      <c r="C36" s="11" t="s">
        <v>886</v>
      </c>
      <c r="D36" s="12" t="s">
        <v>999</v>
      </c>
    </row>
    <row r="37" spans="1:4" x14ac:dyDescent="0.25">
      <c r="A37" s="310"/>
      <c r="B37" s="313"/>
      <c r="C37" s="11" t="s">
        <v>909</v>
      </c>
      <c r="D37" s="12" t="s">
        <v>990</v>
      </c>
    </row>
    <row r="38" spans="1:4" x14ac:dyDescent="0.25">
      <c r="A38" s="310"/>
      <c r="B38" s="313"/>
      <c r="C38" s="11" t="s">
        <v>1002</v>
      </c>
      <c r="D38" s="12" t="s">
        <v>1003</v>
      </c>
    </row>
    <row r="39" spans="1:4" x14ac:dyDescent="0.25">
      <c r="A39" s="311"/>
      <c r="B39" s="314"/>
      <c r="C39" s="11" t="s">
        <v>1004</v>
      </c>
      <c r="D39" s="12" t="s">
        <v>1005</v>
      </c>
    </row>
    <row r="40" spans="1:4" x14ac:dyDescent="0.25">
      <c r="A40" s="321">
        <v>4</v>
      </c>
      <c r="B40" s="322" t="s">
        <v>1006</v>
      </c>
      <c r="C40" s="13" t="s">
        <v>685</v>
      </c>
      <c r="D40" s="14" t="s">
        <v>984</v>
      </c>
    </row>
    <row r="41" spans="1:4" x14ac:dyDescent="0.25">
      <c r="A41" s="310"/>
      <c r="B41" s="313"/>
      <c r="C41" s="15" t="s">
        <v>815</v>
      </c>
      <c r="D41" s="16" t="s">
        <v>1001</v>
      </c>
    </row>
    <row r="42" spans="1:4" x14ac:dyDescent="0.25">
      <c r="A42" s="310"/>
      <c r="B42" s="313"/>
      <c r="C42" s="15" t="s">
        <v>1004</v>
      </c>
      <c r="D42" s="16" t="s">
        <v>1005</v>
      </c>
    </row>
    <row r="43" spans="1:4" x14ac:dyDescent="0.25">
      <c r="A43" s="310"/>
      <c r="B43" s="313"/>
      <c r="C43" s="17" t="s">
        <v>993</v>
      </c>
      <c r="D43" s="18" t="s">
        <v>994</v>
      </c>
    </row>
    <row r="44" spans="1:4" x14ac:dyDescent="0.25">
      <c r="A44" s="310"/>
      <c r="B44" s="313"/>
      <c r="C44" s="15" t="s">
        <v>864</v>
      </c>
      <c r="D44" s="16" t="s">
        <v>996</v>
      </c>
    </row>
    <row r="45" spans="1:4" x14ac:dyDescent="0.25">
      <c r="A45" s="311"/>
      <c r="B45" s="314"/>
      <c r="C45" s="17" t="s">
        <v>909</v>
      </c>
      <c r="D45" s="18" t="s">
        <v>990</v>
      </c>
    </row>
    <row r="46" spans="1:4" x14ac:dyDescent="0.25">
      <c r="A46" s="323">
        <v>5</v>
      </c>
      <c r="B46" s="324" t="s">
        <v>1007</v>
      </c>
      <c r="C46" s="19" t="s">
        <v>909</v>
      </c>
      <c r="D46" s="20" t="s">
        <v>990</v>
      </c>
    </row>
    <row r="47" spans="1:4" x14ac:dyDescent="0.25">
      <c r="A47" s="311"/>
      <c r="B47" s="314"/>
      <c r="C47" s="21" t="s">
        <v>864</v>
      </c>
      <c r="D47" s="22" t="s">
        <v>996</v>
      </c>
    </row>
    <row r="48" spans="1:4" x14ac:dyDescent="0.25">
      <c r="A48" s="325">
        <v>6</v>
      </c>
      <c r="B48" s="327" t="s">
        <v>1008</v>
      </c>
      <c r="C48" s="23" t="s">
        <v>674</v>
      </c>
      <c r="D48" s="24" t="s">
        <v>983</v>
      </c>
    </row>
    <row r="49" spans="1:4" x14ac:dyDescent="0.25">
      <c r="A49" s="310"/>
      <c r="B49" s="313"/>
      <c r="C49" s="25" t="s">
        <v>685</v>
      </c>
      <c r="D49" s="26" t="s">
        <v>984</v>
      </c>
    </row>
    <row r="50" spans="1:4" x14ac:dyDescent="0.25">
      <c r="A50" s="310"/>
      <c r="B50" s="313"/>
      <c r="C50" s="25" t="s">
        <v>909</v>
      </c>
      <c r="D50" s="26" t="s">
        <v>990</v>
      </c>
    </row>
    <row r="51" spans="1:4" x14ac:dyDescent="0.25">
      <c r="A51" s="310"/>
      <c r="B51" s="313"/>
      <c r="C51" s="25" t="s">
        <v>864</v>
      </c>
      <c r="D51" s="26" t="s">
        <v>996</v>
      </c>
    </row>
    <row r="52" spans="1:4" x14ac:dyDescent="0.25">
      <c r="A52" s="310"/>
      <c r="B52" s="313"/>
      <c r="C52" s="25" t="s">
        <v>929</v>
      </c>
      <c r="D52" s="26" t="s">
        <v>1009</v>
      </c>
    </row>
    <row r="53" spans="1:4" x14ac:dyDescent="0.25">
      <c r="A53" s="310"/>
      <c r="B53" s="313"/>
      <c r="C53" s="25" t="s">
        <v>1004</v>
      </c>
      <c r="D53" s="26" t="s">
        <v>1005</v>
      </c>
    </row>
    <row r="54" spans="1:4" x14ac:dyDescent="0.25">
      <c r="A54" s="326"/>
      <c r="B54" s="328"/>
      <c r="C54" s="27" t="s">
        <v>864</v>
      </c>
      <c r="D54" s="28" t="s">
        <v>996</v>
      </c>
    </row>
    <row r="55" spans="1:4" x14ac:dyDescent="0.25">
      <c r="A55" s="318">
        <v>7</v>
      </c>
      <c r="B55" s="319" t="s">
        <v>1010</v>
      </c>
      <c r="C55" s="29" t="s">
        <v>789</v>
      </c>
      <c r="D55" s="30" t="s">
        <v>985</v>
      </c>
    </row>
    <row r="56" spans="1:4" x14ac:dyDescent="0.25">
      <c r="A56" s="310"/>
      <c r="B56" s="313"/>
      <c r="C56" s="31" t="s">
        <v>193</v>
      </c>
      <c r="D56" s="32" t="s">
        <v>989</v>
      </c>
    </row>
    <row r="57" spans="1:4" x14ac:dyDescent="0.25">
      <c r="A57" s="310"/>
      <c r="B57" s="313"/>
      <c r="C57" s="31" t="s">
        <v>167</v>
      </c>
      <c r="D57" s="32" t="s">
        <v>988</v>
      </c>
    </row>
    <row r="58" spans="1:4" x14ac:dyDescent="0.25">
      <c r="A58" s="310"/>
      <c r="B58" s="313"/>
      <c r="C58" s="31" t="s">
        <v>731</v>
      </c>
      <c r="D58" s="32" t="s">
        <v>995</v>
      </c>
    </row>
    <row r="59" spans="1:4" x14ac:dyDescent="0.25">
      <c r="A59" s="311"/>
      <c r="B59" s="314"/>
      <c r="C59" s="31" t="s">
        <v>167</v>
      </c>
      <c r="D59" s="32" t="s">
        <v>988</v>
      </c>
    </row>
  </sheetData>
  <mergeCells count="16">
    <mergeCell ref="B25:B39"/>
    <mergeCell ref="A55:A59"/>
    <mergeCell ref="B55:B59"/>
    <mergeCell ref="A25:A39"/>
    <mergeCell ref="A40:A45"/>
    <mergeCell ref="B40:B45"/>
    <mergeCell ref="A46:A47"/>
    <mergeCell ref="B46:B47"/>
    <mergeCell ref="A48:A54"/>
    <mergeCell ref="B48:B54"/>
    <mergeCell ref="A2:B2"/>
    <mergeCell ref="C2:D2"/>
    <mergeCell ref="A3:A13"/>
    <mergeCell ref="B3:B13"/>
    <mergeCell ref="A14:A24"/>
    <mergeCell ref="B14:B24"/>
  </mergeCells>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3E0BADA3EDAD4A801B88BE5014E4BA" ma:contentTypeVersion="12" ma:contentTypeDescription="Create a new document." ma:contentTypeScope="" ma:versionID="c3b5db93f480a6226f81aac3fd854097">
  <xsd:schema xmlns:xsd="http://www.w3.org/2001/XMLSchema" xmlns:xs="http://www.w3.org/2001/XMLSchema" xmlns:p="http://schemas.microsoft.com/office/2006/metadata/properties" xmlns:ns2="05c3daf7-86c1-4b13-9dc2-211c0fe3abf3" xmlns:ns3="ddd0cd96-0faf-4bc0-9047-9f7f928c5b89" targetNamespace="http://schemas.microsoft.com/office/2006/metadata/properties" ma:root="true" ma:fieldsID="cc887a5099417b8c66eebb9b2038e3aa" ns2:_="" ns3:_="">
    <xsd:import namespace="05c3daf7-86c1-4b13-9dc2-211c0fe3abf3"/>
    <xsd:import namespace="ddd0cd96-0faf-4bc0-9047-9f7f928c5b8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c3daf7-86c1-4b13-9dc2-211c0fe3ab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2574231-1396-4209-b2df-a2f72e6f72a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d0cd96-0faf-4bc0-9047-9f7f928c5b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e682f53-371d-4615-8f83-54568077d1a9}" ma:internalName="TaxCatchAll" ma:showField="CatchAllData" ma:web="ddd0cd96-0faf-4bc0-9047-9f7f928c5b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5c3daf7-86c1-4b13-9dc2-211c0fe3abf3">
      <Terms xmlns="http://schemas.microsoft.com/office/infopath/2007/PartnerControls"/>
    </lcf76f155ced4ddcb4097134ff3c332f>
    <TaxCatchAll xmlns="ddd0cd96-0faf-4bc0-9047-9f7f928c5b89" xsi:nil="true"/>
  </documentManagement>
</p:properties>
</file>

<file path=customXml/itemProps1.xml><?xml version="1.0" encoding="utf-8"?>
<ds:datastoreItem xmlns:ds="http://schemas.openxmlformats.org/officeDocument/2006/customXml" ds:itemID="{3774174F-BD01-437F-805E-836ABB0FEF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c3daf7-86c1-4b13-9dc2-211c0fe3abf3"/>
    <ds:schemaRef ds:uri="ddd0cd96-0faf-4bc0-9047-9f7f928c5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BD9F1B-6336-4244-A65E-187A7B34907C}">
  <ds:schemaRefs>
    <ds:schemaRef ds:uri="http://schemas.microsoft.com/sharepoint/v3/contenttype/forms"/>
  </ds:schemaRefs>
</ds:datastoreItem>
</file>

<file path=customXml/itemProps3.xml><?xml version="1.0" encoding="utf-8"?>
<ds:datastoreItem xmlns:ds="http://schemas.openxmlformats.org/officeDocument/2006/customXml" ds:itemID="{02E58B67-D26B-41FF-8F2E-4294ED298658}">
  <ds:schemaRefs>
    <ds:schemaRef ds:uri="http://schemas.microsoft.com/office/2006/metadata/properties"/>
    <ds:schemaRef ds:uri="http://purl.org/dc/terms/"/>
    <ds:schemaRef ds:uri="05c3daf7-86c1-4b13-9dc2-211c0fe3abf3"/>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ddd0cd96-0faf-4bc0-9047-9f7f928c5b8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ISO IEC 27001 2022 clauses</vt:lpstr>
      <vt:lpstr>ISO 27001 - ISO 270022022</vt:lpstr>
      <vt:lpstr>ISO IEC 27001 2022 controls</vt:lpstr>
      <vt:lpstr>Clauses Questionnaire</vt:lpstr>
      <vt:lpstr>Controls Questionnaire</vt:lpstr>
      <vt:lpstr> ISO IEC 27001 2017 control (2)</vt:lpstr>
      <vt:lpstr>Results</vt:lpstr>
      <vt:lpstr>Sheet1</vt:lpstr>
      <vt:lpstr>'Clauses Questionnaire'!Print_Area</vt:lpstr>
      <vt:lpstr>'Controls Questionnaire'!Print_Area</vt:lpstr>
      <vt:lpstr>Introduction!Print_Area</vt:lpstr>
      <vt:lpstr>'ISO IEC 27001 2022 clauses'!Print_Area</vt:lpstr>
      <vt:lpstr>'ISO IEC 27001 2022 controls'!Print_Area</vt:lpstr>
      <vt:lpstr>Results!Print_Area</vt:lpstr>
      <vt:lpstr>'Controls Questionnaire'!Print_Titles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Khalimatou Samirah</dc:creator>
  <cp:keywords/>
  <dc:description/>
  <cp:lastModifiedBy>Brian Connaughton</cp:lastModifiedBy>
  <cp:revision/>
  <cp:lastPrinted>2023-03-07T10:47:13Z</cp:lastPrinted>
  <dcterms:created xsi:type="dcterms:W3CDTF">2021-06-29T15:35:18Z</dcterms:created>
  <dcterms:modified xsi:type="dcterms:W3CDTF">2023-03-07T12:39:10Z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0x010100E53E0BADA3EDAD4A801B88BE5014E4BA</vt:lpwstr>
  </property>
  <property fmtid="{D5CDD505-2E9C-101B-9397-08002B2CF9AE}" pid="3" name="MediaServiceImageTags">
    <vt:lpwstr/>
  </property>
</Properties>
</file>